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n365-my.sharepoint.com/personal/jennifer_hahn_state_mn_us/Documents/Documents/VT/COMET and PLET Training/"/>
    </mc:Choice>
  </mc:AlternateContent>
  <xr:revisionPtr revIDLastSave="0" documentId="13_ncr:1_{E582889F-0BF1-4DF5-9FEA-1520268D5576}" xr6:coauthVersionLast="47" xr6:coauthVersionMax="47" xr10:uidLastSave="{00000000-0000-0000-0000-000000000000}"/>
  <bookViews>
    <workbookView xWindow="-24120" yWindow="-5310" windowWidth="24240" windowHeight="13020" activeTab="1" xr2:uid="{00000000-000D-0000-FFFF-FFFF00000000}"/>
  </bookViews>
  <sheets>
    <sheet name="Introduction and Instructions" sheetId="18" r:id="rId1"/>
    <sheet name="BMP Entry" sheetId="2" r:id="rId2"/>
    <sheet name="Results" sheetId="6" r:id="rId3"/>
    <sheet name="Loads (Hidden)" sheetId="14" state="hidden" r:id="rId4"/>
    <sheet name="Lists (Hidden)" sheetId="17" state="hidden" r:id="rId5"/>
    <sheet name="PLET Calculation (Hidden)" sheetId="12" state="hidden" r:id="rId6"/>
    <sheet name="Practice List (Hidden)" sheetId="10" state="hidden" r:id="rId7"/>
    <sheet name="Red Eff (Hidden)" sheetId="13" state="hidden" r:id="rId8"/>
    <sheet name="BMP Data (Hidden)" sheetId="8" state="hidden" r:id="rId9"/>
  </sheets>
  <definedNames>
    <definedName name="Cover_Crop_340_Legume">#REF!</definedName>
    <definedName name="Cover_Crop_340_Non_legume">#REF!</definedName>
    <definedName name="CPS_Name">#REF!</definedName>
    <definedName name="Feed_Management_592">#REF!</definedName>
    <definedName name="Silvopasture_38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6" l="1"/>
  <c r="E12" i="6"/>
  <c r="E13" i="6"/>
  <c r="E14" i="6"/>
  <c r="E10" i="6"/>
  <c r="U11" i="12" l="1"/>
  <c r="F11" i="6" s="1"/>
  <c r="U12" i="12"/>
  <c r="F12" i="6" s="1"/>
  <c r="U13" i="12"/>
  <c r="F13" i="6" s="1"/>
  <c r="U14" i="12"/>
  <c r="F14" i="6" s="1"/>
  <c r="U10" i="12"/>
  <c r="F6" i="6"/>
  <c r="F10" i="6" l="1"/>
  <c r="AA10" i="12" l="1"/>
  <c r="V10" i="12" l="1"/>
  <c r="AA13" i="12" l="1"/>
  <c r="AB12" i="12"/>
  <c r="AH12" i="12"/>
  <c r="X13" i="12"/>
  <c r="AG11" i="12"/>
  <c r="AF14" i="12"/>
  <c r="AC11" i="12"/>
  <c r="AB14" i="12"/>
  <c r="W12" i="12"/>
  <c r="X14" i="12"/>
  <c r="T11" i="12"/>
  <c r="T12" i="12"/>
  <c r="T13" i="12"/>
  <c r="T14" i="12"/>
  <c r="T10" i="12"/>
  <c r="V13" i="12" l="1"/>
  <c r="AC13" i="12"/>
  <c r="V12" i="12"/>
  <c r="X12" i="12"/>
  <c r="AB13" i="12"/>
  <c r="W13" i="12"/>
  <c r="AF11" i="12"/>
  <c r="AC12" i="12"/>
  <c r="V11" i="12"/>
  <c r="W11" i="12"/>
  <c r="X11" i="12"/>
  <c r="V14" i="12"/>
  <c r="W14" i="12"/>
  <c r="AG12" i="12"/>
  <c r="AH14" i="12"/>
  <c r="AA14" i="12"/>
  <c r="AC14" i="12"/>
  <c r="AG14" i="12"/>
  <c r="AG13" i="12"/>
  <c r="AF13" i="12"/>
  <c r="AH13" i="12"/>
  <c r="AA12" i="12"/>
  <c r="AF12" i="12"/>
  <c r="AH11" i="12"/>
  <c r="AA11" i="12"/>
  <c r="AB11" i="12"/>
  <c r="AF10" i="12"/>
  <c r="O10" i="12" s="1"/>
  <c r="AG10" i="12"/>
  <c r="AH10" i="12"/>
  <c r="AC10" i="12"/>
  <c r="AB10" i="12"/>
  <c r="W10" i="12"/>
  <c r="X10" i="12"/>
  <c r="E3" i="17" a="1"/>
  <c r="E3" i="17" s="1"/>
  <c r="P10" i="12" l="1"/>
  <c r="D3" i="17" a="1"/>
  <c r="D3" i="17" s="1"/>
  <c r="S11" i="12" l="1"/>
  <c r="S12" i="12"/>
  <c r="S13" i="12"/>
  <c r="S14" i="12"/>
  <c r="S10" i="12"/>
  <c r="AI10" i="12" l="1"/>
  <c r="B10" i="12"/>
  <c r="D10" i="12" s="1"/>
  <c r="N10" i="6" s="1"/>
  <c r="B11" i="12"/>
  <c r="F11" i="12"/>
  <c r="B12" i="12"/>
  <c r="F12" i="12"/>
  <c r="B13" i="12"/>
  <c r="F13" i="12"/>
  <c r="B14" i="12"/>
  <c r="F14" i="12"/>
  <c r="C10" i="12" l="1"/>
  <c r="E11" i="12"/>
  <c r="O11" i="6" s="1"/>
  <c r="D11" i="12"/>
  <c r="N11" i="6" s="1"/>
  <c r="C11" i="12"/>
  <c r="M11" i="6" s="1"/>
  <c r="D12" i="12"/>
  <c r="N12" i="6" s="1"/>
  <c r="C12" i="12"/>
  <c r="M12" i="6" s="1"/>
  <c r="E13" i="12"/>
  <c r="O13" i="6" s="1"/>
  <c r="D13" i="12"/>
  <c r="N13" i="6" s="1"/>
  <c r="C13" i="12"/>
  <c r="M13" i="6" s="1"/>
  <c r="E12" i="12"/>
  <c r="O12" i="6" s="1"/>
  <c r="E14" i="12"/>
  <c r="O14" i="6" s="1"/>
  <c r="D14" i="12"/>
  <c r="N14" i="6" s="1"/>
  <c r="C14" i="12"/>
  <c r="M14" i="6" s="1"/>
  <c r="E10" i="12"/>
  <c r="O10" i="6" s="1"/>
  <c r="F10" i="12"/>
  <c r="P13" i="12"/>
  <c r="K10" i="12" l="1"/>
  <c r="G10" i="6" s="1"/>
  <c r="J10" i="6" s="1"/>
  <c r="M10" i="6"/>
  <c r="L13" i="12"/>
  <c r="H13" i="6" s="1"/>
  <c r="K13" i="6" s="1"/>
  <c r="R11" i="12"/>
  <c r="N11" i="12" s="1"/>
  <c r="J11" i="12" s="1"/>
  <c r="Q13" i="12"/>
  <c r="M13" i="12" s="1"/>
  <c r="R13" i="12"/>
  <c r="N13" i="12" s="1"/>
  <c r="J13" i="12" s="1"/>
  <c r="O11" i="12"/>
  <c r="K11" i="12" s="1"/>
  <c r="G11" i="6" s="1"/>
  <c r="J11" i="6" s="1"/>
  <c r="R12" i="12"/>
  <c r="N12" i="12" s="1"/>
  <c r="J12" i="12" s="1"/>
  <c r="Q11" i="12"/>
  <c r="M11" i="12" s="1"/>
  <c r="R14" i="12"/>
  <c r="N14" i="12" s="1"/>
  <c r="J14" i="12" s="1"/>
  <c r="O13" i="12"/>
  <c r="K13" i="12" s="1"/>
  <c r="Q12" i="12"/>
  <c r="M12" i="12" s="1"/>
  <c r="O12" i="12"/>
  <c r="K12" i="12" s="1"/>
  <c r="O14" i="12"/>
  <c r="K14" i="12" s="1"/>
  <c r="L10" i="12"/>
  <c r="Q10" i="12"/>
  <c r="M10" i="12" s="1"/>
  <c r="Q14" i="12"/>
  <c r="M14" i="12" s="1"/>
  <c r="P11" i="12"/>
  <c r="L11" i="12" s="1"/>
  <c r="R10" i="12"/>
  <c r="N10" i="12" s="1"/>
  <c r="J10" i="12" s="1"/>
  <c r="P12" i="12"/>
  <c r="L12" i="12" s="1"/>
  <c r="P14" i="12"/>
  <c r="L14" i="12" s="1"/>
  <c r="H13" i="12" l="1"/>
  <c r="Q13" i="6" s="1"/>
  <c r="I14" i="12"/>
  <c r="R14" i="6" s="1"/>
  <c r="I14" i="6"/>
  <c r="L14" i="6" s="1"/>
  <c r="G12" i="12"/>
  <c r="P12" i="6" s="1"/>
  <c r="G12" i="6"/>
  <c r="J12" i="6" s="1"/>
  <c r="I13" i="12"/>
  <c r="R13" i="6" s="1"/>
  <c r="I13" i="6"/>
  <c r="L13" i="6" s="1"/>
  <c r="H12" i="12"/>
  <c r="Q12" i="6" s="1"/>
  <c r="H12" i="6"/>
  <c r="K12" i="6" s="1"/>
  <c r="I10" i="12"/>
  <c r="R10" i="6" s="1"/>
  <c r="I10" i="6"/>
  <c r="L10" i="6" s="1"/>
  <c r="I12" i="12"/>
  <c r="R12" i="6" s="1"/>
  <c r="I12" i="6"/>
  <c r="L12" i="6" s="1"/>
  <c r="H10" i="12"/>
  <c r="Q10" i="6" s="1"/>
  <c r="H10" i="6"/>
  <c r="K10" i="6" s="1"/>
  <c r="G13" i="12"/>
  <c r="P13" i="6" s="1"/>
  <c r="G13" i="6"/>
  <c r="J13" i="6" s="1"/>
  <c r="G11" i="12"/>
  <c r="P11" i="6" s="1"/>
  <c r="G10" i="12"/>
  <c r="P10" i="6" s="1"/>
  <c r="H11" i="12"/>
  <c r="Q11" i="6" s="1"/>
  <c r="H11" i="6"/>
  <c r="K11" i="6" s="1"/>
  <c r="G14" i="12"/>
  <c r="P14" i="6" s="1"/>
  <c r="G14" i="6"/>
  <c r="J14" i="6" s="1"/>
  <c r="H14" i="12"/>
  <c r="Q14" i="6" s="1"/>
  <c r="H14" i="6"/>
  <c r="K14" i="6" s="1"/>
  <c r="I11" i="12"/>
  <c r="R11" i="6" s="1"/>
  <c r="I11" i="6"/>
  <c r="L11" i="6" s="1"/>
  <c r="D7" i="8"/>
  <c r="D11" i="8"/>
  <c r="D13" i="8"/>
  <c r="D16" i="8"/>
  <c r="D15" i="8"/>
  <c r="D14" i="8"/>
  <c r="D12" i="8"/>
  <c r="D10" i="8"/>
  <c r="D9" i="8"/>
  <c r="D8" i="8"/>
  <c r="G7" i="8" l="1" a="1"/>
  <c r="G7" i="8" s="1"/>
  <c r="F7" i="8" a="1"/>
  <c r="F7" i="8" s="1"/>
  <c r="E7" i="8" a="1"/>
  <c r="E7" i="8" s="1"/>
  <c r="H7" i="8" a="1"/>
  <c r="H7" i="8" s="1"/>
  <c r="G11" i="8" a="1"/>
  <c r="G11" i="8" s="1"/>
  <c r="H11" i="8" a="1"/>
  <c r="H11" i="8" s="1"/>
  <c r="E11" i="8" a="1"/>
  <c r="E11" i="8" s="1"/>
  <c r="F11" i="8" a="1"/>
  <c r="F11" i="8" s="1"/>
  <c r="E13" i="8" a="1"/>
  <c r="E13" i="8" s="1"/>
  <c r="F13" i="8" a="1"/>
  <c r="F13" i="8" s="1"/>
  <c r="G13" i="8" a="1"/>
  <c r="G13" i="8" s="1"/>
  <c r="H13" i="8" a="1"/>
  <c r="H13" i="8" s="1"/>
  <c r="E16" i="8" a="1"/>
  <c r="E16" i="8" s="1"/>
  <c r="F16" i="8" a="1"/>
  <c r="F16" i="8" s="1"/>
  <c r="H16" i="8" a="1"/>
  <c r="H16" i="8" s="1"/>
  <c r="G16" i="8" a="1"/>
  <c r="G16" i="8" s="1"/>
  <c r="G15" i="8" a="1"/>
  <c r="G15" i="8" s="1"/>
  <c r="F15" i="8" a="1"/>
  <c r="F15" i="8" s="1"/>
  <c r="H15" i="8" a="1"/>
  <c r="H15" i="8" s="1"/>
  <c r="E15" i="8" a="1"/>
  <c r="E15" i="8" s="1"/>
  <c r="E14" i="8" a="1"/>
  <c r="E14" i="8" s="1"/>
  <c r="F14" i="8" a="1"/>
  <c r="F14" i="8" s="1"/>
  <c r="G14" i="8" a="1"/>
  <c r="G14" i="8" s="1"/>
  <c r="H14" i="8" a="1"/>
  <c r="H14" i="8" s="1"/>
  <c r="G12" i="8" a="1"/>
  <c r="G12" i="8" s="1"/>
  <c r="H12" i="8" a="1"/>
  <c r="H12" i="8" s="1"/>
  <c r="E12" i="8" a="1"/>
  <c r="E12" i="8" s="1"/>
  <c r="F12" i="8" a="1"/>
  <c r="F12" i="8" s="1"/>
  <c r="E10" i="8" a="1"/>
  <c r="E10" i="8" s="1"/>
  <c r="G10" i="8" a="1"/>
  <c r="G10" i="8" s="1"/>
  <c r="H10" i="8" a="1"/>
  <c r="H10" i="8" s="1"/>
  <c r="F10" i="8" a="1"/>
  <c r="F10" i="8" s="1"/>
  <c r="H9" i="8" a="1"/>
  <c r="H9" i="8" s="1"/>
  <c r="F9" i="8" a="1"/>
  <c r="F9" i="8" s="1"/>
  <c r="E9" i="8" a="1"/>
  <c r="E9" i="8" s="1"/>
  <c r="G9" i="8" a="1"/>
  <c r="G9" i="8" s="1"/>
  <c r="E8" i="8" a="1"/>
  <c r="E8" i="8" s="1"/>
  <c r="G8" i="8" a="1"/>
  <c r="G8" i="8" s="1"/>
  <c r="H8" i="8" a="1"/>
  <c r="H8" i="8" s="1"/>
  <c r="F8" i="8" a="1"/>
  <c r="F8" i="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<sst xmlns="http://schemas.openxmlformats.org/spreadsheetml/2006/main" count="7788" uniqueCount="2776">
  <si>
    <t>Alliance Project</t>
  </si>
  <si>
    <t>County:</t>
  </si>
  <si>
    <t>BMP #1</t>
  </si>
  <si>
    <t>BMP #2</t>
  </si>
  <si>
    <t>BMP #3</t>
  </si>
  <si>
    <t>BMP #4</t>
  </si>
  <si>
    <t>BMP #5</t>
  </si>
  <si>
    <t>BMP #6</t>
  </si>
  <si>
    <t>BMP #7</t>
  </si>
  <si>
    <t>BMP #8</t>
  </si>
  <si>
    <t>BMP #9</t>
  </si>
  <si>
    <t>BMP #10</t>
  </si>
  <si>
    <t xml:space="preserve">Reference List of Practices </t>
  </si>
  <si>
    <t>Conservation Crop Rotation (328)</t>
  </si>
  <si>
    <t>Cover Crop (340)-Legume</t>
  </si>
  <si>
    <t>Cover Crop (340)-Non-legume</t>
  </si>
  <si>
    <t>No Till (329)-from Intensive Tillage</t>
  </si>
  <si>
    <t>Reduced Tillage (345)</t>
  </si>
  <si>
    <t>Filter Strips (393)-Grass</t>
  </si>
  <si>
    <t>Filter Strips (393)-Legume</t>
  </si>
  <si>
    <t>Riparian Herbaceous Cover (390)-Grass</t>
  </si>
  <si>
    <t>Riparian Herbaceous Cover (390)-Legume</t>
  </si>
  <si>
    <t>Prescribed Grazing (528)</t>
  </si>
  <si>
    <t>Silvopasture (381)</t>
  </si>
  <si>
    <t>Instructions</t>
  </si>
  <si>
    <t>BMP Entry</t>
  </si>
  <si>
    <t>Results</t>
  </si>
  <si>
    <t>Kandiyohi</t>
  </si>
  <si>
    <t>Combustion System Improvement (372)</t>
  </si>
  <si>
    <t>Mulching (484)</t>
  </si>
  <si>
    <t>Stripcropping (585)</t>
  </si>
  <si>
    <t>Contour Buffer Strips (332)-Grass</t>
  </si>
  <si>
    <t>Contour Buffer Strips (332)-Legume</t>
  </si>
  <si>
    <t>Field Border (386)-Grass</t>
  </si>
  <si>
    <t>Field Border (386)-Legume</t>
  </si>
  <si>
    <t>Grass Waterways (412)-Grass</t>
  </si>
  <si>
    <t>Grass Waterways (412)-Legume</t>
  </si>
  <si>
    <t>Herbaceous Wind Barriers (603)-Grass</t>
  </si>
  <si>
    <t>Herbaceous Wind Barriers (603)-Legume</t>
  </si>
  <si>
    <t>Vegetative Barriers (601)-Grass</t>
  </si>
  <si>
    <t>Vegetative Barriers (601)-Legume</t>
  </si>
  <si>
    <t>Range Planting (550)</t>
  </si>
  <si>
    <t>https://www.epa.gov/nps/plet</t>
  </si>
  <si>
    <t>Conservation Cover (327)-Grass</t>
  </si>
  <si>
    <t>Conservation Cover (327)-Legume</t>
  </si>
  <si>
    <t>No Till (329)-from Strip Tillage</t>
  </si>
  <si>
    <t xml:space="preserve">Nutrient Management (590)-Compost </t>
  </si>
  <si>
    <t>Nutrient Management (590)-Manure Application</t>
  </si>
  <si>
    <t>Pasture and Hay Planting (512)-Grass</t>
  </si>
  <si>
    <t>Pasture and Hay Planting (512)-Legume</t>
  </si>
  <si>
    <t>Pasture and Hay Planting-Grass</t>
  </si>
  <si>
    <t>Pasture and Hay Planting-Legume</t>
  </si>
  <si>
    <t>Farm Info</t>
  </si>
  <si>
    <t>Conservation Practices: For each practice implemented, please write year implemented</t>
  </si>
  <si>
    <t>County</t>
  </si>
  <si>
    <t>Practice Type 1</t>
  </si>
  <si>
    <t>Practice Type 2</t>
  </si>
  <si>
    <t>Practice Type 3</t>
  </si>
  <si>
    <t>N Load (no BMP)</t>
  </si>
  <si>
    <t>P Load (no BMP)</t>
  </si>
  <si>
    <t>Sed Load (no BMP)</t>
  </si>
  <si>
    <t>BOD Load (no BMP)</t>
  </si>
  <si>
    <t>N Load (with BMP)</t>
  </si>
  <si>
    <t>P Load (with BMP)</t>
  </si>
  <si>
    <t>Sed Load (with BMP)</t>
  </si>
  <si>
    <t>BOD Load (with BMP)</t>
  </si>
  <si>
    <t>N Red Coef</t>
  </si>
  <si>
    <t>S Red Coef</t>
  </si>
  <si>
    <t>Sed Red Coef</t>
  </si>
  <si>
    <t>BOD Red Coef</t>
  </si>
  <si>
    <t>Practice Type 1 N</t>
  </si>
  <si>
    <t>Practice Type 1 P</t>
  </si>
  <si>
    <t>Practice Type 1 Sed</t>
  </si>
  <si>
    <t>Practice Type 1 BOD</t>
  </si>
  <si>
    <t>Practice Type 2 N</t>
  </si>
  <si>
    <t>Practice Type 2 P</t>
  </si>
  <si>
    <t>Practice Type 2 Sed</t>
  </si>
  <si>
    <t>Practice Type 2 BOD</t>
  </si>
  <si>
    <t>Practice Type 3 N</t>
  </si>
  <si>
    <t>Practice Type 3 P</t>
  </si>
  <si>
    <t>Practice Type 3 Sed</t>
  </si>
  <si>
    <t>Practice Type 3 BOD</t>
  </si>
  <si>
    <t>Field BOD  reduction</t>
  </si>
  <si>
    <t>N Eff</t>
  </si>
  <si>
    <t>P Eff</t>
  </si>
  <si>
    <t>Sediment Eff</t>
  </si>
  <si>
    <t>BOD Eff</t>
  </si>
  <si>
    <t>Bioreactor</t>
  </si>
  <si>
    <t>Buffer - Forest</t>
  </si>
  <si>
    <t>Buffer - Grass</t>
  </si>
  <si>
    <t>Contour Farming</t>
  </si>
  <si>
    <t>Land Retirement (CRP, easement)</t>
  </si>
  <si>
    <t>Streambank stabilization and fencing</t>
  </si>
  <si>
    <t>Terrace</t>
  </si>
  <si>
    <t>Two-Stage Ditch</t>
  </si>
  <si>
    <t>Runoff Management System</t>
  </si>
  <si>
    <t>Solids Separation Basin</t>
  </si>
  <si>
    <t>Solids Separation Basin w/ Infill Bed</t>
  </si>
  <si>
    <t>Waste Management System</t>
  </si>
  <si>
    <t>Waste Storage Facility</t>
  </si>
  <si>
    <t>30m buffer with optimal grazing</t>
  </si>
  <si>
    <t>Critical Area Planting</t>
  </si>
  <si>
    <t>Livestock Exclusion Fencing</t>
  </si>
  <si>
    <t>Pasture and Hayland Planting (Forage Planting)</t>
  </si>
  <si>
    <t>Prescribed Grazing)</t>
  </si>
  <si>
    <t>Forest Buffer</t>
  </si>
  <si>
    <t>Grass Buffer</t>
  </si>
  <si>
    <t>Grazing Land Management (rotational grazing)</t>
  </si>
  <si>
    <t>Heavy Use Area Protection</t>
  </si>
  <si>
    <t>Litter Storage and Management</t>
  </si>
  <si>
    <t>Streambank protection w/o fencing</t>
  </si>
  <si>
    <t>Road grass and legume seeding</t>
  </si>
  <si>
    <t>Road hydro mulch</t>
  </si>
  <si>
    <t>Road tree planting</t>
  </si>
  <si>
    <t>Site preparation/hydro mulch/seed/fertilizer</t>
  </si>
  <si>
    <t>Site preparation/hydro mulch/seed/fertilizer/transplants</t>
  </si>
  <si>
    <t>Site preparation/steep slope seeder/transplant</t>
  </si>
  <si>
    <t>Site preparation/straw/crimp seed/fertilizer/transplant</t>
  </si>
  <si>
    <t>Site preparation/straw/crimp/net</t>
  </si>
  <si>
    <t>Site preparation/straw/polymer/seed/fertilizer/transplant</t>
  </si>
  <si>
    <t>Field Acres</t>
  </si>
  <si>
    <t>&lt;Click To Select Practice Type&gt;</t>
  </si>
  <si>
    <t>Otter Tail</t>
  </si>
  <si>
    <t>HUC_12</t>
  </si>
  <si>
    <t>070101060301</t>
  </si>
  <si>
    <t>070101060302</t>
  </si>
  <si>
    <t>070101060402</t>
  </si>
  <si>
    <t>070101060403</t>
  </si>
  <si>
    <t>070101060404</t>
  </si>
  <si>
    <t>070101060405</t>
  </si>
  <si>
    <t>070101060701</t>
  </si>
  <si>
    <t>070101060702</t>
  </si>
  <si>
    <t>070101060801</t>
  </si>
  <si>
    <t>070101060802</t>
  </si>
  <si>
    <t>070101060803</t>
  </si>
  <si>
    <t>070101060804</t>
  </si>
  <si>
    <t>070101060805</t>
  </si>
  <si>
    <t>070101060806</t>
  </si>
  <si>
    <t>070101060807</t>
  </si>
  <si>
    <t>070101060808</t>
  </si>
  <si>
    <t>070101060809</t>
  </si>
  <si>
    <t>070101060903</t>
  </si>
  <si>
    <t>070101061101</t>
  </si>
  <si>
    <t>070101061102</t>
  </si>
  <si>
    <t>070101061104</t>
  </si>
  <si>
    <t>070101070101</t>
  </si>
  <si>
    <t>070101070102</t>
  </si>
  <si>
    <t>070101070103</t>
  </si>
  <si>
    <t>070101070104</t>
  </si>
  <si>
    <t>070101070105</t>
  </si>
  <si>
    <t>070101070201</t>
  </si>
  <si>
    <t>070101070202</t>
  </si>
  <si>
    <t>070101070203</t>
  </si>
  <si>
    <t>070101070301</t>
  </si>
  <si>
    <t>070101070302</t>
  </si>
  <si>
    <t>070101070303</t>
  </si>
  <si>
    <t>070101070304</t>
  </si>
  <si>
    <t>070101070401</t>
  </si>
  <si>
    <t>070101070402</t>
  </si>
  <si>
    <t>070101070403</t>
  </si>
  <si>
    <t>070101070404</t>
  </si>
  <si>
    <t>070101070501</t>
  </si>
  <si>
    <t>070101070502</t>
  </si>
  <si>
    <t>070101070503</t>
  </si>
  <si>
    <t>070101070504</t>
  </si>
  <si>
    <t>070101070505</t>
  </si>
  <si>
    <t>070101070601</t>
  </si>
  <si>
    <t>070101070602</t>
  </si>
  <si>
    <t>070101080101</t>
  </si>
  <si>
    <t>070101080102</t>
  </si>
  <si>
    <t>070101080202</t>
  </si>
  <si>
    <t>070101080203</t>
  </si>
  <si>
    <t>070101080502</t>
  </si>
  <si>
    <t>070102040106</t>
  </si>
  <si>
    <t>070102040107</t>
  </si>
  <si>
    <t>070102040108</t>
  </si>
  <si>
    <t>070102040201</t>
  </si>
  <si>
    <t>070102040202</t>
  </si>
  <si>
    <t>070102040203</t>
  </si>
  <si>
    <t>070102040204</t>
  </si>
  <si>
    <t>070102040205</t>
  </si>
  <si>
    <t>070102040206</t>
  </si>
  <si>
    <t>070102040207</t>
  </si>
  <si>
    <t>070102040208</t>
  </si>
  <si>
    <t>070102040209</t>
  </si>
  <si>
    <t>070102040210</t>
  </si>
  <si>
    <t>070102040301</t>
  </si>
  <si>
    <t>070102050101</t>
  </si>
  <si>
    <t>070102050102</t>
  </si>
  <si>
    <t>070102050103</t>
  </si>
  <si>
    <t>070102050104</t>
  </si>
  <si>
    <t>070102050105</t>
  </si>
  <si>
    <t>070102050106</t>
  </si>
  <si>
    <t>070102050201</t>
  </si>
  <si>
    <t>070102050202</t>
  </si>
  <si>
    <t>070102050208</t>
  </si>
  <si>
    <t>070102050209</t>
  </si>
  <si>
    <t>070102050401</t>
  </si>
  <si>
    <t>070102050402</t>
  </si>
  <si>
    <t>070102050403</t>
  </si>
  <si>
    <t>070102050404</t>
  </si>
  <si>
    <t>070102050405</t>
  </si>
  <si>
    <t>070102050501</t>
  </si>
  <si>
    <t>070102050502</t>
  </si>
  <si>
    <t>070102050503</t>
  </si>
  <si>
    <t>070102050601</t>
  </si>
  <si>
    <t>070102050602</t>
  </si>
  <si>
    <t>070200010801</t>
  </si>
  <si>
    <t>070200020101</t>
  </si>
  <si>
    <t>070200020102</t>
  </si>
  <si>
    <t>070200020103</t>
  </si>
  <si>
    <t>070200020104</t>
  </si>
  <si>
    <t>070200020201</t>
  </si>
  <si>
    <t>070200020202</t>
  </si>
  <si>
    <t>070200020203</t>
  </si>
  <si>
    <t>070200020204</t>
  </si>
  <si>
    <t>070200020303</t>
  </si>
  <si>
    <t>070200020304</t>
  </si>
  <si>
    <t>070200020401</t>
  </si>
  <si>
    <t>070200020402</t>
  </si>
  <si>
    <t>070200020403</t>
  </si>
  <si>
    <t>070200020404</t>
  </si>
  <si>
    <t>070200020501</t>
  </si>
  <si>
    <t>070200020502</t>
  </si>
  <si>
    <t>070200020503</t>
  </si>
  <si>
    <t>070200020504</t>
  </si>
  <si>
    <t>070200020601</t>
  </si>
  <si>
    <t>070200020602</t>
  </si>
  <si>
    <t>070200040207</t>
  </si>
  <si>
    <t>070200040605</t>
  </si>
  <si>
    <t>070200040701</t>
  </si>
  <si>
    <t>070200040702</t>
  </si>
  <si>
    <t>070200040703</t>
  </si>
  <si>
    <t>070200040704</t>
  </si>
  <si>
    <t>070200040705</t>
  </si>
  <si>
    <t>070200040801</t>
  </si>
  <si>
    <t>070200040802</t>
  </si>
  <si>
    <t>070200040803</t>
  </si>
  <si>
    <t>070200040804</t>
  </si>
  <si>
    <t>070200040805</t>
  </si>
  <si>
    <t>070200040901</t>
  </si>
  <si>
    <t>070200040904</t>
  </si>
  <si>
    <t>070200040905</t>
  </si>
  <si>
    <t>070200041001</t>
  </si>
  <si>
    <t>070200041004</t>
  </si>
  <si>
    <t>070200041005</t>
  </si>
  <si>
    <t>070200041006</t>
  </si>
  <si>
    <t>070200041007</t>
  </si>
  <si>
    <t>070200041101</t>
  </si>
  <si>
    <t>070200041102</t>
  </si>
  <si>
    <t>070200041103</t>
  </si>
  <si>
    <t>070200041104</t>
  </si>
  <si>
    <t>070200041105</t>
  </si>
  <si>
    <t>070200041106</t>
  </si>
  <si>
    <t>070200041201</t>
  </si>
  <si>
    <t>070200041202</t>
  </si>
  <si>
    <t>070200041203</t>
  </si>
  <si>
    <t>070200041204</t>
  </si>
  <si>
    <t>070200041205</t>
  </si>
  <si>
    <t>070200041206</t>
  </si>
  <si>
    <t>070200041207</t>
  </si>
  <si>
    <t>070200050101</t>
  </si>
  <si>
    <t>070200050102</t>
  </si>
  <si>
    <t>070200050107</t>
  </si>
  <si>
    <t>070200050108</t>
  </si>
  <si>
    <t>070200050109</t>
  </si>
  <si>
    <t>070200050110</t>
  </si>
  <si>
    <t>070200050401</t>
  </si>
  <si>
    <t>070200050402</t>
  </si>
  <si>
    <t>070200050403</t>
  </si>
  <si>
    <t>070200050501</t>
  </si>
  <si>
    <t>070200050701</t>
  </si>
  <si>
    <t>070200050702</t>
  </si>
  <si>
    <t>070200050703</t>
  </si>
  <si>
    <t>070200050801</t>
  </si>
  <si>
    <t>070200050802</t>
  </si>
  <si>
    <t>070200050803</t>
  </si>
  <si>
    <t>070200060501</t>
  </si>
  <si>
    <t>070200060502</t>
  </si>
  <si>
    <t>070200060503</t>
  </si>
  <si>
    <t>070200060601</t>
  </si>
  <si>
    <t>070200060602</t>
  </si>
  <si>
    <t>070200060603</t>
  </si>
  <si>
    <t>070200060701</t>
  </si>
  <si>
    <t>070200060702</t>
  </si>
  <si>
    <t>070200060703</t>
  </si>
  <si>
    <t>070200060704</t>
  </si>
  <si>
    <t>070200070101</t>
  </si>
  <si>
    <t>070200070102</t>
  </si>
  <si>
    <t>070200070103</t>
  </si>
  <si>
    <t>070200070201</t>
  </si>
  <si>
    <t>070200070202</t>
  </si>
  <si>
    <t>070200070203</t>
  </si>
  <si>
    <t>070200070301</t>
  </si>
  <si>
    <t>070200070302</t>
  </si>
  <si>
    <t>070200070303</t>
  </si>
  <si>
    <t>070200070401</t>
  </si>
  <si>
    <t>070200070402</t>
  </si>
  <si>
    <t>070200070403</t>
  </si>
  <si>
    <t>070200070404</t>
  </si>
  <si>
    <t>070200070405</t>
  </si>
  <si>
    <t>070200070406</t>
  </si>
  <si>
    <t>070200070407</t>
  </si>
  <si>
    <t>070200070501</t>
  </si>
  <si>
    <t>070200070502</t>
  </si>
  <si>
    <t>070200070503</t>
  </si>
  <si>
    <t>070200070504</t>
  </si>
  <si>
    <t>070200070601</t>
  </si>
  <si>
    <t>070200080102</t>
  </si>
  <si>
    <t>070200080204</t>
  </si>
  <si>
    <t>070200080303</t>
  </si>
  <si>
    <t>070200080401</t>
  </si>
  <si>
    <t>070200080402</t>
  </si>
  <si>
    <t>070200080403</t>
  </si>
  <si>
    <t>070200080404</t>
  </si>
  <si>
    <t>070200080405</t>
  </si>
  <si>
    <t>070200080406</t>
  </si>
  <si>
    <t>070200080505</t>
  </si>
  <si>
    <t>070200080506</t>
  </si>
  <si>
    <t>070200080601</t>
  </si>
  <si>
    <t>070200080603</t>
  </si>
  <si>
    <t>070200080604</t>
  </si>
  <si>
    <t>070200080701</t>
  </si>
  <si>
    <t>070200080702</t>
  </si>
  <si>
    <t>070200080703</t>
  </si>
  <si>
    <t>070200080704</t>
  </si>
  <si>
    <t>070200080705</t>
  </si>
  <si>
    <t>070200080706</t>
  </si>
  <si>
    <t>070200080707</t>
  </si>
  <si>
    <t>070200080801</t>
  </si>
  <si>
    <t>070200120601</t>
  </si>
  <si>
    <t>070400060501</t>
  </si>
  <si>
    <t>070400060502</t>
  </si>
  <si>
    <t>070400080106</t>
  </si>
  <si>
    <t>070400080107</t>
  </si>
  <si>
    <t>070400080108</t>
  </si>
  <si>
    <t>070400080203</t>
  </si>
  <si>
    <t>070400080204</t>
  </si>
  <si>
    <t>070400080205</t>
  </si>
  <si>
    <t>070400080206</t>
  </si>
  <si>
    <t>070400080207</t>
  </si>
  <si>
    <t>070400080208</t>
  </si>
  <si>
    <t>070400080301</t>
  </si>
  <si>
    <t>070400080302</t>
  </si>
  <si>
    <t>070400080303</t>
  </si>
  <si>
    <t>070400080304</t>
  </si>
  <si>
    <t>070400080305</t>
  </si>
  <si>
    <t>070400080401</t>
  </si>
  <si>
    <t>070400080402</t>
  </si>
  <si>
    <t>070400080403</t>
  </si>
  <si>
    <t>070400080404</t>
  </si>
  <si>
    <t>070400080405</t>
  </si>
  <si>
    <t>070400080406</t>
  </si>
  <si>
    <t>070400080407</t>
  </si>
  <si>
    <t>070400080408</t>
  </si>
  <si>
    <t>070400080409</t>
  </si>
  <si>
    <t>070400080410</t>
  </si>
  <si>
    <t>070400080503</t>
  </si>
  <si>
    <t>070400080504</t>
  </si>
  <si>
    <t>070400080601</t>
  </si>
  <si>
    <t>070400080602</t>
  </si>
  <si>
    <t>070400080701</t>
  </si>
  <si>
    <t>070400080702</t>
  </si>
  <si>
    <t>070400080703</t>
  </si>
  <si>
    <t>070400080801</t>
  </si>
  <si>
    <t>070400080802</t>
  </si>
  <si>
    <t>070400080803</t>
  </si>
  <si>
    <t>070400080804</t>
  </si>
  <si>
    <t>070400080805</t>
  </si>
  <si>
    <t>070400080806</t>
  </si>
  <si>
    <t>070400080901</t>
  </si>
  <si>
    <t>070400080902</t>
  </si>
  <si>
    <t>070400080903</t>
  </si>
  <si>
    <t>070400080904</t>
  </si>
  <si>
    <t>070600010201</t>
  </si>
  <si>
    <t>070600010202</t>
  </si>
  <si>
    <t>070600010203</t>
  </si>
  <si>
    <t>070600010401</t>
  </si>
  <si>
    <t>070600010402</t>
  </si>
  <si>
    <t>070600010503</t>
  </si>
  <si>
    <t>070600010504</t>
  </si>
  <si>
    <t>070600010505</t>
  </si>
  <si>
    <t>070600020102</t>
  </si>
  <si>
    <t>070600020104</t>
  </si>
  <si>
    <t>070600020106</t>
  </si>
  <si>
    <t>070600020107</t>
  </si>
  <si>
    <t>070600020203</t>
  </si>
  <si>
    <t>070600020204</t>
  </si>
  <si>
    <t>070600020205</t>
  </si>
  <si>
    <t>070600020208</t>
  </si>
  <si>
    <t>070600020302</t>
  </si>
  <si>
    <t>070600020501</t>
  </si>
  <si>
    <t>070600020502</t>
  </si>
  <si>
    <t>070600020605</t>
  </si>
  <si>
    <t>070600020606</t>
  </si>
  <si>
    <t>090201010401</t>
  </si>
  <si>
    <t>090201010402</t>
  </si>
  <si>
    <t>090201010404</t>
  </si>
  <si>
    <t>090201010407</t>
  </si>
  <si>
    <t>090201020101</t>
  </si>
  <si>
    <t>090201020102</t>
  </si>
  <si>
    <t>090201020103</t>
  </si>
  <si>
    <t>090201020201</t>
  </si>
  <si>
    <t>090201020202</t>
  </si>
  <si>
    <t>090201020203</t>
  </si>
  <si>
    <t>090201020204</t>
  </si>
  <si>
    <t>090201020205</t>
  </si>
  <si>
    <t>090201020206</t>
  </si>
  <si>
    <t>090201020401</t>
  </si>
  <si>
    <t>090201020402</t>
  </si>
  <si>
    <t>090201020403</t>
  </si>
  <si>
    <t>090201030203</t>
  </si>
  <si>
    <t>090201030204</t>
  </si>
  <si>
    <t>090201030205</t>
  </si>
  <si>
    <t>090201030206</t>
  </si>
  <si>
    <t>090201030304</t>
  </si>
  <si>
    <t>090201030305</t>
  </si>
  <si>
    <t>090201030401</t>
  </si>
  <si>
    <t>090201030402</t>
  </si>
  <si>
    <t>090201030403</t>
  </si>
  <si>
    <t>090201030404</t>
  </si>
  <si>
    <t>090201030405</t>
  </si>
  <si>
    <t>090201030501</t>
  </si>
  <si>
    <t>090201030502</t>
  </si>
  <si>
    <t>090201030503</t>
  </si>
  <si>
    <t>090201030504</t>
  </si>
  <si>
    <t>090201030505</t>
  </si>
  <si>
    <t>090201030506</t>
  </si>
  <si>
    <t>090201030601</t>
  </si>
  <si>
    <t>090201030602</t>
  </si>
  <si>
    <t>090201030603</t>
  </si>
  <si>
    <t>090201030604</t>
  </si>
  <si>
    <t>090201030605</t>
  </si>
  <si>
    <t>090201030606</t>
  </si>
  <si>
    <t>090201030703</t>
  </si>
  <si>
    <t>090201030705</t>
  </si>
  <si>
    <t>090201030706</t>
  </si>
  <si>
    <t>090201030707</t>
  </si>
  <si>
    <t>090201030708</t>
  </si>
  <si>
    <t>090201030709</t>
  </si>
  <si>
    <t>090201030801</t>
  </si>
  <si>
    <t>090201030802</t>
  </si>
  <si>
    <t>090201030803</t>
  </si>
  <si>
    <t>090201030804</t>
  </si>
  <si>
    <t>090201030901</t>
  </si>
  <si>
    <t>090201030902</t>
  </si>
  <si>
    <t>090201030903</t>
  </si>
  <si>
    <t>090201030904</t>
  </si>
  <si>
    <t>090201030905</t>
  </si>
  <si>
    <t>090201031001</t>
  </si>
  <si>
    <t>090201031002</t>
  </si>
  <si>
    <t>090201031003</t>
  </si>
  <si>
    <t>090201031004</t>
  </si>
  <si>
    <t>090201040101</t>
  </si>
  <si>
    <t>090201040203</t>
  </si>
  <si>
    <t>090201060301</t>
  </si>
  <si>
    <t>090201060302</t>
  </si>
  <si>
    <t>090201060401</t>
  </si>
  <si>
    <t>090201060403</t>
  </si>
  <si>
    <t>090201060601</t>
  </si>
  <si>
    <t>CTY_NAME</t>
  </si>
  <si>
    <t>HUC12</t>
  </si>
  <si>
    <t>Slope (%)</t>
  </si>
  <si>
    <t>HSG</t>
  </si>
  <si>
    <t>Forest Type</t>
  </si>
  <si>
    <t>BMPs</t>
  </si>
  <si>
    <t>Aitkin</t>
  </si>
  <si>
    <t>040102011002</t>
  </si>
  <si>
    <t>-select-</t>
  </si>
  <si>
    <t>040102011005</t>
  </si>
  <si>
    <t>0 - 2%</t>
  </si>
  <si>
    <t>A (Well drained - Sandy)</t>
  </si>
  <si>
    <t>Deciduous</t>
  </si>
  <si>
    <t>Brush Management (314)</t>
  </si>
  <si>
    <t>040102011101</t>
  </si>
  <si>
    <t>2 - 6%</t>
  </si>
  <si>
    <t>B (Moderately well drained - silty)</t>
  </si>
  <si>
    <t>Coniferous</t>
  </si>
  <si>
    <t>Herbaceous Weed Treatment (315)</t>
  </si>
  <si>
    <t>040102011102</t>
  </si>
  <si>
    <t>6%+</t>
  </si>
  <si>
    <t>C (Poorly drained - sandy clay)</t>
  </si>
  <si>
    <t>Mixed</t>
  </si>
  <si>
    <t>Prescribed Burning (338)</t>
  </si>
  <si>
    <t>040102011103</t>
  </si>
  <si>
    <t>D (Poorly drained - clayey)</t>
  </si>
  <si>
    <t>Critical Area Planting (342)</t>
  </si>
  <si>
    <t>070101030303</t>
  </si>
  <si>
    <t>High organic/Peat</t>
  </si>
  <si>
    <t>Multi-Story Cropping (379)</t>
  </si>
  <si>
    <t>070101030304</t>
  </si>
  <si>
    <t>Woody Residue Treatment (384)</t>
  </si>
  <si>
    <t>070101030408</t>
  </si>
  <si>
    <t>Firebreak (394)</t>
  </si>
  <si>
    <t>070101030503</t>
  </si>
  <si>
    <t>Wildlife Habitat Planting (420)</t>
  </si>
  <si>
    <t>070101030504</t>
  </si>
  <si>
    <t>070101030505</t>
  </si>
  <si>
    <t>Tree/Shrub Site Preparation (490)</t>
  </si>
  <si>
    <t>070101030506</t>
  </si>
  <si>
    <t>Tree/Shrub Establishment (612)</t>
  </si>
  <si>
    <t>070101030601</t>
  </si>
  <si>
    <t>Upland Wildlife Habitat Mgmt (645)</t>
  </si>
  <si>
    <t>070101030602</t>
  </si>
  <si>
    <t>Early Successional Habitat Development/Management (647)</t>
  </si>
  <si>
    <t>070101030603</t>
  </si>
  <si>
    <t>Structures for Wildlife (649)</t>
  </si>
  <si>
    <t>070101030604</t>
  </si>
  <si>
    <t>Forest Trails and Landings (655)</t>
  </si>
  <si>
    <t>070101030605</t>
  </si>
  <si>
    <t>Forest Stand Improvement (666)</t>
  </si>
  <si>
    <t>070101030701</t>
  </si>
  <si>
    <t>Forest Erosion Control</t>
  </si>
  <si>
    <t>070101030702</t>
  </si>
  <si>
    <t>Forest Riparian Management Zones</t>
  </si>
  <si>
    <t>070101030703</t>
  </si>
  <si>
    <t>070101030704</t>
  </si>
  <si>
    <t>070101030705</t>
  </si>
  <si>
    <t>070101030803</t>
  </si>
  <si>
    <t>070101030804</t>
  </si>
  <si>
    <t>070101030805</t>
  </si>
  <si>
    <t>070101030806</t>
  </si>
  <si>
    <t>070101030807</t>
  </si>
  <si>
    <t>070101030808</t>
  </si>
  <si>
    <t>070101030901</t>
  </si>
  <si>
    <t>070101030902</t>
  </si>
  <si>
    <t>070101030903</t>
  </si>
  <si>
    <t>070101030904</t>
  </si>
  <si>
    <t>070101040101</t>
  </si>
  <si>
    <t>070101040102</t>
  </si>
  <si>
    <t>070101040103</t>
  </si>
  <si>
    <t>070101040104</t>
  </si>
  <si>
    <t>070101040105</t>
  </si>
  <si>
    <t>070101040106</t>
  </si>
  <si>
    <t>070101040107</t>
  </si>
  <si>
    <t>070101040108</t>
  </si>
  <si>
    <t>070101040201</t>
  </si>
  <si>
    <t>070101040202</t>
  </si>
  <si>
    <t>070101040203</t>
  </si>
  <si>
    <t>070101040204</t>
  </si>
  <si>
    <t>070101040205</t>
  </si>
  <si>
    <t>070101040301</t>
  </si>
  <si>
    <t>070101040302</t>
  </si>
  <si>
    <t>070101040303</t>
  </si>
  <si>
    <t>070101040304</t>
  </si>
  <si>
    <t>070101040401</t>
  </si>
  <si>
    <t>070101040402</t>
  </si>
  <si>
    <t>070101040403</t>
  </si>
  <si>
    <t>070101040404</t>
  </si>
  <si>
    <t>070101050501</t>
  </si>
  <si>
    <t>070101050502</t>
  </si>
  <si>
    <t>070101050503</t>
  </si>
  <si>
    <t>070102070101</t>
  </si>
  <si>
    <t>070102070102</t>
  </si>
  <si>
    <t>070102070103</t>
  </si>
  <si>
    <t>070102070104</t>
  </si>
  <si>
    <t>070102070107</t>
  </si>
  <si>
    <t>070300030103</t>
  </si>
  <si>
    <t>070300030105</t>
  </si>
  <si>
    <t>070300030106</t>
  </si>
  <si>
    <t>070300030108</t>
  </si>
  <si>
    <t>070300030109</t>
  </si>
  <si>
    <t>070300030401</t>
  </si>
  <si>
    <t>070300030402</t>
  </si>
  <si>
    <t>070300030403</t>
  </si>
  <si>
    <t>070300030404</t>
  </si>
  <si>
    <t>070300030502</t>
  </si>
  <si>
    <t>070300040101</t>
  </si>
  <si>
    <t>070300040102</t>
  </si>
  <si>
    <t>070300040103</t>
  </si>
  <si>
    <t>070300040104</t>
  </si>
  <si>
    <t>070300040105</t>
  </si>
  <si>
    <t>070300040106</t>
  </si>
  <si>
    <t>070300040107</t>
  </si>
  <si>
    <t>070300040108</t>
  </si>
  <si>
    <t>070300040109</t>
  </si>
  <si>
    <t>Anoka</t>
  </si>
  <si>
    <t>070102060201</t>
  </si>
  <si>
    <t>070102060202</t>
  </si>
  <si>
    <t>070102060203</t>
  </si>
  <si>
    <t>070102060301</t>
  </si>
  <si>
    <t>070102060302</t>
  </si>
  <si>
    <t>070102060303</t>
  </si>
  <si>
    <t>070102060304</t>
  </si>
  <si>
    <t>070102060305</t>
  </si>
  <si>
    <t>070102060306</t>
  </si>
  <si>
    <t>070102060701</t>
  </si>
  <si>
    <t>070102060702</t>
  </si>
  <si>
    <t>070102060703</t>
  </si>
  <si>
    <t>070102060801</t>
  </si>
  <si>
    <t>070102070601</t>
  </si>
  <si>
    <t>070102070602</t>
  </si>
  <si>
    <t>070102070603</t>
  </si>
  <si>
    <t>070102070703</t>
  </si>
  <si>
    <t>070102070704</t>
  </si>
  <si>
    <t>070102070705</t>
  </si>
  <si>
    <t>070102070706</t>
  </si>
  <si>
    <t>070102070707</t>
  </si>
  <si>
    <t>070300050403</t>
  </si>
  <si>
    <t>070300050404</t>
  </si>
  <si>
    <t>070300050405</t>
  </si>
  <si>
    <t>Becker</t>
  </si>
  <si>
    <t>070101010201</t>
  </si>
  <si>
    <t>070101060101</t>
  </si>
  <si>
    <t>070101060102</t>
  </si>
  <si>
    <t>070101060201</t>
  </si>
  <si>
    <t>070101060202</t>
  </si>
  <si>
    <t>070101060203</t>
  </si>
  <si>
    <t>070101060204</t>
  </si>
  <si>
    <t>070101060205</t>
  </si>
  <si>
    <t>070101060206</t>
  </si>
  <si>
    <t>070101060208</t>
  </si>
  <si>
    <t>070101060210</t>
  </si>
  <si>
    <t>070101060401</t>
  </si>
  <si>
    <t>090201030101</t>
  </si>
  <si>
    <t>090201030102</t>
  </si>
  <si>
    <t>090201030103</t>
  </si>
  <si>
    <t>090201030104</t>
  </si>
  <si>
    <t>090201030105</t>
  </si>
  <si>
    <t>090201030201</t>
  </si>
  <si>
    <t>090201030202</t>
  </si>
  <si>
    <t>090201030301</t>
  </si>
  <si>
    <t>090201030302</t>
  </si>
  <si>
    <t>090201030303</t>
  </si>
  <si>
    <t>090201030701</t>
  </si>
  <si>
    <t>090201030702</t>
  </si>
  <si>
    <t>090201030704</t>
  </si>
  <si>
    <t>090201060101</t>
  </si>
  <si>
    <t>090201060102</t>
  </si>
  <si>
    <t>090201060103</t>
  </si>
  <si>
    <t>090201060104</t>
  </si>
  <si>
    <t>090201060105</t>
  </si>
  <si>
    <t>090201060106</t>
  </si>
  <si>
    <t>090201060107</t>
  </si>
  <si>
    <t>090201060108</t>
  </si>
  <si>
    <t>090201060201</t>
  </si>
  <si>
    <t>090201060501</t>
  </si>
  <si>
    <t>090201060502</t>
  </si>
  <si>
    <t>090201080401</t>
  </si>
  <si>
    <t>090201080402</t>
  </si>
  <si>
    <t>090201080403</t>
  </si>
  <si>
    <t>090201080405</t>
  </si>
  <si>
    <t>090201080501</t>
  </si>
  <si>
    <t>090201080901</t>
  </si>
  <si>
    <t>090201081001</t>
  </si>
  <si>
    <t>090201081002</t>
  </si>
  <si>
    <t>090201081003</t>
  </si>
  <si>
    <t>090201081004</t>
  </si>
  <si>
    <t>Beltrami</t>
  </si>
  <si>
    <t>070101010101</t>
  </si>
  <si>
    <t>070101010102</t>
  </si>
  <si>
    <t>070101010103</t>
  </si>
  <si>
    <t>070101010104</t>
  </si>
  <si>
    <t>070101010205</t>
  </si>
  <si>
    <t>070101010206</t>
  </si>
  <si>
    <t>070101010207</t>
  </si>
  <si>
    <t>070101010306</t>
  </si>
  <si>
    <t>070101010401</t>
  </si>
  <si>
    <t>070101010402</t>
  </si>
  <si>
    <t>070101010403</t>
  </si>
  <si>
    <t>070101010404</t>
  </si>
  <si>
    <t>070101010405</t>
  </si>
  <si>
    <t>070101010406</t>
  </si>
  <si>
    <t>070101010407</t>
  </si>
  <si>
    <t>070101010408</t>
  </si>
  <si>
    <t>070101010409</t>
  </si>
  <si>
    <t>070101010410</t>
  </si>
  <si>
    <t>070101010411</t>
  </si>
  <si>
    <t>070101010501</t>
  </si>
  <si>
    <t>070101010502</t>
  </si>
  <si>
    <t>070101010503</t>
  </si>
  <si>
    <t>070101010504</t>
  </si>
  <si>
    <t>070101010505</t>
  </si>
  <si>
    <t>070101010506</t>
  </si>
  <si>
    <t>070101010508</t>
  </si>
  <si>
    <t>070101010601</t>
  </si>
  <si>
    <t>070101010602</t>
  </si>
  <si>
    <t>070101010701</t>
  </si>
  <si>
    <t>070101010704</t>
  </si>
  <si>
    <t>070101020101</t>
  </si>
  <si>
    <t>070101020504</t>
  </si>
  <si>
    <t>090203020103</t>
  </si>
  <si>
    <t>090203020104</t>
  </si>
  <si>
    <t>090203020201</t>
  </si>
  <si>
    <t>090203020202</t>
  </si>
  <si>
    <t>090203020300</t>
  </si>
  <si>
    <t>090203020401</t>
  </si>
  <si>
    <t>090203020402</t>
  </si>
  <si>
    <t>090203020502</t>
  </si>
  <si>
    <t>090203020503</t>
  </si>
  <si>
    <t>090203020601</t>
  </si>
  <si>
    <t>090203020602</t>
  </si>
  <si>
    <t>090203020603</t>
  </si>
  <si>
    <t>090203020604</t>
  </si>
  <si>
    <t>090203020605</t>
  </si>
  <si>
    <t>090203020606</t>
  </si>
  <si>
    <t>090203020607</t>
  </si>
  <si>
    <t>090203020608</t>
  </si>
  <si>
    <t>090203020609</t>
  </si>
  <si>
    <t>090203020610</t>
  </si>
  <si>
    <t>090203020701</t>
  </si>
  <si>
    <t>090203020702</t>
  </si>
  <si>
    <t>090203020703</t>
  </si>
  <si>
    <t>090203020704</t>
  </si>
  <si>
    <t>090203020705</t>
  </si>
  <si>
    <t>090203020706</t>
  </si>
  <si>
    <t>090203020801</t>
  </si>
  <si>
    <t>090203020802</t>
  </si>
  <si>
    <t>090203020900</t>
  </si>
  <si>
    <t>090203030100</t>
  </si>
  <si>
    <t>090203030201</t>
  </si>
  <si>
    <t>090203030202</t>
  </si>
  <si>
    <t>090203030203</t>
  </si>
  <si>
    <t>090203030204</t>
  </si>
  <si>
    <t>090203040101</t>
  </si>
  <si>
    <t>090203040102</t>
  </si>
  <si>
    <t>090203040103</t>
  </si>
  <si>
    <t>090203040301</t>
  </si>
  <si>
    <t>090203040302</t>
  </si>
  <si>
    <t>090203040303</t>
  </si>
  <si>
    <t>090203040501</t>
  </si>
  <si>
    <t>090203040601</t>
  </si>
  <si>
    <t>090203040602</t>
  </si>
  <si>
    <t>090203040603</t>
  </si>
  <si>
    <t>090203040606</t>
  </si>
  <si>
    <t>090203040701</t>
  </si>
  <si>
    <t>090203050103</t>
  </si>
  <si>
    <t>090203050104</t>
  </si>
  <si>
    <t>090203050105</t>
  </si>
  <si>
    <t>090203140101</t>
  </si>
  <si>
    <t>090203140102</t>
  </si>
  <si>
    <t>090203140201</t>
  </si>
  <si>
    <t>090300070100</t>
  </si>
  <si>
    <t>090300070201</t>
  </si>
  <si>
    <t>090300070202</t>
  </si>
  <si>
    <t>090300070203</t>
  </si>
  <si>
    <t>090300070204</t>
  </si>
  <si>
    <t>090300070303</t>
  </si>
  <si>
    <t>090300070401</t>
  </si>
  <si>
    <t>090300070404</t>
  </si>
  <si>
    <t>090300070405</t>
  </si>
  <si>
    <t>090300070501</t>
  </si>
  <si>
    <t>Benton</t>
  </si>
  <si>
    <t>070102010408</t>
  </si>
  <si>
    <t>070102010501</t>
  </si>
  <si>
    <t>070102010502</t>
  </si>
  <si>
    <t>070102010503</t>
  </si>
  <si>
    <t>070102010504</t>
  </si>
  <si>
    <t>070102010703</t>
  </si>
  <si>
    <t>070102010704</t>
  </si>
  <si>
    <t>070102010705</t>
  </si>
  <si>
    <t>070102030103</t>
  </si>
  <si>
    <t>070102030301</t>
  </si>
  <si>
    <t>070102030302</t>
  </si>
  <si>
    <t>070102030303</t>
  </si>
  <si>
    <t>070102030304</t>
  </si>
  <si>
    <t>070102030401</t>
  </si>
  <si>
    <t>070102030402</t>
  </si>
  <si>
    <t>070102030403</t>
  </si>
  <si>
    <t>070102030404</t>
  </si>
  <si>
    <t>070102030405</t>
  </si>
  <si>
    <t>070102030501</t>
  </si>
  <si>
    <t>070102030502</t>
  </si>
  <si>
    <t>070102070301</t>
  </si>
  <si>
    <t>070102070302</t>
  </si>
  <si>
    <t>070102070303</t>
  </si>
  <si>
    <t>070102070304</t>
  </si>
  <si>
    <t>Big Stone</t>
  </si>
  <si>
    <t>070200010305</t>
  </si>
  <si>
    <t>070200010401</t>
  </si>
  <si>
    <t>070200010402</t>
  </si>
  <si>
    <t>070200010403</t>
  </si>
  <si>
    <t>070200010406</t>
  </si>
  <si>
    <t>070200010407</t>
  </si>
  <si>
    <t>070200010408</t>
  </si>
  <si>
    <t>070200010706</t>
  </si>
  <si>
    <t>070200010802</t>
  </si>
  <si>
    <t>070200010803</t>
  </si>
  <si>
    <t>070200010804</t>
  </si>
  <si>
    <t>070200011101</t>
  </si>
  <si>
    <t>070200011103</t>
  </si>
  <si>
    <t>070200011104</t>
  </si>
  <si>
    <t>070200011105</t>
  </si>
  <si>
    <t>090201020301</t>
  </si>
  <si>
    <t>090201020302</t>
  </si>
  <si>
    <t>090201020303</t>
  </si>
  <si>
    <t>090201020304</t>
  </si>
  <si>
    <t>090201020305</t>
  </si>
  <si>
    <t>Blue Earth</t>
  </si>
  <si>
    <t>070200070704</t>
  </si>
  <si>
    <t>070200070901</t>
  </si>
  <si>
    <t>070200070902</t>
  </si>
  <si>
    <t>070200070903</t>
  </si>
  <si>
    <t>070200071001</t>
  </si>
  <si>
    <t>070200071002</t>
  </si>
  <si>
    <t>070200071003</t>
  </si>
  <si>
    <t>070200071101</t>
  </si>
  <si>
    <t>070200071102</t>
  </si>
  <si>
    <t>070200071104</t>
  </si>
  <si>
    <t>070200091001</t>
  </si>
  <si>
    <t>070200091002</t>
  </si>
  <si>
    <t>070200091003</t>
  </si>
  <si>
    <t>070200091004</t>
  </si>
  <si>
    <t>070200091101</t>
  </si>
  <si>
    <t>070200091102</t>
  </si>
  <si>
    <t>070200091103</t>
  </si>
  <si>
    <t>070200100504</t>
  </si>
  <si>
    <t>070200100505</t>
  </si>
  <si>
    <t>070200100506</t>
  </si>
  <si>
    <t>070200100507</t>
  </si>
  <si>
    <t>070200100604</t>
  </si>
  <si>
    <t>070200100605</t>
  </si>
  <si>
    <t>070200100606</t>
  </si>
  <si>
    <t>070200110106</t>
  </si>
  <si>
    <t>070200110201</t>
  </si>
  <si>
    <t>070200110202</t>
  </si>
  <si>
    <t>070200110203</t>
  </si>
  <si>
    <t>070200110204</t>
  </si>
  <si>
    <t>070200110303</t>
  </si>
  <si>
    <t>070200110304</t>
  </si>
  <si>
    <t>070200110305</t>
  </si>
  <si>
    <t>070200110403</t>
  </si>
  <si>
    <t>070200110505</t>
  </si>
  <si>
    <t>070200110506</t>
  </si>
  <si>
    <t>070200110507</t>
  </si>
  <si>
    <t>070200110508</t>
  </si>
  <si>
    <t>070200110509</t>
  </si>
  <si>
    <t>070200110602</t>
  </si>
  <si>
    <t>070200110603</t>
  </si>
  <si>
    <t>070200110604</t>
  </si>
  <si>
    <t>070200110605</t>
  </si>
  <si>
    <t>070200110606</t>
  </si>
  <si>
    <t>070200110607</t>
  </si>
  <si>
    <t>070400020103</t>
  </si>
  <si>
    <t>Brown</t>
  </si>
  <si>
    <t>070200070602</t>
  </si>
  <si>
    <t>070200070604</t>
  </si>
  <si>
    <t>070200070701</t>
  </si>
  <si>
    <t>070200070702</t>
  </si>
  <si>
    <t>070200070703</t>
  </si>
  <si>
    <t>070200080602</t>
  </si>
  <si>
    <t>070200080605</t>
  </si>
  <si>
    <t>070200080802</t>
  </si>
  <si>
    <t>070200080803</t>
  </si>
  <si>
    <t>070200100203</t>
  </si>
  <si>
    <t>070200100601</t>
  </si>
  <si>
    <t>070200100603</t>
  </si>
  <si>
    <t>Carlton</t>
  </si>
  <si>
    <t>040102011201</t>
  </si>
  <si>
    <t>040102011202</t>
  </si>
  <si>
    <t>040102011203</t>
  </si>
  <si>
    <t>040102011402</t>
  </si>
  <si>
    <t>040102011403</t>
  </si>
  <si>
    <t>040102011501</t>
  </si>
  <si>
    <t>040102011502</t>
  </si>
  <si>
    <t>040102011503</t>
  </si>
  <si>
    <t>040102011504</t>
  </si>
  <si>
    <t>040102011505</t>
  </si>
  <si>
    <t>040102011601</t>
  </si>
  <si>
    <t>040102011602</t>
  </si>
  <si>
    <t>040103010101</t>
  </si>
  <si>
    <t>040103010102</t>
  </si>
  <si>
    <t>040103010103</t>
  </si>
  <si>
    <t>040103010201</t>
  </si>
  <si>
    <t>040103010202</t>
  </si>
  <si>
    <t>040103010203</t>
  </si>
  <si>
    <t>040103010204</t>
  </si>
  <si>
    <t>040103010205</t>
  </si>
  <si>
    <t>040103010401</t>
  </si>
  <si>
    <t>040103010402</t>
  </si>
  <si>
    <t>040103010403</t>
  </si>
  <si>
    <t>070101030501</t>
  </si>
  <si>
    <t>070101030502</t>
  </si>
  <si>
    <t>070300030101</t>
  </si>
  <si>
    <t>070300030102</t>
  </si>
  <si>
    <t>070300030104</t>
  </si>
  <si>
    <t>070300030107</t>
  </si>
  <si>
    <t>070300030110</t>
  </si>
  <si>
    <t>070300030201</t>
  </si>
  <si>
    <t>070300030202</t>
  </si>
  <si>
    <t>070300030203</t>
  </si>
  <si>
    <t>070300030204</t>
  </si>
  <si>
    <t>070300030205</t>
  </si>
  <si>
    <t>070300030303</t>
  </si>
  <si>
    <t>Carver</t>
  </si>
  <si>
    <t>070102040607</t>
  </si>
  <si>
    <t>070102050304</t>
  </si>
  <si>
    <t>070102050306</t>
  </si>
  <si>
    <t>070102050307</t>
  </si>
  <si>
    <t>070102050605</t>
  </si>
  <si>
    <t>070102050701</t>
  </si>
  <si>
    <t>070102050702</t>
  </si>
  <si>
    <t>070102050704</t>
  </si>
  <si>
    <t>070102060601</t>
  </si>
  <si>
    <t>070102060602</t>
  </si>
  <si>
    <t>070102060604</t>
  </si>
  <si>
    <t>070200120701</t>
  </si>
  <si>
    <t>070200120702</t>
  </si>
  <si>
    <t>070200120703</t>
  </si>
  <si>
    <t>070200120704</t>
  </si>
  <si>
    <t>070200120902</t>
  </si>
  <si>
    <t>070200121001</t>
  </si>
  <si>
    <t>070200121002</t>
  </si>
  <si>
    <t>070200121003</t>
  </si>
  <si>
    <t>070200121004</t>
  </si>
  <si>
    <t>070200121101</t>
  </si>
  <si>
    <t>070200121102</t>
  </si>
  <si>
    <t>070200121103</t>
  </si>
  <si>
    <t>070200121104</t>
  </si>
  <si>
    <t>Cass</t>
  </si>
  <si>
    <t>070101010507</t>
  </si>
  <si>
    <t>070101010901</t>
  </si>
  <si>
    <t>070101010903</t>
  </si>
  <si>
    <t>070101010904</t>
  </si>
  <si>
    <t>070101010905</t>
  </si>
  <si>
    <t>070101020105</t>
  </si>
  <si>
    <t>070101020204</t>
  </si>
  <si>
    <t>070101020301</t>
  </si>
  <si>
    <t>070101020302</t>
  </si>
  <si>
    <t>070101020303</t>
  </si>
  <si>
    <t>070101020304</t>
  </si>
  <si>
    <t>070101020305</t>
  </si>
  <si>
    <t>070101020401</t>
  </si>
  <si>
    <t>070101020402</t>
  </si>
  <si>
    <t>070101020403</t>
  </si>
  <si>
    <t>070101020404</t>
  </si>
  <si>
    <t>070101020405</t>
  </si>
  <si>
    <t>070101020406</t>
  </si>
  <si>
    <t>070101020407</t>
  </si>
  <si>
    <t>070101020408</t>
  </si>
  <si>
    <t>070101020501</t>
  </si>
  <si>
    <t>070101020502</t>
  </si>
  <si>
    <t>070101020503</t>
  </si>
  <si>
    <t>070101020505</t>
  </si>
  <si>
    <t>070101020506</t>
  </si>
  <si>
    <t>070101020507</t>
  </si>
  <si>
    <t>070101020601</t>
  </si>
  <si>
    <t>070101020602</t>
  </si>
  <si>
    <t>070101020603</t>
  </si>
  <si>
    <t>070101020604</t>
  </si>
  <si>
    <t>070101030801</t>
  </si>
  <si>
    <t>070101030802</t>
  </si>
  <si>
    <t>070101040506</t>
  </si>
  <si>
    <t>070101040902</t>
  </si>
  <si>
    <t>070101050101</t>
  </si>
  <si>
    <t>070101050102</t>
  </si>
  <si>
    <t>070101050103</t>
  </si>
  <si>
    <t>070101050104</t>
  </si>
  <si>
    <t>070101050201</t>
  </si>
  <si>
    <t>070101050202</t>
  </si>
  <si>
    <t>070101050203</t>
  </si>
  <si>
    <t>070101050204</t>
  </si>
  <si>
    <t>070101050301</t>
  </si>
  <si>
    <t>070101050302</t>
  </si>
  <si>
    <t>070101050303</t>
  </si>
  <si>
    <t>070101050304</t>
  </si>
  <si>
    <t>070101050401</t>
  </si>
  <si>
    <t>070101050402</t>
  </si>
  <si>
    <t>070101050403</t>
  </si>
  <si>
    <t>070101050405</t>
  </si>
  <si>
    <t>070101060601</t>
  </si>
  <si>
    <t>070101061001</t>
  </si>
  <si>
    <t>070101061002</t>
  </si>
  <si>
    <t>070101061003</t>
  </si>
  <si>
    <t>070101061004</t>
  </si>
  <si>
    <t>070101061005</t>
  </si>
  <si>
    <t>070101061007</t>
  </si>
  <si>
    <t>070101061008</t>
  </si>
  <si>
    <t>070101061103</t>
  </si>
  <si>
    <t>070101061105</t>
  </si>
  <si>
    <t>070101061106</t>
  </si>
  <si>
    <t>070101061107</t>
  </si>
  <si>
    <t>070101061108</t>
  </si>
  <si>
    <t>Chippewa</t>
  </si>
  <si>
    <t>070200011202</t>
  </si>
  <si>
    <t>070200011203</t>
  </si>
  <si>
    <t>070200040202</t>
  </si>
  <si>
    <t>070200040204</t>
  </si>
  <si>
    <t>070200040205</t>
  </si>
  <si>
    <t>070200040902</t>
  </si>
  <si>
    <t>070200040903</t>
  </si>
  <si>
    <t>070200050804</t>
  </si>
  <si>
    <t>070200050805</t>
  </si>
  <si>
    <t>070200050806</t>
  </si>
  <si>
    <t>070200050904</t>
  </si>
  <si>
    <t>070200051001</t>
  </si>
  <si>
    <t>070200051002</t>
  </si>
  <si>
    <t>070200051003</t>
  </si>
  <si>
    <t>070200051101</t>
  </si>
  <si>
    <t>070200051102</t>
  </si>
  <si>
    <t>070200051103</t>
  </si>
  <si>
    <t>070200051104</t>
  </si>
  <si>
    <t>070200051105</t>
  </si>
  <si>
    <t>Chisago</t>
  </si>
  <si>
    <t>070102070505</t>
  </si>
  <si>
    <t>070102070701</t>
  </si>
  <si>
    <t>070300040801</t>
  </si>
  <si>
    <t>070300050201</t>
  </si>
  <si>
    <t>070300050202</t>
  </si>
  <si>
    <t>070300050203</t>
  </si>
  <si>
    <t>070300050204</t>
  </si>
  <si>
    <t>070300050205</t>
  </si>
  <si>
    <t>070300050206</t>
  </si>
  <si>
    <t>070300050207</t>
  </si>
  <si>
    <t>070300050301</t>
  </si>
  <si>
    <t>070300050302</t>
  </si>
  <si>
    <t>070300050303</t>
  </si>
  <si>
    <t>070300050401</t>
  </si>
  <si>
    <t>070300050402</t>
  </si>
  <si>
    <t>070300050406</t>
  </si>
  <si>
    <t>070300050407</t>
  </si>
  <si>
    <t>070300050408</t>
  </si>
  <si>
    <t>070300050602</t>
  </si>
  <si>
    <t>070300050603</t>
  </si>
  <si>
    <t>070300050605</t>
  </si>
  <si>
    <t>070300050901</t>
  </si>
  <si>
    <t>070300050902</t>
  </si>
  <si>
    <t>070300050903</t>
  </si>
  <si>
    <t>Clay</t>
  </si>
  <si>
    <t>090201040303</t>
  </si>
  <si>
    <t>090201040304</t>
  </si>
  <si>
    <t>090201040403</t>
  </si>
  <si>
    <t>090201040501</t>
  </si>
  <si>
    <t>090201040503</t>
  </si>
  <si>
    <t>090201040504</t>
  </si>
  <si>
    <t>090201040506</t>
  </si>
  <si>
    <t>090201060109</t>
  </si>
  <si>
    <t>090201060202</t>
  </si>
  <si>
    <t>090201060402</t>
  </si>
  <si>
    <t>090201060503</t>
  </si>
  <si>
    <t>090201060504</t>
  </si>
  <si>
    <t>090201060602</t>
  </si>
  <si>
    <t>090201060603</t>
  </si>
  <si>
    <t>090201060604</t>
  </si>
  <si>
    <t>090201060605</t>
  </si>
  <si>
    <t>090201060701</t>
  </si>
  <si>
    <t>090201060702</t>
  </si>
  <si>
    <t>090201060703</t>
  </si>
  <si>
    <t>090201060704</t>
  </si>
  <si>
    <t>090201060705</t>
  </si>
  <si>
    <t>090201060706</t>
  </si>
  <si>
    <t>090201060707</t>
  </si>
  <si>
    <t>090201060708</t>
  </si>
  <si>
    <t>090201070101</t>
  </si>
  <si>
    <t>090201070103</t>
  </si>
  <si>
    <t>090201070104</t>
  </si>
  <si>
    <t>090201081006</t>
  </si>
  <si>
    <t>090201081101</t>
  </si>
  <si>
    <t>090201081102</t>
  </si>
  <si>
    <t>090201081103</t>
  </si>
  <si>
    <t>090201081104</t>
  </si>
  <si>
    <t>090201081105</t>
  </si>
  <si>
    <t>090201081203</t>
  </si>
  <si>
    <t>090201081206</t>
  </si>
  <si>
    <t>Clearwater</t>
  </si>
  <si>
    <t>070101010202</t>
  </si>
  <si>
    <t>070101010203</t>
  </si>
  <si>
    <t>070101010204</t>
  </si>
  <si>
    <t>090201080101</t>
  </si>
  <si>
    <t>090201080102</t>
  </si>
  <si>
    <t>090201080103</t>
  </si>
  <si>
    <t>090201080104</t>
  </si>
  <si>
    <t>090201080105</t>
  </si>
  <si>
    <t>090201080201</t>
  </si>
  <si>
    <t>090201080202</t>
  </si>
  <si>
    <t>090201080301</t>
  </si>
  <si>
    <t>090203050101</t>
  </si>
  <si>
    <t>090203050102</t>
  </si>
  <si>
    <t>090203050201</t>
  </si>
  <si>
    <t>090203050202</t>
  </si>
  <si>
    <t>090203050203</t>
  </si>
  <si>
    <t>090203050204</t>
  </si>
  <si>
    <t>090203050205</t>
  </si>
  <si>
    <t>090203050207</t>
  </si>
  <si>
    <t>090203050301</t>
  </si>
  <si>
    <t>090203050302</t>
  </si>
  <si>
    <t>090203050401</t>
  </si>
  <si>
    <t>090203050501</t>
  </si>
  <si>
    <t>090203050502</t>
  </si>
  <si>
    <t>090203050503</t>
  </si>
  <si>
    <t>090203050504</t>
  </si>
  <si>
    <t>Cook</t>
  </si>
  <si>
    <t>040101010101</t>
  </si>
  <si>
    <t>040101010108</t>
  </si>
  <si>
    <t>040101010201</t>
  </si>
  <si>
    <t>040101010202</t>
  </si>
  <si>
    <t>040101010203</t>
  </si>
  <si>
    <t>040101010204</t>
  </si>
  <si>
    <t>040101010205</t>
  </si>
  <si>
    <t>040101010206</t>
  </si>
  <si>
    <t>040101010207</t>
  </si>
  <si>
    <t>040101010208</t>
  </si>
  <si>
    <t>040101010301</t>
  </si>
  <si>
    <t>040101010302</t>
  </si>
  <si>
    <t>040101010303</t>
  </si>
  <si>
    <t>040101010304</t>
  </si>
  <si>
    <t>040101010401</t>
  </si>
  <si>
    <t>040101010402</t>
  </si>
  <si>
    <t>040101010403</t>
  </si>
  <si>
    <t>040101010404</t>
  </si>
  <si>
    <t>040101010405</t>
  </si>
  <si>
    <t>040101010406</t>
  </si>
  <si>
    <t>040101010407</t>
  </si>
  <si>
    <t>040101010408</t>
  </si>
  <si>
    <t>040101010409</t>
  </si>
  <si>
    <t>040101010501</t>
  </si>
  <si>
    <t>040101010502</t>
  </si>
  <si>
    <t>040101010503</t>
  </si>
  <si>
    <t>040101010601</t>
  </si>
  <si>
    <t>040101010602</t>
  </si>
  <si>
    <t>040101010603</t>
  </si>
  <si>
    <t>040101010604</t>
  </si>
  <si>
    <t>040101010701</t>
  </si>
  <si>
    <t>040101010702</t>
  </si>
  <si>
    <t>040101010703</t>
  </si>
  <si>
    <t>040101010704</t>
  </si>
  <si>
    <t>040101010705</t>
  </si>
  <si>
    <t>040101010801</t>
  </si>
  <si>
    <t>040101010802</t>
  </si>
  <si>
    <t>040101010803</t>
  </si>
  <si>
    <t>040101010804</t>
  </si>
  <si>
    <t>040101010805</t>
  </si>
  <si>
    <t>040101010901</t>
  </si>
  <si>
    <t>040101010902</t>
  </si>
  <si>
    <t>040101010904</t>
  </si>
  <si>
    <t>040101011201</t>
  </si>
  <si>
    <t>040101011202</t>
  </si>
  <si>
    <t>040101011301</t>
  </si>
  <si>
    <t>040101011302</t>
  </si>
  <si>
    <t>040101011303</t>
  </si>
  <si>
    <t>040101011304</t>
  </si>
  <si>
    <t>040101011305</t>
  </si>
  <si>
    <t>090300010301</t>
  </si>
  <si>
    <t>090300010302</t>
  </si>
  <si>
    <t>090300010303</t>
  </si>
  <si>
    <t>090300010304</t>
  </si>
  <si>
    <t>090300010305</t>
  </si>
  <si>
    <t>090300010306</t>
  </si>
  <si>
    <t>090300010401</t>
  </si>
  <si>
    <t>090300010402</t>
  </si>
  <si>
    <t>090300010403</t>
  </si>
  <si>
    <t>090300010404</t>
  </si>
  <si>
    <t>090300010405</t>
  </si>
  <si>
    <t>090300010502</t>
  </si>
  <si>
    <t>090300010701</t>
  </si>
  <si>
    <t>090300010702</t>
  </si>
  <si>
    <t>090300010901</t>
  </si>
  <si>
    <t>090300010902</t>
  </si>
  <si>
    <t>090300010903</t>
  </si>
  <si>
    <t>Cottonwood</t>
  </si>
  <si>
    <t>070200080501</t>
  </si>
  <si>
    <t>070200080502</t>
  </si>
  <si>
    <t>070200080503</t>
  </si>
  <si>
    <t>070200080504</t>
  </si>
  <si>
    <t>070200090904</t>
  </si>
  <si>
    <t>070200100101</t>
  </si>
  <si>
    <t>070200100102</t>
  </si>
  <si>
    <t>070200100103</t>
  </si>
  <si>
    <t>070200100105</t>
  </si>
  <si>
    <t>070200100201</t>
  </si>
  <si>
    <t>070200100202</t>
  </si>
  <si>
    <t>070200100301</t>
  </si>
  <si>
    <t>070200100401</t>
  </si>
  <si>
    <t>070200100402</t>
  </si>
  <si>
    <t>071000010403</t>
  </si>
  <si>
    <t>071000010404</t>
  </si>
  <si>
    <t>071000010704</t>
  </si>
  <si>
    <t>071000010801</t>
  </si>
  <si>
    <t>071000010802</t>
  </si>
  <si>
    <t>071000010803</t>
  </si>
  <si>
    <t>071000010804</t>
  </si>
  <si>
    <t>071000010805</t>
  </si>
  <si>
    <t>Crow Wing</t>
  </si>
  <si>
    <t>070101040405</t>
  </si>
  <si>
    <t>070101040406</t>
  </si>
  <si>
    <t>070101040501</t>
  </si>
  <si>
    <t>070101040502</t>
  </si>
  <si>
    <t>070101040503</t>
  </si>
  <si>
    <t>070101040504</t>
  </si>
  <si>
    <t>070101040505</t>
  </si>
  <si>
    <t>070101040601</t>
  </si>
  <si>
    <t>070101040602</t>
  </si>
  <si>
    <t>070101040603</t>
  </si>
  <si>
    <t>070101040604</t>
  </si>
  <si>
    <t>070101040605</t>
  </si>
  <si>
    <t>070101040606</t>
  </si>
  <si>
    <t>070101040901</t>
  </si>
  <si>
    <t>070101040903</t>
  </si>
  <si>
    <t>070101050404</t>
  </si>
  <si>
    <t>070101050406</t>
  </si>
  <si>
    <t>070101050504</t>
  </si>
  <si>
    <t>070101050601</t>
  </si>
  <si>
    <t>070101050602</t>
  </si>
  <si>
    <t>070101050603</t>
  </si>
  <si>
    <t>070101050604</t>
  </si>
  <si>
    <t>070101061006</t>
  </si>
  <si>
    <t>070102010401</t>
  </si>
  <si>
    <t>070102010402</t>
  </si>
  <si>
    <t>070102070105</t>
  </si>
  <si>
    <t>070102070106</t>
  </si>
  <si>
    <t>070102070201</t>
  </si>
  <si>
    <t>Dakota</t>
  </si>
  <si>
    <t>070102060805</t>
  </si>
  <si>
    <t>070102060901</t>
  </si>
  <si>
    <t>070102060903</t>
  </si>
  <si>
    <t>070200121107</t>
  </si>
  <si>
    <t>070200121109</t>
  </si>
  <si>
    <t>070200121110</t>
  </si>
  <si>
    <t>070400010102</t>
  </si>
  <si>
    <t>070400010201</t>
  </si>
  <si>
    <t>070400010202</t>
  </si>
  <si>
    <t>070400010203</t>
  </si>
  <si>
    <t>070400010204</t>
  </si>
  <si>
    <t>070400010205</t>
  </si>
  <si>
    <t>070400010206</t>
  </si>
  <si>
    <t>070400010207</t>
  </si>
  <si>
    <t>070400010208</t>
  </si>
  <si>
    <t>070400010209</t>
  </si>
  <si>
    <t>070400010210</t>
  </si>
  <si>
    <t>070400020401</t>
  </si>
  <si>
    <t>070400020402</t>
  </si>
  <si>
    <t>070400020403</t>
  </si>
  <si>
    <t>070400020404</t>
  </si>
  <si>
    <t>070400020603</t>
  </si>
  <si>
    <t>070400020604</t>
  </si>
  <si>
    <t>070400020605</t>
  </si>
  <si>
    <t>070400020901</t>
  </si>
  <si>
    <t>070400020902</t>
  </si>
  <si>
    <t>070400020903</t>
  </si>
  <si>
    <t>Dodge</t>
  </si>
  <si>
    <t>070400020301</t>
  </si>
  <si>
    <t>070400020307</t>
  </si>
  <si>
    <t>070400020309</t>
  </si>
  <si>
    <t>070400040101</t>
  </si>
  <si>
    <t>070400040102</t>
  </si>
  <si>
    <t>070400040103</t>
  </si>
  <si>
    <t>070400040109</t>
  </si>
  <si>
    <t>070400040201</t>
  </si>
  <si>
    <t>070400040202</t>
  </si>
  <si>
    <t>070400040203</t>
  </si>
  <si>
    <t>070400040204</t>
  </si>
  <si>
    <t>070400040205</t>
  </si>
  <si>
    <t>070400040301</t>
  </si>
  <si>
    <t>070400040302</t>
  </si>
  <si>
    <t>070400040303</t>
  </si>
  <si>
    <t>070400040304</t>
  </si>
  <si>
    <t>070400040305</t>
  </si>
  <si>
    <t>070400040306</t>
  </si>
  <si>
    <t>070400080102</t>
  </si>
  <si>
    <t>070400080104</t>
  </si>
  <si>
    <t>070802010201</t>
  </si>
  <si>
    <t>070802010202</t>
  </si>
  <si>
    <t>070802010204</t>
  </si>
  <si>
    <t>Douglas</t>
  </si>
  <si>
    <t>070101080103</t>
  </si>
  <si>
    <t>070101080104</t>
  </si>
  <si>
    <t>070101080105</t>
  </si>
  <si>
    <t>070101080106</t>
  </si>
  <si>
    <t>070101080107</t>
  </si>
  <si>
    <t>070101080108</t>
  </si>
  <si>
    <t>070101080109</t>
  </si>
  <si>
    <t>070101080201</t>
  </si>
  <si>
    <t>070101080301</t>
  </si>
  <si>
    <t>070102020101</t>
  </si>
  <si>
    <t>070102020102</t>
  </si>
  <si>
    <t>070102020104</t>
  </si>
  <si>
    <t>070102020204</t>
  </si>
  <si>
    <t>070200020301</t>
  </si>
  <si>
    <t>070200050103</t>
  </si>
  <si>
    <t>070200050104</t>
  </si>
  <si>
    <t>070200050105</t>
  </si>
  <si>
    <t>070200050106</t>
  </si>
  <si>
    <t>070200050201</t>
  </si>
  <si>
    <t>070200050202</t>
  </si>
  <si>
    <t>070200050601</t>
  </si>
  <si>
    <t>Faribault</t>
  </si>
  <si>
    <t>070200090202</t>
  </si>
  <si>
    <t>070200090203</t>
  </si>
  <si>
    <t>070200090303</t>
  </si>
  <si>
    <t>070200090401</t>
  </si>
  <si>
    <t>070200090402</t>
  </si>
  <si>
    <t>070200090403</t>
  </si>
  <si>
    <t>070200090404</t>
  </si>
  <si>
    <t>070200090501</t>
  </si>
  <si>
    <t>070200090502</t>
  </si>
  <si>
    <t>070200090503</t>
  </si>
  <si>
    <t>070200090504</t>
  </si>
  <si>
    <t>070200090505</t>
  </si>
  <si>
    <t>070200090506</t>
  </si>
  <si>
    <t>070200090507</t>
  </si>
  <si>
    <t>070200090604</t>
  </si>
  <si>
    <t>070200090704</t>
  </si>
  <si>
    <t>070200090801</t>
  </si>
  <si>
    <t>070200090802</t>
  </si>
  <si>
    <t>070200090803</t>
  </si>
  <si>
    <t>070200090907</t>
  </si>
  <si>
    <t>070200110301</t>
  </si>
  <si>
    <t>070200110302</t>
  </si>
  <si>
    <t>070200110401</t>
  </si>
  <si>
    <t>070200110402</t>
  </si>
  <si>
    <t>070200110501</t>
  </si>
  <si>
    <t>070200110502</t>
  </si>
  <si>
    <t>070200110503</t>
  </si>
  <si>
    <t>070200110504</t>
  </si>
  <si>
    <t>070802030102</t>
  </si>
  <si>
    <t>Fillmore</t>
  </si>
  <si>
    <t>Freeborn</t>
  </si>
  <si>
    <t>070200110101</t>
  </si>
  <si>
    <t>070200110102</t>
  </si>
  <si>
    <t>070400020302</t>
  </si>
  <si>
    <t>070400020303</t>
  </si>
  <si>
    <t>070400020304</t>
  </si>
  <si>
    <t>070802010101</t>
  </si>
  <si>
    <t>070802010102</t>
  </si>
  <si>
    <t>070802010103</t>
  </si>
  <si>
    <t>070802010104</t>
  </si>
  <si>
    <t>070802010206</t>
  </si>
  <si>
    <t>070802010402</t>
  </si>
  <si>
    <t>070802010501</t>
  </si>
  <si>
    <t>070802010502</t>
  </si>
  <si>
    <t>070802010503</t>
  </si>
  <si>
    <t>070802010505</t>
  </si>
  <si>
    <t>070802020101</t>
  </si>
  <si>
    <t>070802020102</t>
  </si>
  <si>
    <t>070802020103</t>
  </si>
  <si>
    <t>070802020104</t>
  </si>
  <si>
    <t>070802020105</t>
  </si>
  <si>
    <t>070802020106</t>
  </si>
  <si>
    <t>070802020107</t>
  </si>
  <si>
    <t>070802030101</t>
  </si>
  <si>
    <t>Goodhue</t>
  </si>
  <si>
    <t>070400010401</t>
  </si>
  <si>
    <t>070400010402</t>
  </si>
  <si>
    <t>070400010403</t>
  </si>
  <si>
    <t>070400010601</t>
  </si>
  <si>
    <t>070400010602</t>
  </si>
  <si>
    <t>070400010703</t>
  </si>
  <si>
    <t>070400010705</t>
  </si>
  <si>
    <t>070400020502</t>
  </si>
  <si>
    <t>070400020503</t>
  </si>
  <si>
    <t>070400020701</t>
  </si>
  <si>
    <t>070400020702</t>
  </si>
  <si>
    <t>070400020703</t>
  </si>
  <si>
    <t>070400020801</t>
  </si>
  <si>
    <t>070400020802</t>
  </si>
  <si>
    <t>070400020803</t>
  </si>
  <si>
    <t>070400020904</t>
  </si>
  <si>
    <t>070400020905</t>
  </si>
  <si>
    <t>070400040307</t>
  </si>
  <si>
    <t>070400040401</t>
  </si>
  <si>
    <t>070400040402</t>
  </si>
  <si>
    <t>070400040403</t>
  </si>
  <si>
    <t>070400040404</t>
  </si>
  <si>
    <t>070400040405</t>
  </si>
  <si>
    <t>070400040501</t>
  </si>
  <si>
    <t>070400040503</t>
  </si>
  <si>
    <t>Grant</t>
  </si>
  <si>
    <t>070200020302</t>
  </si>
  <si>
    <t>090201010403</t>
  </si>
  <si>
    <t>090201010405</t>
  </si>
  <si>
    <t>090201010406</t>
  </si>
  <si>
    <t>090201020104</t>
  </si>
  <si>
    <t>090201020105</t>
  </si>
  <si>
    <t>090201020106</t>
  </si>
  <si>
    <t>090201020107</t>
  </si>
  <si>
    <t>090201020501</t>
  </si>
  <si>
    <t>Hennepin</t>
  </si>
  <si>
    <t>070102040701</t>
  </si>
  <si>
    <t>070102040703</t>
  </si>
  <si>
    <t>070102050703</t>
  </si>
  <si>
    <t>070102050705</t>
  </si>
  <si>
    <t>070102060101</t>
  </si>
  <si>
    <t>070102060102</t>
  </si>
  <si>
    <t>070102060103</t>
  </si>
  <si>
    <t>070102060104</t>
  </si>
  <si>
    <t>070102060401</t>
  </si>
  <si>
    <t>070102060402</t>
  </si>
  <si>
    <t>070102060501</t>
  </si>
  <si>
    <t>070102060502</t>
  </si>
  <si>
    <t>070102060603</t>
  </si>
  <si>
    <t>070102060605</t>
  </si>
  <si>
    <t>070200121106</t>
  </si>
  <si>
    <t>070200121108</t>
  </si>
  <si>
    <t>Houston</t>
  </si>
  <si>
    <t>Hubbard</t>
  </si>
  <si>
    <t>070101010301</t>
  </si>
  <si>
    <t>070101010302</t>
  </si>
  <si>
    <t>070101010303</t>
  </si>
  <si>
    <t>070101010304</t>
  </si>
  <si>
    <t>070101010305</t>
  </si>
  <si>
    <t>070101020102</t>
  </si>
  <si>
    <t>070101020103</t>
  </si>
  <si>
    <t>070101020104</t>
  </si>
  <si>
    <t>070101020201</t>
  </si>
  <si>
    <t>070101020202</t>
  </si>
  <si>
    <t>070101020203</t>
  </si>
  <si>
    <t>070101060207</t>
  </si>
  <si>
    <t>070101060209</t>
  </si>
  <si>
    <t>070101060501</t>
  </si>
  <si>
    <t>070101060502</t>
  </si>
  <si>
    <t>070101060503</t>
  </si>
  <si>
    <t>070101060504</t>
  </si>
  <si>
    <t>070101060602</t>
  </si>
  <si>
    <t>070101060603</t>
  </si>
  <si>
    <t>070101060604</t>
  </si>
  <si>
    <t>070101060605</t>
  </si>
  <si>
    <t>070101060606</t>
  </si>
  <si>
    <t>Isanti</t>
  </si>
  <si>
    <t>070102070208</t>
  </si>
  <si>
    <t>070102070209</t>
  </si>
  <si>
    <t>070102070401</t>
  </si>
  <si>
    <t>070102070402</t>
  </si>
  <si>
    <t>070102070403</t>
  </si>
  <si>
    <t>070102070501</t>
  </si>
  <si>
    <t>070102070502</t>
  </si>
  <si>
    <t>070102070503</t>
  </si>
  <si>
    <t>070102070504</t>
  </si>
  <si>
    <t>070102070506</t>
  </si>
  <si>
    <t>070102070702</t>
  </si>
  <si>
    <t>070300040403</t>
  </si>
  <si>
    <t>070300040503</t>
  </si>
  <si>
    <t>Itasca</t>
  </si>
  <si>
    <t>040102010605</t>
  </si>
  <si>
    <t>040102010606</t>
  </si>
  <si>
    <t>040102010707</t>
  </si>
  <si>
    <t>040102011001</t>
  </si>
  <si>
    <t>070101010603</t>
  </si>
  <si>
    <t>070101010604</t>
  </si>
  <si>
    <t>070101010702</t>
  </si>
  <si>
    <t>070101010703</t>
  </si>
  <si>
    <t>070101010801</t>
  </si>
  <si>
    <t>070101010802</t>
  </si>
  <si>
    <t>070101010803</t>
  </si>
  <si>
    <t>070101010902</t>
  </si>
  <si>
    <t>070101010906</t>
  </si>
  <si>
    <t>070101010907</t>
  </si>
  <si>
    <t>070101010908</t>
  </si>
  <si>
    <t>070101010909</t>
  </si>
  <si>
    <t>070101030101</t>
  </si>
  <si>
    <t>070101030102</t>
  </si>
  <si>
    <t>070101030103</t>
  </si>
  <si>
    <t>070101030104</t>
  </si>
  <si>
    <t>070101030105</t>
  </si>
  <si>
    <t>070101030106</t>
  </si>
  <si>
    <t>070101030201</t>
  </si>
  <si>
    <t>070101030202</t>
  </si>
  <si>
    <t>070101030203</t>
  </si>
  <si>
    <t>070101030204</t>
  </si>
  <si>
    <t>070101030205</t>
  </si>
  <si>
    <t>070101030206</t>
  </si>
  <si>
    <t>070101030207</t>
  </si>
  <si>
    <t>070101030301</t>
  </si>
  <si>
    <t>070101030302</t>
  </si>
  <si>
    <t>070101030401</t>
  </si>
  <si>
    <t>070101030402</t>
  </si>
  <si>
    <t>070101030403</t>
  </si>
  <si>
    <t>070101030404</t>
  </si>
  <si>
    <t>070101030405</t>
  </si>
  <si>
    <t>070101030406</t>
  </si>
  <si>
    <t>070101030407</t>
  </si>
  <si>
    <t>090203020501</t>
  </si>
  <si>
    <t>090300050201</t>
  </si>
  <si>
    <t>090300050202</t>
  </si>
  <si>
    <t>090300050203</t>
  </si>
  <si>
    <t>090300050204</t>
  </si>
  <si>
    <t>090300050205</t>
  </si>
  <si>
    <t>090300050206</t>
  </si>
  <si>
    <t>090300050301</t>
  </si>
  <si>
    <t>090300050308</t>
  </si>
  <si>
    <t>090300050501</t>
  </si>
  <si>
    <t>090300050502</t>
  </si>
  <si>
    <t>090300050503</t>
  </si>
  <si>
    <t>090300050601</t>
  </si>
  <si>
    <t>090300060101</t>
  </si>
  <si>
    <t>090300060102</t>
  </si>
  <si>
    <t>090300060103</t>
  </si>
  <si>
    <t>090300060104</t>
  </si>
  <si>
    <t>090300060105</t>
  </si>
  <si>
    <t>090300060106</t>
  </si>
  <si>
    <t>090300060107</t>
  </si>
  <si>
    <t>090300060201</t>
  </si>
  <si>
    <t>090300060202</t>
  </si>
  <si>
    <t>090300060203</t>
  </si>
  <si>
    <t>090300060204</t>
  </si>
  <si>
    <t>090300060205</t>
  </si>
  <si>
    <t>090300060301</t>
  </si>
  <si>
    <t>090300060302</t>
  </si>
  <si>
    <t>090300060303</t>
  </si>
  <si>
    <t>090300060304</t>
  </si>
  <si>
    <t>090300060305</t>
  </si>
  <si>
    <t>090300060306</t>
  </si>
  <si>
    <t>090300060307</t>
  </si>
  <si>
    <t>090300060308</t>
  </si>
  <si>
    <t>090300060401</t>
  </si>
  <si>
    <t>090300060402</t>
  </si>
  <si>
    <t>090300060403</t>
  </si>
  <si>
    <t>090300060404</t>
  </si>
  <si>
    <t>090300060501</t>
  </si>
  <si>
    <t>090300060502</t>
  </si>
  <si>
    <t>090300060503</t>
  </si>
  <si>
    <t>090300060504</t>
  </si>
  <si>
    <t>090300060505</t>
  </si>
  <si>
    <t>090300060506</t>
  </si>
  <si>
    <t>090300060507</t>
  </si>
  <si>
    <t>090300060602</t>
  </si>
  <si>
    <t>090300060603</t>
  </si>
  <si>
    <t>090300060604</t>
  </si>
  <si>
    <t>090300060702</t>
  </si>
  <si>
    <t>Jackson</t>
  </si>
  <si>
    <t>070200090901</t>
  </si>
  <si>
    <t>070200090902</t>
  </si>
  <si>
    <t>070200090903</t>
  </si>
  <si>
    <t>071000010501</t>
  </si>
  <si>
    <t>071000010502</t>
  </si>
  <si>
    <t>071000010503</t>
  </si>
  <si>
    <t>071000010504</t>
  </si>
  <si>
    <t>071000010505</t>
  </si>
  <si>
    <t>071000010604</t>
  </si>
  <si>
    <t>071000010605</t>
  </si>
  <si>
    <t>071000010701</t>
  </si>
  <si>
    <t>071000010702</t>
  </si>
  <si>
    <t>071000010703</t>
  </si>
  <si>
    <t>071000010806</t>
  </si>
  <si>
    <t>071000020101</t>
  </si>
  <si>
    <t>071000020102</t>
  </si>
  <si>
    <t>071000020103</t>
  </si>
  <si>
    <t>071000020104</t>
  </si>
  <si>
    <t>071000020105</t>
  </si>
  <si>
    <t>071000020106</t>
  </si>
  <si>
    <t>071000030101</t>
  </si>
  <si>
    <t>071000030102</t>
  </si>
  <si>
    <t>071000030103</t>
  </si>
  <si>
    <t>071000030107</t>
  </si>
  <si>
    <t>102300030101</t>
  </si>
  <si>
    <t>102300030102</t>
  </si>
  <si>
    <t>102300030103</t>
  </si>
  <si>
    <t>102300030104</t>
  </si>
  <si>
    <t>102300030105</t>
  </si>
  <si>
    <t>102300030201</t>
  </si>
  <si>
    <t>102300030203</t>
  </si>
  <si>
    <t>102300030301</t>
  </si>
  <si>
    <t>102300030302</t>
  </si>
  <si>
    <t>102300030303</t>
  </si>
  <si>
    <t>102300030304</t>
  </si>
  <si>
    <t>Kanabec</t>
  </si>
  <si>
    <t>070300030501</t>
  </si>
  <si>
    <t>070300040201</t>
  </si>
  <si>
    <t>070300040202</t>
  </si>
  <si>
    <t>070300040203</t>
  </si>
  <si>
    <t>070300040204</t>
  </si>
  <si>
    <t>070300040301</t>
  </si>
  <si>
    <t>070300040302</t>
  </si>
  <si>
    <t>070300040303</t>
  </si>
  <si>
    <t>070300040402</t>
  </si>
  <si>
    <t>070300040404</t>
  </si>
  <si>
    <t>070300040501</t>
  </si>
  <si>
    <t>070300040502</t>
  </si>
  <si>
    <t>070300040504</t>
  </si>
  <si>
    <t>070300040601</t>
  </si>
  <si>
    <t>070300040602</t>
  </si>
  <si>
    <t>070300040603</t>
  </si>
  <si>
    <t>070300040701</t>
  </si>
  <si>
    <t>070300040702</t>
  </si>
  <si>
    <t>Kittson</t>
  </si>
  <si>
    <t>090203110103</t>
  </si>
  <si>
    <t>090203110104</t>
  </si>
  <si>
    <t>090203110301</t>
  </si>
  <si>
    <t>090203110302</t>
  </si>
  <si>
    <t>090203110303</t>
  </si>
  <si>
    <t>090203110304</t>
  </si>
  <si>
    <t>090203110401</t>
  </si>
  <si>
    <t>090203110402</t>
  </si>
  <si>
    <t>090203110403</t>
  </si>
  <si>
    <t>090203110404</t>
  </si>
  <si>
    <t>090203110502</t>
  </si>
  <si>
    <t>090203110503</t>
  </si>
  <si>
    <t>090203110505</t>
  </si>
  <si>
    <t>090203110701</t>
  </si>
  <si>
    <t>090203110702</t>
  </si>
  <si>
    <t>090203110703</t>
  </si>
  <si>
    <t>090203110801</t>
  </si>
  <si>
    <t>090203110802</t>
  </si>
  <si>
    <t>090203110803</t>
  </si>
  <si>
    <t>090203110804</t>
  </si>
  <si>
    <t>090203120106</t>
  </si>
  <si>
    <t>090203120107</t>
  </si>
  <si>
    <t>090203120201</t>
  </si>
  <si>
    <t>090203120202</t>
  </si>
  <si>
    <t>090203120207</t>
  </si>
  <si>
    <t>090203120208</t>
  </si>
  <si>
    <t>090203120301</t>
  </si>
  <si>
    <t>090203120302</t>
  </si>
  <si>
    <t>090203120303</t>
  </si>
  <si>
    <t>090203120402</t>
  </si>
  <si>
    <t>090203120403</t>
  </si>
  <si>
    <t>090203120501</t>
  </si>
  <si>
    <t>090203120502</t>
  </si>
  <si>
    <t>090203120601</t>
  </si>
  <si>
    <t>090203120602</t>
  </si>
  <si>
    <t>090203120603</t>
  </si>
  <si>
    <t>090203120604</t>
  </si>
  <si>
    <t>090203120605</t>
  </si>
  <si>
    <t>090203120606</t>
  </si>
  <si>
    <t>090203120701</t>
  </si>
  <si>
    <t>090203120702</t>
  </si>
  <si>
    <t>090203120703</t>
  </si>
  <si>
    <t>090203120704</t>
  </si>
  <si>
    <t>090203120705</t>
  </si>
  <si>
    <t>090203140606</t>
  </si>
  <si>
    <t>090203140607</t>
  </si>
  <si>
    <t>090203140608</t>
  </si>
  <si>
    <t>090203140801</t>
  </si>
  <si>
    <t>090203140806</t>
  </si>
  <si>
    <t>090203140808</t>
  </si>
  <si>
    <t>090203140809</t>
  </si>
  <si>
    <t>Koochiching</t>
  </si>
  <si>
    <t>090203020101</t>
  </si>
  <si>
    <t>090203020102</t>
  </si>
  <si>
    <t>090300012500</t>
  </si>
  <si>
    <t>090300031101</t>
  </si>
  <si>
    <t>090300031102</t>
  </si>
  <si>
    <t>090300031103</t>
  </si>
  <si>
    <t>090300031104</t>
  </si>
  <si>
    <t>090300031105</t>
  </si>
  <si>
    <t>090300031106</t>
  </si>
  <si>
    <t>090300031804</t>
  </si>
  <si>
    <t>090300050403</t>
  </si>
  <si>
    <t>090300050602</t>
  </si>
  <si>
    <t>090300050603</t>
  </si>
  <si>
    <t>090300050604</t>
  </si>
  <si>
    <t>090300050605</t>
  </si>
  <si>
    <t>090300050606</t>
  </si>
  <si>
    <t>090300050607</t>
  </si>
  <si>
    <t>090300050702</t>
  </si>
  <si>
    <t>090300050703</t>
  </si>
  <si>
    <t>090300050704</t>
  </si>
  <si>
    <t>090300050705</t>
  </si>
  <si>
    <t>090300050801</t>
  </si>
  <si>
    <t>090300050802</t>
  </si>
  <si>
    <t>090300050803</t>
  </si>
  <si>
    <t>090300050901</t>
  </si>
  <si>
    <t>090300050902</t>
  </si>
  <si>
    <t>090300050903</t>
  </si>
  <si>
    <t>090300050904</t>
  </si>
  <si>
    <t>090300050905</t>
  </si>
  <si>
    <t>090300060601</t>
  </si>
  <si>
    <t>090300060701</t>
  </si>
  <si>
    <t>090300060703</t>
  </si>
  <si>
    <t>090300060704</t>
  </si>
  <si>
    <t>090300060705</t>
  </si>
  <si>
    <t>090300060801</t>
  </si>
  <si>
    <t>090300060802</t>
  </si>
  <si>
    <t>090300060803</t>
  </si>
  <si>
    <t>090300060804</t>
  </si>
  <si>
    <t>090300060805</t>
  </si>
  <si>
    <t>090300060806</t>
  </si>
  <si>
    <t>090300060901</t>
  </si>
  <si>
    <t>090300060902</t>
  </si>
  <si>
    <t>090300060903</t>
  </si>
  <si>
    <t>090300061001</t>
  </si>
  <si>
    <t>090300061002</t>
  </si>
  <si>
    <t>090300070402</t>
  </si>
  <si>
    <t>090300070403</t>
  </si>
  <si>
    <t>090300070406</t>
  </si>
  <si>
    <t>090300070502</t>
  </si>
  <si>
    <t>090300080201</t>
  </si>
  <si>
    <t>090300080202</t>
  </si>
  <si>
    <t>090300080203</t>
  </si>
  <si>
    <t>090300080301</t>
  </si>
  <si>
    <t>090300080302</t>
  </si>
  <si>
    <t>090300080303</t>
  </si>
  <si>
    <t>090300080304</t>
  </si>
  <si>
    <t>090300080305</t>
  </si>
  <si>
    <t>090300080306</t>
  </si>
  <si>
    <t>090300080307</t>
  </si>
  <si>
    <t>090300080501</t>
  </si>
  <si>
    <t>090300080502</t>
  </si>
  <si>
    <t>090300080504</t>
  </si>
  <si>
    <t>090300080507</t>
  </si>
  <si>
    <t>090300080508</t>
  </si>
  <si>
    <t>090300080509</t>
  </si>
  <si>
    <t>090300080701</t>
  </si>
  <si>
    <t>Lac qui Parle</t>
  </si>
  <si>
    <t>070200010907</t>
  </si>
  <si>
    <t>070200011004</t>
  </si>
  <si>
    <t>070200011005</t>
  </si>
  <si>
    <t>070200011006</t>
  </si>
  <si>
    <t>070200011007</t>
  </si>
  <si>
    <t>070200011008</t>
  </si>
  <si>
    <t>070200011009</t>
  </si>
  <si>
    <t>070200011102</t>
  </si>
  <si>
    <t>070200011201</t>
  </si>
  <si>
    <t>070200030204</t>
  </si>
  <si>
    <t>070200030205</t>
  </si>
  <si>
    <t>070200030301</t>
  </si>
  <si>
    <t>070200030302</t>
  </si>
  <si>
    <t>070200030303</t>
  </si>
  <si>
    <t>070200030304</t>
  </si>
  <si>
    <t>070200030305</t>
  </si>
  <si>
    <t>070200030306</t>
  </si>
  <si>
    <t>070200030307</t>
  </si>
  <si>
    <t>070200030403</t>
  </si>
  <si>
    <t>070200030404</t>
  </si>
  <si>
    <t>070200030501</t>
  </si>
  <si>
    <t>070200030502</t>
  </si>
  <si>
    <t>070200030503</t>
  </si>
  <si>
    <t>070200030601</t>
  </si>
  <si>
    <t>070200030602</t>
  </si>
  <si>
    <t>070200030603</t>
  </si>
  <si>
    <t>070200030701</t>
  </si>
  <si>
    <t>070200030702</t>
  </si>
  <si>
    <t>070200030703</t>
  </si>
  <si>
    <t>070200030704</t>
  </si>
  <si>
    <t>070200030705</t>
  </si>
  <si>
    <t>070200040201</t>
  </si>
  <si>
    <t>070200040203</t>
  </si>
  <si>
    <t>Lake</t>
  </si>
  <si>
    <t>040101010903</t>
  </si>
  <si>
    <t>040101011001</t>
  </si>
  <si>
    <t>040101011002</t>
  </si>
  <si>
    <t>040101011003</t>
  </si>
  <si>
    <t>040101011004</t>
  </si>
  <si>
    <t>040101011101</t>
  </si>
  <si>
    <t>040101011102</t>
  </si>
  <si>
    <t>040101011103</t>
  </si>
  <si>
    <t>040101011104</t>
  </si>
  <si>
    <t>040101011105</t>
  </si>
  <si>
    <t>040101020101</t>
  </si>
  <si>
    <t>040101020102</t>
  </si>
  <si>
    <t>040101020103</t>
  </si>
  <si>
    <t>040101020104</t>
  </si>
  <si>
    <t>040101020201</t>
  </si>
  <si>
    <t>040101020202</t>
  </si>
  <si>
    <t>040101020301</t>
  </si>
  <si>
    <t>040101020302</t>
  </si>
  <si>
    <t>040101020303</t>
  </si>
  <si>
    <t>040101020402</t>
  </si>
  <si>
    <t>040101020501</t>
  </si>
  <si>
    <t>040101020502</t>
  </si>
  <si>
    <t>040101020503</t>
  </si>
  <si>
    <t>040101020601</t>
  </si>
  <si>
    <t>040101020602</t>
  </si>
  <si>
    <t>040101020603</t>
  </si>
  <si>
    <t>040101020604</t>
  </si>
  <si>
    <t>040101020605</t>
  </si>
  <si>
    <t>040102010201</t>
  </si>
  <si>
    <t>040102010202</t>
  </si>
  <si>
    <t>040102020101</t>
  </si>
  <si>
    <t>040102020102</t>
  </si>
  <si>
    <t>040102020103</t>
  </si>
  <si>
    <t>040102020104</t>
  </si>
  <si>
    <t>040102020105</t>
  </si>
  <si>
    <t>040102020201</t>
  </si>
  <si>
    <t>040102020202</t>
  </si>
  <si>
    <t>040102020402</t>
  </si>
  <si>
    <t>090300010501</t>
  </si>
  <si>
    <t>090300010503</t>
  </si>
  <si>
    <t>090300010504</t>
  </si>
  <si>
    <t>090300010505</t>
  </si>
  <si>
    <t>090300010506</t>
  </si>
  <si>
    <t>090300010507</t>
  </si>
  <si>
    <t>090300010601</t>
  </si>
  <si>
    <t>090300010602</t>
  </si>
  <si>
    <t>090300010603</t>
  </si>
  <si>
    <t>090300010604</t>
  </si>
  <si>
    <t>090300010605</t>
  </si>
  <si>
    <t>090300010606</t>
  </si>
  <si>
    <t>090300010607</t>
  </si>
  <si>
    <t>090300010703</t>
  </si>
  <si>
    <t>090300010704</t>
  </si>
  <si>
    <t>090300010705</t>
  </si>
  <si>
    <t>090300010706</t>
  </si>
  <si>
    <t>090300010707</t>
  </si>
  <si>
    <t>090300010708</t>
  </si>
  <si>
    <t>090300010709</t>
  </si>
  <si>
    <t>090300010802</t>
  </si>
  <si>
    <t>090300010803</t>
  </si>
  <si>
    <t>090300010804</t>
  </si>
  <si>
    <t>090300010805</t>
  </si>
  <si>
    <t>090300010806</t>
  </si>
  <si>
    <t>090300010904</t>
  </si>
  <si>
    <t>090300010905</t>
  </si>
  <si>
    <t>090300010906</t>
  </si>
  <si>
    <t>090300010907</t>
  </si>
  <si>
    <t>090300010908</t>
  </si>
  <si>
    <t>090300011002</t>
  </si>
  <si>
    <t>090300011005</t>
  </si>
  <si>
    <t>090300011006</t>
  </si>
  <si>
    <t>090300011007</t>
  </si>
  <si>
    <t>090300011103</t>
  </si>
  <si>
    <t>090300011104</t>
  </si>
  <si>
    <t>090300011201</t>
  </si>
  <si>
    <t>090300011206</t>
  </si>
  <si>
    <t>Lake of the Woods</t>
  </si>
  <si>
    <t>090203140103</t>
  </si>
  <si>
    <t>090300070205</t>
  </si>
  <si>
    <t>090300070301</t>
  </si>
  <si>
    <t>090300070302</t>
  </si>
  <si>
    <t>090300070304</t>
  </si>
  <si>
    <t>090300070305</t>
  </si>
  <si>
    <t>090300080601</t>
  </si>
  <si>
    <t>090300080602</t>
  </si>
  <si>
    <t>090300080603</t>
  </si>
  <si>
    <t>090300080703</t>
  </si>
  <si>
    <t>090300080704</t>
  </si>
  <si>
    <t>090300080705</t>
  </si>
  <si>
    <t>090300080706</t>
  </si>
  <si>
    <t>090300080708</t>
  </si>
  <si>
    <t>090300090101</t>
  </si>
  <si>
    <t>090300090102</t>
  </si>
  <si>
    <t>090300090201</t>
  </si>
  <si>
    <t>090300090202</t>
  </si>
  <si>
    <t>090300090301</t>
  </si>
  <si>
    <t>090300090302</t>
  </si>
  <si>
    <t>090300090304</t>
  </si>
  <si>
    <t>090300091402</t>
  </si>
  <si>
    <t>090300091403</t>
  </si>
  <si>
    <t>090300091404</t>
  </si>
  <si>
    <t>090300091405</t>
  </si>
  <si>
    <t>090300091406</t>
  </si>
  <si>
    <t>090300091423</t>
  </si>
  <si>
    <t>Le Sueur</t>
  </si>
  <si>
    <t>070200071106</t>
  </si>
  <si>
    <t>070200071107</t>
  </si>
  <si>
    <t>070200120101</t>
  </si>
  <si>
    <t>070200120102</t>
  </si>
  <si>
    <t>070200120103</t>
  </si>
  <si>
    <t>070200120104</t>
  </si>
  <si>
    <t>070200120403</t>
  </si>
  <si>
    <t>070200120502</t>
  </si>
  <si>
    <t>070200120503</t>
  </si>
  <si>
    <t>070200120801</t>
  </si>
  <si>
    <t>070200120802</t>
  </si>
  <si>
    <t>070200120803</t>
  </si>
  <si>
    <t>070200120804</t>
  </si>
  <si>
    <t>070400020101</t>
  </si>
  <si>
    <t>070400020102</t>
  </si>
  <si>
    <t>070400020104</t>
  </si>
  <si>
    <t>070400020105</t>
  </si>
  <si>
    <t>070400020106</t>
  </si>
  <si>
    <t>Lincoln</t>
  </si>
  <si>
    <t>070200030101</t>
  </si>
  <si>
    <t>070200030102</t>
  </si>
  <si>
    <t>070200030105</t>
  </si>
  <si>
    <t>070200030201</t>
  </si>
  <si>
    <t>070200030203</t>
  </si>
  <si>
    <t>070200040301</t>
  </si>
  <si>
    <t>070200040302</t>
  </si>
  <si>
    <t>070200040303</t>
  </si>
  <si>
    <t>070200040304</t>
  </si>
  <si>
    <t>070200040305</t>
  </si>
  <si>
    <t>070200040306</t>
  </si>
  <si>
    <t>070200040307</t>
  </si>
  <si>
    <t>070200040401</t>
  </si>
  <si>
    <t>070200040402</t>
  </si>
  <si>
    <t>070200040403</t>
  </si>
  <si>
    <t>070200040404</t>
  </si>
  <si>
    <t>070200060101</t>
  </si>
  <si>
    <t>070200060102</t>
  </si>
  <si>
    <t>070200060103</t>
  </si>
  <si>
    <t>070200060201</t>
  </si>
  <si>
    <t>070200060202</t>
  </si>
  <si>
    <t>070200060203</t>
  </si>
  <si>
    <t>070200060204</t>
  </si>
  <si>
    <t>070200060401</t>
  </si>
  <si>
    <t>101702020901</t>
  </si>
  <si>
    <t>101702021001</t>
  </si>
  <si>
    <t>101702021002</t>
  </si>
  <si>
    <t>101702030101</t>
  </si>
  <si>
    <t>101702030301</t>
  </si>
  <si>
    <t>101702030302</t>
  </si>
  <si>
    <t>101702030303</t>
  </si>
  <si>
    <t>Lyon</t>
  </si>
  <si>
    <t>070200040502</t>
  </si>
  <si>
    <t>070200040504</t>
  </si>
  <si>
    <t>070200040601</t>
  </si>
  <si>
    <t>070200040602</t>
  </si>
  <si>
    <t>070200040603</t>
  </si>
  <si>
    <t>070200040604</t>
  </si>
  <si>
    <t>070200041002</t>
  </si>
  <si>
    <t>070200041003</t>
  </si>
  <si>
    <t>070200060301</t>
  </si>
  <si>
    <t>070200060302</t>
  </si>
  <si>
    <t>070200060303</t>
  </si>
  <si>
    <t>070200060402</t>
  </si>
  <si>
    <t>070200060403</t>
  </si>
  <si>
    <t>070200060404</t>
  </si>
  <si>
    <t>070200080101</t>
  </si>
  <si>
    <t>070200080201</t>
  </si>
  <si>
    <t>070200080202</t>
  </si>
  <si>
    <t>070200080203</t>
  </si>
  <si>
    <t>070200080301</t>
  </si>
  <si>
    <t>071000010201</t>
  </si>
  <si>
    <t>071000010202</t>
  </si>
  <si>
    <t>071000010204</t>
  </si>
  <si>
    <t>Mahnomen</t>
  </si>
  <si>
    <t>090201080203</t>
  </si>
  <si>
    <t>090201080302</t>
  </si>
  <si>
    <t>090201080303</t>
  </si>
  <si>
    <t>090201080404</t>
  </si>
  <si>
    <t>090201080502</t>
  </si>
  <si>
    <t>090201080601</t>
  </si>
  <si>
    <t>090201080602</t>
  </si>
  <si>
    <t>090201080701</t>
  </si>
  <si>
    <t>090201080702</t>
  </si>
  <si>
    <t>090201080703</t>
  </si>
  <si>
    <t>090201080704</t>
  </si>
  <si>
    <t>090201080705</t>
  </si>
  <si>
    <t>090203010201</t>
  </si>
  <si>
    <t>090203010202</t>
  </si>
  <si>
    <t>090203010203</t>
  </si>
  <si>
    <t>090203010204</t>
  </si>
  <si>
    <t>090203010205</t>
  </si>
  <si>
    <t>Marshall</t>
  </si>
  <si>
    <t>090203030301</t>
  </si>
  <si>
    <t>090203030401</t>
  </si>
  <si>
    <t>090203040104</t>
  </si>
  <si>
    <t>090203040201</t>
  </si>
  <si>
    <t>090203040202</t>
  </si>
  <si>
    <t>090203040304</t>
  </si>
  <si>
    <t>090203040305</t>
  </si>
  <si>
    <t>090203040401</t>
  </si>
  <si>
    <t>090203040402</t>
  </si>
  <si>
    <t>090203040403</t>
  </si>
  <si>
    <t>090203040404</t>
  </si>
  <si>
    <t>090203040502</t>
  </si>
  <si>
    <t>090203040604</t>
  </si>
  <si>
    <t>090203040605</t>
  </si>
  <si>
    <t>090203040702</t>
  </si>
  <si>
    <t>090203040801</t>
  </si>
  <si>
    <t>090203040802</t>
  </si>
  <si>
    <t>090203040803</t>
  </si>
  <si>
    <t>090203060301</t>
  </si>
  <si>
    <t>090203060504</t>
  </si>
  <si>
    <t>090203060601</t>
  </si>
  <si>
    <t>090203060602</t>
  </si>
  <si>
    <t>090203060603</t>
  </si>
  <si>
    <t>090203090101</t>
  </si>
  <si>
    <t>090203090102</t>
  </si>
  <si>
    <t>090203090103</t>
  </si>
  <si>
    <t>090203090104</t>
  </si>
  <si>
    <t>090203090105</t>
  </si>
  <si>
    <t>090203090201</t>
  </si>
  <si>
    <t>090203090202</t>
  </si>
  <si>
    <t>090203090203</t>
  </si>
  <si>
    <t>090203090204</t>
  </si>
  <si>
    <t>090203090205</t>
  </si>
  <si>
    <t>090203090206</t>
  </si>
  <si>
    <t>090203090207</t>
  </si>
  <si>
    <t>090203090208</t>
  </si>
  <si>
    <t>090203090209</t>
  </si>
  <si>
    <t>090203090210</t>
  </si>
  <si>
    <t>090203090301</t>
  </si>
  <si>
    <t>090203090302</t>
  </si>
  <si>
    <t>090203090303</t>
  </si>
  <si>
    <t>090203090304</t>
  </si>
  <si>
    <t>090203090305</t>
  </si>
  <si>
    <t>090203090306</t>
  </si>
  <si>
    <t>090203110101</t>
  </si>
  <si>
    <t>090203110102</t>
  </si>
  <si>
    <t>090203110201</t>
  </si>
  <si>
    <t>090203110202</t>
  </si>
  <si>
    <t>090203110203</t>
  </si>
  <si>
    <t>090203110204</t>
  </si>
  <si>
    <t>090203110205</t>
  </si>
  <si>
    <t>090203110206</t>
  </si>
  <si>
    <t>090203110207</t>
  </si>
  <si>
    <t>090203110501</t>
  </si>
  <si>
    <t>090203120104</t>
  </si>
  <si>
    <t>090203120105</t>
  </si>
  <si>
    <t>090203140202</t>
  </si>
  <si>
    <t>Martin</t>
  </si>
  <si>
    <t>070200090201</t>
  </si>
  <si>
    <t>070200090601</t>
  </si>
  <si>
    <t>070200090602</t>
  </si>
  <si>
    <t>070200090603</t>
  </si>
  <si>
    <t>070200090701</t>
  </si>
  <si>
    <t>070200090702</t>
  </si>
  <si>
    <t>070200090703</t>
  </si>
  <si>
    <t>070200090905</t>
  </si>
  <si>
    <t>070200090906</t>
  </si>
  <si>
    <t>070200100403</t>
  </si>
  <si>
    <t>070200100404</t>
  </si>
  <si>
    <t>070200100501</t>
  </si>
  <si>
    <t>070200100502</t>
  </si>
  <si>
    <t>070200100503</t>
  </si>
  <si>
    <t>071000030104</t>
  </si>
  <si>
    <t>071000030105</t>
  </si>
  <si>
    <t>071000030108</t>
  </si>
  <si>
    <t>McLeod</t>
  </si>
  <si>
    <t>070102040501</t>
  </si>
  <si>
    <t>070102040502</t>
  </si>
  <si>
    <t>070102040603</t>
  </si>
  <si>
    <t>070102050206</t>
  </si>
  <si>
    <t>070102050207</t>
  </si>
  <si>
    <t>070102050301</t>
  </si>
  <si>
    <t>070102050302</t>
  </si>
  <si>
    <t>070102050303</t>
  </si>
  <si>
    <t>070102050305</t>
  </si>
  <si>
    <t>070102050603</t>
  </si>
  <si>
    <t>070102050604</t>
  </si>
  <si>
    <t>070200120202</t>
  </si>
  <si>
    <t>070200120602</t>
  </si>
  <si>
    <t>070200120603</t>
  </si>
  <si>
    <t>070200120604</t>
  </si>
  <si>
    <t>070200120605</t>
  </si>
  <si>
    <t>Meeker</t>
  </si>
  <si>
    <t>070102020602</t>
  </si>
  <si>
    <t>070102030201</t>
  </si>
  <si>
    <t>070102030202</t>
  </si>
  <si>
    <t>070102040302</t>
  </si>
  <si>
    <t>070102040303</t>
  </si>
  <si>
    <t>070102040304</t>
  </si>
  <si>
    <t>070102040305</t>
  </si>
  <si>
    <t>070102040306</t>
  </si>
  <si>
    <t>070102040401</t>
  </si>
  <si>
    <t>070102040402</t>
  </si>
  <si>
    <t>070102040403</t>
  </si>
  <si>
    <t>070102040404</t>
  </si>
  <si>
    <t>070102040503</t>
  </si>
  <si>
    <t>070102040601</t>
  </si>
  <si>
    <t>070102040602</t>
  </si>
  <si>
    <t>070102050203</t>
  </si>
  <si>
    <t>070102050204</t>
  </si>
  <si>
    <t>070102050205</t>
  </si>
  <si>
    <t>Mille Lacs</t>
  </si>
  <si>
    <t>070102010301</t>
  </si>
  <si>
    <t>070102070202</t>
  </si>
  <si>
    <t>070102070203</t>
  </si>
  <si>
    <t>070102070204</t>
  </si>
  <si>
    <t>070102070205</t>
  </si>
  <si>
    <t>070102070206</t>
  </si>
  <si>
    <t>070102070207</t>
  </si>
  <si>
    <t>070102070305</t>
  </si>
  <si>
    <t>070300040401</t>
  </si>
  <si>
    <t>Morrison</t>
  </si>
  <si>
    <t>070101040701</t>
  </si>
  <si>
    <t>070101040702</t>
  </si>
  <si>
    <t>070101040703</t>
  </si>
  <si>
    <t>070101040704</t>
  </si>
  <si>
    <t>070101040803</t>
  </si>
  <si>
    <t>070101040804</t>
  </si>
  <si>
    <t>070101040805</t>
  </si>
  <si>
    <t>070101040904</t>
  </si>
  <si>
    <t>070101040905</t>
  </si>
  <si>
    <t>070101040906</t>
  </si>
  <si>
    <t>070101080601</t>
  </si>
  <si>
    <t>070101080602</t>
  </si>
  <si>
    <t>070101080603</t>
  </si>
  <si>
    <t>070101080703</t>
  </si>
  <si>
    <t>070102010103</t>
  </si>
  <si>
    <t>070102010104</t>
  </si>
  <si>
    <t>070102010105</t>
  </si>
  <si>
    <t>070102010202</t>
  </si>
  <si>
    <t>070102010302</t>
  </si>
  <si>
    <t>070102010303</t>
  </si>
  <si>
    <t>070102010403</t>
  </si>
  <si>
    <t>070102010404</t>
  </si>
  <si>
    <t>070102010405</t>
  </si>
  <si>
    <t>070102010406</t>
  </si>
  <si>
    <t>070102010407</t>
  </si>
  <si>
    <t>070102010701</t>
  </si>
  <si>
    <t>070102010702</t>
  </si>
  <si>
    <t>070102020503</t>
  </si>
  <si>
    <t>Mower</t>
  </si>
  <si>
    <t>070400080101</t>
  </si>
  <si>
    <t>070400080103</t>
  </si>
  <si>
    <t>070400080105</t>
  </si>
  <si>
    <t>070400080201</t>
  </si>
  <si>
    <t>070400080202</t>
  </si>
  <si>
    <t>070600020101</t>
  </si>
  <si>
    <t>070801020201</t>
  </si>
  <si>
    <t>070802010203</t>
  </si>
  <si>
    <t>070802010205</t>
  </si>
  <si>
    <t>070802010301</t>
  </si>
  <si>
    <t>070802010302</t>
  </si>
  <si>
    <t>070802010504</t>
  </si>
  <si>
    <t>070802010701</t>
  </si>
  <si>
    <t>070802010702</t>
  </si>
  <si>
    <t>070802010703</t>
  </si>
  <si>
    <t>Murray</t>
  </si>
  <si>
    <t>070200080302</t>
  </si>
  <si>
    <t>071000010101</t>
  </si>
  <si>
    <t>071000010102</t>
  </si>
  <si>
    <t>071000010103</t>
  </si>
  <si>
    <t>071000010104</t>
  </si>
  <si>
    <t>071000010203</t>
  </si>
  <si>
    <t>071000010301</t>
  </si>
  <si>
    <t>071000010302</t>
  </si>
  <si>
    <t>071000010303</t>
  </si>
  <si>
    <t>071000010401</t>
  </si>
  <si>
    <t>071000010402</t>
  </si>
  <si>
    <t>071000010601</t>
  </si>
  <si>
    <t>071000010602</t>
  </si>
  <si>
    <t>101702040101</t>
  </si>
  <si>
    <t>101702040103</t>
  </si>
  <si>
    <t>101702040104</t>
  </si>
  <si>
    <t>101702040105</t>
  </si>
  <si>
    <t>101702040106</t>
  </si>
  <si>
    <t>101702040108</t>
  </si>
  <si>
    <t>101702040301</t>
  </si>
  <si>
    <t>Nicollet</t>
  </si>
  <si>
    <t>070200070603</t>
  </si>
  <si>
    <t>070200070801</t>
  </si>
  <si>
    <t>070200070802</t>
  </si>
  <si>
    <t>070200070803</t>
  </si>
  <si>
    <t>070200071103</t>
  </si>
  <si>
    <t>070200071105</t>
  </si>
  <si>
    <t>070200120301</t>
  </si>
  <si>
    <t>070200120302</t>
  </si>
  <si>
    <t>070200120303</t>
  </si>
  <si>
    <t>070200120304</t>
  </si>
  <si>
    <t>070200120305</t>
  </si>
  <si>
    <t>070200120306</t>
  </si>
  <si>
    <t>070200120501</t>
  </si>
  <si>
    <t>Nobles</t>
  </si>
  <si>
    <t>071000010603</t>
  </si>
  <si>
    <t>101702040110</t>
  </si>
  <si>
    <t>101702040201</t>
  </si>
  <si>
    <t>101702040202</t>
  </si>
  <si>
    <t>101702040203</t>
  </si>
  <si>
    <t>101702040204</t>
  </si>
  <si>
    <t>101702040205</t>
  </si>
  <si>
    <t>101702040302</t>
  </si>
  <si>
    <t>101702040303</t>
  </si>
  <si>
    <t>101702040502</t>
  </si>
  <si>
    <t>101702040601</t>
  </si>
  <si>
    <t>101702040602</t>
  </si>
  <si>
    <t>101702040603</t>
  </si>
  <si>
    <t>101702040701</t>
  </si>
  <si>
    <t>102300030501</t>
  </si>
  <si>
    <t>102300030502</t>
  </si>
  <si>
    <t>102300030503</t>
  </si>
  <si>
    <t>Norman</t>
  </si>
  <si>
    <t>090201070106</t>
  </si>
  <si>
    <t>090201070501</t>
  </si>
  <si>
    <t>090201070502</t>
  </si>
  <si>
    <t>090201070503</t>
  </si>
  <si>
    <t>090201070504</t>
  </si>
  <si>
    <t>090201070505</t>
  </si>
  <si>
    <t>090201070506</t>
  </si>
  <si>
    <t>090201070507</t>
  </si>
  <si>
    <t>090201070601</t>
  </si>
  <si>
    <t>090201070603</t>
  </si>
  <si>
    <t>090201070605</t>
  </si>
  <si>
    <t>090201080801</t>
  </si>
  <si>
    <t>090201080802</t>
  </si>
  <si>
    <t>090201080803</t>
  </si>
  <si>
    <t>090201080902</t>
  </si>
  <si>
    <t>090201080903</t>
  </si>
  <si>
    <t>090201080904</t>
  </si>
  <si>
    <t>090201081005</t>
  </si>
  <si>
    <t>090201081201</t>
  </si>
  <si>
    <t>090201081202</t>
  </si>
  <si>
    <t>090201081204</t>
  </si>
  <si>
    <t>090201081205</t>
  </si>
  <si>
    <t>090203010101</t>
  </si>
  <si>
    <t>090203010102</t>
  </si>
  <si>
    <t>090203010208</t>
  </si>
  <si>
    <t>090203010401</t>
  </si>
  <si>
    <t>Olmsted</t>
  </si>
  <si>
    <t>070400030301</t>
  </si>
  <si>
    <t>070400030302</t>
  </si>
  <si>
    <t>070400030303</t>
  </si>
  <si>
    <t>070400030304</t>
  </si>
  <si>
    <t>070400030305</t>
  </si>
  <si>
    <t>070400030306</t>
  </si>
  <si>
    <t>070400040104</t>
  </si>
  <si>
    <t>070400040105</t>
  </si>
  <si>
    <t>070400040106</t>
  </si>
  <si>
    <t>070400040107</t>
  </si>
  <si>
    <t>070400040108</t>
  </si>
  <si>
    <t>070400040110</t>
  </si>
  <si>
    <t>070400040502</t>
  </si>
  <si>
    <t>070400040504</t>
  </si>
  <si>
    <t>070400040505</t>
  </si>
  <si>
    <t>070400040507</t>
  </si>
  <si>
    <t>090201031005</t>
  </si>
  <si>
    <t>Pennington</t>
  </si>
  <si>
    <t>090203030205</t>
  </si>
  <si>
    <t>090203030206</t>
  </si>
  <si>
    <t>090203030207</t>
  </si>
  <si>
    <t>090203030302</t>
  </si>
  <si>
    <t>090203030303</t>
  </si>
  <si>
    <t>090203030304</t>
  </si>
  <si>
    <t>090203030402</t>
  </si>
  <si>
    <t>090203030403</t>
  </si>
  <si>
    <t>090203030404</t>
  </si>
  <si>
    <t>090203030505</t>
  </si>
  <si>
    <t>090203050206</t>
  </si>
  <si>
    <t>090203050701</t>
  </si>
  <si>
    <t>090203050702</t>
  </si>
  <si>
    <t>090203060101</t>
  </si>
  <si>
    <t>090203060102</t>
  </si>
  <si>
    <t>090203060302</t>
  </si>
  <si>
    <t>Pine</t>
  </si>
  <si>
    <t>040103010301</t>
  </si>
  <si>
    <t>070300010301</t>
  </si>
  <si>
    <t>070300010303</t>
  </si>
  <si>
    <t>070300010601</t>
  </si>
  <si>
    <t>070300010602</t>
  </si>
  <si>
    <t>070300010603</t>
  </si>
  <si>
    <t>070300010604</t>
  </si>
  <si>
    <t>070300010605</t>
  </si>
  <si>
    <t>070300010701</t>
  </si>
  <si>
    <t>070300010702</t>
  </si>
  <si>
    <t>070300010703</t>
  </si>
  <si>
    <t>070300011001</t>
  </si>
  <si>
    <t>070300011002</t>
  </si>
  <si>
    <t>070300011003</t>
  </si>
  <si>
    <t>070300011004</t>
  </si>
  <si>
    <t>070300011005</t>
  </si>
  <si>
    <t>070300011101</t>
  </si>
  <si>
    <t>070300011102</t>
  </si>
  <si>
    <t>070300011202</t>
  </si>
  <si>
    <t>070300011203</t>
  </si>
  <si>
    <t>070300011204</t>
  </si>
  <si>
    <t>070300011205</t>
  </si>
  <si>
    <t>070300030301</t>
  </si>
  <si>
    <t>070300030302</t>
  </si>
  <si>
    <t>070300030405</t>
  </si>
  <si>
    <t>070300030406</t>
  </si>
  <si>
    <t>070300030503</t>
  </si>
  <si>
    <t>070300030601</t>
  </si>
  <si>
    <t>070300030602</t>
  </si>
  <si>
    <t>070300030603</t>
  </si>
  <si>
    <t>070300030604</t>
  </si>
  <si>
    <t>070300040703</t>
  </si>
  <si>
    <t>070300040802</t>
  </si>
  <si>
    <t>070300040803</t>
  </si>
  <si>
    <t>070300040804</t>
  </si>
  <si>
    <t>Pipestone</t>
  </si>
  <si>
    <t>101702030304</t>
  </si>
  <si>
    <t>101702031301</t>
  </si>
  <si>
    <t>101702031302</t>
  </si>
  <si>
    <t>101702031303</t>
  </si>
  <si>
    <t>101702031304</t>
  </si>
  <si>
    <t>101702031305</t>
  </si>
  <si>
    <t>101702031601</t>
  </si>
  <si>
    <t>101702031602</t>
  </si>
  <si>
    <t>101702040102</t>
  </si>
  <si>
    <t>101702040107</t>
  </si>
  <si>
    <t>Polk</t>
  </si>
  <si>
    <t>090203010206</t>
  </si>
  <si>
    <t>090203010207</t>
  </si>
  <si>
    <t>090203010301</t>
  </si>
  <si>
    <t>090203010302</t>
  </si>
  <si>
    <t>090203010303</t>
  </si>
  <si>
    <t>090203010304</t>
  </si>
  <si>
    <t>090203010305</t>
  </si>
  <si>
    <t>090203010306</t>
  </si>
  <si>
    <t>090203010402</t>
  </si>
  <si>
    <t>090203010403</t>
  </si>
  <si>
    <t>090203010404</t>
  </si>
  <si>
    <t>090203010704</t>
  </si>
  <si>
    <t>090203010705</t>
  </si>
  <si>
    <t>090203030501</t>
  </si>
  <si>
    <t>090203030502</t>
  </si>
  <si>
    <t>090203030503</t>
  </si>
  <si>
    <t>090203030504</t>
  </si>
  <si>
    <t>090203030506</t>
  </si>
  <si>
    <t>090203030507</t>
  </si>
  <si>
    <t>090203030601</t>
  </si>
  <si>
    <t>090203030602</t>
  </si>
  <si>
    <t>090203030603</t>
  </si>
  <si>
    <t>090203030604</t>
  </si>
  <si>
    <t>090203030701</t>
  </si>
  <si>
    <t>090203030702</t>
  </si>
  <si>
    <t>090203030703</t>
  </si>
  <si>
    <t>090203030704</t>
  </si>
  <si>
    <t>090203050303</t>
  </si>
  <si>
    <t>090203050304</t>
  </si>
  <si>
    <t>090203050305</t>
  </si>
  <si>
    <t>090203050306</t>
  </si>
  <si>
    <t>090203050402</t>
  </si>
  <si>
    <t>090203050403</t>
  </si>
  <si>
    <t>090203050505</t>
  </si>
  <si>
    <t>090203050506</t>
  </si>
  <si>
    <t>090203050507</t>
  </si>
  <si>
    <t>090203050601</t>
  </si>
  <si>
    <t>090203050602</t>
  </si>
  <si>
    <t>090203050603</t>
  </si>
  <si>
    <t>090203050703</t>
  </si>
  <si>
    <t>090203050704</t>
  </si>
  <si>
    <t>090203060103</t>
  </si>
  <si>
    <t>090203060201</t>
  </si>
  <si>
    <t>090203060202</t>
  </si>
  <si>
    <t>090203060203</t>
  </si>
  <si>
    <t>090203060204</t>
  </si>
  <si>
    <t>090203060205</t>
  </si>
  <si>
    <t>090203060206</t>
  </si>
  <si>
    <t>090203060303</t>
  </si>
  <si>
    <t>090203060304</t>
  </si>
  <si>
    <t>090203060401</t>
  </si>
  <si>
    <t>090203060402</t>
  </si>
  <si>
    <t>090203060501</t>
  </si>
  <si>
    <t>090203060502</t>
  </si>
  <si>
    <t>090203060503</t>
  </si>
  <si>
    <t>Pope</t>
  </si>
  <si>
    <t>070102020201</t>
  </si>
  <si>
    <t>070102020202</t>
  </si>
  <si>
    <t>070102020203</t>
  </si>
  <si>
    <t>070102040101</t>
  </si>
  <si>
    <t>070102040102</t>
  </si>
  <si>
    <t>070102040103</t>
  </si>
  <si>
    <t>070102040105</t>
  </si>
  <si>
    <t>070200050203</t>
  </si>
  <si>
    <t>070200050301</t>
  </si>
  <si>
    <t>070200050302</t>
  </si>
  <si>
    <t>070200050303</t>
  </si>
  <si>
    <t>070200050304</t>
  </si>
  <si>
    <t>070200050602</t>
  </si>
  <si>
    <t>070200050603</t>
  </si>
  <si>
    <t>070200050604</t>
  </si>
  <si>
    <t>070200050605</t>
  </si>
  <si>
    <t>070200050606</t>
  </si>
  <si>
    <t>070200050704</t>
  </si>
  <si>
    <t>070200050705</t>
  </si>
  <si>
    <t>Ramsey</t>
  </si>
  <si>
    <t>070102060802</t>
  </si>
  <si>
    <t>070102060803</t>
  </si>
  <si>
    <t>070102060804</t>
  </si>
  <si>
    <t>070300051202</t>
  </si>
  <si>
    <t>Red Lake</t>
  </si>
  <si>
    <t>090203050705</t>
  </si>
  <si>
    <t>Redwood</t>
  </si>
  <si>
    <t>Renville</t>
  </si>
  <si>
    <t>Rice</t>
  </si>
  <si>
    <t>070200120806</t>
  </si>
  <si>
    <t>070400020107</t>
  </si>
  <si>
    <t>070400020108</t>
  </si>
  <si>
    <t>070400020109</t>
  </si>
  <si>
    <t>070400020310</t>
  </si>
  <si>
    <t>070400020501</t>
  </si>
  <si>
    <t>070400020601</t>
  </si>
  <si>
    <t>070400020602</t>
  </si>
  <si>
    <t>Rock</t>
  </si>
  <si>
    <t>101702031501</t>
  </si>
  <si>
    <t>101702031502</t>
  </si>
  <si>
    <t>101702031503</t>
  </si>
  <si>
    <t>101702031504</t>
  </si>
  <si>
    <t>101702031505</t>
  </si>
  <si>
    <t>101702031506</t>
  </si>
  <si>
    <t>101702031603</t>
  </si>
  <si>
    <t>101702031604</t>
  </si>
  <si>
    <t>101702031605</t>
  </si>
  <si>
    <t>101702031702</t>
  </si>
  <si>
    <t>101702040109</t>
  </si>
  <si>
    <t>101702040304</t>
  </si>
  <si>
    <t>101702040305</t>
  </si>
  <si>
    <t>101702040306</t>
  </si>
  <si>
    <t>101702040401</t>
  </si>
  <si>
    <t>Roseau</t>
  </si>
  <si>
    <t>090203120101</t>
  </si>
  <si>
    <t>090203120102</t>
  </si>
  <si>
    <t>090203120103</t>
  </si>
  <si>
    <t>090203120203</t>
  </si>
  <si>
    <t>090203120204</t>
  </si>
  <si>
    <t>090203120205</t>
  </si>
  <si>
    <t>090203120206</t>
  </si>
  <si>
    <t>090203120401</t>
  </si>
  <si>
    <t>090203140104</t>
  </si>
  <si>
    <t>090203140105</t>
  </si>
  <si>
    <t>090203140106</t>
  </si>
  <si>
    <t>090203140107</t>
  </si>
  <si>
    <t>090203140203</t>
  </si>
  <si>
    <t>090203140204</t>
  </si>
  <si>
    <t>090203140205</t>
  </si>
  <si>
    <t>090203140301</t>
  </si>
  <si>
    <t>090203140302</t>
  </si>
  <si>
    <t>090203140303</t>
  </si>
  <si>
    <t>090203140405</t>
  </si>
  <si>
    <t>090203140406</t>
  </si>
  <si>
    <t>090203140407</t>
  </si>
  <si>
    <t>090203140408</t>
  </si>
  <si>
    <t>090203140409</t>
  </si>
  <si>
    <t>090203140501</t>
  </si>
  <si>
    <t>090203140502</t>
  </si>
  <si>
    <t>090203140503</t>
  </si>
  <si>
    <t>090203140504</t>
  </si>
  <si>
    <t>090203140507</t>
  </si>
  <si>
    <t>090203140508</t>
  </si>
  <si>
    <t>090203140601</t>
  </si>
  <si>
    <t>090203140602</t>
  </si>
  <si>
    <t>090203140603</t>
  </si>
  <si>
    <t>090203140604</t>
  </si>
  <si>
    <t>090203140605</t>
  </si>
  <si>
    <t>090300090303</t>
  </si>
  <si>
    <t>090300090305</t>
  </si>
  <si>
    <t>090300090306</t>
  </si>
  <si>
    <t>Scott</t>
  </si>
  <si>
    <t>070200120805</t>
  </si>
  <si>
    <t>070200120807</t>
  </si>
  <si>
    <t>070200120901</t>
  </si>
  <si>
    <t>070200121105</t>
  </si>
  <si>
    <t>Sherburne</t>
  </si>
  <si>
    <t>070102030406</t>
  </si>
  <si>
    <t>070102030503</t>
  </si>
  <si>
    <t>070102030504</t>
  </si>
  <si>
    <t>070102030505</t>
  </si>
  <si>
    <t>070102030506</t>
  </si>
  <si>
    <t>070102030507</t>
  </si>
  <si>
    <t>070102030601</t>
  </si>
  <si>
    <t>070102030603</t>
  </si>
  <si>
    <t>070102030605</t>
  </si>
  <si>
    <t>Sibley</t>
  </si>
  <si>
    <t>070200120201</t>
  </si>
  <si>
    <t>070200120203</t>
  </si>
  <si>
    <t>070200120204</t>
  </si>
  <si>
    <t>070200120401</t>
  </si>
  <si>
    <t>070200120402</t>
  </si>
  <si>
    <t>070200120606</t>
  </si>
  <si>
    <t>070200120607</t>
  </si>
  <si>
    <t>070200120608</t>
  </si>
  <si>
    <t>070200120609</t>
  </si>
  <si>
    <t>St. Louis</t>
  </si>
  <si>
    <t>040101020401</t>
  </si>
  <si>
    <t>040101020403</t>
  </si>
  <si>
    <t>040101020404</t>
  </si>
  <si>
    <t>040101020405</t>
  </si>
  <si>
    <t>040101020406</t>
  </si>
  <si>
    <t>040102010101</t>
  </si>
  <si>
    <t>040102010102</t>
  </si>
  <si>
    <t>040102010103</t>
  </si>
  <si>
    <t>040102010104</t>
  </si>
  <si>
    <t>040102010105</t>
  </si>
  <si>
    <t>040102010203</t>
  </si>
  <si>
    <t>040102010204</t>
  </si>
  <si>
    <t>040102010205</t>
  </si>
  <si>
    <t>040102010206</t>
  </si>
  <si>
    <t>040102010301</t>
  </si>
  <si>
    <t>040102010302</t>
  </si>
  <si>
    <t>040102010303</t>
  </si>
  <si>
    <t>040102010304</t>
  </si>
  <si>
    <t>040102010305</t>
  </si>
  <si>
    <t>040102010401</t>
  </si>
  <si>
    <t>040102010402</t>
  </si>
  <si>
    <t>040102010403</t>
  </si>
  <si>
    <t>040102010404</t>
  </si>
  <si>
    <t>040102010501</t>
  </si>
  <si>
    <t>040102010502</t>
  </si>
  <si>
    <t>040102010503</t>
  </si>
  <si>
    <t>040102010504</t>
  </si>
  <si>
    <t>040102010601</t>
  </si>
  <si>
    <t>040102010602</t>
  </si>
  <si>
    <t>040102010603</t>
  </si>
  <si>
    <t>040102010604</t>
  </si>
  <si>
    <t>040102010607</t>
  </si>
  <si>
    <t>040102010608</t>
  </si>
  <si>
    <t>040102010701</t>
  </si>
  <si>
    <t>040102010702</t>
  </si>
  <si>
    <t>040102010703</t>
  </si>
  <si>
    <t>040102010704</t>
  </si>
  <si>
    <t>040102010705</t>
  </si>
  <si>
    <t>040102010706</t>
  </si>
  <si>
    <t>040102010708</t>
  </si>
  <si>
    <t>040102010709</t>
  </si>
  <si>
    <t>040102010801</t>
  </si>
  <si>
    <t>040102010802</t>
  </si>
  <si>
    <t>040102010803</t>
  </si>
  <si>
    <t>040102010804</t>
  </si>
  <si>
    <t>040102010805</t>
  </si>
  <si>
    <t>040102010806</t>
  </si>
  <si>
    <t>040102010807</t>
  </si>
  <si>
    <t>040102010901</t>
  </si>
  <si>
    <t>040102010902</t>
  </si>
  <si>
    <t>040102010903</t>
  </si>
  <si>
    <t>040102010904</t>
  </si>
  <si>
    <t>040102010905</t>
  </si>
  <si>
    <t>040102010906</t>
  </si>
  <si>
    <t>040102010907</t>
  </si>
  <si>
    <t>040102010908</t>
  </si>
  <si>
    <t>040102011003</t>
  </si>
  <si>
    <t>040102011004</t>
  </si>
  <si>
    <t>040102011104</t>
  </si>
  <si>
    <t>040102011301</t>
  </si>
  <si>
    <t>040102011302</t>
  </si>
  <si>
    <t>040102011303</t>
  </si>
  <si>
    <t>040102011304</t>
  </si>
  <si>
    <t>040102011305</t>
  </si>
  <si>
    <t>040102011306</t>
  </si>
  <si>
    <t>040102011401</t>
  </si>
  <si>
    <t>040102011603</t>
  </si>
  <si>
    <t>040102011604</t>
  </si>
  <si>
    <t>040102020203</t>
  </si>
  <si>
    <t>040102020301</t>
  </si>
  <si>
    <t>040102020302</t>
  </si>
  <si>
    <t>040102020401</t>
  </si>
  <si>
    <t>040102020403</t>
  </si>
  <si>
    <t>040102020404</t>
  </si>
  <si>
    <t>040102020501</t>
  </si>
  <si>
    <t>040102020502</t>
  </si>
  <si>
    <t>040102020601</t>
  </si>
  <si>
    <t>040102020602</t>
  </si>
  <si>
    <t>040102020603</t>
  </si>
  <si>
    <t>040102020604</t>
  </si>
  <si>
    <t>040102020605</t>
  </si>
  <si>
    <t>090300010801</t>
  </si>
  <si>
    <t>090300011001</t>
  </si>
  <si>
    <t>090300011003</t>
  </si>
  <si>
    <t>090300011004</t>
  </si>
  <si>
    <t>090300011207</t>
  </si>
  <si>
    <t>090300011208</t>
  </si>
  <si>
    <t>090300011301</t>
  </si>
  <si>
    <t>090300011302</t>
  </si>
  <si>
    <t>090300011303</t>
  </si>
  <si>
    <t>090300011304</t>
  </si>
  <si>
    <t>090300012006</t>
  </si>
  <si>
    <t>090300012007</t>
  </si>
  <si>
    <t>090300012101</t>
  </si>
  <si>
    <t>090300012102</t>
  </si>
  <si>
    <t>090300012103</t>
  </si>
  <si>
    <t>090300012104</t>
  </si>
  <si>
    <t>090300012401</t>
  </si>
  <si>
    <t>090300012402</t>
  </si>
  <si>
    <t>090300012403</t>
  </si>
  <si>
    <t>090300012602</t>
  </si>
  <si>
    <t>090300012603</t>
  </si>
  <si>
    <t>090300012604</t>
  </si>
  <si>
    <t>090300012605</t>
  </si>
  <si>
    <t>090300020101</t>
  </si>
  <si>
    <t>090300020102</t>
  </si>
  <si>
    <t>090300020103</t>
  </si>
  <si>
    <t>090300020201</t>
  </si>
  <si>
    <t>090300020202</t>
  </si>
  <si>
    <t>090300020203</t>
  </si>
  <si>
    <t>090300020204</t>
  </si>
  <si>
    <t>090300020205</t>
  </si>
  <si>
    <t>090300020301</t>
  </si>
  <si>
    <t>090300020302</t>
  </si>
  <si>
    <t>090300020303</t>
  </si>
  <si>
    <t>090300020304</t>
  </si>
  <si>
    <t>090300020305</t>
  </si>
  <si>
    <t>090300020401</t>
  </si>
  <si>
    <t>090300020402</t>
  </si>
  <si>
    <t>090300020403</t>
  </si>
  <si>
    <t>090300020501</t>
  </si>
  <si>
    <t>090300020502</t>
  </si>
  <si>
    <t>090300020503</t>
  </si>
  <si>
    <t>090300020504</t>
  </si>
  <si>
    <t>090300020505</t>
  </si>
  <si>
    <t>090300020506</t>
  </si>
  <si>
    <t>090300050101</t>
  </si>
  <si>
    <t>090300050102</t>
  </si>
  <si>
    <t>090300050103</t>
  </si>
  <si>
    <t>090300050104</t>
  </si>
  <si>
    <t>090300050105</t>
  </si>
  <si>
    <t>090300050106</t>
  </si>
  <si>
    <t>090300050107</t>
  </si>
  <si>
    <t>090300050108</t>
  </si>
  <si>
    <t>090300050109</t>
  </si>
  <si>
    <t>090300050302</t>
  </si>
  <si>
    <t>090300050303</t>
  </si>
  <si>
    <t>090300050304</t>
  </si>
  <si>
    <t>090300050305</t>
  </si>
  <si>
    <t>090300050306</t>
  </si>
  <si>
    <t>090300050307</t>
  </si>
  <si>
    <t>090300050401</t>
  </si>
  <si>
    <t>090300050402</t>
  </si>
  <si>
    <t>090300050701</t>
  </si>
  <si>
    <t>Stearns</t>
  </si>
  <si>
    <t>070102010101</t>
  </si>
  <si>
    <t>070102010102</t>
  </si>
  <si>
    <t>070102010201</t>
  </si>
  <si>
    <t>070102010601</t>
  </si>
  <si>
    <t>070102010602</t>
  </si>
  <si>
    <t>070102010603</t>
  </si>
  <si>
    <t>070102010604</t>
  </si>
  <si>
    <t>070102020205</t>
  </si>
  <si>
    <t>070102020301</t>
  </si>
  <si>
    <t>070102020302</t>
  </si>
  <si>
    <t>070102020303</t>
  </si>
  <si>
    <t>070102020304</t>
  </si>
  <si>
    <t>070102020402</t>
  </si>
  <si>
    <t>070102020403</t>
  </si>
  <si>
    <t>070102020404</t>
  </si>
  <si>
    <t>070102020501</t>
  </si>
  <si>
    <t>070102020502</t>
  </si>
  <si>
    <t>070102020504</t>
  </si>
  <si>
    <t>070102020505</t>
  </si>
  <si>
    <t>070102020506</t>
  </si>
  <si>
    <t>070102020507</t>
  </si>
  <si>
    <t>070102020601</t>
  </si>
  <si>
    <t>070102020603</t>
  </si>
  <si>
    <t>070102020604</t>
  </si>
  <si>
    <t>070102020605</t>
  </si>
  <si>
    <t>070102020606</t>
  </si>
  <si>
    <t>070102020607</t>
  </si>
  <si>
    <t>070102030101</t>
  </si>
  <si>
    <t>070102030102</t>
  </si>
  <si>
    <t>070102030203</t>
  </si>
  <si>
    <t>070102030204</t>
  </si>
  <si>
    <t>070102030205</t>
  </si>
  <si>
    <t>070102040104</t>
  </si>
  <si>
    <t>Steele</t>
  </si>
  <si>
    <t>070200110103</t>
  </si>
  <si>
    <t>070200110104</t>
  </si>
  <si>
    <t>070400020202</t>
  </si>
  <si>
    <t>070400020203</t>
  </si>
  <si>
    <t>070400020305</t>
  </si>
  <si>
    <t>070400020306</t>
  </si>
  <si>
    <t>070400020308</t>
  </si>
  <si>
    <t>Stevens</t>
  </si>
  <si>
    <t>Swift</t>
  </si>
  <si>
    <t>070200020603</t>
  </si>
  <si>
    <t>070200020604</t>
  </si>
  <si>
    <t>070200050502</t>
  </si>
  <si>
    <t>070200050503</t>
  </si>
  <si>
    <t>070200050706</t>
  </si>
  <si>
    <t>070200050807</t>
  </si>
  <si>
    <t>070200050901</t>
  </si>
  <si>
    <t>070200050902</t>
  </si>
  <si>
    <t>070200050903</t>
  </si>
  <si>
    <t>Todd</t>
  </si>
  <si>
    <t>070101040801</t>
  </si>
  <si>
    <t>070101040802</t>
  </si>
  <si>
    <t>070101060901</t>
  </si>
  <si>
    <t>070101060902</t>
  </si>
  <si>
    <t>070101080204</t>
  </si>
  <si>
    <t>070101080205</t>
  </si>
  <si>
    <t>070101080206</t>
  </si>
  <si>
    <t>070101080207</t>
  </si>
  <si>
    <t>070101080302</t>
  </si>
  <si>
    <t>070101080303</t>
  </si>
  <si>
    <t>070101080401</t>
  </si>
  <si>
    <t>070101080402</t>
  </si>
  <si>
    <t>070101080403</t>
  </si>
  <si>
    <t>070101080501</t>
  </si>
  <si>
    <t>070101080701</t>
  </si>
  <si>
    <t>070101080702</t>
  </si>
  <si>
    <t>070102020103</t>
  </si>
  <si>
    <t>070102020105</t>
  </si>
  <si>
    <t>070102020401</t>
  </si>
  <si>
    <t>Traverse</t>
  </si>
  <si>
    <t>090201010201</t>
  </si>
  <si>
    <t>090201010202</t>
  </si>
  <si>
    <t>090201010203</t>
  </si>
  <si>
    <t>090201010205</t>
  </si>
  <si>
    <t>090201010305</t>
  </si>
  <si>
    <t>090201010502</t>
  </si>
  <si>
    <t>090201010504</t>
  </si>
  <si>
    <t>090201010505</t>
  </si>
  <si>
    <t>090201020306</t>
  </si>
  <si>
    <t>090201020502</t>
  </si>
  <si>
    <t>090201020503</t>
  </si>
  <si>
    <t>090201020504</t>
  </si>
  <si>
    <t>Wabasha</t>
  </si>
  <si>
    <t>070400010704</t>
  </si>
  <si>
    <t>070400030308</t>
  </si>
  <si>
    <t>070400030309</t>
  </si>
  <si>
    <t>070400030310</t>
  </si>
  <si>
    <t>070400030601</t>
  </si>
  <si>
    <t>070400030602</t>
  </si>
  <si>
    <t>070400030603</t>
  </si>
  <si>
    <t>070400030604</t>
  </si>
  <si>
    <t>070400040506</t>
  </si>
  <si>
    <t>070400040508</t>
  </si>
  <si>
    <t>070400040509</t>
  </si>
  <si>
    <t>070400040510</t>
  </si>
  <si>
    <t>070400040511</t>
  </si>
  <si>
    <t>070400040512</t>
  </si>
  <si>
    <t>Wadena</t>
  </si>
  <si>
    <t>Waseca</t>
  </si>
  <si>
    <t>070200110105</t>
  </si>
  <si>
    <t>070200110601</t>
  </si>
  <si>
    <t>070400020201</t>
  </si>
  <si>
    <t>Washington</t>
  </si>
  <si>
    <t>070102060902</t>
  </si>
  <si>
    <t>070300050905</t>
  </si>
  <si>
    <t>070300050906</t>
  </si>
  <si>
    <t>070300050907</t>
  </si>
  <si>
    <t>070300050908</t>
  </si>
  <si>
    <t>070300051201</t>
  </si>
  <si>
    <t>070300051203</t>
  </si>
  <si>
    <t>070300051205</t>
  </si>
  <si>
    <t>070300051206</t>
  </si>
  <si>
    <t>Watonwan</t>
  </si>
  <si>
    <t>070200100104</t>
  </si>
  <si>
    <t>070200100302</t>
  </si>
  <si>
    <t>070200100303</t>
  </si>
  <si>
    <t>070200100304</t>
  </si>
  <si>
    <t>070200100405</t>
  </si>
  <si>
    <t>070200100406</t>
  </si>
  <si>
    <t>070200100602</t>
  </si>
  <si>
    <t>Wilkin</t>
  </si>
  <si>
    <t>090201010408</t>
  </si>
  <si>
    <t>090201010506</t>
  </si>
  <si>
    <t>090201010507</t>
  </si>
  <si>
    <t>090201031006</t>
  </si>
  <si>
    <t>090201040102</t>
  </si>
  <si>
    <t>090201040201</t>
  </si>
  <si>
    <t>090201040202</t>
  </si>
  <si>
    <t>090201040204</t>
  </si>
  <si>
    <t>090201040301</t>
  </si>
  <si>
    <t>090201040302</t>
  </si>
  <si>
    <t>090201040401</t>
  </si>
  <si>
    <t>090201040402</t>
  </si>
  <si>
    <t>Winona</t>
  </si>
  <si>
    <t>070400030307</t>
  </si>
  <si>
    <t>070400030501</t>
  </si>
  <si>
    <t>070400030502</t>
  </si>
  <si>
    <t>070400030606</t>
  </si>
  <si>
    <t>070400030607</t>
  </si>
  <si>
    <t>070400030608</t>
  </si>
  <si>
    <t>070400030609</t>
  </si>
  <si>
    <t>070400030610</t>
  </si>
  <si>
    <t>070400060101</t>
  </si>
  <si>
    <t>070400060103</t>
  </si>
  <si>
    <t>070400080501</t>
  </si>
  <si>
    <t>070400080502</t>
  </si>
  <si>
    <t>Wright</t>
  </si>
  <si>
    <t>070102030602</t>
  </si>
  <si>
    <t>070102030604</t>
  </si>
  <si>
    <t>070102040604</t>
  </si>
  <si>
    <t>070102040605</t>
  </si>
  <si>
    <t>070102040606</t>
  </si>
  <si>
    <t>070102040608</t>
  </si>
  <si>
    <t>070102040609</t>
  </si>
  <si>
    <t>070102040702</t>
  </si>
  <si>
    <t>Yellow Medicine</t>
  </si>
  <si>
    <t>070200030106</t>
  </si>
  <si>
    <t>070200030202</t>
  </si>
  <si>
    <t>070200040101</t>
  </si>
  <si>
    <t>070200040102</t>
  </si>
  <si>
    <t>070200040206</t>
  </si>
  <si>
    <t>070200040501</t>
  </si>
  <si>
    <t>070200040503</t>
  </si>
  <si>
    <t>070200040505</t>
  </si>
  <si>
    <t>&lt;Pick A County&gt;</t>
  </si>
  <si>
    <t>&lt;Select&gt;</t>
  </si>
  <si>
    <t>No Manure</t>
  </si>
  <si>
    <t>Manure</t>
  </si>
  <si>
    <t>BMP Acres</t>
  </si>
  <si>
    <t>&lt;Is there a second BMP applied to the same acres?&gt;</t>
  </si>
  <si>
    <t>&lt;Is there a third BMP applied to the same acres?&gt;</t>
  </si>
  <si>
    <t>BMP</t>
  </si>
  <si>
    <t>Nutrient Management (590)-Compost</t>
  </si>
  <si>
    <t>Nutrient Management (590)-Manure</t>
  </si>
  <si>
    <t>Nutrient Management (590)-Reduced Fertilizer</t>
  </si>
  <si>
    <t xml:space="preserve">Field Sed Reduction </t>
  </si>
  <si>
    <t xml:space="preserve">Field P Reduction </t>
  </si>
  <si>
    <t xml:space="preserve">Field N Reduction </t>
  </si>
  <si>
    <t>N Reduction (lbs)</t>
  </si>
  <si>
    <t>P Reduction (lbs)</t>
  </si>
  <si>
    <t>Sed Reduction (tons)</t>
  </si>
  <si>
    <t>Manure Application?</t>
  </si>
  <si>
    <t>N (lb/year/acre)</t>
  </si>
  <si>
    <t>P (lb/year/acre)</t>
  </si>
  <si>
    <t>Sed (ton/year/acre)</t>
  </si>
  <si>
    <t>N Baseline, no BMP (lbs)</t>
  </si>
  <si>
    <t>P Baseline, no BMP (lbs)</t>
  </si>
  <si>
    <t>Sed Baseline, no BMP (tons)</t>
  </si>
  <si>
    <t>Introduction</t>
  </si>
  <si>
    <t>-</t>
  </si>
  <si>
    <r>
      <t xml:space="preserve">2) See BMP results on the </t>
    </r>
    <r>
      <rPr>
        <sz val="11"/>
        <color theme="8"/>
        <rFont val="Calibri"/>
        <family val="2"/>
        <scheme val="minor"/>
      </rPr>
      <t>Results</t>
    </r>
    <r>
      <rPr>
        <sz val="11"/>
        <color theme="1"/>
        <rFont val="Calibri"/>
        <family val="2"/>
        <scheme val="minor"/>
      </rPr>
      <t xml:space="preserve"> tab. </t>
    </r>
  </si>
  <si>
    <t>PLET Alternative Tool</t>
  </si>
  <si>
    <t>Select the County of the BMP</t>
  </si>
  <si>
    <r>
      <t xml:space="preserve">1) On the </t>
    </r>
    <r>
      <rPr>
        <sz val="11"/>
        <color theme="5" tint="0.39997558519241921"/>
        <rFont val="Calibri"/>
        <family val="2"/>
        <scheme val="minor"/>
      </rPr>
      <t>BMP Entry</t>
    </r>
    <r>
      <rPr>
        <sz val="11"/>
        <color theme="1"/>
        <rFont val="Calibri"/>
        <family val="2"/>
        <scheme val="minor"/>
      </rPr>
      <t xml:space="preserve"> tab, enter each FIELD as separate row</t>
    </r>
  </si>
  <si>
    <t>Enter the number of acres, if the field had manure applied during the year of BMP implementation, then enter up to 3 BMPs applied to the same field.</t>
  </si>
  <si>
    <t>The results are shown in a number of ways: total load before BMP, the reduction from the BMP implementation, and the updated load with BMP. These are all calculated for the entire field, not on a per acre basis.</t>
  </si>
  <si>
    <t>To get results on a per acre basis, divide the results by the number of acres.</t>
  </si>
  <si>
    <t>This tool is an alterative to the online Pollutant Load Estimation Tool (PLET) as designed by the United States Environmental Protection Agency (EPA)</t>
  </si>
  <si>
    <t>Select "yes" or "no" from dropdown</t>
  </si>
  <si>
    <t>Select from dropdown</t>
  </si>
  <si>
    <t>&lt;Click To Select&gt;</t>
  </si>
  <si>
    <t>Application ID Number:</t>
  </si>
  <si>
    <t>Reduction (after BMP) - for USDA Workbook</t>
  </si>
  <si>
    <t>Baseline (before BMP) - for reference</t>
  </si>
  <si>
    <t>Load after BMP - for reference</t>
  </si>
  <si>
    <t>BMP Name</t>
  </si>
  <si>
    <t>FSA Farm #</t>
  </si>
  <si>
    <t>N Reduction per acre (lbs/acre)</t>
  </si>
  <si>
    <t>P Reduction per acre (lbs/acre)</t>
  </si>
  <si>
    <t>Sed Reduction per acre (tons/acre)</t>
  </si>
  <si>
    <t>Reduction per acre (after BMP) - for USDA Workbook</t>
  </si>
  <si>
    <t>**dropdown can be found in bottom right corner of each cell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</si>
</sst>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00_);_(* \(#,##0.000\);_(* &quot;-&quot;??_);_(@_)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20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928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E6E6E6"/>
        <bgColor rgb="FFE6E6E6"/>
      </patternFill>
    </fill>
    <fill>
      <patternFill patternType="solid">
        <fgColor indexed="4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2CBE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10" fillId="9" borderId="25">
      <alignment horizontal="left"/>
    </xf>
    <xf numFmtId="43" fontId="12" fillId="0" borderId="0" applyFont="0" applyFill="0" applyBorder="0" applyAlignment="0" applyProtection="0"/>
  </cellStyleXfs>
  <cellXfs count="152">
    <xf numFmtId="0" fontId="0" fillId="0" borderId="0" xfId="0"/>
    <xf numFmtId="0" fontId="0" fillId="2" borderId="0" xfId="0" applyFill="1" applyAlignment="1">
      <alignment horizontal="left"/>
    </xf>
    <xf numFmtId="0" fontId="2" fillId="0" borderId="0" xfId="0" applyFont="1"/>
    <xf numFmtId="0" fontId="1" fillId="5" borderId="1" xfId="0" applyFont="1" applyFill="1" applyBorder="1" applyAlignment="1">
      <alignment horizontal="center" vertical="center"/>
    </xf>
    <xf numFmtId="0" fontId="0" fillId="3" borderId="10" xfId="0" applyFill="1" applyBorder="1"/>
    <xf numFmtId="0" fontId="0" fillId="3" borderId="1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6" borderId="13" xfId="0" applyFont="1" applyFill="1" applyBorder="1" applyAlignment="1">
      <alignment horizontal="left" vertical="center" wrapText="1"/>
    </xf>
    <xf numFmtId="0" fontId="0" fillId="0" borderId="13" xfId="0" applyBorder="1" applyAlignment="1">
      <alignment wrapText="1"/>
    </xf>
    <xf numFmtId="0" fontId="6" fillId="5" borderId="22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2" fillId="7" borderId="24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 vertical="center" wrapText="1"/>
    </xf>
    <xf numFmtId="0" fontId="0" fillId="3" borderId="24" xfId="0" applyFill="1" applyBorder="1"/>
    <xf numFmtId="0" fontId="8" fillId="0" borderId="0" xfId="0" applyFont="1" applyAlignment="1">
      <alignment horizontal="left" wrapText="1"/>
    </xf>
    <xf numFmtId="0" fontId="9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2" fillId="0" borderId="11" xfId="0" applyFont="1" applyBorder="1" applyAlignment="1">
      <alignment horizontal="center"/>
    </xf>
    <xf numFmtId="0" fontId="2" fillId="7" borderId="11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quotePrefix="1"/>
    <xf numFmtId="2" fontId="0" fillId="10" borderId="13" xfId="0" applyNumberFormat="1" applyFill="1" applyBorder="1"/>
    <xf numFmtId="0" fontId="2" fillId="3" borderId="11" xfId="0" applyFont="1" applyFill="1" applyBorder="1" applyAlignment="1">
      <alignment horizontal="center"/>
    </xf>
    <xf numFmtId="0" fontId="0" fillId="13" borderId="0" xfId="0" applyFill="1"/>
    <xf numFmtId="0" fontId="0" fillId="14" borderId="0" xfId="0" applyFill="1"/>
    <xf numFmtId="0" fontId="0" fillId="2" borderId="0" xfId="0" applyFill="1"/>
    <xf numFmtId="0" fontId="0" fillId="15" borderId="0" xfId="0" applyFill="1"/>
    <xf numFmtId="0" fontId="3" fillId="15" borderId="0" xfId="0" applyFont="1" applyFill="1"/>
    <xf numFmtId="0" fontId="3" fillId="2" borderId="2" xfId="0" applyFont="1" applyFill="1" applyBorder="1"/>
    <xf numFmtId="0" fontId="3" fillId="2" borderId="3" xfId="0" applyFont="1" applyFill="1" applyBorder="1"/>
    <xf numFmtId="0" fontId="0" fillId="2" borderId="3" xfId="0" applyFill="1" applyBorder="1"/>
    <xf numFmtId="0" fontId="0" fillId="2" borderId="4" xfId="0" applyFill="1" applyBorder="1"/>
    <xf numFmtId="0" fontId="3" fillId="2" borderId="5" xfId="0" applyFont="1" applyFill="1" applyBorder="1"/>
    <xf numFmtId="0" fontId="3" fillId="2" borderId="0" xfId="0" applyFont="1" applyFill="1"/>
    <xf numFmtId="0" fontId="0" fillId="2" borderId="6" xfId="0" applyFill="1" applyBorder="1"/>
    <xf numFmtId="0" fontId="14" fillId="2" borderId="0" xfId="0" applyFont="1" applyFill="1"/>
    <xf numFmtId="0" fontId="0" fillId="2" borderId="0" xfId="0" applyFill="1" applyAlignment="1">
      <alignment horizontal="right"/>
    </xf>
    <xf numFmtId="0" fontId="0" fillId="2" borderId="5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8" xfId="0" applyFill="1" applyBorder="1" applyAlignment="1">
      <alignment horizontal="right"/>
    </xf>
    <xf numFmtId="0" fontId="0" fillId="2" borderId="9" xfId="0" applyFill="1" applyBorder="1"/>
    <xf numFmtId="0" fontId="5" fillId="2" borderId="0" xfId="1" applyFill="1" applyBorder="1" applyAlignment="1">
      <alignment horizontal="left"/>
    </xf>
    <xf numFmtId="0" fontId="3" fillId="13" borderId="0" xfId="0" applyFont="1" applyFill="1"/>
    <xf numFmtId="0" fontId="2" fillId="2" borderId="14" xfId="0" applyFont="1" applyFill="1" applyBorder="1" applyAlignment="1">
      <alignment horizontal="center" vertical="center"/>
    </xf>
    <xf numFmtId="0" fontId="0" fillId="2" borderId="2" xfId="0" applyFill="1" applyBorder="1"/>
    <xf numFmtId="0" fontId="1" fillId="14" borderId="12" xfId="0" applyFont="1" applyFill="1" applyBorder="1" applyAlignment="1">
      <alignment horizontal="center" vertical="center" wrapText="1"/>
    </xf>
    <xf numFmtId="0" fontId="2" fillId="16" borderId="17" xfId="0" applyFont="1" applyFill="1" applyBorder="1" applyAlignment="1">
      <alignment horizontal="center" vertical="center"/>
    </xf>
    <xf numFmtId="0" fontId="18" fillId="2" borderId="26" xfId="0" applyFont="1" applyFill="1" applyBorder="1" applyAlignment="1">
      <alignment horizontal="center" vertical="center"/>
    </xf>
    <xf numFmtId="0" fontId="0" fillId="2" borderId="6" xfId="0" applyFill="1" applyBorder="1" applyAlignment="1">
      <alignment horizontal="center"/>
    </xf>
    <xf numFmtId="0" fontId="2" fillId="2" borderId="6" xfId="0" applyFont="1" applyFill="1" applyBorder="1" applyAlignment="1">
      <alignment horizontal="center" vertical="center" wrapText="1"/>
    </xf>
    <xf numFmtId="43" fontId="0" fillId="2" borderId="6" xfId="3" applyFont="1" applyFill="1" applyBorder="1" applyAlignment="1">
      <alignment vertical="center"/>
    </xf>
    <xf numFmtId="0" fontId="0" fillId="16" borderId="0" xfId="0" applyFill="1"/>
    <xf numFmtId="0" fontId="3" fillId="16" borderId="0" xfId="0" applyFont="1" applyFill="1"/>
    <xf numFmtId="0" fontId="1" fillId="14" borderId="15" xfId="0" applyFont="1" applyFill="1" applyBorder="1" applyAlignment="1">
      <alignment horizontal="center" vertical="center" wrapText="1"/>
    </xf>
    <xf numFmtId="0" fontId="1" fillId="14" borderId="16" xfId="0" applyFont="1" applyFill="1" applyBorder="1" applyAlignment="1">
      <alignment horizontal="center" vertical="center" wrapText="1"/>
    </xf>
    <xf numFmtId="43" fontId="0" fillId="18" borderId="13" xfId="3" applyFont="1" applyFill="1" applyBorder="1" applyAlignment="1">
      <alignment vertical="center"/>
    </xf>
    <xf numFmtId="43" fontId="0" fillId="16" borderId="13" xfId="3" applyFont="1" applyFill="1" applyBorder="1" applyAlignment="1">
      <alignment vertical="center"/>
    </xf>
    <xf numFmtId="0" fontId="0" fillId="2" borderId="8" xfId="0" applyFill="1" applyBorder="1" applyAlignment="1">
      <alignment wrapText="1"/>
    </xf>
    <xf numFmtId="0" fontId="7" fillId="2" borderId="8" xfId="0" applyFont="1" applyFill="1" applyBorder="1" applyAlignment="1">
      <alignment wrapText="1"/>
    </xf>
    <xf numFmtId="0" fontId="19" fillId="14" borderId="15" xfId="0" applyFont="1" applyFill="1" applyBorder="1" applyAlignment="1">
      <alignment horizontal="center" vertical="center" wrapText="1"/>
    </xf>
    <xf numFmtId="0" fontId="19" fillId="14" borderId="12" xfId="0" applyFont="1" applyFill="1" applyBorder="1" applyAlignment="1">
      <alignment horizontal="center" vertical="center" wrapText="1"/>
    </xf>
    <xf numFmtId="0" fontId="19" fillId="14" borderId="16" xfId="0" applyFont="1" applyFill="1" applyBorder="1" applyAlignment="1">
      <alignment horizontal="center" vertical="center" wrapText="1"/>
    </xf>
    <xf numFmtId="0" fontId="21" fillId="14" borderId="29" xfId="0" applyFont="1" applyFill="1" applyBorder="1" applyAlignment="1">
      <alignment horizontal="center" vertical="center" wrapText="1"/>
    </xf>
    <xf numFmtId="0" fontId="17" fillId="14" borderId="31" xfId="0" applyFont="1" applyFill="1" applyBorder="1" applyAlignment="1">
      <alignment horizontal="center" vertical="center" wrapText="1"/>
    </xf>
    <xf numFmtId="0" fontId="17" fillId="14" borderId="34" xfId="0" applyFont="1" applyFill="1" applyBorder="1" applyAlignment="1">
      <alignment horizontal="center" vertical="center"/>
    </xf>
    <xf numFmtId="0" fontId="21" fillId="14" borderId="35" xfId="0" applyFont="1" applyFill="1" applyBorder="1" applyAlignment="1">
      <alignment horizontal="center" vertical="center"/>
    </xf>
    <xf numFmtId="0" fontId="0" fillId="2" borderId="36" xfId="0" applyFill="1" applyBorder="1"/>
    <xf numFmtId="0" fontId="18" fillId="2" borderId="0" xfId="0" applyFont="1" applyFill="1"/>
    <xf numFmtId="0" fontId="7" fillId="2" borderId="0" xfId="0" applyFont="1" applyFill="1"/>
    <xf numFmtId="0" fontId="20" fillId="2" borderId="0" xfId="0" applyFont="1" applyFill="1" applyAlignment="1">
      <alignment wrapText="1"/>
    </xf>
    <xf numFmtId="0" fontId="22" fillId="2" borderId="0" xfId="0" applyFont="1" applyFill="1"/>
    <xf numFmtId="0" fontId="22" fillId="0" borderId="0" xfId="0" applyFont="1"/>
    <xf numFmtId="0" fontId="3" fillId="0" borderId="0" xfId="0" applyFont="1"/>
    <xf numFmtId="0" fontId="1" fillId="14" borderId="15" xfId="0" applyFont="1" applyFill="1" applyBorder="1" applyAlignment="1">
      <alignment horizontal="center" vertical="center"/>
    </xf>
    <xf numFmtId="0" fontId="0" fillId="18" borderId="17" xfId="0" applyFill="1" applyBorder="1" applyAlignment="1">
      <alignment horizontal="center" vertical="center" wrapText="1"/>
    </xf>
    <xf numFmtId="43" fontId="0" fillId="18" borderId="18" xfId="3" applyFont="1" applyFill="1" applyBorder="1" applyAlignment="1">
      <alignment vertical="center"/>
    </xf>
    <xf numFmtId="0" fontId="0" fillId="16" borderId="17" xfId="0" applyFill="1" applyBorder="1" applyAlignment="1">
      <alignment horizontal="center" vertical="center" wrapText="1"/>
    </xf>
    <xf numFmtId="43" fontId="0" fillId="16" borderId="18" xfId="3" applyFont="1" applyFill="1" applyBorder="1" applyAlignment="1">
      <alignment vertical="center"/>
    </xf>
    <xf numFmtId="43" fontId="0" fillId="18" borderId="19" xfId="3" applyFont="1" applyFill="1" applyBorder="1" applyAlignment="1">
      <alignment vertical="center"/>
    </xf>
    <xf numFmtId="43" fontId="0" fillId="18" borderId="20" xfId="3" applyFont="1" applyFill="1" applyBorder="1" applyAlignment="1">
      <alignment vertical="center"/>
    </xf>
    <xf numFmtId="0" fontId="19" fillId="14" borderId="40" xfId="0" applyFont="1" applyFill="1" applyBorder="1" applyAlignment="1">
      <alignment horizontal="center" vertical="center" wrapText="1"/>
    </xf>
    <xf numFmtId="43" fontId="0" fillId="18" borderId="38" xfId="3" applyFont="1" applyFill="1" applyBorder="1" applyAlignment="1">
      <alignment vertical="center"/>
    </xf>
    <xf numFmtId="43" fontId="0" fillId="16" borderId="38" xfId="3" applyFont="1" applyFill="1" applyBorder="1" applyAlignment="1">
      <alignment vertical="center"/>
    </xf>
    <xf numFmtId="43" fontId="0" fillId="18" borderId="39" xfId="3" applyFont="1" applyFill="1" applyBorder="1" applyAlignment="1">
      <alignment vertical="center"/>
    </xf>
    <xf numFmtId="0" fontId="1" fillId="14" borderId="41" xfId="0" applyFont="1" applyFill="1" applyBorder="1" applyAlignment="1">
      <alignment horizontal="center" vertical="center"/>
    </xf>
    <xf numFmtId="0" fontId="0" fillId="18" borderId="42" xfId="0" applyFill="1" applyBorder="1" applyAlignment="1">
      <alignment horizontal="center" vertical="center" wrapText="1"/>
    </xf>
    <xf numFmtId="0" fontId="0" fillId="16" borderId="42" xfId="0" applyFill="1" applyBorder="1" applyAlignment="1">
      <alignment horizontal="center" vertical="center" wrapText="1"/>
    </xf>
    <xf numFmtId="0" fontId="0" fillId="18" borderId="14" xfId="0" applyFill="1" applyBorder="1" applyAlignment="1">
      <alignment horizontal="center" vertical="center" wrapText="1"/>
    </xf>
    <xf numFmtId="0" fontId="0" fillId="18" borderId="43" xfId="0" applyFill="1" applyBorder="1" applyAlignment="1">
      <alignment horizontal="center" vertical="center" wrapText="1"/>
    </xf>
    <xf numFmtId="164" fontId="2" fillId="18" borderId="13" xfId="3" applyNumberFormat="1" applyFont="1" applyFill="1" applyBorder="1" applyAlignment="1">
      <alignment vertical="center"/>
    </xf>
    <xf numFmtId="164" fontId="2" fillId="18" borderId="18" xfId="3" applyNumberFormat="1" applyFont="1" applyFill="1" applyBorder="1" applyAlignment="1">
      <alignment vertical="center"/>
    </xf>
    <xf numFmtId="164" fontId="2" fillId="13" borderId="13" xfId="3" applyNumberFormat="1" applyFont="1" applyFill="1" applyBorder="1" applyAlignment="1">
      <alignment vertical="center"/>
    </xf>
    <xf numFmtId="164" fontId="2" fillId="13" borderId="18" xfId="3" applyNumberFormat="1" applyFont="1" applyFill="1" applyBorder="1" applyAlignment="1">
      <alignment vertical="center"/>
    </xf>
    <xf numFmtId="164" fontId="2" fillId="18" borderId="19" xfId="3" applyNumberFormat="1" applyFont="1" applyFill="1" applyBorder="1" applyAlignment="1">
      <alignment vertical="center"/>
    </xf>
    <xf numFmtId="164" fontId="2" fillId="18" borderId="20" xfId="3" applyNumberFormat="1" applyFont="1" applyFill="1" applyBorder="1" applyAlignment="1">
      <alignment vertical="center"/>
    </xf>
    <xf numFmtId="43" fontId="2" fillId="18" borderId="17" xfId="3" applyFont="1" applyFill="1" applyBorder="1" applyAlignment="1">
      <alignment vertical="center"/>
    </xf>
    <xf numFmtId="43" fontId="2" fillId="18" borderId="13" xfId="3" applyFont="1" applyFill="1" applyBorder="1" applyAlignment="1">
      <alignment vertical="center"/>
    </xf>
    <xf numFmtId="43" fontId="2" fillId="13" borderId="17" xfId="3" applyFont="1" applyFill="1" applyBorder="1" applyAlignment="1">
      <alignment vertical="center"/>
    </xf>
    <xf numFmtId="43" fontId="2" fillId="13" borderId="13" xfId="3" applyFont="1" applyFill="1" applyBorder="1" applyAlignment="1">
      <alignment vertical="center"/>
    </xf>
    <xf numFmtId="43" fontId="2" fillId="18" borderId="14" xfId="3" applyFont="1" applyFill="1" applyBorder="1" applyAlignment="1">
      <alignment vertical="center"/>
    </xf>
    <xf numFmtId="43" fontId="2" fillId="18" borderId="19" xfId="3" applyFont="1" applyFill="1" applyBorder="1" applyAlignment="1">
      <alignment vertical="center"/>
    </xf>
    <xf numFmtId="0" fontId="11" fillId="8" borderId="27" xfId="0" applyFont="1" applyFill="1" applyBorder="1" applyAlignment="1" applyProtection="1">
      <alignment horizontal="center" vertical="center"/>
      <protection locked="0"/>
    </xf>
    <xf numFmtId="0" fontId="11" fillId="2" borderId="36" xfId="0" applyFont="1" applyFill="1" applyBorder="1" applyProtection="1">
      <protection locked="0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11" fillId="2" borderId="13" xfId="0" applyFont="1" applyFill="1" applyBorder="1" applyAlignment="1" applyProtection="1">
      <alignment horizontal="center" vertical="center"/>
      <protection locked="0"/>
    </xf>
    <xf numFmtId="0" fontId="0" fillId="2" borderId="29" xfId="0" applyFill="1" applyBorder="1" applyAlignment="1" applyProtection="1">
      <alignment horizontal="center" vertical="center"/>
      <protection locked="0"/>
    </xf>
    <xf numFmtId="0" fontId="0" fillId="2" borderId="35" xfId="0" applyFill="1" applyBorder="1" applyAlignment="1" applyProtection="1">
      <alignment horizontal="center" vertical="center"/>
      <protection locked="0"/>
    </xf>
    <xf numFmtId="0" fontId="2" fillId="16" borderId="38" xfId="0" applyFont="1" applyFill="1" applyBorder="1" applyAlignment="1" applyProtection="1">
      <alignment horizontal="center" vertical="center"/>
      <protection locked="0"/>
    </xf>
    <xf numFmtId="0" fontId="11" fillId="16" borderId="13" xfId="0" applyFont="1" applyFill="1" applyBorder="1" applyAlignment="1" applyProtection="1">
      <alignment horizontal="center" vertical="center"/>
      <protection locked="0"/>
    </xf>
    <xf numFmtId="0" fontId="0" fillId="16" borderId="29" xfId="0" applyFill="1" applyBorder="1" applyAlignment="1" applyProtection="1">
      <alignment horizontal="center" vertical="center"/>
      <protection locked="0"/>
    </xf>
    <xf numFmtId="0" fontId="0" fillId="16" borderId="18" xfId="0" applyFill="1" applyBorder="1" applyAlignment="1" applyProtection="1">
      <alignment horizontal="center" vertical="center"/>
      <protection locked="0"/>
    </xf>
    <xf numFmtId="0" fontId="0" fillId="2" borderId="18" xfId="0" applyFill="1" applyBorder="1" applyAlignment="1" applyProtection="1">
      <alignment horizontal="center" vertical="center"/>
      <protection locked="0"/>
    </xf>
    <xf numFmtId="0" fontId="2" fillId="2" borderId="39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0" fillId="2" borderId="37" xfId="0" applyFill="1" applyBorder="1" applyAlignment="1" applyProtection="1">
      <alignment horizontal="center" vertical="center"/>
      <protection locked="0"/>
    </xf>
    <xf numFmtId="0" fontId="0" fillId="2" borderId="20" xfId="0" applyFill="1" applyBorder="1" applyAlignment="1" applyProtection="1">
      <alignment horizontal="center" vertical="center"/>
      <protection locked="0"/>
    </xf>
    <xf numFmtId="0" fontId="13" fillId="2" borderId="0" xfId="0" applyFont="1" applyFill="1" applyAlignment="1">
      <alignment horizontal="center" vertical="center"/>
    </xf>
    <xf numFmtId="0" fontId="17" fillId="14" borderId="30" xfId="0" applyFont="1" applyFill="1" applyBorder="1" applyAlignment="1">
      <alignment horizontal="center"/>
    </xf>
    <xf numFmtId="0" fontId="17" fillId="14" borderId="28" xfId="0" applyFont="1" applyFill="1" applyBorder="1" applyAlignment="1">
      <alignment horizontal="center"/>
    </xf>
    <xf numFmtId="0" fontId="17" fillId="14" borderId="32" xfId="0" applyFont="1" applyFill="1" applyBorder="1" applyAlignment="1">
      <alignment horizontal="center" vertical="center"/>
    </xf>
    <xf numFmtId="0" fontId="17" fillId="14" borderId="33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6" fillId="14" borderId="32" xfId="0" applyFont="1" applyFill="1" applyBorder="1" applyAlignment="1">
      <alignment horizontal="center" vertical="center" wrapText="1"/>
    </xf>
    <xf numFmtId="0" fontId="6" fillId="14" borderId="33" xfId="0" applyFont="1" applyFill="1" applyBorder="1" applyAlignment="1">
      <alignment horizontal="center" vertical="center" wrapText="1"/>
    </xf>
    <xf numFmtId="0" fontId="0" fillId="12" borderId="22" xfId="0" applyFill="1" applyBorder="1" applyAlignment="1">
      <alignment horizontal="center"/>
    </xf>
    <xf numFmtId="0" fontId="0" fillId="12" borderId="23" xfId="0" applyFill="1" applyBorder="1" applyAlignment="1">
      <alignment horizontal="center"/>
    </xf>
    <xf numFmtId="0" fontId="2" fillId="11" borderId="21" xfId="0" applyFont="1" applyFill="1" applyBorder="1" applyAlignment="1">
      <alignment horizontal="center"/>
    </xf>
    <xf numFmtId="0" fontId="2" fillId="11" borderId="22" xfId="0" applyFont="1" applyFill="1" applyBorder="1" applyAlignment="1">
      <alignment horizontal="center"/>
    </xf>
    <xf numFmtId="0" fontId="2" fillId="11" borderId="23" xfId="0" applyFont="1" applyFill="1" applyBorder="1" applyAlignment="1">
      <alignment horizontal="center"/>
    </xf>
    <xf numFmtId="0" fontId="0" fillId="17" borderId="21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23" xfId="0" applyFill="1" applyBorder="1" applyAlignment="1">
      <alignment horizontal="center"/>
    </xf>
    <xf numFmtId="0" fontId="2" fillId="19" borderId="21" xfId="0" applyFont="1" applyFill="1" applyBorder="1" applyAlignment="1">
      <alignment horizontal="center"/>
    </xf>
    <xf numFmtId="0" fontId="2" fillId="19" borderId="22" xfId="0" applyFont="1" applyFill="1" applyBorder="1" applyAlignment="1">
      <alignment horizontal="center"/>
    </xf>
    <xf numFmtId="0" fontId="2" fillId="19" borderId="2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6" fillId="5" borderId="22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horizontal="center" vertical="center" wrapText="1"/>
    </xf>
    <xf numFmtId="0" fontId="7" fillId="4" borderId="21" xfId="0" applyFont="1" applyFill="1" applyBorder="1" applyAlignment="1">
      <alignment horizontal="center" vertical="center"/>
    </xf>
    <xf numFmtId="0" fontId="7" fillId="4" borderId="22" xfId="0" applyFont="1" applyFill="1" applyBorder="1" applyAlignment="1">
      <alignment horizontal="center" vertical="center"/>
    </xf>
    <xf numFmtId="0" fontId="7" fillId="4" borderId="23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/>
    </xf>
  </cellXfs>
  <cellStyles count="4">
    <cellStyle name="Comma" xfId="3" builtinId="3"/>
    <cellStyle name="Hyperlink" xfId="1" builtinId="8"/>
    <cellStyle name="Normal" xfId="0" builtinId="0"/>
    <cellStyle name="STYLE0" xfId="2" xr:uid="{4208FC1D-9030-4D31-86B7-8C513DE955AE}"/>
  </cellStyles>
  <dxfs count="0"/>
  <tableStyles count="0" defaultTableStyle="TableStyleMedium2" defaultPivotStyle="PivotStyleLight16"/>
  <colors>
    <mruColors>
      <color rgb="FFD2C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57313</xdr:colOff>
      <xdr:row>6</xdr:row>
      <xdr:rowOff>257422</xdr:rowOff>
    </xdr:from>
    <xdr:to>
      <xdr:col>9</xdr:col>
      <xdr:colOff>200025</xdr:colOff>
      <xdr:row>10</xdr:row>
      <xdr:rowOff>127653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E70D84-43EC-4176-B988-A0D29A032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738" y="1619497"/>
          <a:ext cx="3095462" cy="12608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epa.gov/nps/plet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ACA69-0516-4263-99A4-ED3D5A352B7A}">
  <sheetPr>
    <tabColor theme="0" tint="-0.14999847407452621"/>
  </sheetPr>
  <dimension ref="A2:GG28"/>
  <sheetViews>
    <sheetView topLeftCell="A7" workbookViewId="0">
      <selection activeCell="F17" sqref="F17"/>
    </sheetView>
  </sheetViews>
  <sheetFormatPr defaultColWidth="8.84375" defaultRowHeight="14.6" x14ac:dyDescent="0.4"/>
  <cols>
    <col min="1" max="1" width="8.84375" style="26"/>
    <col min="2" max="2" width="0.53515625" style="26" customWidth="1"/>
    <col min="3" max="3" width="15.53515625" style="26" customWidth="1"/>
    <col min="4" max="16" width="8.84375" style="26"/>
    <col min="17" max="17" width="13.69140625" style="26" customWidth="1"/>
    <col min="18" max="24" width="8.84375" style="26"/>
    <col min="25" max="25" width="26.53515625" style="26" customWidth="1"/>
    <col min="26" max="26" width="15.53515625" style="26" customWidth="1"/>
    <col min="27" max="27" width="0.53515625" style="26" customWidth="1"/>
    <col min="28" max="16384" width="8.84375" style="26"/>
  </cols>
  <sheetData>
    <row r="2" spans="1:189" s="28" customFormat="1" ht="3" customHeight="1" x14ac:dyDescent="0.4">
      <c r="A2" s="26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</row>
    <row r="3" spans="1:189" s="28" customFormat="1" ht="21" customHeight="1" x14ac:dyDescent="0.4">
      <c r="A3" s="26"/>
      <c r="B3" s="27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7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</row>
    <row r="4" spans="1:189" s="28" customFormat="1" ht="26.15" x14ac:dyDescent="0.7">
      <c r="A4" s="26"/>
      <c r="B4" s="27"/>
      <c r="C4" s="29"/>
      <c r="D4" s="30"/>
      <c r="E4" s="30"/>
      <c r="F4" s="29"/>
      <c r="G4" s="29"/>
      <c r="H4" s="29"/>
      <c r="I4" s="29"/>
      <c r="J4" s="30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7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</row>
    <row r="5" spans="1:189" s="28" customFormat="1" ht="26.15" x14ac:dyDescent="0.7">
      <c r="A5" s="26"/>
      <c r="B5" s="27"/>
      <c r="C5" s="29"/>
      <c r="D5" s="30"/>
      <c r="E5" s="30"/>
      <c r="F5" s="29"/>
      <c r="G5" s="29"/>
      <c r="H5" s="29"/>
      <c r="I5" s="29"/>
      <c r="J5" s="30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7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26"/>
      <c r="EL5" s="26"/>
      <c r="EM5" s="26"/>
      <c r="EN5" s="26"/>
      <c r="EO5" s="26"/>
      <c r="EP5" s="26"/>
      <c r="EQ5" s="26"/>
      <c r="ER5" s="26"/>
      <c r="ES5" s="26"/>
      <c r="ET5" s="26"/>
      <c r="EU5" s="26"/>
      <c r="EV5" s="26"/>
      <c r="EW5" s="26"/>
      <c r="EX5" s="26"/>
      <c r="EY5" s="26"/>
      <c r="EZ5" s="26"/>
      <c r="FA5" s="26"/>
      <c r="FB5" s="26"/>
      <c r="FC5" s="26"/>
      <c r="FD5" s="26"/>
      <c r="FE5" s="26"/>
      <c r="FF5" s="26"/>
      <c r="FG5" s="26"/>
      <c r="FH5" s="26"/>
      <c r="FI5" s="26"/>
      <c r="FJ5" s="26"/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  <c r="FZ5" s="26"/>
      <c r="GA5" s="26"/>
      <c r="GB5" s="26"/>
      <c r="GC5" s="26"/>
      <c r="GD5" s="26"/>
      <c r="GE5" s="26"/>
      <c r="GF5" s="26"/>
      <c r="GG5" s="26"/>
    </row>
    <row r="6" spans="1:189" s="28" customFormat="1" ht="15" thickBot="1" x14ac:dyDescent="0.45">
      <c r="A6" s="26"/>
      <c r="B6" s="27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7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26"/>
      <c r="EL6" s="26"/>
      <c r="EM6" s="26"/>
      <c r="EN6" s="26"/>
      <c r="EO6" s="26"/>
      <c r="EP6" s="26"/>
      <c r="EQ6" s="26"/>
      <c r="ER6" s="26"/>
      <c r="ES6" s="26"/>
      <c r="ET6" s="26"/>
      <c r="EU6" s="26"/>
      <c r="EV6" s="26"/>
      <c r="EW6" s="26"/>
      <c r="EX6" s="26"/>
      <c r="EY6" s="26"/>
      <c r="EZ6" s="26"/>
      <c r="FA6" s="26"/>
      <c r="FB6" s="26"/>
      <c r="FC6" s="26"/>
      <c r="FD6" s="26"/>
      <c r="FE6" s="26"/>
      <c r="FF6" s="26"/>
      <c r="FG6" s="26"/>
      <c r="FH6" s="26"/>
      <c r="FI6" s="26"/>
      <c r="FJ6" s="26"/>
      <c r="FK6" s="26"/>
      <c r="FL6" s="26"/>
      <c r="FM6" s="26"/>
      <c r="FN6" s="26"/>
      <c r="FO6" s="26"/>
      <c r="FP6" s="26"/>
      <c r="FQ6" s="26"/>
      <c r="FR6" s="26"/>
      <c r="FS6" s="26"/>
      <c r="FT6" s="26"/>
      <c r="FU6" s="26"/>
      <c r="FV6" s="26"/>
      <c r="FW6" s="26"/>
      <c r="FX6" s="26"/>
      <c r="FY6" s="26"/>
      <c r="FZ6" s="26"/>
      <c r="GA6" s="26"/>
      <c r="GB6" s="26"/>
      <c r="GC6" s="26"/>
      <c r="GD6" s="26"/>
      <c r="GE6" s="26"/>
      <c r="GF6" s="26"/>
      <c r="GG6" s="26"/>
    </row>
    <row r="7" spans="1:189" s="28" customFormat="1" ht="26.15" x14ac:dyDescent="0.7">
      <c r="A7" s="26"/>
      <c r="B7" s="27"/>
      <c r="C7" s="29"/>
      <c r="D7" s="31"/>
      <c r="E7" s="32"/>
      <c r="F7" s="33"/>
      <c r="G7" s="33"/>
      <c r="H7" s="33"/>
      <c r="I7" s="33"/>
      <c r="J7" s="32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4"/>
      <c r="Z7" s="29"/>
      <c r="AA7" s="27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26"/>
      <c r="CP7" s="26"/>
      <c r="CQ7" s="26"/>
      <c r="CR7" s="26"/>
      <c r="CS7" s="26"/>
      <c r="CT7" s="26"/>
      <c r="CU7" s="26"/>
      <c r="CV7" s="26"/>
      <c r="CW7" s="26"/>
      <c r="CX7" s="26"/>
      <c r="CY7" s="26"/>
      <c r="CZ7" s="26"/>
      <c r="DA7" s="26"/>
      <c r="DB7" s="26"/>
      <c r="DC7" s="26"/>
      <c r="DD7" s="26"/>
      <c r="DE7" s="26"/>
      <c r="DF7" s="26"/>
      <c r="DG7" s="26"/>
      <c r="DH7" s="26"/>
      <c r="DI7" s="26"/>
      <c r="DJ7" s="26"/>
      <c r="DK7" s="26"/>
      <c r="DL7" s="26"/>
      <c r="DM7" s="26"/>
      <c r="DN7" s="26"/>
      <c r="DO7" s="26"/>
      <c r="DP7" s="26"/>
      <c r="DQ7" s="26"/>
      <c r="DR7" s="26"/>
      <c r="DS7" s="26"/>
      <c r="DT7" s="26"/>
      <c r="DU7" s="26"/>
      <c r="DV7" s="26"/>
      <c r="DW7" s="26"/>
      <c r="DX7" s="26"/>
      <c r="DY7" s="26"/>
      <c r="DZ7" s="26"/>
      <c r="EA7" s="26"/>
      <c r="EB7" s="26"/>
      <c r="EC7" s="26"/>
      <c r="ED7" s="26"/>
      <c r="EE7" s="26"/>
      <c r="EF7" s="26"/>
      <c r="EG7" s="26"/>
      <c r="EH7" s="26"/>
      <c r="EI7" s="26"/>
      <c r="EJ7" s="26"/>
      <c r="EK7" s="26"/>
      <c r="EL7" s="26"/>
      <c r="EM7" s="26"/>
      <c r="EN7" s="26"/>
      <c r="EO7" s="26"/>
      <c r="EP7" s="26"/>
      <c r="EQ7" s="26"/>
      <c r="ER7" s="26"/>
      <c r="ES7" s="26"/>
      <c r="ET7" s="26"/>
      <c r="EU7" s="26"/>
      <c r="EV7" s="26"/>
      <c r="EW7" s="26"/>
      <c r="EX7" s="26"/>
      <c r="EY7" s="26"/>
      <c r="EZ7" s="26"/>
      <c r="FA7" s="26"/>
      <c r="FB7" s="26"/>
      <c r="FC7" s="26"/>
      <c r="FD7" s="26"/>
      <c r="FE7" s="26"/>
      <c r="FF7" s="26"/>
      <c r="FG7" s="26"/>
      <c r="FH7" s="26"/>
      <c r="FI7" s="26"/>
      <c r="FJ7" s="26"/>
      <c r="FK7" s="26"/>
      <c r="FL7" s="26"/>
      <c r="FM7" s="26"/>
      <c r="FN7" s="26"/>
      <c r="FO7" s="26"/>
      <c r="FP7" s="26"/>
      <c r="FQ7" s="26"/>
      <c r="FR7" s="26"/>
      <c r="FS7" s="26"/>
      <c r="FT7" s="26"/>
      <c r="FU7" s="26"/>
      <c r="FV7" s="26"/>
      <c r="FW7" s="26"/>
      <c r="FX7" s="26"/>
      <c r="FY7" s="26"/>
      <c r="FZ7" s="26"/>
      <c r="GA7" s="26"/>
      <c r="GB7" s="26"/>
      <c r="GC7" s="26"/>
      <c r="GD7" s="26"/>
      <c r="GE7" s="26"/>
      <c r="GF7" s="26"/>
      <c r="GG7" s="26"/>
    </row>
    <row r="8" spans="1:189" s="28" customFormat="1" ht="26.15" x14ac:dyDescent="0.7">
      <c r="A8" s="26"/>
      <c r="B8" s="27"/>
      <c r="C8" s="29"/>
      <c r="D8" s="35"/>
      <c r="E8" s="36"/>
      <c r="J8" s="36"/>
      <c r="Y8" s="37"/>
      <c r="Z8" s="29"/>
      <c r="AA8" s="27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  <c r="BL8" s="26"/>
      <c r="BM8" s="26"/>
      <c r="BN8" s="26"/>
      <c r="BO8" s="26"/>
      <c r="BP8" s="26"/>
      <c r="BQ8" s="26"/>
      <c r="BR8" s="26"/>
      <c r="BS8" s="26"/>
      <c r="BT8" s="26"/>
      <c r="BU8" s="26"/>
      <c r="BV8" s="26"/>
      <c r="BW8" s="26"/>
      <c r="BX8" s="26"/>
      <c r="BY8" s="26"/>
      <c r="BZ8" s="26"/>
      <c r="CA8" s="26"/>
      <c r="CB8" s="26"/>
      <c r="CC8" s="26"/>
      <c r="CD8" s="26"/>
      <c r="CE8" s="26"/>
      <c r="CF8" s="26"/>
      <c r="CG8" s="26"/>
      <c r="CH8" s="26"/>
      <c r="CI8" s="26"/>
      <c r="CJ8" s="26"/>
      <c r="CK8" s="26"/>
      <c r="CL8" s="26"/>
      <c r="CM8" s="26"/>
      <c r="CN8" s="26"/>
      <c r="CO8" s="26"/>
      <c r="CP8" s="26"/>
      <c r="CQ8" s="26"/>
      <c r="CR8" s="26"/>
      <c r="CS8" s="26"/>
      <c r="CT8" s="26"/>
      <c r="CU8" s="26"/>
      <c r="CV8" s="26"/>
      <c r="CW8" s="26"/>
      <c r="CX8" s="26"/>
      <c r="CY8" s="26"/>
      <c r="CZ8" s="26"/>
      <c r="DA8" s="26"/>
      <c r="DB8" s="26"/>
      <c r="DC8" s="26"/>
      <c r="DD8" s="26"/>
      <c r="DE8" s="26"/>
      <c r="DF8" s="26"/>
      <c r="DG8" s="26"/>
      <c r="DH8" s="26"/>
      <c r="DI8" s="26"/>
      <c r="DJ8" s="26"/>
      <c r="DK8" s="26"/>
      <c r="DL8" s="26"/>
      <c r="DM8" s="26"/>
      <c r="DN8" s="26"/>
      <c r="DO8" s="26"/>
      <c r="DP8" s="26"/>
      <c r="DQ8" s="26"/>
      <c r="DR8" s="26"/>
      <c r="DS8" s="26"/>
      <c r="DT8" s="26"/>
      <c r="DU8" s="26"/>
      <c r="DV8" s="26"/>
      <c r="DW8" s="26"/>
      <c r="DX8" s="26"/>
      <c r="DY8" s="26"/>
      <c r="DZ8" s="26"/>
      <c r="EA8" s="26"/>
      <c r="EB8" s="26"/>
      <c r="EC8" s="26"/>
      <c r="ED8" s="26"/>
      <c r="EE8" s="26"/>
      <c r="EF8" s="26"/>
      <c r="EG8" s="26"/>
      <c r="EH8" s="26"/>
      <c r="EI8" s="26"/>
      <c r="EJ8" s="26"/>
      <c r="EK8" s="26"/>
      <c r="EL8" s="26"/>
      <c r="EM8" s="26"/>
      <c r="EN8" s="26"/>
      <c r="EO8" s="26"/>
      <c r="EP8" s="26"/>
      <c r="EQ8" s="26"/>
      <c r="ER8" s="26"/>
      <c r="ES8" s="26"/>
      <c r="ET8" s="26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6"/>
      <c r="FK8" s="26"/>
      <c r="FL8" s="26"/>
      <c r="FM8" s="26"/>
      <c r="FN8" s="26"/>
      <c r="FO8" s="26"/>
      <c r="FP8" s="26"/>
      <c r="FQ8" s="26"/>
      <c r="FR8" s="26"/>
      <c r="FS8" s="26"/>
      <c r="FT8" s="26"/>
      <c r="FU8" s="26"/>
      <c r="FV8" s="26"/>
      <c r="FW8" s="26"/>
      <c r="FX8" s="26"/>
      <c r="FY8" s="26"/>
      <c r="FZ8" s="26"/>
      <c r="GA8" s="26"/>
      <c r="GB8" s="26"/>
      <c r="GC8" s="26"/>
      <c r="GD8" s="26"/>
      <c r="GE8" s="26"/>
      <c r="GF8" s="26"/>
      <c r="GG8" s="26"/>
    </row>
    <row r="9" spans="1:189" s="28" customFormat="1" ht="28.3" x14ac:dyDescent="0.7">
      <c r="A9" s="26"/>
      <c r="B9" s="27"/>
      <c r="C9" s="29"/>
      <c r="D9" s="35"/>
      <c r="E9" s="36"/>
      <c r="J9" s="36"/>
      <c r="L9" s="120" t="s">
        <v>0</v>
      </c>
      <c r="M9" s="120"/>
      <c r="N9" s="120"/>
      <c r="O9" s="120"/>
      <c r="P9" s="120"/>
      <c r="Q9" s="120"/>
      <c r="Y9" s="37"/>
      <c r="Z9" s="29"/>
      <c r="AA9" s="27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26"/>
      <c r="EL9" s="26"/>
      <c r="EM9" s="26"/>
      <c r="EN9" s="26"/>
      <c r="EO9" s="26"/>
      <c r="EP9" s="26"/>
      <c r="EQ9" s="26"/>
      <c r="ER9" s="26"/>
      <c r="ES9" s="26"/>
      <c r="ET9" s="26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6"/>
      <c r="FK9" s="26"/>
      <c r="FL9" s="26"/>
      <c r="FM9" s="26"/>
      <c r="FN9" s="26"/>
      <c r="FO9" s="26"/>
      <c r="FP9" s="26"/>
      <c r="FQ9" s="26"/>
      <c r="FR9" s="26"/>
      <c r="FS9" s="26"/>
      <c r="FT9" s="26"/>
      <c r="FU9" s="26"/>
      <c r="FV9" s="26"/>
      <c r="FW9" s="26"/>
      <c r="FX9" s="26"/>
      <c r="FY9" s="26"/>
      <c r="FZ9" s="26"/>
      <c r="GA9" s="26"/>
      <c r="GB9" s="26"/>
      <c r="GC9" s="26"/>
      <c r="GD9" s="26"/>
      <c r="GE9" s="26"/>
      <c r="GF9" s="26"/>
      <c r="GG9" s="26"/>
    </row>
    <row r="10" spans="1:189" s="28" customFormat="1" ht="28.3" x14ac:dyDescent="0.7">
      <c r="A10" s="26"/>
      <c r="B10" s="27"/>
      <c r="C10" s="29"/>
      <c r="D10" s="35"/>
      <c r="E10" s="36"/>
      <c r="J10" s="36"/>
      <c r="L10" s="120" t="s">
        <v>2755</v>
      </c>
      <c r="M10" s="120"/>
      <c r="N10" s="120"/>
      <c r="O10" s="120"/>
      <c r="P10" s="120"/>
      <c r="Q10" s="120"/>
      <c r="Y10" s="37"/>
      <c r="Z10" s="29"/>
      <c r="AA10" s="27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</row>
    <row r="11" spans="1:189" s="28" customFormat="1" ht="26.15" x14ac:dyDescent="0.7">
      <c r="A11" s="26"/>
      <c r="B11" s="27"/>
      <c r="C11" s="29"/>
      <c r="D11" s="35"/>
      <c r="E11" s="36"/>
      <c r="J11" s="36"/>
      <c r="Y11" s="37"/>
      <c r="Z11" s="29"/>
      <c r="AA11" s="27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</row>
    <row r="12" spans="1:189" s="28" customFormat="1" ht="26.15" x14ac:dyDescent="0.7">
      <c r="A12" s="26"/>
      <c r="B12" s="27"/>
      <c r="C12" s="29"/>
      <c r="D12" s="35"/>
      <c r="E12" s="36"/>
      <c r="F12" s="38" t="s">
        <v>2752</v>
      </c>
      <c r="J12" s="36"/>
      <c r="L12" s="36"/>
      <c r="Y12" s="37"/>
      <c r="Z12" s="29"/>
      <c r="AA12" s="27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</row>
    <row r="13" spans="1:189" s="28" customFormat="1" ht="15" customHeight="1" x14ac:dyDescent="0.7">
      <c r="A13" s="26"/>
      <c r="B13" s="27"/>
      <c r="C13" s="29"/>
      <c r="D13" s="35"/>
      <c r="E13" s="36"/>
      <c r="F13" s="1" t="s">
        <v>2761</v>
      </c>
      <c r="J13" s="36"/>
      <c r="Y13" s="37"/>
      <c r="Z13" s="29"/>
      <c r="AA13" s="27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</row>
    <row r="14" spans="1:189" s="28" customFormat="1" ht="15" customHeight="1" x14ac:dyDescent="0.7">
      <c r="A14" s="26"/>
      <c r="B14" s="27"/>
      <c r="C14" s="29"/>
      <c r="D14" s="35"/>
      <c r="E14" s="36"/>
      <c r="F14" s="45" t="s">
        <v>42</v>
      </c>
      <c r="J14" s="36"/>
      <c r="Y14" s="37"/>
      <c r="Z14" s="29"/>
      <c r="AA14" s="27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</row>
    <row r="15" spans="1:189" s="28" customFormat="1" ht="26.15" x14ac:dyDescent="0.7">
      <c r="A15" s="26"/>
      <c r="B15" s="27"/>
      <c r="C15" s="29"/>
      <c r="D15" s="35"/>
      <c r="E15" s="36"/>
      <c r="F15" s="1"/>
      <c r="J15" s="36"/>
      <c r="Y15" s="37"/>
      <c r="Z15" s="29"/>
      <c r="AA15" s="27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</row>
    <row r="16" spans="1:189" s="28" customFormat="1" ht="26.15" x14ac:dyDescent="0.7">
      <c r="A16" s="26"/>
      <c r="B16" s="27"/>
      <c r="C16" s="29"/>
      <c r="D16" s="35"/>
      <c r="E16" s="36"/>
      <c r="F16" s="38" t="s">
        <v>24</v>
      </c>
      <c r="J16" s="36"/>
      <c r="Y16" s="37"/>
      <c r="Z16" s="29"/>
      <c r="AA16" s="27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</row>
    <row r="17" spans="1:189" s="28" customFormat="1" ht="26.15" x14ac:dyDescent="0.7">
      <c r="A17" s="26"/>
      <c r="B17" s="27"/>
      <c r="C17" s="29"/>
      <c r="D17" s="35"/>
      <c r="E17" s="36"/>
      <c r="F17" s="1" t="s">
        <v>2757</v>
      </c>
      <c r="J17" s="36"/>
      <c r="Y17" s="37"/>
      <c r="Z17" s="29"/>
      <c r="AA17" s="27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</row>
    <row r="18" spans="1:189" s="28" customFormat="1" ht="26.15" x14ac:dyDescent="0.7">
      <c r="A18" s="26"/>
      <c r="B18" s="27"/>
      <c r="C18" s="29"/>
      <c r="D18" s="35"/>
      <c r="E18" s="36"/>
      <c r="F18" s="39" t="s">
        <v>2753</v>
      </c>
      <c r="G18" s="28" t="s">
        <v>2756</v>
      </c>
      <c r="J18" s="36"/>
      <c r="Y18" s="37"/>
      <c r="Z18" s="29"/>
      <c r="AA18" s="27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</row>
    <row r="19" spans="1:189" s="28" customFormat="1" ht="26.15" x14ac:dyDescent="0.7">
      <c r="A19" s="26"/>
      <c r="B19" s="27"/>
      <c r="C19" s="29"/>
      <c r="D19" s="35"/>
      <c r="E19" s="36"/>
      <c r="F19" s="39" t="s">
        <v>2753</v>
      </c>
      <c r="G19" s="28" t="s">
        <v>2758</v>
      </c>
      <c r="J19" s="36"/>
      <c r="Y19" s="37"/>
      <c r="Z19" s="29"/>
      <c r="AA19" s="27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</row>
    <row r="20" spans="1:189" s="28" customFormat="1" x14ac:dyDescent="0.4">
      <c r="A20" s="26"/>
      <c r="B20" s="27"/>
      <c r="C20" s="29"/>
      <c r="D20" s="40"/>
      <c r="F20" s="1" t="s">
        <v>2754</v>
      </c>
      <c r="Y20" s="37"/>
      <c r="Z20" s="29"/>
      <c r="AA20" s="27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</row>
    <row r="21" spans="1:189" s="28" customFormat="1" x14ac:dyDescent="0.4">
      <c r="A21" s="26"/>
      <c r="B21" s="27"/>
      <c r="C21" s="29"/>
      <c r="D21" s="40"/>
      <c r="F21" s="39" t="s">
        <v>2753</v>
      </c>
      <c r="G21" s="28" t="s">
        <v>2759</v>
      </c>
      <c r="Y21" s="37"/>
      <c r="Z21" s="29"/>
      <c r="AA21" s="27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</row>
    <row r="22" spans="1:189" s="28" customFormat="1" x14ac:dyDescent="0.4">
      <c r="A22" s="26"/>
      <c r="B22" s="27"/>
      <c r="C22" s="29"/>
      <c r="D22" s="40"/>
      <c r="F22" s="39" t="s">
        <v>2753</v>
      </c>
      <c r="G22" s="28" t="s">
        <v>2760</v>
      </c>
      <c r="Y22" s="37"/>
      <c r="Z22" s="29"/>
      <c r="AA22" s="27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</row>
    <row r="23" spans="1:189" s="28" customFormat="1" ht="15" thickBot="1" x14ac:dyDescent="0.45">
      <c r="A23" s="26"/>
      <c r="B23" s="27"/>
      <c r="C23" s="29"/>
      <c r="D23" s="41"/>
      <c r="E23" s="42"/>
      <c r="F23" s="43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4"/>
      <c r="Z23" s="29"/>
      <c r="AA23" s="27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</row>
    <row r="24" spans="1:189" s="28" customFormat="1" ht="21" customHeight="1" x14ac:dyDescent="0.4">
      <c r="A24" s="26"/>
      <c r="B24" s="27"/>
      <c r="C24" s="29"/>
      <c r="D24" s="29"/>
      <c r="E24" s="29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7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  <c r="BM24" s="26"/>
      <c r="BN24" s="26"/>
      <c r="BO24" s="26"/>
      <c r="BP24" s="26"/>
      <c r="BQ24" s="26"/>
      <c r="BR24" s="26"/>
      <c r="BS24" s="26"/>
      <c r="BT24" s="26"/>
      <c r="BU24" s="26"/>
      <c r="BV24" s="26"/>
      <c r="BW24" s="26"/>
      <c r="BX24" s="26"/>
      <c r="BY24" s="26"/>
      <c r="BZ24" s="26"/>
      <c r="CA24" s="26"/>
      <c r="CB24" s="26"/>
      <c r="CC24" s="26"/>
      <c r="CD24" s="26"/>
      <c r="CE24" s="26"/>
      <c r="CF24" s="26"/>
      <c r="CG24" s="26"/>
      <c r="CH24" s="26"/>
      <c r="CI24" s="26"/>
      <c r="CJ24" s="26"/>
      <c r="CK24" s="26"/>
      <c r="CL24" s="26"/>
      <c r="CM24" s="26"/>
      <c r="CN24" s="26"/>
      <c r="CO24" s="26"/>
      <c r="CP24" s="26"/>
      <c r="CQ24" s="26"/>
      <c r="CR24" s="26"/>
      <c r="CS24" s="26"/>
      <c r="CT24" s="26"/>
      <c r="CU24" s="26"/>
      <c r="CV24" s="26"/>
      <c r="CW24" s="26"/>
      <c r="CX24" s="26"/>
      <c r="CY24" s="26"/>
      <c r="CZ24" s="26"/>
      <c r="DA24" s="26"/>
      <c r="DB24" s="26"/>
      <c r="DC24" s="26"/>
      <c r="DD24" s="26"/>
      <c r="DE24" s="26"/>
      <c r="DF24" s="26"/>
      <c r="DG24" s="26"/>
      <c r="DH24" s="26"/>
      <c r="DI24" s="26"/>
      <c r="DJ24" s="26"/>
      <c r="DK24" s="26"/>
      <c r="DL24" s="26"/>
      <c r="DM24" s="26"/>
      <c r="DN24" s="26"/>
      <c r="DO24" s="26"/>
      <c r="DP24" s="26"/>
      <c r="DQ24" s="26"/>
      <c r="DR24" s="26"/>
      <c r="DS24" s="26"/>
      <c r="DT24" s="26"/>
      <c r="DU24" s="26"/>
      <c r="DV24" s="26"/>
      <c r="DW24" s="26"/>
      <c r="DX24" s="26"/>
      <c r="DY24" s="26"/>
      <c r="DZ24" s="26"/>
      <c r="EA24" s="26"/>
      <c r="EB24" s="26"/>
      <c r="EC24" s="26"/>
      <c r="ED24" s="26"/>
      <c r="EE24" s="26"/>
      <c r="EF24" s="26"/>
      <c r="EG24" s="26"/>
      <c r="EH24" s="26"/>
      <c r="EI24" s="26"/>
      <c r="EJ24" s="26"/>
      <c r="EK24" s="26"/>
      <c r="EL24" s="26"/>
      <c r="EM24" s="26"/>
      <c r="EN24" s="26"/>
      <c r="EO24" s="26"/>
      <c r="EP24" s="26"/>
      <c r="EQ24" s="26"/>
      <c r="ER24" s="26"/>
      <c r="ES24" s="26"/>
      <c r="ET24" s="26"/>
      <c r="EU24" s="26"/>
      <c r="EV24" s="26"/>
      <c r="EW24" s="26"/>
      <c r="EX24" s="26"/>
      <c r="EY24" s="26"/>
      <c r="EZ24" s="26"/>
      <c r="FA24" s="26"/>
      <c r="FB24" s="26"/>
      <c r="FC24" s="26"/>
      <c r="FD24" s="26"/>
      <c r="FE24" s="26"/>
      <c r="FF24" s="26"/>
      <c r="FG24" s="26"/>
      <c r="FH24" s="26"/>
      <c r="FI24" s="26"/>
      <c r="FJ24" s="26"/>
      <c r="FK24" s="26"/>
      <c r="FL24" s="26"/>
      <c r="FM24" s="26"/>
      <c r="FN24" s="26"/>
      <c r="FO24" s="26"/>
      <c r="FP24" s="26"/>
      <c r="FQ24" s="26"/>
      <c r="FR24" s="26"/>
      <c r="FS24" s="26"/>
      <c r="FT24" s="26"/>
      <c r="FU24" s="26"/>
      <c r="FV24" s="26"/>
      <c r="FW24" s="26"/>
      <c r="FX24" s="26"/>
      <c r="FY24" s="26"/>
      <c r="FZ24" s="26"/>
      <c r="GA24" s="26"/>
      <c r="GB24" s="26"/>
      <c r="GC24" s="26"/>
      <c r="GD24" s="26"/>
      <c r="GE24" s="26"/>
      <c r="GF24" s="26"/>
      <c r="GG24" s="26"/>
    </row>
    <row r="25" spans="1:189" s="28" customFormat="1" ht="21" customHeight="1" x14ac:dyDescent="0.4">
      <c r="A25" s="26"/>
      <c r="B25" s="27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7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  <c r="BM25" s="26"/>
      <c r="BN25" s="26"/>
      <c r="BO25" s="26"/>
      <c r="BP25" s="26"/>
      <c r="BQ25" s="26"/>
      <c r="BR25" s="26"/>
      <c r="BS25" s="26"/>
      <c r="BT25" s="26"/>
      <c r="BU25" s="26"/>
      <c r="BV25" s="26"/>
      <c r="BW25" s="26"/>
      <c r="BX25" s="26"/>
      <c r="BY25" s="26"/>
      <c r="BZ25" s="26"/>
      <c r="CA25" s="26"/>
      <c r="CB25" s="26"/>
      <c r="CC25" s="26"/>
      <c r="CD25" s="26"/>
      <c r="CE25" s="26"/>
      <c r="CF25" s="26"/>
      <c r="CG25" s="26"/>
      <c r="CH25" s="26"/>
      <c r="CI25" s="26"/>
      <c r="CJ25" s="26"/>
      <c r="CK25" s="26"/>
      <c r="CL25" s="26"/>
      <c r="CM25" s="26"/>
      <c r="CN25" s="26"/>
      <c r="CO25" s="26"/>
      <c r="CP25" s="26"/>
      <c r="CQ25" s="26"/>
      <c r="CR25" s="26"/>
      <c r="CS25" s="26"/>
      <c r="CT25" s="26"/>
      <c r="CU25" s="26"/>
      <c r="CV25" s="26"/>
      <c r="CW25" s="26"/>
      <c r="CX25" s="26"/>
      <c r="CY25" s="26"/>
      <c r="CZ25" s="26"/>
      <c r="DA25" s="26"/>
      <c r="DB25" s="26"/>
      <c r="DC25" s="26"/>
      <c r="DD25" s="26"/>
      <c r="DE25" s="26"/>
      <c r="DF25" s="26"/>
      <c r="DG25" s="26"/>
      <c r="DH25" s="26"/>
      <c r="DI25" s="26"/>
      <c r="DJ25" s="26"/>
      <c r="DK25" s="26"/>
      <c r="DL25" s="26"/>
      <c r="DM25" s="26"/>
      <c r="DN25" s="26"/>
      <c r="DO25" s="26"/>
      <c r="DP25" s="26"/>
      <c r="DQ25" s="26"/>
      <c r="DR25" s="26"/>
      <c r="DS25" s="26"/>
      <c r="DT25" s="26"/>
      <c r="DU25" s="26"/>
      <c r="DV25" s="26"/>
      <c r="DW25" s="26"/>
      <c r="DX25" s="26"/>
      <c r="DY25" s="26"/>
      <c r="DZ25" s="26"/>
      <c r="EA25" s="26"/>
      <c r="EB25" s="26"/>
      <c r="EC25" s="26"/>
      <c r="ED25" s="26"/>
      <c r="EE25" s="26"/>
      <c r="EF25" s="26"/>
      <c r="EG25" s="26"/>
      <c r="EH25" s="26"/>
      <c r="EI25" s="26"/>
      <c r="EJ25" s="26"/>
      <c r="EK25" s="26"/>
      <c r="EL25" s="26"/>
      <c r="EM25" s="26"/>
      <c r="EN25" s="26"/>
      <c r="EO25" s="26"/>
      <c r="EP25" s="26"/>
      <c r="EQ25" s="26"/>
      <c r="ER25" s="26"/>
      <c r="ES25" s="26"/>
      <c r="ET25" s="26"/>
      <c r="EU25" s="26"/>
      <c r="EV25" s="26"/>
      <c r="EW25" s="26"/>
      <c r="EX25" s="26"/>
      <c r="EY25" s="26"/>
      <c r="EZ25" s="26"/>
      <c r="FA25" s="26"/>
      <c r="FB25" s="26"/>
      <c r="FC25" s="26"/>
      <c r="FD25" s="26"/>
      <c r="FE25" s="26"/>
      <c r="FF25" s="26"/>
      <c r="FG25" s="26"/>
      <c r="FH25" s="26"/>
      <c r="FI25" s="26"/>
      <c r="FJ25" s="26"/>
      <c r="FK25" s="26"/>
      <c r="FL25" s="26"/>
      <c r="FM25" s="26"/>
      <c r="FN25" s="26"/>
      <c r="FO25" s="26"/>
      <c r="FP25" s="26"/>
      <c r="FQ25" s="26"/>
      <c r="FR25" s="26"/>
      <c r="FS25" s="26"/>
      <c r="FT25" s="26"/>
      <c r="FU25" s="26"/>
      <c r="FV25" s="26"/>
      <c r="FW25" s="26"/>
      <c r="FX25" s="26"/>
      <c r="FY25" s="26"/>
      <c r="FZ25" s="26"/>
      <c r="GA25" s="26"/>
      <c r="GB25" s="26"/>
      <c r="GC25" s="26"/>
      <c r="GD25" s="26"/>
      <c r="GE25" s="26"/>
      <c r="GF25" s="26"/>
      <c r="GG25" s="26"/>
    </row>
    <row r="26" spans="1:189" s="28" customFormat="1" ht="21" customHeight="1" x14ac:dyDescent="0.4">
      <c r="A26" s="26"/>
      <c r="B26" s="27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7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</row>
    <row r="27" spans="1:189" s="28" customFormat="1" ht="21" customHeight="1" x14ac:dyDescent="0.4">
      <c r="A27" s="26"/>
      <c r="B27" s="27"/>
      <c r="C27" s="29"/>
      <c r="D27" s="29"/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7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26"/>
      <c r="BL27" s="26"/>
      <c r="BM27" s="26"/>
      <c r="BN27" s="26"/>
      <c r="BO27" s="26"/>
      <c r="BP27" s="26"/>
      <c r="BQ27" s="26"/>
      <c r="BR27" s="26"/>
      <c r="BS27" s="26"/>
      <c r="BT27" s="26"/>
      <c r="BU27" s="26"/>
      <c r="BV27" s="26"/>
      <c r="BW27" s="26"/>
      <c r="BX27" s="26"/>
      <c r="BY27" s="26"/>
      <c r="BZ27" s="26"/>
      <c r="CA27" s="26"/>
      <c r="CB27" s="26"/>
      <c r="CC27" s="26"/>
      <c r="CD27" s="26"/>
      <c r="CE27" s="26"/>
      <c r="CF27" s="26"/>
      <c r="CG27" s="26"/>
      <c r="CH27" s="26"/>
      <c r="CI27" s="26"/>
      <c r="CJ27" s="26"/>
      <c r="CK27" s="26"/>
      <c r="CL27" s="26"/>
      <c r="CM27" s="26"/>
      <c r="CN27" s="26"/>
      <c r="CO27" s="26"/>
      <c r="CP27" s="26"/>
      <c r="CQ27" s="26"/>
      <c r="CR27" s="26"/>
      <c r="CS27" s="26"/>
      <c r="CT27" s="26"/>
      <c r="CU27" s="26"/>
      <c r="CV27" s="26"/>
      <c r="CW27" s="26"/>
      <c r="CX27" s="26"/>
      <c r="CY27" s="26"/>
      <c r="CZ27" s="26"/>
      <c r="DA27" s="26"/>
      <c r="DB27" s="26"/>
      <c r="DC27" s="26"/>
      <c r="DD27" s="26"/>
      <c r="DE27" s="26"/>
      <c r="DF27" s="26"/>
      <c r="DG27" s="26"/>
      <c r="DH27" s="26"/>
      <c r="DI27" s="26"/>
      <c r="DJ27" s="26"/>
      <c r="DK27" s="26"/>
      <c r="DL27" s="26"/>
      <c r="DM27" s="26"/>
      <c r="DN27" s="26"/>
      <c r="DO27" s="26"/>
      <c r="DP27" s="26"/>
      <c r="DQ27" s="26"/>
      <c r="DR27" s="26"/>
      <c r="DS27" s="26"/>
      <c r="DT27" s="26"/>
      <c r="DU27" s="26"/>
      <c r="DV27" s="26"/>
      <c r="DW27" s="26"/>
      <c r="DX27" s="26"/>
      <c r="DY27" s="26"/>
      <c r="DZ27" s="26"/>
      <c r="EA27" s="26"/>
      <c r="EB27" s="26"/>
      <c r="EC27" s="26"/>
      <c r="ED27" s="26"/>
      <c r="EE27" s="26"/>
      <c r="EF27" s="26"/>
      <c r="EG27" s="26"/>
      <c r="EH27" s="26"/>
      <c r="EI27" s="26"/>
      <c r="EJ27" s="26"/>
      <c r="EK27" s="26"/>
      <c r="EL27" s="26"/>
      <c r="EM27" s="26"/>
      <c r="EN27" s="26"/>
      <c r="EO27" s="26"/>
      <c r="EP27" s="26"/>
      <c r="EQ27" s="26"/>
      <c r="ER27" s="26"/>
      <c r="ES27" s="26"/>
      <c r="ET27" s="26"/>
      <c r="EU27" s="26"/>
      <c r="EV27" s="26"/>
      <c r="EW27" s="26"/>
      <c r="EX27" s="26"/>
      <c r="EY27" s="26"/>
      <c r="EZ27" s="26"/>
      <c r="FA27" s="26"/>
      <c r="FB27" s="26"/>
      <c r="FC27" s="26"/>
      <c r="FD27" s="26"/>
      <c r="FE27" s="26"/>
      <c r="FF27" s="26"/>
      <c r="FG27" s="26"/>
      <c r="FH27" s="26"/>
      <c r="FI27" s="26"/>
      <c r="FJ27" s="26"/>
      <c r="FK27" s="26"/>
      <c r="FL27" s="26"/>
      <c r="FM27" s="26"/>
      <c r="FN27" s="26"/>
      <c r="FO27" s="26"/>
      <c r="FP27" s="26"/>
      <c r="FQ27" s="26"/>
      <c r="FR27" s="26"/>
      <c r="FS27" s="26"/>
      <c r="FT27" s="26"/>
      <c r="FU27" s="26"/>
      <c r="FV27" s="26"/>
      <c r="FW27" s="26"/>
      <c r="FX27" s="26"/>
      <c r="FY27" s="26"/>
      <c r="FZ27" s="26"/>
      <c r="GA27" s="26"/>
      <c r="GB27" s="26"/>
      <c r="GC27" s="26"/>
      <c r="GD27" s="26"/>
      <c r="GE27" s="26"/>
      <c r="GF27" s="26"/>
      <c r="GG27" s="26"/>
    </row>
    <row r="28" spans="1:189" ht="3" customHeight="1" x14ac:dyDescent="0.4"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</row>
  </sheetData>
  <sheetProtection algorithmName="SHA-512" hashValue="KxyxkThpPPbK2iQO+vOFcdXDy2hzbu/385bQUWwBXixZWYuWy+KOpanus+Y2+vVH5+nvH5lInOd31LCrYznTxg==" saltValue="dfIkU3+QW9ThKqi+ICIJgw==" spinCount="100000" sheet="1" objects="1" scenarios="1"/>
  <mergeCells count="2">
    <mergeCell ref="L9:Q9"/>
    <mergeCell ref="L10:Q10"/>
  </mergeCells>
  <hyperlinks>
    <hyperlink ref="F14" r:id="rId1" xr:uid="{5B168BA0-3C38-4E17-A910-4247BDDC2952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1AAD0-7BE7-4774-BDAA-7E2A3389491E}">
  <sheetPr codeName="Sheet2">
    <tabColor theme="5" tint="0.79998168889431442"/>
  </sheetPr>
  <dimension ref="A3:L25"/>
  <sheetViews>
    <sheetView tabSelected="1" topLeftCell="A6" zoomScaleNormal="100" workbookViewId="0">
      <selection activeCell="I11" sqref="I11"/>
    </sheetView>
  </sheetViews>
  <sheetFormatPr defaultColWidth="9.07421875" defaultRowHeight="14.6" x14ac:dyDescent="0.4"/>
  <cols>
    <col min="1" max="1" width="9.07421875" style="26"/>
    <col min="2" max="2" width="0.84375" style="26" customWidth="1"/>
    <col min="3" max="3" width="9.69140625" style="26" customWidth="1"/>
    <col min="4" max="4" width="11" style="26" bestFit="1" customWidth="1"/>
    <col min="5" max="5" width="11.53515625" style="26" customWidth="1"/>
    <col min="6" max="6" width="19.69140625" style="26" customWidth="1"/>
    <col min="7" max="7" width="20.07421875" style="26" customWidth="1"/>
    <col min="8" max="8" width="46.3046875" style="26" bestFit="1" customWidth="1"/>
    <col min="9" max="9" width="40.765625" style="26" customWidth="1"/>
    <col min="10" max="10" width="11.23046875" style="26" customWidth="1"/>
    <col min="11" max="11" width="9.53515625" style="26" customWidth="1"/>
    <col min="12" max="12" width="0.69140625" style="26" customWidth="1"/>
    <col min="13" max="16384" width="9.07421875" style="26"/>
  </cols>
  <sheetData>
    <row r="3" spans="1:12" ht="3.75" customHeight="1" x14ac:dyDescent="0.4"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</row>
    <row r="4" spans="1:12" ht="18" customHeight="1" x14ac:dyDescent="0.7">
      <c r="B4" s="27"/>
      <c r="C4" s="29"/>
      <c r="D4" s="30"/>
      <c r="E4" s="29"/>
      <c r="F4" s="29"/>
      <c r="G4" s="29"/>
      <c r="H4" s="29"/>
      <c r="I4" s="29"/>
      <c r="J4" s="29"/>
      <c r="K4" s="29"/>
      <c r="L4" s="27"/>
    </row>
    <row r="5" spans="1:12" ht="26.6" thickBot="1" x14ac:dyDescent="0.75">
      <c r="A5" s="46"/>
      <c r="B5" s="27"/>
      <c r="C5" s="29"/>
      <c r="D5" s="29"/>
      <c r="E5" s="29"/>
      <c r="F5" s="29"/>
      <c r="G5" s="29"/>
      <c r="H5" s="29"/>
      <c r="I5" s="29"/>
      <c r="J5" s="29"/>
      <c r="K5" s="29"/>
      <c r="L5" s="27"/>
    </row>
    <row r="6" spans="1:12" ht="13.2" customHeight="1" x14ac:dyDescent="0.7">
      <c r="A6" s="46"/>
      <c r="B6" s="27"/>
      <c r="C6" s="29"/>
      <c r="D6" s="48"/>
      <c r="E6" s="33"/>
      <c r="F6" s="33"/>
      <c r="G6" s="33"/>
      <c r="H6" s="33"/>
      <c r="I6" s="33"/>
      <c r="J6" s="34"/>
      <c r="K6" s="29"/>
      <c r="L6" s="27"/>
    </row>
    <row r="7" spans="1:12" ht="26.15" x14ac:dyDescent="0.7">
      <c r="A7" s="46"/>
      <c r="B7" s="27"/>
      <c r="C7" s="29"/>
      <c r="D7" s="40"/>
      <c r="E7" s="74" t="s">
        <v>25</v>
      </c>
      <c r="F7" s="28"/>
      <c r="G7" s="28"/>
      <c r="H7" s="28"/>
      <c r="I7" s="28"/>
      <c r="J7" s="37"/>
      <c r="K7" s="29"/>
      <c r="L7" s="27"/>
    </row>
    <row r="8" spans="1:12" ht="12.75" customHeight="1" x14ac:dyDescent="0.7">
      <c r="A8" s="46"/>
      <c r="B8" s="27"/>
      <c r="C8" s="29"/>
      <c r="D8" s="40"/>
      <c r="E8" s="36"/>
      <c r="F8" s="28"/>
      <c r="G8" s="28"/>
      <c r="H8" s="28"/>
      <c r="I8" s="28"/>
      <c r="J8" s="37"/>
      <c r="K8" s="29"/>
      <c r="L8" s="27"/>
    </row>
    <row r="9" spans="1:12" ht="19.2" customHeight="1" x14ac:dyDescent="0.7">
      <c r="A9" s="46"/>
      <c r="B9" s="27"/>
      <c r="C9" s="29"/>
      <c r="D9" s="40"/>
      <c r="E9" s="125" t="s">
        <v>2765</v>
      </c>
      <c r="F9" s="125"/>
      <c r="G9" s="106"/>
      <c r="H9" s="28"/>
      <c r="I9" s="28"/>
      <c r="J9" s="37"/>
      <c r="K9" s="29"/>
      <c r="L9" s="27"/>
    </row>
    <row r="10" spans="1:12" ht="12.75" customHeight="1" thickBot="1" x14ac:dyDescent="0.75">
      <c r="A10" s="46"/>
      <c r="B10" s="27"/>
      <c r="C10" s="29"/>
      <c r="D10" s="40"/>
      <c r="E10" s="36"/>
      <c r="F10" s="28"/>
      <c r="G10" s="28"/>
      <c r="H10" s="28"/>
      <c r="I10" s="28"/>
      <c r="J10" s="37"/>
      <c r="K10" s="29"/>
      <c r="L10" s="27"/>
    </row>
    <row r="11" spans="1:12" ht="27" customHeight="1" thickBot="1" x14ac:dyDescent="0.45">
      <c r="B11" s="27"/>
      <c r="C11" s="29"/>
      <c r="D11" s="40"/>
      <c r="E11" s="51" t="s">
        <v>1</v>
      </c>
      <c r="F11" s="105" t="s">
        <v>2729</v>
      </c>
      <c r="G11" s="28"/>
      <c r="H11" s="28"/>
      <c r="I11" s="28"/>
      <c r="J11" s="37"/>
      <c r="K11" s="29"/>
      <c r="L11" s="27"/>
    </row>
    <row r="12" spans="1:12" hidden="1" x14ac:dyDescent="0.4">
      <c r="B12" s="27"/>
      <c r="C12" s="29"/>
      <c r="D12" s="40"/>
      <c r="E12" s="28"/>
      <c r="F12" s="28"/>
      <c r="G12" s="28"/>
      <c r="H12" s="28"/>
      <c r="I12" s="28"/>
      <c r="J12" s="37"/>
      <c r="K12" s="29"/>
      <c r="L12" s="27"/>
    </row>
    <row r="13" spans="1:12" ht="15" thickBot="1" x14ac:dyDescent="0.45">
      <c r="B13" s="27"/>
      <c r="C13" s="29"/>
      <c r="D13" s="40"/>
      <c r="E13" s="28"/>
      <c r="F13" s="28"/>
      <c r="G13" s="28"/>
      <c r="H13" s="28"/>
      <c r="I13" s="28"/>
      <c r="J13" s="37"/>
      <c r="K13" s="29"/>
      <c r="L13" s="27"/>
    </row>
    <row r="14" spans="1:12" ht="21" customHeight="1" x14ac:dyDescent="0.4">
      <c r="B14" s="27"/>
      <c r="C14" s="29"/>
      <c r="D14" s="40"/>
      <c r="E14" s="121"/>
      <c r="F14" s="126" t="s">
        <v>2770</v>
      </c>
      <c r="G14" s="123" t="s">
        <v>120</v>
      </c>
      <c r="H14" s="67" t="s">
        <v>2745</v>
      </c>
      <c r="I14" s="68" t="s">
        <v>2735</v>
      </c>
      <c r="J14" s="37"/>
      <c r="K14" s="29"/>
      <c r="L14" s="27"/>
    </row>
    <row r="15" spans="1:12" ht="21" customHeight="1" x14ac:dyDescent="0.4">
      <c r="B15" s="27"/>
      <c r="C15" s="29"/>
      <c r="D15" s="40"/>
      <c r="E15" s="122"/>
      <c r="F15" s="127"/>
      <c r="G15" s="124"/>
      <c r="H15" s="66" t="s">
        <v>2762</v>
      </c>
      <c r="I15" s="69" t="s">
        <v>2763</v>
      </c>
      <c r="J15" s="37"/>
      <c r="K15" s="29"/>
      <c r="L15" s="27"/>
    </row>
    <row r="16" spans="1:12" ht="31.95" customHeight="1" x14ac:dyDescent="0.4">
      <c r="B16" s="27"/>
      <c r="C16" s="29"/>
      <c r="D16" s="40"/>
      <c r="E16" s="21" t="s">
        <v>2</v>
      </c>
      <c r="F16" s="107"/>
      <c r="G16" s="108">
        <v>0</v>
      </c>
      <c r="H16" s="109" t="s">
        <v>2764</v>
      </c>
      <c r="I16" s="110" t="s">
        <v>121</v>
      </c>
      <c r="J16" s="37"/>
      <c r="K16" s="29"/>
      <c r="L16" s="27"/>
    </row>
    <row r="17" spans="2:12" ht="31.95" customHeight="1" x14ac:dyDescent="0.4">
      <c r="B17" s="27"/>
      <c r="C17" s="29"/>
      <c r="D17" s="40"/>
      <c r="E17" s="50" t="s">
        <v>3</v>
      </c>
      <c r="F17" s="111"/>
      <c r="G17" s="112">
        <v>0</v>
      </c>
      <c r="H17" s="113" t="s">
        <v>2764</v>
      </c>
      <c r="I17" s="114" t="s">
        <v>121</v>
      </c>
      <c r="J17" s="37"/>
      <c r="K17" s="29"/>
      <c r="L17" s="27"/>
    </row>
    <row r="18" spans="2:12" ht="31.95" customHeight="1" x14ac:dyDescent="0.4">
      <c r="B18" s="27"/>
      <c r="C18" s="29"/>
      <c r="D18" s="40"/>
      <c r="E18" s="21" t="s">
        <v>4</v>
      </c>
      <c r="F18" s="107"/>
      <c r="G18" s="108">
        <v>0</v>
      </c>
      <c r="H18" s="109" t="s">
        <v>2764</v>
      </c>
      <c r="I18" s="115" t="s">
        <v>121</v>
      </c>
      <c r="J18" s="37"/>
      <c r="K18" s="29"/>
      <c r="L18" s="27"/>
    </row>
    <row r="19" spans="2:12" ht="31.95" customHeight="1" x14ac:dyDescent="0.4">
      <c r="B19" s="27"/>
      <c r="C19" s="29"/>
      <c r="D19" s="40"/>
      <c r="E19" s="50" t="s">
        <v>5</v>
      </c>
      <c r="F19" s="111"/>
      <c r="G19" s="112">
        <v>0</v>
      </c>
      <c r="H19" s="113" t="s">
        <v>2764</v>
      </c>
      <c r="I19" s="114" t="s">
        <v>121</v>
      </c>
      <c r="J19" s="37"/>
      <c r="K19" s="29"/>
      <c r="L19" s="27"/>
    </row>
    <row r="20" spans="2:12" ht="31.95" customHeight="1" thickBot="1" x14ac:dyDescent="0.45">
      <c r="B20" s="27"/>
      <c r="C20" s="29"/>
      <c r="D20" s="40"/>
      <c r="E20" s="47" t="s">
        <v>6</v>
      </c>
      <c r="F20" s="116"/>
      <c r="G20" s="117">
        <v>0</v>
      </c>
      <c r="H20" s="118" t="s">
        <v>2764</v>
      </c>
      <c r="I20" s="119" t="s">
        <v>121</v>
      </c>
      <c r="J20" s="37"/>
      <c r="K20" s="29"/>
      <c r="L20" s="27"/>
    </row>
    <row r="21" spans="2:12" ht="7.2" customHeight="1" x14ac:dyDescent="0.5">
      <c r="B21" s="27"/>
      <c r="C21" s="29"/>
      <c r="D21" s="40"/>
      <c r="E21" s="28"/>
      <c r="F21" s="28"/>
      <c r="G21" s="72"/>
      <c r="H21" s="73"/>
      <c r="I21" s="28"/>
      <c r="J21" s="37"/>
      <c r="K21" s="29"/>
      <c r="L21" s="27"/>
    </row>
    <row r="22" spans="2:12" ht="15" customHeight="1" x14ac:dyDescent="0.5">
      <c r="B22" s="27"/>
      <c r="C22" s="29"/>
      <c r="D22" s="40"/>
      <c r="E22" s="28"/>
      <c r="F22" s="28"/>
      <c r="G22" s="72" t="s">
        <v>2775</v>
      </c>
      <c r="H22" s="73"/>
      <c r="I22" s="28"/>
      <c r="J22" s="37"/>
      <c r="K22" s="29"/>
      <c r="L22" s="27"/>
    </row>
    <row r="23" spans="2:12" ht="18.899999999999999" thickBot="1" x14ac:dyDescent="0.55000000000000004">
      <c r="B23" s="27"/>
      <c r="C23" s="29"/>
      <c r="D23" s="41"/>
      <c r="E23" s="42"/>
      <c r="F23" s="42"/>
      <c r="G23" s="61"/>
      <c r="H23" s="62"/>
      <c r="I23" s="42"/>
      <c r="J23" s="44"/>
      <c r="K23" s="29"/>
      <c r="L23" s="27"/>
    </row>
    <row r="24" spans="2:12" ht="46.5" customHeight="1" x14ac:dyDescent="0.4">
      <c r="B24" s="27"/>
      <c r="C24" s="29"/>
      <c r="D24" s="29"/>
      <c r="E24" s="29"/>
      <c r="F24" s="29"/>
      <c r="G24" s="29"/>
      <c r="H24" s="29"/>
      <c r="I24" s="29"/>
      <c r="J24" s="29"/>
      <c r="K24" s="29"/>
      <c r="L24" s="27"/>
    </row>
    <row r="25" spans="2:12" ht="2.25" customHeight="1" x14ac:dyDescent="0.4"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</row>
  </sheetData>
  <sheetProtection algorithmName="SHA-512" hashValue="DW0BN/n3mfbICoWMNqXQUC8vEfcgDEgGHc7+VwfNEsz/tw6JC78y2nbNw4Dg2uAyjLiHqrbfs5RN2cA5K7L0Ng==" saltValue="2FLTiufSRX302gBAHV/w/Q==" spinCount="100000" sheet="1" objects="1" scenarios="1"/>
  <protectedRanges>
    <protectedRange sqref="G16:G20 I16:I20" name="Range2"/>
    <protectedRange sqref="F11 H16:H20" name="Range1"/>
  </protectedRanges>
  <dataConsolidate/>
  <mergeCells count="4">
    <mergeCell ref="E14:E15"/>
    <mergeCell ref="G14:G15"/>
    <mergeCell ref="E9:F9"/>
    <mergeCell ref="F14:F15"/>
  </mergeCells>
  <phoneticPr fontId="4" type="noConversion"/>
  <dataValidations count="2">
    <dataValidation type="list" allowBlank="1" showInputMessage="1" showErrorMessage="1" sqref="F11" xr:uid="{2B5C6E75-B36D-488A-B12F-A273A4D541F2}">
      <formula1>"&lt;Select&gt;, Fillmore, Houston, Kandiyohi, Otter Tail, Redwood, Renville, Stevens, Wadena"</formula1>
    </dataValidation>
    <dataValidation type="list" allowBlank="1" showInputMessage="1" showErrorMessage="1" sqref="H16:H20" xr:uid="{5E077FC8-AE33-462B-9FA0-9E304CAB3DE0}">
      <formula1>"&lt;Click To Select&gt;, Yes, No"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B80E711-D39E-4141-953C-35623BD4ABBD}">
          <x14:formula1>
            <xm:f>'Practice List (Hidden)'!$B$4:$B$17</xm:f>
          </x14:formula1>
          <xm:sqref>I16:I20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ED8EE-B2A6-4BEE-AE2E-8B9DE819D526}">
  <sheetPr codeName="Sheet4">
    <tabColor theme="8"/>
  </sheetPr>
  <dimension ref="A1:U20"/>
  <sheetViews>
    <sheetView zoomScaleNormal="100" workbookViewId="0">
      <selection activeCell="G10" sqref="G10"/>
    </sheetView>
  </sheetViews>
  <sheetFormatPr defaultColWidth="9.07421875" defaultRowHeight="14.6" x14ac:dyDescent="0.4"/>
  <cols>
    <col min="1" max="1" width="9.07421875" style="55"/>
    <col min="2" max="2" width="0.84375" style="55" customWidth="1"/>
    <col min="3" max="3" width="9.69140625" style="55" customWidth="1"/>
    <col min="4" max="4" width="11.07421875" style="55" customWidth="1"/>
    <col min="5" max="6" width="30.69140625" style="55" customWidth="1"/>
    <col min="7" max="7" width="28" style="55" customWidth="1"/>
    <col min="8" max="12" width="22" style="55" customWidth="1"/>
    <col min="13" max="18" width="22" style="55" hidden="1" customWidth="1"/>
    <col min="19" max="19" width="22" style="55" customWidth="1"/>
    <col min="20" max="20" width="9.07421875" style="55"/>
    <col min="21" max="21" width="0.84375" style="55" customWidth="1"/>
    <col min="22" max="22" width="57.4609375" style="55" bestFit="1" customWidth="1"/>
    <col min="23" max="16384" width="9.07421875" style="55"/>
  </cols>
  <sheetData>
    <row r="1" spans="1:21" x14ac:dyDescent="0.4"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spans="1:21" ht="3.75" customHeight="1" x14ac:dyDescent="0.4"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</row>
    <row r="3" spans="1:21" ht="18" customHeight="1" thickBot="1" x14ac:dyDescent="0.75">
      <c r="B3" s="27"/>
      <c r="C3" s="29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27"/>
    </row>
    <row r="4" spans="1:21" ht="12.65" customHeight="1" x14ac:dyDescent="0.4">
      <c r="B4" s="27"/>
      <c r="C4" s="29"/>
      <c r="D4" s="48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4"/>
      <c r="T4" s="29"/>
      <c r="U4" s="27"/>
    </row>
    <row r="5" spans="1:21" ht="26.15" x14ac:dyDescent="0.7">
      <c r="A5" s="56"/>
      <c r="B5" s="27"/>
      <c r="C5" s="29"/>
      <c r="D5" s="40"/>
      <c r="E5" s="75" t="s">
        <v>26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37"/>
      <c r="T5" s="29"/>
      <c r="U5" s="27"/>
    </row>
    <row r="6" spans="1:21" ht="26.15" x14ac:dyDescent="0.7">
      <c r="A6" s="56"/>
      <c r="B6" s="27"/>
      <c r="C6" s="29"/>
      <c r="D6" s="40"/>
      <c r="E6" s="71" t="s">
        <v>2765</v>
      </c>
      <c r="F6" s="70" t="str">
        <f>IF('BMP Entry'!G9 = "", "", 'BMP Entry'!G9)</f>
        <v/>
      </c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37"/>
      <c r="T6" s="29"/>
      <c r="U6" s="27"/>
    </row>
    <row r="7" spans="1:21" ht="26.6" thickBot="1" x14ac:dyDescent="0.75">
      <c r="A7" s="56"/>
      <c r="B7" s="27"/>
      <c r="C7" s="29"/>
      <c r="D7" s="40"/>
      <c r="E7" s="76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37"/>
      <c r="T7" s="29"/>
      <c r="U7" s="27"/>
    </row>
    <row r="8" spans="1:21" ht="15" thickBot="1" x14ac:dyDescent="0.45">
      <c r="B8" s="27"/>
      <c r="C8" s="29"/>
      <c r="D8" s="40"/>
      <c r="E8" s="28"/>
      <c r="F8" s="28"/>
      <c r="G8" s="130" t="s">
        <v>2766</v>
      </c>
      <c r="H8" s="131"/>
      <c r="I8" s="132"/>
      <c r="J8" s="136" t="s">
        <v>2774</v>
      </c>
      <c r="K8" s="137"/>
      <c r="L8" s="138"/>
      <c r="M8" s="128" t="s">
        <v>2767</v>
      </c>
      <c r="N8" s="128"/>
      <c r="O8" s="129"/>
      <c r="P8" s="133" t="s">
        <v>2768</v>
      </c>
      <c r="Q8" s="134"/>
      <c r="R8" s="135"/>
      <c r="S8" s="52"/>
      <c r="T8" s="29"/>
      <c r="U8" s="27"/>
    </row>
    <row r="9" spans="1:21" ht="37.5" customHeight="1" x14ac:dyDescent="0.4">
      <c r="B9" s="27"/>
      <c r="C9" s="29"/>
      <c r="D9" s="40"/>
      <c r="E9" s="77" t="s">
        <v>2770</v>
      </c>
      <c r="F9" s="88" t="s">
        <v>2769</v>
      </c>
      <c r="G9" s="57" t="s">
        <v>2742</v>
      </c>
      <c r="H9" s="49" t="s">
        <v>2743</v>
      </c>
      <c r="I9" s="58" t="s">
        <v>2744</v>
      </c>
      <c r="J9" s="57" t="s">
        <v>2771</v>
      </c>
      <c r="K9" s="49" t="s">
        <v>2772</v>
      </c>
      <c r="L9" s="58" t="s">
        <v>2773</v>
      </c>
      <c r="M9" s="84" t="s">
        <v>2749</v>
      </c>
      <c r="N9" s="64" t="s">
        <v>2750</v>
      </c>
      <c r="O9" s="65" t="s">
        <v>2751</v>
      </c>
      <c r="P9" s="63" t="s">
        <v>2742</v>
      </c>
      <c r="Q9" s="64" t="s">
        <v>2743</v>
      </c>
      <c r="R9" s="65" t="s">
        <v>2744</v>
      </c>
      <c r="S9" s="53"/>
      <c r="T9" s="29"/>
      <c r="U9" s="27"/>
    </row>
    <row r="10" spans="1:21" ht="37.5" customHeight="1" x14ac:dyDescent="0.4">
      <c r="B10" s="27"/>
      <c r="C10" s="29"/>
      <c r="D10" s="40"/>
      <c r="E10" s="78" t="str">
        <f>IF('BMP Entry'!F16 = "","",'BMP Entry'!F16 )</f>
        <v/>
      </c>
      <c r="F10" s="89" t="str">
        <f>IF(('PLET Calculation (Hidden)'!U10 = "&lt;Click To Select Practice Type&gt;"),"None",'PLET Calculation (Hidden)'!U10)</f>
        <v/>
      </c>
      <c r="G10" s="99" t="e">
        <f>'PLET Calculation (Hidden)'!K10</f>
        <v>#N/A</v>
      </c>
      <c r="H10" s="100" t="e">
        <f>'PLET Calculation (Hidden)'!L10</f>
        <v>#N/A</v>
      </c>
      <c r="I10" s="100" t="e">
        <f>'PLET Calculation (Hidden)'!M10</f>
        <v>#N/A</v>
      </c>
      <c r="J10" s="93" t="e">
        <f>G10/'BMP Entry'!$G16</f>
        <v>#N/A</v>
      </c>
      <c r="K10" s="93" t="e">
        <f>H10/'BMP Entry'!$G16</f>
        <v>#N/A</v>
      </c>
      <c r="L10" s="94" t="e">
        <f>I10/'BMP Entry'!$G16</f>
        <v>#N/A</v>
      </c>
      <c r="M10" s="85" t="e">
        <f>'PLET Calculation (Hidden)'!C10</f>
        <v>#N/A</v>
      </c>
      <c r="N10" s="59" t="e">
        <f>'PLET Calculation (Hidden)'!D10</f>
        <v>#N/A</v>
      </c>
      <c r="O10" s="59" t="e">
        <f>'PLET Calculation (Hidden)'!E10</f>
        <v>#N/A</v>
      </c>
      <c r="P10" s="59" t="e">
        <f>'PLET Calculation (Hidden)'!G10</f>
        <v>#N/A</v>
      </c>
      <c r="Q10" s="59" t="e">
        <f>'PLET Calculation (Hidden)'!H10</f>
        <v>#N/A</v>
      </c>
      <c r="R10" s="79" t="e">
        <f>'PLET Calculation (Hidden)'!I10</f>
        <v>#N/A</v>
      </c>
      <c r="S10" s="54"/>
      <c r="T10" s="29"/>
      <c r="U10" s="27"/>
    </row>
    <row r="11" spans="1:21" ht="37.5" customHeight="1" x14ac:dyDescent="0.4">
      <c r="B11" s="27"/>
      <c r="C11" s="29"/>
      <c r="D11" s="40"/>
      <c r="E11" s="80" t="str">
        <f>IF('BMP Entry'!F17 = "","",'BMP Entry'!F17 )</f>
        <v/>
      </c>
      <c r="F11" s="90" t="str">
        <f>IF(('PLET Calculation (Hidden)'!U11 = "&lt;Click To Select Practice Type&gt;"),"None",'PLET Calculation (Hidden)'!U11)</f>
        <v/>
      </c>
      <c r="G11" s="101" t="e">
        <f>'PLET Calculation (Hidden)'!K11</f>
        <v>#N/A</v>
      </c>
      <c r="H11" s="102" t="e">
        <f>'PLET Calculation (Hidden)'!L11</f>
        <v>#N/A</v>
      </c>
      <c r="I11" s="102" t="e">
        <f>'PLET Calculation (Hidden)'!M11</f>
        <v>#N/A</v>
      </c>
      <c r="J11" s="95" t="e">
        <f>G11/'BMP Entry'!$G17</f>
        <v>#N/A</v>
      </c>
      <c r="K11" s="95" t="e">
        <f>H11/'BMP Entry'!$G17</f>
        <v>#N/A</v>
      </c>
      <c r="L11" s="96" t="e">
        <f>I11/'BMP Entry'!$G17</f>
        <v>#N/A</v>
      </c>
      <c r="M11" s="86" t="e">
        <f>'PLET Calculation (Hidden)'!C11</f>
        <v>#N/A</v>
      </c>
      <c r="N11" s="60" t="e">
        <f>'PLET Calculation (Hidden)'!D11</f>
        <v>#N/A</v>
      </c>
      <c r="O11" s="60" t="e">
        <f>'PLET Calculation (Hidden)'!E11</f>
        <v>#N/A</v>
      </c>
      <c r="P11" s="60" t="e">
        <f>'PLET Calculation (Hidden)'!G11</f>
        <v>#N/A</v>
      </c>
      <c r="Q11" s="60" t="e">
        <f>'PLET Calculation (Hidden)'!H11</f>
        <v>#N/A</v>
      </c>
      <c r="R11" s="81" t="e">
        <f>'PLET Calculation (Hidden)'!I11</f>
        <v>#N/A</v>
      </c>
      <c r="S11" s="54"/>
      <c r="T11" s="29"/>
      <c r="U11" s="27"/>
    </row>
    <row r="12" spans="1:21" ht="37.5" customHeight="1" x14ac:dyDescent="0.4">
      <c r="B12" s="27"/>
      <c r="C12" s="29"/>
      <c r="D12" s="40"/>
      <c r="E12" s="78" t="str">
        <f>IF('BMP Entry'!F18 = "","",'BMP Entry'!F18 )</f>
        <v/>
      </c>
      <c r="F12" s="89" t="str">
        <f>IF(('PLET Calculation (Hidden)'!U12 = "&lt;Click To Select Practice Type&gt;"),"None",'PLET Calculation (Hidden)'!U12)</f>
        <v/>
      </c>
      <c r="G12" s="99" t="e">
        <f>'PLET Calculation (Hidden)'!K12</f>
        <v>#N/A</v>
      </c>
      <c r="H12" s="100" t="e">
        <f>'PLET Calculation (Hidden)'!L12</f>
        <v>#N/A</v>
      </c>
      <c r="I12" s="100" t="e">
        <f>'PLET Calculation (Hidden)'!M12</f>
        <v>#N/A</v>
      </c>
      <c r="J12" s="93" t="e">
        <f>G12/'BMP Entry'!$G18</f>
        <v>#N/A</v>
      </c>
      <c r="K12" s="93" t="e">
        <f>H12/'BMP Entry'!$G18</f>
        <v>#N/A</v>
      </c>
      <c r="L12" s="94" t="e">
        <f>I12/'BMP Entry'!$G18</f>
        <v>#N/A</v>
      </c>
      <c r="M12" s="85" t="e">
        <f>'PLET Calculation (Hidden)'!C12</f>
        <v>#N/A</v>
      </c>
      <c r="N12" s="59" t="e">
        <f>'PLET Calculation (Hidden)'!D12</f>
        <v>#N/A</v>
      </c>
      <c r="O12" s="59" t="e">
        <f>'PLET Calculation (Hidden)'!E12</f>
        <v>#N/A</v>
      </c>
      <c r="P12" s="59" t="e">
        <f>'PLET Calculation (Hidden)'!G12</f>
        <v>#N/A</v>
      </c>
      <c r="Q12" s="59" t="e">
        <f>'PLET Calculation (Hidden)'!H12</f>
        <v>#N/A</v>
      </c>
      <c r="R12" s="79" t="e">
        <f>'PLET Calculation (Hidden)'!I12</f>
        <v>#N/A</v>
      </c>
      <c r="S12" s="54"/>
      <c r="T12" s="29"/>
      <c r="U12" s="27"/>
    </row>
    <row r="13" spans="1:21" ht="37.5" customHeight="1" x14ac:dyDescent="0.4">
      <c r="B13" s="27"/>
      <c r="C13" s="29"/>
      <c r="D13" s="40"/>
      <c r="E13" s="80" t="str">
        <f>IF('BMP Entry'!F19 = "","",'BMP Entry'!F19 )</f>
        <v/>
      </c>
      <c r="F13" s="90" t="str">
        <f>IF(('PLET Calculation (Hidden)'!U13 = "&lt;Click To Select Practice Type&gt;"),"None",'PLET Calculation (Hidden)'!U13)</f>
        <v/>
      </c>
      <c r="G13" s="101" t="e">
        <f>'PLET Calculation (Hidden)'!K13</f>
        <v>#N/A</v>
      </c>
      <c r="H13" s="102" t="e">
        <f>'PLET Calculation (Hidden)'!L13</f>
        <v>#N/A</v>
      </c>
      <c r="I13" s="102" t="e">
        <f>'PLET Calculation (Hidden)'!M13</f>
        <v>#N/A</v>
      </c>
      <c r="J13" s="95" t="e">
        <f>G13/'BMP Entry'!$G19</f>
        <v>#N/A</v>
      </c>
      <c r="K13" s="95" t="e">
        <f>H13/'BMP Entry'!$G19</f>
        <v>#N/A</v>
      </c>
      <c r="L13" s="96" t="e">
        <f>I13/'BMP Entry'!$G19</f>
        <v>#N/A</v>
      </c>
      <c r="M13" s="86" t="e">
        <f>'PLET Calculation (Hidden)'!C13</f>
        <v>#N/A</v>
      </c>
      <c r="N13" s="60" t="e">
        <f>'PLET Calculation (Hidden)'!D13</f>
        <v>#N/A</v>
      </c>
      <c r="O13" s="60" t="e">
        <f>'PLET Calculation (Hidden)'!E13</f>
        <v>#N/A</v>
      </c>
      <c r="P13" s="60" t="e">
        <f>'PLET Calculation (Hidden)'!G13</f>
        <v>#N/A</v>
      </c>
      <c r="Q13" s="60" t="e">
        <f>'PLET Calculation (Hidden)'!H13</f>
        <v>#N/A</v>
      </c>
      <c r="R13" s="81" t="e">
        <f>'PLET Calculation (Hidden)'!I13</f>
        <v>#N/A</v>
      </c>
      <c r="S13" s="54"/>
      <c r="T13" s="29"/>
      <c r="U13" s="27"/>
    </row>
    <row r="14" spans="1:21" ht="37.5" customHeight="1" thickBot="1" x14ac:dyDescent="0.45">
      <c r="B14" s="27"/>
      <c r="C14" s="29"/>
      <c r="D14" s="40"/>
      <c r="E14" s="91" t="str">
        <f>IF('BMP Entry'!F20 = "","",'BMP Entry'!F20 )</f>
        <v/>
      </c>
      <c r="F14" s="92" t="str">
        <f>IF(('PLET Calculation (Hidden)'!U14 = "&lt;Click To Select Practice Type&gt;"),"None",'PLET Calculation (Hidden)'!U14)</f>
        <v/>
      </c>
      <c r="G14" s="103" t="e">
        <f>'PLET Calculation (Hidden)'!K14</f>
        <v>#N/A</v>
      </c>
      <c r="H14" s="104" t="e">
        <f>'PLET Calculation (Hidden)'!L14</f>
        <v>#N/A</v>
      </c>
      <c r="I14" s="104" t="e">
        <f>'PLET Calculation (Hidden)'!M14</f>
        <v>#N/A</v>
      </c>
      <c r="J14" s="97" t="e">
        <f>G14/'BMP Entry'!$G20</f>
        <v>#N/A</v>
      </c>
      <c r="K14" s="97" t="e">
        <f>H14/'BMP Entry'!$G20</f>
        <v>#N/A</v>
      </c>
      <c r="L14" s="98" t="e">
        <f>I14/'BMP Entry'!$G20</f>
        <v>#N/A</v>
      </c>
      <c r="M14" s="87" t="e">
        <f>'PLET Calculation (Hidden)'!C14</f>
        <v>#N/A</v>
      </c>
      <c r="N14" s="82" t="e">
        <f>'PLET Calculation (Hidden)'!D14</f>
        <v>#N/A</v>
      </c>
      <c r="O14" s="82" t="e">
        <f>'PLET Calculation (Hidden)'!E14</f>
        <v>#N/A</v>
      </c>
      <c r="P14" s="82" t="e">
        <f>'PLET Calculation (Hidden)'!G14</f>
        <v>#N/A</v>
      </c>
      <c r="Q14" s="82" t="e">
        <f>'PLET Calculation (Hidden)'!H14</f>
        <v>#N/A</v>
      </c>
      <c r="R14" s="83" t="e">
        <f>'PLET Calculation (Hidden)'!I14</f>
        <v>#N/A</v>
      </c>
      <c r="S14" s="54"/>
      <c r="T14" s="29"/>
      <c r="U14" s="27"/>
    </row>
    <row r="15" spans="1:21" x14ac:dyDescent="0.4">
      <c r="B15" s="27"/>
      <c r="C15" s="29"/>
      <c r="D15" s="40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37"/>
      <c r="T15" s="29"/>
      <c r="U15" s="27"/>
    </row>
    <row r="16" spans="1:21" x14ac:dyDescent="0.4">
      <c r="B16" s="27"/>
      <c r="C16" s="29"/>
      <c r="D16" s="40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37"/>
      <c r="T16" s="29"/>
      <c r="U16" s="27"/>
    </row>
    <row r="17" spans="2:21" ht="15" thickBot="1" x14ac:dyDescent="0.45">
      <c r="B17" s="27"/>
      <c r="C17" s="29"/>
      <c r="D17" s="41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4"/>
      <c r="T17" s="29"/>
      <c r="U17" s="27"/>
    </row>
    <row r="18" spans="2:21" x14ac:dyDescent="0.4">
      <c r="B18" s="27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7"/>
    </row>
    <row r="19" spans="2:21" x14ac:dyDescent="0.4">
      <c r="B19" s="27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7"/>
    </row>
    <row r="20" spans="2:21" ht="4.5" customHeight="1" x14ac:dyDescent="0.4"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</row>
  </sheetData>
  <sheetProtection algorithmName="SHA-512" hashValue="waQVI+2Hy+Ev9pjGqONZg/l1bN10a5orQ4x8vRUTCj9K4M7W0dZbwdLlLPt425NZnpLio2ETOBAxb+kMY3q+kg==" saltValue="eVQLoq5ax25yG6cyxT7Zqg==" spinCount="100000" sheet="1" objects="1" scenarios="1"/>
  <mergeCells count="4">
    <mergeCell ref="M8:O8"/>
    <mergeCell ref="G8:I8"/>
    <mergeCell ref="P8:R8"/>
    <mergeCell ref="J8:L8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C4E08-03B4-4036-AE44-AFA238E23B84}">
  <sheetPr codeName="Sheet3"/>
  <dimension ref="A2:H30"/>
  <sheetViews>
    <sheetView workbookViewId="0">
      <selection activeCell="J48" sqref="J48"/>
    </sheetView>
  </sheetViews>
  <sheetFormatPr defaultRowHeight="14.6" x14ac:dyDescent="0.4"/>
  <cols>
    <col min="1" max="1" width="20.3046875" bestFit="1" customWidth="1"/>
    <col min="2" max="7" width="17.53515625" customWidth="1"/>
  </cols>
  <sheetData>
    <row r="2" spans="1:8" x14ac:dyDescent="0.4">
      <c r="B2" s="139" t="s">
        <v>2730</v>
      </c>
      <c r="C2" s="139"/>
      <c r="D2" s="139"/>
      <c r="E2" s="139" t="s">
        <v>2731</v>
      </c>
      <c r="F2" s="139"/>
      <c r="G2" s="139"/>
    </row>
    <row r="3" spans="1:8" x14ac:dyDescent="0.4">
      <c r="B3" t="s">
        <v>2746</v>
      </c>
      <c r="C3" t="s">
        <v>2747</v>
      </c>
      <c r="D3" t="s">
        <v>2748</v>
      </c>
      <c r="E3" t="s">
        <v>2746</v>
      </c>
      <c r="F3" t="s">
        <v>2747</v>
      </c>
      <c r="G3" t="s">
        <v>2748</v>
      </c>
    </row>
    <row r="4" spans="1:8" x14ac:dyDescent="0.4">
      <c r="A4" s="22" t="s">
        <v>122</v>
      </c>
      <c r="B4" s="24">
        <v>5.0885054260221478</v>
      </c>
      <c r="C4" s="24">
        <v>1.6144123968070496</v>
      </c>
      <c r="D4" s="24">
        <v>1.1158979766271364</v>
      </c>
      <c r="E4" s="24">
        <v>5.5011948025596444</v>
      </c>
      <c r="F4" s="24">
        <v>1.7275691613415245</v>
      </c>
      <c r="G4" s="24">
        <v>1.1158979766271364</v>
      </c>
      <c r="H4" s="22"/>
    </row>
    <row r="5" spans="1:8" x14ac:dyDescent="0.4">
      <c r="A5" s="22" t="s">
        <v>1305</v>
      </c>
      <c r="B5" s="24">
        <v>14.69865420007493</v>
      </c>
      <c r="C5" s="24">
        <v>5.1574030439970784</v>
      </c>
      <c r="D5" s="24">
        <v>3.9031500025868846</v>
      </c>
      <c r="E5" s="24">
        <v>16.761927458200979</v>
      </c>
      <c r="F5" s="24">
        <v>5.5254987426298952</v>
      </c>
      <c r="G5" s="24">
        <v>3.9031500025868846</v>
      </c>
      <c r="H5" s="22"/>
    </row>
    <row r="6" spans="1:8" x14ac:dyDescent="0.4">
      <c r="A6" s="22" t="s">
        <v>1383</v>
      </c>
      <c r="B6" s="24">
        <v>21.482938141580057</v>
      </c>
      <c r="C6" s="24">
        <v>7.7745183586315463</v>
      </c>
      <c r="D6" s="24">
        <v>6.0303472182256099</v>
      </c>
      <c r="E6" s="24">
        <v>23.524960774097497</v>
      </c>
      <c r="F6" s="24">
        <v>8.1388228658412309</v>
      </c>
      <c r="G6" s="24">
        <v>6.0303472182256099</v>
      </c>
      <c r="H6" s="22"/>
    </row>
    <row r="7" spans="1:8" x14ac:dyDescent="0.4">
      <c r="A7" s="22" t="s">
        <v>27</v>
      </c>
      <c r="B7" s="24">
        <v>4.8865093328768161</v>
      </c>
      <c r="C7" s="24">
        <v>1.4747355320428495</v>
      </c>
      <c r="D7" s="24">
        <v>0.967587421073558</v>
      </c>
      <c r="E7" s="24">
        <v>8.333486473266241</v>
      </c>
      <c r="F7" s="24">
        <v>1.9379966966965532</v>
      </c>
      <c r="G7" s="24">
        <v>0.967587421073558</v>
      </c>
      <c r="H7" s="22"/>
    </row>
    <row r="8" spans="1:8" x14ac:dyDescent="0.4">
      <c r="A8" s="22" t="s">
        <v>2325</v>
      </c>
      <c r="B8" s="24">
        <v>3.3229618829849472</v>
      </c>
      <c r="C8" s="24">
        <v>0.90654298245861875</v>
      </c>
      <c r="D8" s="24">
        <v>0.52545126142518217</v>
      </c>
      <c r="E8" s="24">
        <v>3.7693395429775371</v>
      </c>
      <c r="F8" s="24">
        <v>1.028936856972716</v>
      </c>
      <c r="G8" s="24">
        <v>0.52545126142518217</v>
      </c>
      <c r="H8" s="22"/>
    </row>
    <row r="9" spans="1:8" x14ac:dyDescent="0.4">
      <c r="A9" s="22" t="s">
        <v>2326</v>
      </c>
      <c r="B9" s="24">
        <v>3.4726130494100031</v>
      </c>
      <c r="C9" s="24">
        <v>0.95665935006295943</v>
      </c>
      <c r="D9" s="24">
        <v>0.56189806655317343</v>
      </c>
      <c r="E9" s="24">
        <v>3.9279702101962779</v>
      </c>
      <c r="F9" s="24">
        <v>1.0815153457624218</v>
      </c>
      <c r="G9" s="24">
        <v>0.56189806655317343</v>
      </c>
      <c r="H9" s="22"/>
    </row>
    <row r="10" spans="1:8" x14ac:dyDescent="0.4">
      <c r="A10" s="22" t="s">
        <v>2602</v>
      </c>
      <c r="B10" s="24">
        <v>3.3363708826882537</v>
      </c>
      <c r="C10" s="24">
        <v>0.94010921202565223</v>
      </c>
      <c r="D10" s="24">
        <v>0.56872554898773386</v>
      </c>
      <c r="E10" s="24">
        <v>4.7530536187521086</v>
      </c>
      <c r="F10" s="24">
        <v>1.1928507330135698</v>
      </c>
      <c r="G10" s="24">
        <v>0.56872554898773386</v>
      </c>
      <c r="H10" s="22"/>
    </row>
    <row r="11" spans="1:8" x14ac:dyDescent="0.4">
      <c r="A11" s="22" t="s">
        <v>2661</v>
      </c>
      <c r="B11" s="24">
        <v>2.5324190263248232</v>
      </c>
      <c r="C11" s="24">
        <v>0.60406262761024743</v>
      </c>
      <c r="D11" s="24">
        <v>0.28099166031432726</v>
      </c>
      <c r="E11" s="24">
        <v>2.9765472466133174</v>
      </c>
      <c r="F11" s="24">
        <v>0.72583972026999566</v>
      </c>
      <c r="G11" s="24">
        <v>0.28099166031432726</v>
      </c>
      <c r="H11" s="22"/>
    </row>
    <row r="13" spans="1:8" x14ac:dyDescent="0.4">
      <c r="A13" s="22"/>
    </row>
    <row r="14" spans="1:8" x14ac:dyDescent="0.4">
      <c r="A14" s="22"/>
    </row>
    <row r="15" spans="1:8" x14ac:dyDescent="0.4">
      <c r="A15" s="22"/>
    </row>
    <row r="16" spans="1:8" x14ac:dyDescent="0.4">
      <c r="A16" s="22"/>
    </row>
    <row r="17" spans="1:1" x14ac:dyDescent="0.4">
      <c r="A17" s="22"/>
    </row>
    <row r="18" spans="1:1" x14ac:dyDescent="0.4">
      <c r="A18" s="22"/>
    </row>
    <row r="19" spans="1:1" x14ac:dyDescent="0.4">
      <c r="A19" s="22"/>
    </row>
    <row r="20" spans="1:1" x14ac:dyDescent="0.4">
      <c r="A20" s="22"/>
    </row>
    <row r="21" spans="1:1" x14ac:dyDescent="0.4">
      <c r="A21" s="22"/>
    </row>
    <row r="25" spans="1:1" x14ac:dyDescent="0.4">
      <c r="A25" s="22"/>
    </row>
    <row r="28" spans="1:1" x14ac:dyDescent="0.4">
      <c r="A28" s="22"/>
    </row>
    <row r="30" spans="1:1" x14ac:dyDescent="0.4">
      <c r="A30" s="22"/>
    </row>
  </sheetData>
  <sheetProtection algorithmName="SHA-512" hashValue="u6nPIoeI2yAjCa7aNdtVomrTDADRRju/ickPU1OnVHO6UK+xabrWG9AIkG3V4j1VcVCxskDjs4MASSJfsjvBHg==" saltValue="o/KJgKe/gjXACHWnSmimuQ==" spinCount="100000" sheet="1" objects="1" scenarios="1"/>
  <sortState xmlns:xlrd2="http://schemas.microsoft.com/office/spreadsheetml/2017/richdata2" ref="A4:G33">
    <sortCondition ref="A5:A33"/>
  </sortState>
  <mergeCells count="2">
    <mergeCell ref="B2:D2"/>
    <mergeCell ref="E2:G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62292-BC9B-465C-B67B-94023D0DF56B}">
  <sheetPr codeName="Sheet5"/>
  <dimension ref="A1:O3729"/>
  <sheetViews>
    <sheetView workbookViewId="0">
      <selection activeCell="J48" sqref="J48"/>
    </sheetView>
  </sheetViews>
  <sheetFormatPr defaultRowHeight="14.6" x14ac:dyDescent="0.4"/>
  <cols>
    <col min="1" max="2" width="14.53515625" customWidth="1"/>
  </cols>
  <sheetData>
    <row r="1" spans="1:15" x14ac:dyDescent="0.4">
      <c r="A1" t="s">
        <v>460</v>
      </c>
      <c r="B1" t="s">
        <v>123</v>
      </c>
      <c r="D1" t="s">
        <v>54</v>
      </c>
      <c r="E1" t="s">
        <v>461</v>
      </c>
      <c r="G1" t="s">
        <v>462</v>
      </c>
      <c r="I1" t="s">
        <v>463</v>
      </c>
      <c r="M1" t="s">
        <v>464</v>
      </c>
      <c r="O1" t="s">
        <v>465</v>
      </c>
    </row>
    <row r="2" spans="1:15" x14ac:dyDescent="0.4">
      <c r="A2" t="s">
        <v>466</v>
      </c>
      <c r="B2" t="s">
        <v>467</v>
      </c>
      <c r="D2" s="23" t="s">
        <v>468</v>
      </c>
      <c r="E2" s="23" t="s">
        <v>2729</v>
      </c>
      <c r="G2" s="23" t="s">
        <v>468</v>
      </c>
      <c r="I2" s="23" t="s">
        <v>468</v>
      </c>
      <c r="M2" s="23" t="s">
        <v>468</v>
      </c>
      <c r="O2" s="23" t="s">
        <v>468</v>
      </c>
    </row>
    <row r="3" spans="1:15" x14ac:dyDescent="0.4">
      <c r="A3" t="s">
        <v>466</v>
      </c>
      <c r="B3" t="s">
        <v>469</v>
      </c>
      <c r="D3" t="str" cm="1">
        <f t="array" ref="D3:D89">_xlfn._xlws.SORT(_xlfn.UNIQUE(_xlfn._xlws.FILTER(A2:A3729,A2:A3729&lt;&gt;"")))</f>
        <v>Aitkin</v>
      </c>
      <c r="E3" t="e" cm="1" vm="1">
        <f t="array" ref="E3">_xlfn._xlws.SORT(_xlfn.UNIQUE(_xlfn._xlws.FILTER(B2:B4000,A2:A4000='BMP Entry'!F11)))</f>
        <v>#VALUE!</v>
      </c>
      <c r="G3" s="23" t="s">
        <v>470</v>
      </c>
      <c r="I3" t="s">
        <v>471</v>
      </c>
      <c r="M3" t="s">
        <v>472</v>
      </c>
      <c r="O3" t="s">
        <v>473</v>
      </c>
    </row>
    <row r="4" spans="1:15" x14ac:dyDescent="0.4">
      <c r="A4" t="s">
        <v>466</v>
      </c>
      <c r="B4" t="s">
        <v>474</v>
      </c>
      <c r="D4" t="str">
        <v>Anoka</v>
      </c>
      <c r="G4" s="23" t="s">
        <v>475</v>
      </c>
      <c r="I4" t="s">
        <v>476</v>
      </c>
      <c r="M4" t="s">
        <v>477</v>
      </c>
      <c r="O4" t="s">
        <v>478</v>
      </c>
    </row>
    <row r="5" spans="1:15" x14ac:dyDescent="0.4">
      <c r="A5" t="s">
        <v>466</v>
      </c>
      <c r="B5" t="s">
        <v>479</v>
      </c>
      <c r="D5" t="str">
        <v>Becker</v>
      </c>
      <c r="G5" s="23" t="s">
        <v>480</v>
      </c>
      <c r="I5" t="s">
        <v>481</v>
      </c>
      <c r="M5" t="s">
        <v>482</v>
      </c>
      <c r="O5" t="s">
        <v>483</v>
      </c>
    </row>
    <row r="6" spans="1:15" x14ac:dyDescent="0.4">
      <c r="A6" t="s">
        <v>466</v>
      </c>
      <c r="B6" t="s">
        <v>484</v>
      </c>
      <c r="D6" t="str">
        <v>Beltrami</v>
      </c>
      <c r="I6" t="s">
        <v>485</v>
      </c>
      <c r="O6" t="s">
        <v>486</v>
      </c>
    </row>
    <row r="7" spans="1:15" x14ac:dyDescent="0.4">
      <c r="A7" t="s">
        <v>466</v>
      </c>
      <c r="B7" t="s">
        <v>487</v>
      </c>
      <c r="D7" t="str">
        <v>Benton</v>
      </c>
      <c r="I7" t="s">
        <v>488</v>
      </c>
      <c r="O7" t="s">
        <v>489</v>
      </c>
    </row>
    <row r="8" spans="1:15" x14ac:dyDescent="0.4">
      <c r="A8" t="s">
        <v>466</v>
      </c>
      <c r="B8" t="s">
        <v>490</v>
      </c>
      <c r="D8" t="str">
        <v>Big Stone</v>
      </c>
      <c r="O8" t="s">
        <v>491</v>
      </c>
    </row>
    <row r="9" spans="1:15" x14ac:dyDescent="0.4">
      <c r="A9" t="s">
        <v>466</v>
      </c>
      <c r="B9" t="s">
        <v>492</v>
      </c>
      <c r="D9" t="str">
        <v>Blue Earth</v>
      </c>
      <c r="O9" t="s">
        <v>493</v>
      </c>
    </row>
    <row r="10" spans="1:15" x14ac:dyDescent="0.4">
      <c r="A10" t="s">
        <v>466</v>
      </c>
      <c r="B10" t="s">
        <v>494</v>
      </c>
      <c r="D10" t="str">
        <v>Brown</v>
      </c>
      <c r="O10" t="s">
        <v>495</v>
      </c>
    </row>
    <row r="11" spans="1:15" x14ac:dyDescent="0.4">
      <c r="A11" t="s">
        <v>466</v>
      </c>
      <c r="B11" t="s">
        <v>496</v>
      </c>
      <c r="D11" t="str">
        <v>Carlton</v>
      </c>
      <c r="G11" t="s">
        <v>2728</v>
      </c>
      <c r="O11" t="s">
        <v>29</v>
      </c>
    </row>
    <row r="12" spans="1:15" x14ac:dyDescent="0.4">
      <c r="A12" t="s">
        <v>466</v>
      </c>
      <c r="B12" t="s">
        <v>497</v>
      </c>
      <c r="D12" t="str">
        <v>Carver</v>
      </c>
      <c r="G12" s="22" t="s">
        <v>122</v>
      </c>
      <c r="O12" t="s">
        <v>498</v>
      </c>
    </row>
    <row r="13" spans="1:15" x14ac:dyDescent="0.4">
      <c r="A13" t="s">
        <v>466</v>
      </c>
      <c r="B13" t="s">
        <v>499</v>
      </c>
      <c r="D13" t="str">
        <v>Cass</v>
      </c>
      <c r="G13" s="22" t="s">
        <v>1305</v>
      </c>
      <c r="O13" t="s">
        <v>500</v>
      </c>
    </row>
    <row r="14" spans="1:15" x14ac:dyDescent="0.4">
      <c r="A14" t="s">
        <v>466</v>
      </c>
      <c r="B14" t="s">
        <v>501</v>
      </c>
      <c r="D14" t="str">
        <v>Chippewa</v>
      </c>
      <c r="G14" s="22" t="s">
        <v>1383</v>
      </c>
      <c r="O14" t="s">
        <v>502</v>
      </c>
    </row>
    <row r="15" spans="1:15" x14ac:dyDescent="0.4">
      <c r="A15" t="s">
        <v>466</v>
      </c>
      <c r="B15" t="s">
        <v>503</v>
      </c>
      <c r="D15" t="str">
        <v>Chisago</v>
      </c>
      <c r="G15" s="22" t="s">
        <v>27</v>
      </c>
      <c r="O15" t="s">
        <v>504</v>
      </c>
    </row>
    <row r="16" spans="1:15" x14ac:dyDescent="0.4">
      <c r="A16" t="s">
        <v>466</v>
      </c>
      <c r="B16" t="s">
        <v>505</v>
      </c>
      <c r="D16" t="str">
        <v>Clay</v>
      </c>
      <c r="G16" s="22" t="s">
        <v>2325</v>
      </c>
      <c r="O16" t="s">
        <v>506</v>
      </c>
    </row>
    <row r="17" spans="1:15" x14ac:dyDescent="0.4">
      <c r="A17" t="s">
        <v>466</v>
      </c>
      <c r="B17" t="s">
        <v>507</v>
      </c>
      <c r="D17" t="str">
        <v>Clearwater</v>
      </c>
      <c r="G17" s="22" t="s">
        <v>2326</v>
      </c>
      <c r="O17" t="s">
        <v>508</v>
      </c>
    </row>
    <row r="18" spans="1:15" x14ac:dyDescent="0.4">
      <c r="A18" t="s">
        <v>466</v>
      </c>
      <c r="B18" t="s">
        <v>509</v>
      </c>
      <c r="D18" t="str">
        <v>Cook</v>
      </c>
      <c r="G18" s="22" t="s">
        <v>2602</v>
      </c>
      <c r="O18" t="s">
        <v>510</v>
      </c>
    </row>
    <row r="19" spans="1:15" x14ac:dyDescent="0.4">
      <c r="A19" t="s">
        <v>466</v>
      </c>
      <c r="B19" t="s">
        <v>511</v>
      </c>
      <c r="D19" t="str">
        <v>Cottonwood</v>
      </c>
      <c r="G19" s="22" t="s">
        <v>2661</v>
      </c>
      <c r="O19" t="s">
        <v>512</v>
      </c>
    </row>
    <row r="20" spans="1:15" x14ac:dyDescent="0.4">
      <c r="A20" t="s">
        <v>466</v>
      </c>
      <c r="B20" t="s">
        <v>513</v>
      </c>
      <c r="D20" t="str">
        <v>Crow Wing</v>
      </c>
      <c r="O20" t="s">
        <v>514</v>
      </c>
    </row>
    <row r="21" spans="1:15" x14ac:dyDescent="0.4">
      <c r="A21" t="s">
        <v>466</v>
      </c>
      <c r="B21" t="s">
        <v>515</v>
      </c>
      <c r="D21" t="str">
        <v>Dakota</v>
      </c>
    </row>
    <row r="22" spans="1:15" x14ac:dyDescent="0.4">
      <c r="A22" t="s">
        <v>466</v>
      </c>
      <c r="B22" t="s">
        <v>516</v>
      </c>
      <c r="D22" t="str">
        <v>Dodge</v>
      </c>
    </row>
    <row r="23" spans="1:15" x14ac:dyDescent="0.4">
      <c r="A23" t="s">
        <v>466</v>
      </c>
      <c r="B23" t="s">
        <v>517</v>
      </c>
      <c r="D23" t="str">
        <v>Douglas</v>
      </c>
    </row>
    <row r="24" spans="1:15" x14ac:dyDescent="0.4">
      <c r="A24" t="s">
        <v>466</v>
      </c>
      <c r="B24" t="s">
        <v>518</v>
      </c>
      <c r="D24" t="str">
        <v>Faribault</v>
      </c>
    </row>
    <row r="25" spans="1:15" x14ac:dyDescent="0.4">
      <c r="A25" t="s">
        <v>466</v>
      </c>
      <c r="B25" t="s">
        <v>519</v>
      </c>
      <c r="D25" t="str">
        <v>Fillmore</v>
      </c>
    </row>
    <row r="26" spans="1:15" x14ac:dyDescent="0.4">
      <c r="A26" t="s">
        <v>466</v>
      </c>
      <c r="B26" t="s">
        <v>520</v>
      </c>
      <c r="D26" t="str">
        <v>Freeborn</v>
      </c>
    </row>
    <row r="27" spans="1:15" x14ac:dyDescent="0.4">
      <c r="A27" t="s">
        <v>466</v>
      </c>
      <c r="B27" t="s">
        <v>521</v>
      </c>
      <c r="D27" t="str">
        <v>Goodhue</v>
      </c>
    </row>
    <row r="28" spans="1:15" x14ac:dyDescent="0.4">
      <c r="A28" t="s">
        <v>466</v>
      </c>
      <c r="B28" t="s">
        <v>522</v>
      </c>
      <c r="D28" t="str">
        <v>Grant</v>
      </c>
    </row>
    <row r="29" spans="1:15" x14ac:dyDescent="0.4">
      <c r="A29" t="s">
        <v>466</v>
      </c>
      <c r="B29" t="s">
        <v>523</v>
      </c>
      <c r="D29" t="str">
        <v>Hennepin</v>
      </c>
    </row>
    <row r="30" spans="1:15" x14ac:dyDescent="0.4">
      <c r="A30" t="s">
        <v>466</v>
      </c>
      <c r="B30" t="s">
        <v>524</v>
      </c>
      <c r="D30" t="str">
        <v>Houston</v>
      </c>
    </row>
    <row r="31" spans="1:15" x14ac:dyDescent="0.4">
      <c r="A31" t="s">
        <v>466</v>
      </c>
      <c r="B31" t="s">
        <v>525</v>
      </c>
      <c r="D31" t="str">
        <v>Hubbard</v>
      </c>
    </row>
    <row r="32" spans="1:15" x14ac:dyDescent="0.4">
      <c r="A32" t="s">
        <v>466</v>
      </c>
      <c r="B32" t="s">
        <v>526</v>
      </c>
      <c r="D32" t="str">
        <v>Isanti</v>
      </c>
    </row>
    <row r="33" spans="1:4" x14ac:dyDescent="0.4">
      <c r="A33" t="s">
        <v>466</v>
      </c>
      <c r="B33" t="s">
        <v>527</v>
      </c>
      <c r="D33" t="str">
        <v>Itasca</v>
      </c>
    </row>
    <row r="34" spans="1:4" x14ac:dyDescent="0.4">
      <c r="A34" t="s">
        <v>466</v>
      </c>
      <c r="B34" t="s">
        <v>528</v>
      </c>
      <c r="D34" t="str">
        <v>Jackson</v>
      </c>
    </row>
    <row r="35" spans="1:4" x14ac:dyDescent="0.4">
      <c r="A35" t="s">
        <v>466</v>
      </c>
      <c r="B35" t="s">
        <v>529</v>
      </c>
      <c r="D35" t="str">
        <v>Kanabec</v>
      </c>
    </row>
    <row r="36" spans="1:4" x14ac:dyDescent="0.4">
      <c r="A36" t="s">
        <v>466</v>
      </c>
      <c r="B36" t="s">
        <v>530</v>
      </c>
      <c r="D36" t="str">
        <v>Kandiyohi</v>
      </c>
    </row>
    <row r="37" spans="1:4" x14ac:dyDescent="0.4">
      <c r="A37" t="s">
        <v>466</v>
      </c>
      <c r="B37" t="s">
        <v>531</v>
      </c>
      <c r="D37" t="str">
        <v>Kittson</v>
      </c>
    </row>
    <row r="38" spans="1:4" x14ac:dyDescent="0.4">
      <c r="A38" t="s">
        <v>466</v>
      </c>
      <c r="B38" t="s">
        <v>532</v>
      </c>
      <c r="D38" t="str">
        <v>Koochiching</v>
      </c>
    </row>
    <row r="39" spans="1:4" x14ac:dyDescent="0.4">
      <c r="A39" t="s">
        <v>466</v>
      </c>
      <c r="B39" t="s">
        <v>533</v>
      </c>
      <c r="D39" t="str">
        <v>Lac qui Parle</v>
      </c>
    </row>
    <row r="40" spans="1:4" x14ac:dyDescent="0.4">
      <c r="A40" t="s">
        <v>466</v>
      </c>
      <c r="B40" t="s">
        <v>534</v>
      </c>
      <c r="D40" t="str">
        <v>Lake</v>
      </c>
    </row>
    <row r="41" spans="1:4" x14ac:dyDescent="0.4">
      <c r="A41" t="s">
        <v>466</v>
      </c>
      <c r="B41" t="s">
        <v>535</v>
      </c>
      <c r="D41" t="str">
        <v>Lake of the Woods</v>
      </c>
    </row>
    <row r="42" spans="1:4" x14ac:dyDescent="0.4">
      <c r="A42" t="s">
        <v>466</v>
      </c>
      <c r="B42" t="s">
        <v>536</v>
      </c>
      <c r="D42" t="str">
        <v>Le Sueur</v>
      </c>
    </row>
    <row r="43" spans="1:4" x14ac:dyDescent="0.4">
      <c r="A43" t="s">
        <v>466</v>
      </c>
      <c r="B43" t="s">
        <v>537</v>
      </c>
      <c r="D43" t="str">
        <v>Lincoln</v>
      </c>
    </row>
    <row r="44" spans="1:4" x14ac:dyDescent="0.4">
      <c r="A44" t="s">
        <v>466</v>
      </c>
      <c r="B44" t="s">
        <v>538</v>
      </c>
      <c r="D44" t="str">
        <v>Lyon</v>
      </c>
    </row>
    <row r="45" spans="1:4" x14ac:dyDescent="0.4">
      <c r="A45" t="s">
        <v>466</v>
      </c>
      <c r="B45" t="s">
        <v>539</v>
      </c>
      <c r="D45" t="str">
        <v>Mahnomen</v>
      </c>
    </row>
    <row r="46" spans="1:4" x14ac:dyDescent="0.4">
      <c r="A46" t="s">
        <v>466</v>
      </c>
      <c r="B46" t="s">
        <v>540</v>
      </c>
      <c r="D46" t="str">
        <v>Marshall</v>
      </c>
    </row>
    <row r="47" spans="1:4" x14ac:dyDescent="0.4">
      <c r="A47" t="s">
        <v>466</v>
      </c>
      <c r="B47" t="s">
        <v>541</v>
      </c>
      <c r="D47" t="str">
        <v>Martin</v>
      </c>
    </row>
    <row r="48" spans="1:4" x14ac:dyDescent="0.4">
      <c r="A48" t="s">
        <v>466</v>
      </c>
      <c r="B48" t="s">
        <v>542</v>
      </c>
      <c r="D48" t="str">
        <v>McLeod</v>
      </c>
    </row>
    <row r="49" spans="1:4" x14ac:dyDescent="0.4">
      <c r="A49" t="s">
        <v>466</v>
      </c>
      <c r="B49" t="s">
        <v>543</v>
      </c>
      <c r="D49" t="str">
        <v>Meeker</v>
      </c>
    </row>
    <row r="50" spans="1:4" x14ac:dyDescent="0.4">
      <c r="A50" t="s">
        <v>466</v>
      </c>
      <c r="B50" t="s">
        <v>544</v>
      </c>
      <c r="D50" t="str">
        <v>Mille Lacs</v>
      </c>
    </row>
    <row r="51" spans="1:4" x14ac:dyDescent="0.4">
      <c r="A51" t="s">
        <v>466</v>
      </c>
      <c r="B51" t="s">
        <v>545</v>
      </c>
      <c r="D51" t="str">
        <v>Morrison</v>
      </c>
    </row>
    <row r="52" spans="1:4" x14ac:dyDescent="0.4">
      <c r="A52" t="s">
        <v>466</v>
      </c>
      <c r="B52" t="s">
        <v>546</v>
      </c>
      <c r="D52" t="str">
        <v>Mower</v>
      </c>
    </row>
    <row r="53" spans="1:4" x14ac:dyDescent="0.4">
      <c r="A53" t="s">
        <v>466</v>
      </c>
      <c r="B53" t="s">
        <v>547</v>
      </c>
      <c r="D53" t="str">
        <v>Murray</v>
      </c>
    </row>
    <row r="54" spans="1:4" x14ac:dyDescent="0.4">
      <c r="A54" t="s">
        <v>466</v>
      </c>
      <c r="B54" t="s">
        <v>548</v>
      </c>
      <c r="D54" t="str">
        <v>Nicollet</v>
      </c>
    </row>
    <row r="55" spans="1:4" x14ac:dyDescent="0.4">
      <c r="A55" t="s">
        <v>466</v>
      </c>
      <c r="B55" t="s">
        <v>549</v>
      </c>
      <c r="D55" t="str">
        <v>Nobles</v>
      </c>
    </row>
    <row r="56" spans="1:4" x14ac:dyDescent="0.4">
      <c r="A56" t="s">
        <v>466</v>
      </c>
      <c r="B56" t="s">
        <v>550</v>
      </c>
      <c r="D56" t="str">
        <v>Norman</v>
      </c>
    </row>
    <row r="57" spans="1:4" x14ac:dyDescent="0.4">
      <c r="A57" t="s">
        <v>466</v>
      </c>
      <c r="B57" t="s">
        <v>551</v>
      </c>
      <c r="D57" t="str">
        <v>Olmsted</v>
      </c>
    </row>
    <row r="58" spans="1:4" x14ac:dyDescent="0.4">
      <c r="A58" t="s">
        <v>466</v>
      </c>
      <c r="B58" t="s">
        <v>552</v>
      </c>
      <c r="D58" t="str">
        <v>Otter Tail</v>
      </c>
    </row>
    <row r="59" spans="1:4" x14ac:dyDescent="0.4">
      <c r="A59" t="s">
        <v>466</v>
      </c>
      <c r="B59" t="s">
        <v>553</v>
      </c>
      <c r="D59" t="str">
        <v>Pennington</v>
      </c>
    </row>
    <row r="60" spans="1:4" x14ac:dyDescent="0.4">
      <c r="A60" t="s">
        <v>466</v>
      </c>
      <c r="B60" t="s">
        <v>554</v>
      </c>
      <c r="D60" t="str">
        <v>Pine</v>
      </c>
    </row>
    <row r="61" spans="1:4" x14ac:dyDescent="0.4">
      <c r="A61" t="s">
        <v>466</v>
      </c>
      <c r="B61" t="s">
        <v>555</v>
      </c>
      <c r="D61" t="str">
        <v>Pipestone</v>
      </c>
    </row>
    <row r="62" spans="1:4" x14ac:dyDescent="0.4">
      <c r="A62" t="s">
        <v>466</v>
      </c>
      <c r="B62" t="s">
        <v>556</v>
      </c>
      <c r="D62" t="str">
        <v>Polk</v>
      </c>
    </row>
    <row r="63" spans="1:4" x14ac:dyDescent="0.4">
      <c r="A63" t="s">
        <v>466</v>
      </c>
      <c r="B63" t="s">
        <v>557</v>
      </c>
      <c r="D63" t="str">
        <v>Pope</v>
      </c>
    </row>
    <row r="64" spans="1:4" x14ac:dyDescent="0.4">
      <c r="A64" t="s">
        <v>466</v>
      </c>
      <c r="B64" t="s">
        <v>558</v>
      </c>
      <c r="D64" t="str">
        <v>Ramsey</v>
      </c>
    </row>
    <row r="65" spans="1:4" x14ac:dyDescent="0.4">
      <c r="A65" t="s">
        <v>466</v>
      </c>
      <c r="B65" t="s">
        <v>559</v>
      </c>
      <c r="D65" t="str">
        <v>Red Lake</v>
      </c>
    </row>
    <row r="66" spans="1:4" x14ac:dyDescent="0.4">
      <c r="A66" t="s">
        <v>466</v>
      </c>
      <c r="B66" t="s">
        <v>560</v>
      </c>
      <c r="D66" t="str">
        <v>Redwood</v>
      </c>
    </row>
    <row r="67" spans="1:4" x14ac:dyDescent="0.4">
      <c r="A67" t="s">
        <v>466</v>
      </c>
      <c r="B67" t="s">
        <v>561</v>
      </c>
      <c r="D67" t="str">
        <v>Renville</v>
      </c>
    </row>
    <row r="68" spans="1:4" x14ac:dyDescent="0.4">
      <c r="A68" t="s">
        <v>466</v>
      </c>
      <c r="B68" t="s">
        <v>562</v>
      </c>
      <c r="D68" t="str">
        <v>Rice</v>
      </c>
    </row>
    <row r="69" spans="1:4" x14ac:dyDescent="0.4">
      <c r="A69" t="s">
        <v>466</v>
      </c>
      <c r="B69" t="s">
        <v>563</v>
      </c>
      <c r="D69" t="str">
        <v>Rock</v>
      </c>
    </row>
    <row r="70" spans="1:4" x14ac:dyDescent="0.4">
      <c r="A70" t="s">
        <v>466</v>
      </c>
      <c r="B70" t="s">
        <v>564</v>
      </c>
      <c r="D70" t="str">
        <v>Roseau</v>
      </c>
    </row>
    <row r="71" spans="1:4" x14ac:dyDescent="0.4">
      <c r="A71" t="s">
        <v>466</v>
      </c>
      <c r="B71" t="s">
        <v>565</v>
      </c>
      <c r="D71" t="str">
        <v>Scott</v>
      </c>
    </row>
    <row r="72" spans="1:4" x14ac:dyDescent="0.4">
      <c r="A72" t="s">
        <v>466</v>
      </c>
      <c r="B72" t="s">
        <v>566</v>
      </c>
      <c r="D72" t="str">
        <v>Sherburne</v>
      </c>
    </row>
    <row r="73" spans="1:4" x14ac:dyDescent="0.4">
      <c r="A73" t="s">
        <v>466</v>
      </c>
      <c r="B73" t="s">
        <v>567</v>
      </c>
      <c r="D73" t="str">
        <v>Sibley</v>
      </c>
    </row>
    <row r="74" spans="1:4" x14ac:dyDescent="0.4">
      <c r="A74" t="s">
        <v>466</v>
      </c>
      <c r="B74" t="s">
        <v>568</v>
      </c>
      <c r="D74" t="str">
        <v>St. Louis</v>
      </c>
    </row>
    <row r="75" spans="1:4" x14ac:dyDescent="0.4">
      <c r="A75" t="s">
        <v>466</v>
      </c>
      <c r="B75" t="s">
        <v>569</v>
      </c>
      <c r="D75" t="str">
        <v>Stearns</v>
      </c>
    </row>
    <row r="76" spans="1:4" x14ac:dyDescent="0.4">
      <c r="A76" t="s">
        <v>466</v>
      </c>
      <c r="B76" t="s">
        <v>570</v>
      </c>
      <c r="D76" t="str">
        <v>Steele</v>
      </c>
    </row>
    <row r="77" spans="1:4" x14ac:dyDescent="0.4">
      <c r="A77" t="s">
        <v>466</v>
      </c>
      <c r="B77" t="s">
        <v>571</v>
      </c>
      <c r="D77" t="str">
        <v>Stevens</v>
      </c>
    </row>
    <row r="78" spans="1:4" x14ac:dyDescent="0.4">
      <c r="A78" t="s">
        <v>466</v>
      </c>
      <c r="B78" t="s">
        <v>572</v>
      </c>
      <c r="D78" t="str">
        <v>Swift</v>
      </c>
    </row>
    <row r="79" spans="1:4" x14ac:dyDescent="0.4">
      <c r="A79" t="s">
        <v>466</v>
      </c>
      <c r="B79" t="s">
        <v>573</v>
      </c>
      <c r="D79" t="str">
        <v>Todd</v>
      </c>
    </row>
    <row r="80" spans="1:4" x14ac:dyDescent="0.4">
      <c r="A80" t="s">
        <v>466</v>
      </c>
      <c r="B80" t="s">
        <v>574</v>
      </c>
      <c r="D80" t="str">
        <v>Traverse</v>
      </c>
    </row>
    <row r="81" spans="1:4" x14ac:dyDescent="0.4">
      <c r="A81" t="s">
        <v>466</v>
      </c>
      <c r="B81" t="s">
        <v>575</v>
      </c>
      <c r="D81" t="str">
        <v>Wabasha</v>
      </c>
    </row>
    <row r="82" spans="1:4" x14ac:dyDescent="0.4">
      <c r="A82" t="s">
        <v>576</v>
      </c>
      <c r="B82" t="s">
        <v>577</v>
      </c>
      <c r="D82" t="str">
        <v>Wadena</v>
      </c>
    </row>
    <row r="83" spans="1:4" x14ac:dyDescent="0.4">
      <c r="A83" t="s">
        <v>576</v>
      </c>
      <c r="B83" t="s">
        <v>578</v>
      </c>
      <c r="D83" t="str">
        <v>Waseca</v>
      </c>
    </row>
    <row r="84" spans="1:4" x14ac:dyDescent="0.4">
      <c r="A84" t="s">
        <v>576</v>
      </c>
      <c r="B84" t="s">
        <v>579</v>
      </c>
      <c r="D84" t="str">
        <v>Washington</v>
      </c>
    </row>
    <row r="85" spans="1:4" x14ac:dyDescent="0.4">
      <c r="A85" t="s">
        <v>576</v>
      </c>
      <c r="B85" t="s">
        <v>580</v>
      </c>
      <c r="D85" t="str">
        <v>Watonwan</v>
      </c>
    </row>
    <row r="86" spans="1:4" x14ac:dyDescent="0.4">
      <c r="A86" t="s">
        <v>576</v>
      </c>
      <c r="B86" t="s">
        <v>581</v>
      </c>
      <c r="D86" t="str">
        <v>Wilkin</v>
      </c>
    </row>
    <row r="87" spans="1:4" x14ac:dyDescent="0.4">
      <c r="A87" t="s">
        <v>576</v>
      </c>
      <c r="B87" t="s">
        <v>582</v>
      </c>
      <c r="D87" t="str">
        <v>Winona</v>
      </c>
    </row>
    <row r="88" spans="1:4" x14ac:dyDescent="0.4">
      <c r="A88" t="s">
        <v>576</v>
      </c>
      <c r="B88" t="s">
        <v>583</v>
      </c>
      <c r="D88" t="str">
        <v>Wright</v>
      </c>
    </row>
    <row r="89" spans="1:4" x14ac:dyDescent="0.4">
      <c r="A89" t="s">
        <v>576</v>
      </c>
      <c r="B89" t="s">
        <v>584</v>
      </c>
      <c r="D89" t="str">
        <v>Yellow Medicine</v>
      </c>
    </row>
    <row r="90" spans="1:4" x14ac:dyDescent="0.4">
      <c r="A90" t="s">
        <v>576</v>
      </c>
      <c r="B90" t="s">
        <v>585</v>
      </c>
    </row>
    <row r="91" spans="1:4" x14ac:dyDescent="0.4">
      <c r="A91" t="s">
        <v>576</v>
      </c>
      <c r="B91" t="s">
        <v>586</v>
      </c>
    </row>
    <row r="92" spans="1:4" x14ac:dyDescent="0.4">
      <c r="A92" t="s">
        <v>576</v>
      </c>
      <c r="B92" t="s">
        <v>587</v>
      </c>
    </row>
    <row r="93" spans="1:4" x14ac:dyDescent="0.4">
      <c r="A93" t="s">
        <v>576</v>
      </c>
      <c r="B93" t="s">
        <v>588</v>
      </c>
    </row>
    <row r="94" spans="1:4" x14ac:dyDescent="0.4">
      <c r="A94" t="s">
        <v>576</v>
      </c>
      <c r="B94" t="s">
        <v>589</v>
      </c>
    </row>
    <row r="95" spans="1:4" x14ac:dyDescent="0.4">
      <c r="A95" t="s">
        <v>576</v>
      </c>
      <c r="B95" t="s">
        <v>590</v>
      </c>
    </row>
    <row r="96" spans="1:4" x14ac:dyDescent="0.4">
      <c r="A96" t="s">
        <v>576</v>
      </c>
      <c r="B96" t="s">
        <v>591</v>
      </c>
    </row>
    <row r="97" spans="1:2" x14ac:dyDescent="0.4">
      <c r="A97" t="s">
        <v>576</v>
      </c>
      <c r="B97" t="s">
        <v>592</v>
      </c>
    </row>
    <row r="98" spans="1:2" x14ac:dyDescent="0.4">
      <c r="A98" t="s">
        <v>576</v>
      </c>
      <c r="B98" t="s">
        <v>593</v>
      </c>
    </row>
    <row r="99" spans="1:2" x14ac:dyDescent="0.4">
      <c r="A99" t="s">
        <v>576</v>
      </c>
      <c r="B99" t="s">
        <v>594</v>
      </c>
    </row>
    <row r="100" spans="1:2" x14ac:dyDescent="0.4">
      <c r="A100" t="s">
        <v>576</v>
      </c>
      <c r="B100" t="s">
        <v>595</v>
      </c>
    </row>
    <row r="101" spans="1:2" x14ac:dyDescent="0.4">
      <c r="A101" t="s">
        <v>576</v>
      </c>
      <c r="B101" t="s">
        <v>596</v>
      </c>
    </row>
    <row r="102" spans="1:2" x14ac:dyDescent="0.4">
      <c r="A102" t="s">
        <v>576</v>
      </c>
      <c r="B102" t="s">
        <v>597</v>
      </c>
    </row>
    <row r="103" spans="1:2" x14ac:dyDescent="0.4">
      <c r="A103" t="s">
        <v>576</v>
      </c>
      <c r="B103" t="s">
        <v>598</v>
      </c>
    </row>
    <row r="104" spans="1:2" x14ac:dyDescent="0.4">
      <c r="A104" t="s">
        <v>576</v>
      </c>
      <c r="B104" t="s">
        <v>599</v>
      </c>
    </row>
    <row r="105" spans="1:2" x14ac:dyDescent="0.4">
      <c r="A105" t="s">
        <v>576</v>
      </c>
      <c r="B105" t="s">
        <v>600</v>
      </c>
    </row>
    <row r="106" spans="1:2" x14ac:dyDescent="0.4">
      <c r="A106" t="s">
        <v>601</v>
      </c>
      <c r="B106" t="s">
        <v>602</v>
      </c>
    </row>
    <row r="107" spans="1:2" x14ac:dyDescent="0.4">
      <c r="A107" t="s">
        <v>601</v>
      </c>
      <c r="B107" t="s">
        <v>603</v>
      </c>
    </row>
    <row r="108" spans="1:2" x14ac:dyDescent="0.4">
      <c r="A108" t="s">
        <v>601</v>
      </c>
      <c r="B108" t="s">
        <v>604</v>
      </c>
    </row>
    <row r="109" spans="1:2" x14ac:dyDescent="0.4">
      <c r="A109" t="s">
        <v>601</v>
      </c>
      <c r="B109" t="s">
        <v>605</v>
      </c>
    </row>
    <row r="110" spans="1:2" x14ac:dyDescent="0.4">
      <c r="A110" t="s">
        <v>601</v>
      </c>
      <c r="B110" t="s">
        <v>606</v>
      </c>
    </row>
    <row r="111" spans="1:2" x14ac:dyDescent="0.4">
      <c r="A111" t="s">
        <v>601</v>
      </c>
      <c r="B111" t="s">
        <v>607</v>
      </c>
    </row>
    <row r="112" spans="1:2" x14ac:dyDescent="0.4">
      <c r="A112" t="s">
        <v>601</v>
      </c>
      <c r="B112" t="s">
        <v>608</v>
      </c>
    </row>
    <row r="113" spans="1:2" x14ac:dyDescent="0.4">
      <c r="A113" t="s">
        <v>601</v>
      </c>
      <c r="B113" t="s">
        <v>609</v>
      </c>
    </row>
    <row r="114" spans="1:2" x14ac:dyDescent="0.4">
      <c r="A114" t="s">
        <v>601</v>
      </c>
      <c r="B114" t="s">
        <v>610</v>
      </c>
    </row>
    <row r="115" spans="1:2" x14ac:dyDescent="0.4">
      <c r="A115" t="s">
        <v>601</v>
      </c>
      <c r="B115" t="s">
        <v>611</v>
      </c>
    </row>
    <row r="116" spans="1:2" x14ac:dyDescent="0.4">
      <c r="A116" t="s">
        <v>601</v>
      </c>
      <c r="B116" t="s">
        <v>612</v>
      </c>
    </row>
    <row r="117" spans="1:2" x14ac:dyDescent="0.4">
      <c r="A117" t="s">
        <v>601</v>
      </c>
      <c r="B117" t="s">
        <v>124</v>
      </c>
    </row>
    <row r="118" spans="1:2" x14ac:dyDescent="0.4">
      <c r="A118" t="s">
        <v>601</v>
      </c>
      <c r="B118" t="s">
        <v>125</v>
      </c>
    </row>
    <row r="119" spans="1:2" x14ac:dyDescent="0.4">
      <c r="A119" t="s">
        <v>601</v>
      </c>
      <c r="B119" t="s">
        <v>613</v>
      </c>
    </row>
    <row r="120" spans="1:2" x14ac:dyDescent="0.4">
      <c r="A120" t="s">
        <v>601</v>
      </c>
      <c r="B120" t="s">
        <v>126</v>
      </c>
    </row>
    <row r="121" spans="1:2" x14ac:dyDescent="0.4">
      <c r="A121" t="s">
        <v>601</v>
      </c>
      <c r="B121" t="s">
        <v>128</v>
      </c>
    </row>
    <row r="122" spans="1:2" x14ac:dyDescent="0.4">
      <c r="A122" t="s">
        <v>601</v>
      </c>
      <c r="B122" t="s">
        <v>161</v>
      </c>
    </row>
    <row r="123" spans="1:2" x14ac:dyDescent="0.4">
      <c r="A123" t="s">
        <v>601</v>
      </c>
      <c r="B123" t="s">
        <v>162</v>
      </c>
    </row>
    <row r="124" spans="1:2" x14ac:dyDescent="0.4">
      <c r="A124" t="s">
        <v>601</v>
      </c>
      <c r="B124" t="s">
        <v>614</v>
      </c>
    </row>
    <row r="125" spans="1:2" x14ac:dyDescent="0.4">
      <c r="A125" t="s">
        <v>601</v>
      </c>
      <c r="B125" t="s">
        <v>615</v>
      </c>
    </row>
    <row r="126" spans="1:2" x14ac:dyDescent="0.4">
      <c r="A126" t="s">
        <v>601</v>
      </c>
      <c r="B126" t="s">
        <v>616</v>
      </c>
    </row>
    <row r="127" spans="1:2" x14ac:dyDescent="0.4">
      <c r="A127" t="s">
        <v>601</v>
      </c>
      <c r="B127" t="s">
        <v>617</v>
      </c>
    </row>
    <row r="128" spans="1:2" x14ac:dyDescent="0.4">
      <c r="A128" t="s">
        <v>601</v>
      </c>
      <c r="B128" t="s">
        <v>618</v>
      </c>
    </row>
    <row r="129" spans="1:2" x14ac:dyDescent="0.4">
      <c r="A129" t="s">
        <v>601</v>
      </c>
      <c r="B129" t="s">
        <v>619</v>
      </c>
    </row>
    <row r="130" spans="1:2" x14ac:dyDescent="0.4">
      <c r="A130" t="s">
        <v>601</v>
      </c>
      <c r="B130" t="s">
        <v>620</v>
      </c>
    </row>
    <row r="131" spans="1:2" x14ac:dyDescent="0.4">
      <c r="A131" t="s">
        <v>601</v>
      </c>
      <c r="B131" t="s">
        <v>411</v>
      </c>
    </row>
    <row r="132" spans="1:2" x14ac:dyDescent="0.4">
      <c r="A132" t="s">
        <v>601</v>
      </c>
      <c r="B132" t="s">
        <v>412</v>
      </c>
    </row>
    <row r="133" spans="1:2" x14ac:dyDescent="0.4">
      <c r="A133" t="s">
        <v>601</v>
      </c>
      <c r="B133" t="s">
        <v>413</v>
      </c>
    </row>
    <row r="134" spans="1:2" x14ac:dyDescent="0.4">
      <c r="A134" t="s">
        <v>601</v>
      </c>
      <c r="B134" t="s">
        <v>621</v>
      </c>
    </row>
    <row r="135" spans="1:2" x14ac:dyDescent="0.4">
      <c r="A135" t="s">
        <v>601</v>
      </c>
      <c r="B135" t="s">
        <v>622</v>
      </c>
    </row>
    <row r="136" spans="1:2" x14ac:dyDescent="0.4">
      <c r="A136" t="s">
        <v>601</v>
      </c>
      <c r="B136" t="s">
        <v>623</v>
      </c>
    </row>
    <row r="137" spans="1:2" x14ac:dyDescent="0.4">
      <c r="A137" t="s">
        <v>601</v>
      </c>
      <c r="B137" t="s">
        <v>415</v>
      </c>
    </row>
    <row r="138" spans="1:2" x14ac:dyDescent="0.4">
      <c r="A138" t="s">
        <v>601</v>
      </c>
      <c r="B138" t="s">
        <v>416</v>
      </c>
    </row>
    <row r="139" spans="1:2" x14ac:dyDescent="0.4">
      <c r="A139" t="s">
        <v>601</v>
      </c>
      <c r="B139" t="s">
        <v>428</v>
      </c>
    </row>
    <row r="140" spans="1:2" x14ac:dyDescent="0.4">
      <c r="A140" t="s">
        <v>601</v>
      </c>
      <c r="B140" t="s">
        <v>624</v>
      </c>
    </row>
    <row r="141" spans="1:2" x14ac:dyDescent="0.4">
      <c r="A141" t="s">
        <v>601</v>
      </c>
      <c r="B141" t="s">
        <v>625</v>
      </c>
    </row>
    <row r="142" spans="1:2" x14ac:dyDescent="0.4">
      <c r="A142" t="s">
        <v>601</v>
      </c>
      <c r="B142" t="s">
        <v>434</v>
      </c>
    </row>
    <row r="143" spans="1:2" x14ac:dyDescent="0.4">
      <c r="A143" t="s">
        <v>601</v>
      </c>
      <c r="B143" t="s">
        <v>626</v>
      </c>
    </row>
    <row r="144" spans="1:2" x14ac:dyDescent="0.4">
      <c r="A144" t="s">
        <v>601</v>
      </c>
      <c r="B144" t="s">
        <v>435</v>
      </c>
    </row>
    <row r="145" spans="1:2" x14ac:dyDescent="0.4">
      <c r="A145" t="s">
        <v>601</v>
      </c>
      <c r="B145" t="s">
        <v>436</v>
      </c>
    </row>
    <row r="146" spans="1:2" x14ac:dyDescent="0.4">
      <c r="A146" t="s">
        <v>601</v>
      </c>
      <c r="B146" t="s">
        <v>437</v>
      </c>
    </row>
    <row r="147" spans="1:2" x14ac:dyDescent="0.4">
      <c r="A147" t="s">
        <v>601</v>
      </c>
      <c r="B147" t="s">
        <v>627</v>
      </c>
    </row>
    <row r="148" spans="1:2" x14ac:dyDescent="0.4">
      <c r="A148" t="s">
        <v>601</v>
      </c>
      <c r="B148" t="s">
        <v>628</v>
      </c>
    </row>
    <row r="149" spans="1:2" x14ac:dyDescent="0.4">
      <c r="A149" t="s">
        <v>601</v>
      </c>
      <c r="B149" t="s">
        <v>629</v>
      </c>
    </row>
    <row r="150" spans="1:2" x14ac:dyDescent="0.4">
      <c r="A150" t="s">
        <v>601</v>
      </c>
      <c r="B150" t="s">
        <v>630</v>
      </c>
    </row>
    <row r="151" spans="1:2" x14ac:dyDescent="0.4">
      <c r="A151" t="s">
        <v>601</v>
      </c>
      <c r="B151" t="s">
        <v>631</v>
      </c>
    </row>
    <row r="152" spans="1:2" x14ac:dyDescent="0.4">
      <c r="A152" t="s">
        <v>601</v>
      </c>
      <c r="B152" t="s">
        <v>632</v>
      </c>
    </row>
    <row r="153" spans="1:2" x14ac:dyDescent="0.4">
      <c r="A153" t="s">
        <v>601</v>
      </c>
      <c r="B153" t="s">
        <v>633</v>
      </c>
    </row>
    <row r="154" spans="1:2" x14ac:dyDescent="0.4">
      <c r="A154" t="s">
        <v>601</v>
      </c>
      <c r="B154" t="s">
        <v>634</v>
      </c>
    </row>
    <row r="155" spans="1:2" x14ac:dyDescent="0.4">
      <c r="A155" t="s">
        <v>601</v>
      </c>
      <c r="B155" t="s">
        <v>635</v>
      </c>
    </row>
    <row r="156" spans="1:2" x14ac:dyDescent="0.4">
      <c r="A156" t="s">
        <v>601</v>
      </c>
      <c r="B156" t="s">
        <v>636</v>
      </c>
    </row>
    <row r="157" spans="1:2" x14ac:dyDescent="0.4">
      <c r="A157" t="s">
        <v>601</v>
      </c>
      <c r="B157" t="s">
        <v>637</v>
      </c>
    </row>
    <row r="158" spans="1:2" x14ac:dyDescent="0.4">
      <c r="A158" t="s">
        <v>601</v>
      </c>
      <c r="B158" t="s">
        <v>638</v>
      </c>
    </row>
    <row r="159" spans="1:2" x14ac:dyDescent="0.4">
      <c r="A159" t="s">
        <v>601</v>
      </c>
      <c r="B159" t="s">
        <v>639</v>
      </c>
    </row>
    <row r="160" spans="1:2" x14ac:dyDescent="0.4">
      <c r="A160" t="s">
        <v>601</v>
      </c>
      <c r="B160" t="s">
        <v>640</v>
      </c>
    </row>
    <row r="161" spans="1:2" x14ac:dyDescent="0.4">
      <c r="A161" t="s">
        <v>601</v>
      </c>
      <c r="B161" t="s">
        <v>641</v>
      </c>
    </row>
    <row r="162" spans="1:2" x14ac:dyDescent="0.4">
      <c r="A162" t="s">
        <v>601</v>
      </c>
      <c r="B162" t="s">
        <v>642</v>
      </c>
    </row>
    <row r="163" spans="1:2" x14ac:dyDescent="0.4">
      <c r="A163" t="s">
        <v>601</v>
      </c>
      <c r="B163" t="s">
        <v>643</v>
      </c>
    </row>
    <row r="164" spans="1:2" x14ac:dyDescent="0.4">
      <c r="A164" t="s">
        <v>601</v>
      </c>
      <c r="B164" t="s">
        <v>644</v>
      </c>
    </row>
    <row r="165" spans="1:2" x14ac:dyDescent="0.4">
      <c r="A165" t="s">
        <v>601</v>
      </c>
      <c r="B165" t="s">
        <v>645</v>
      </c>
    </row>
    <row r="166" spans="1:2" x14ac:dyDescent="0.4">
      <c r="A166" t="s">
        <v>601</v>
      </c>
      <c r="B166" t="s">
        <v>646</v>
      </c>
    </row>
    <row r="167" spans="1:2" x14ac:dyDescent="0.4">
      <c r="A167" t="s">
        <v>601</v>
      </c>
      <c r="B167" t="s">
        <v>647</v>
      </c>
    </row>
    <row r="168" spans="1:2" x14ac:dyDescent="0.4">
      <c r="A168" t="s">
        <v>648</v>
      </c>
      <c r="B168" t="s">
        <v>649</v>
      </c>
    </row>
    <row r="169" spans="1:2" x14ac:dyDescent="0.4">
      <c r="A169" t="s">
        <v>648</v>
      </c>
      <c r="B169" t="s">
        <v>650</v>
      </c>
    </row>
    <row r="170" spans="1:2" x14ac:dyDescent="0.4">
      <c r="A170" t="s">
        <v>648</v>
      </c>
      <c r="B170" t="s">
        <v>651</v>
      </c>
    </row>
    <row r="171" spans="1:2" x14ac:dyDescent="0.4">
      <c r="A171" t="s">
        <v>648</v>
      </c>
      <c r="B171" t="s">
        <v>652</v>
      </c>
    </row>
    <row r="172" spans="1:2" x14ac:dyDescent="0.4">
      <c r="A172" t="s">
        <v>648</v>
      </c>
      <c r="B172" t="s">
        <v>653</v>
      </c>
    </row>
    <row r="173" spans="1:2" x14ac:dyDescent="0.4">
      <c r="A173" t="s">
        <v>648</v>
      </c>
      <c r="B173" t="s">
        <v>654</v>
      </c>
    </row>
    <row r="174" spans="1:2" x14ac:dyDescent="0.4">
      <c r="A174" t="s">
        <v>648</v>
      </c>
      <c r="B174" t="s">
        <v>655</v>
      </c>
    </row>
    <row r="175" spans="1:2" x14ac:dyDescent="0.4">
      <c r="A175" t="s">
        <v>648</v>
      </c>
      <c r="B175" t="s">
        <v>656</v>
      </c>
    </row>
    <row r="176" spans="1:2" x14ac:dyDescent="0.4">
      <c r="A176" t="s">
        <v>648</v>
      </c>
      <c r="B176" t="s">
        <v>657</v>
      </c>
    </row>
    <row r="177" spans="1:2" x14ac:dyDescent="0.4">
      <c r="A177" t="s">
        <v>648</v>
      </c>
      <c r="B177" t="s">
        <v>658</v>
      </c>
    </row>
    <row r="178" spans="1:2" x14ac:dyDescent="0.4">
      <c r="A178" t="s">
        <v>648</v>
      </c>
      <c r="B178" t="s">
        <v>659</v>
      </c>
    </row>
    <row r="179" spans="1:2" x14ac:dyDescent="0.4">
      <c r="A179" t="s">
        <v>648</v>
      </c>
      <c r="B179" t="s">
        <v>660</v>
      </c>
    </row>
    <row r="180" spans="1:2" x14ac:dyDescent="0.4">
      <c r="A180" t="s">
        <v>648</v>
      </c>
      <c r="B180" t="s">
        <v>661</v>
      </c>
    </row>
    <row r="181" spans="1:2" x14ac:dyDescent="0.4">
      <c r="A181" t="s">
        <v>648</v>
      </c>
      <c r="B181" t="s">
        <v>662</v>
      </c>
    </row>
    <row r="182" spans="1:2" x14ac:dyDescent="0.4">
      <c r="A182" t="s">
        <v>648</v>
      </c>
      <c r="B182" t="s">
        <v>663</v>
      </c>
    </row>
    <row r="183" spans="1:2" x14ac:dyDescent="0.4">
      <c r="A183" t="s">
        <v>648</v>
      </c>
      <c r="B183" t="s">
        <v>664</v>
      </c>
    </row>
    <row r="184" spans="1:2" x14ac:dyDescent="0.4">
      <c r="A184" t="s">
        <v>648</v>
      </c>
      <c r="B184" t="s">
        <v>665</v>
      </c>
    </row>
    <row r="185" spans="1:2" x14ac:dyDescent="0.4">
      <c r="A185" t="s">
        <v>648</v>
      </c>
      <c r="B185" t="s">
        <v>666</v>
      </c>
    </row>
    <row r="186" spans="1:2" x14ac:dyDescent="0.4">
      <c r="A186" t="s">
        <v>648</v>
      </c>
      <c r="B186" t="s">
        <v>667</v>
      </c>
    </row>
    <row r="187" spans="1:2" x14ac:dyDescent="0.4">
      <c r="A187" t="s">
        <v>648</v>
      </c>
      <c r="B187" t="s">
        <v>668</v>
      </c>
    </row>
    <row r="188" spans="1:2" x14ac:dyDescent="0.4">
      <c r="A188" t="s">
        <v>648</v>
      </c>
      <c r="B188" t="s">
        <v>669</v>
      </c>
    </row>
    <row r="189" spans="1:2" x14ac:dyDescent="0.4">
      <c r="A189" t="s">
        <v>648</v>
      </c>
      <c r="B189" t="s">
        <v>670</v>
      </c>
    </row>
    <row r="190" spans="1:2" x14ac:dyDescent="0.4">
      <c r="A190" t="s">
        <v>648</v>
      </c>
      <c r="B190" t="s">
        <v>671</v>
      </c>
    </row>
    <row r="191" spans="1:2" x14ac:dyDescent="0.4">
      <c r="A191" t="s">
        <v>648</v>
      </c>
      <c r="B191" t="s">
        <v>672</v>
      </c>
    </row>
    <row r="192" spans="1:2" x14ac:dyDescent="0.4">
      <c r="A192" t="s">
        <v>648</v>
      </c>
      <c r="B192" t="s">
        <v>673</v>
      </c>
    </row>
    <row r="193" spans="1:2" x14ac:dyDescent="0.4">
      <c r="A193" t="s">
        <v>648</v>
      </c>
      <c r="B193" t="s">
        <v>674</v>
      </c>
    </row>
    <row r="194" spans="1:2" x14ac:dyDescent="0.4">
      <c r="A194" t="s">
        <v>648</v>
      </c>
      <c r="B194" t="s">
        <v>675</v>
      </c>
    </row>
    <row r="195" spans="1:2" x14ac:dyDescent="0.4">
      <c r="A195" t="s">
        <v>648</v>
      </c>
      <c r="B195" t="s">
        <v>676</v>
      </c>
    </row>
    <row r="196" spans="1:2" x14ac:dyDescent="0.4">
      <c r="A196" t="s">
        <v>648</v>
      </c>
      <c r="B196" t="s">
        <v>677</v>
      </c>
    </row>
    <row r="197" spans="1:2" x14ac:dyDescent="0.4">
      <c r="A197" t="s">
        <v>648</v>
      </c>
      <c r="B197" t="s">
        <v>678</v>
      </c>
    </row>
    <row r="198" spans="1:2" x14ac:dyDescent="0.4">
      <c r="A198" t="s">
        <v>648</v>
      </c>
      <c r="B198" t="s">
        <v>679</v>
      </c>
    </row>
    <row r="199" spans="1:2" x14ac:dyDescent="0.4">
      <c r="A199" t="s">
        <v>648</v>
      </c>
      <c r="B199" t="s">
        <v>680</v>
      </c>
    </row>
    <row r="200" spans="1:2" x14ac:dyDescent="0.4">
      <c r="A200" t="s">
        <v>648</v>
      </c>
      <c r="B200" t="s">
        <v>681</v>
      </c>
    </row>
    <row r="201" spans="1:2" x14ac:dyDescent="0.4">
      <c r="A201" t="s">
        <v>648</v>
      </c>
      <c r="B201" t="s">
        <v>682</v>
      </c>
    </row>
    <row r="202" spans="1:2" x14ac:dyDescent="0.4">
      <c r="A202" t="s">
        <v>648</v>
      </c>
      <c r="B202" t="s">
        <v>683</v>
      </c>
    </row>
    <row r="203" spans="1:2" x14ac:dyDescent="0.4">
      <c r="A203" t="s">
        <v>648</v>
      </c>
      <c r="B203" t="s">
        <v>684</v>
      </c>
    </row>
    <row r="204" spans="1:2" x14ac:dyDescent="0.4">
      <c r="A204" t="s">
        <v>648</v>
      </c>
      <c r="B204" t="s">
        <v>685</v>
      </c>
    </row>
    <row r="205" spans="1:2" x14ac:dyDescent="0.4">
      <c r="A205" t="s">
        <v>648</v>
      </c>
      <c r="B205" t="s">
        <v>686</v>
      </c>
    </row>
    <row r="206" spans="1:2" x14ac:dyDescent="0.4">
      <c r="A206" t="s">
        <v>648</v>
      </c>
      <c r="B206" t="s">
        <v>687</v>
      </c>
    </row>
    <row r="207" spans="1:2" x14ac:dyDescent="0.4">
      <c r="A207" t="s">
        <v>648</v>
      </c>
      <c r="B207" t="s">
        <v>688</v>
      </c>
    </row>
    <row r="208" spans="1:2" x14ac:dyDescent="0.4">
      <c r="A208" t="s">
        <v>648</v>
      </c>
      <c r="B208" t="s">
        <v>689</v>
      </c>
    </row>
    <row r="209" spans="1:2" x14ac:dyDescent="0.4">
      <c r="A209" t="s">
        <v>648</v>
      </c>
      <c r="B209" t="s">
        <v>690</v>
      </c>
    </row>
    <row r="210" spans="1:2" x14ac:dyDescent="0.4">
      <c r="A210" t="s">
        <v>648</v>
      </c>
      <c r="B210" t="s">
        <v>691</v>
      </c>
    </row>
    <row r="211" spans="1:2" x14ac:dyDescent="0.4">
      <c r="A211" t="s">
        <v>648</v>
      </c>
      <c r="B211" t="s">
        <v>692</v>
      </c>
    </row>
    <row r="212" spans="1:2" x14ac:dyDescent="0.4">
      <c r="A212" t="s">
        <v>648</v>
      </c>
      <c r="B212" t="s">
        <v>693</v>
      </c>
    </row>
    <row r="213" spans="1:2" x14ac:dyDescent="0.4">
      <c r="A213" t="s">
        <v>648</v>
      </c>
      <c r="B213" t="s">
        <v>694</v>
      </c>
    </row>
    <row r="214" spans="1:2" x14ac:dyDescent="0.4">
      <c r="A214" t="s">
        <v>648</v>
      </c>
      <c r="B214" t="s">
        <v>695</v>
      </c>
    </row>
    <row r="215" spans="1:2" x14ac:dyDescent="0.4">
      <c r="A215" t="s">
        <v>648</v>
      </c>
      <c r="B215" t="s">
        <v>696</v>
      </c>
    </row>
    <row r="216" spans="1:2" x14ac:dyDescent="0.4">
      <c r="A216" t="s">
        <v>648</v>
      </c>
      <c r="B216" t="s">
        <v>697</v>
      </c>
    </row>
    <row r="217" spans="1:2" x14ac:dyDescent="0.4">
      <c r="A217" t="s">
        <v>648</v>
      </c>
      <c r="B217" t="s">
        <v>698</v>
      </c>
    </row>
    <row r="218" spans="1:2" x14ac:dyDescent="0.4">
      <c r="A218" t="s">
        <v>648</v>
      </c>
      <c r="B218" t="s">
        <v>699</v>
      </c>
    </row>
    <row r="219" spans="1:2" x14ac:dyDescent="0.4">
      <c r="A219" t="s">
        <v>648</v>
      </c>
      <c r="B219" t="s">
        <v>700</v>
      </c>
    </row>
    <row r="220" spans="1:2" x14ac:dyDescent="0.4">
      <c r="A220" t="s">
        <v>648</v>
      </c>
      <c r="B220" t="s">
        <v>701</v>
      </c>
    </row>
    <row r="221" spans="1:2" x14ac:dyDescent="0.4">
      <c r="A221" t="s">
        <v>648</v>
      </c>
      <c r="B221" t="s">
        <v>702</v>
      </c>
    </row>
    <row r="222" spans="1:2" x14ac:dyDescent="0.4">
      <c r="A222" t="s">
        <v>648</v>
      </c>
      <c r="B222" t="s">
        <v>703</v>
      </c>
    </row>
    <row r="223" spans="1:2" x14ac:dyDescent="0.4">
      <c r="A223" t="s">
        <v>648</v>
      </c>
      <c r="B223" t="s">
        <v>704</v>
      </c>
    </row>
    <row r="224" spans="1:2" x14ac:dyDescent="0.4">
      <c r="A224" t="s">
        <v>648</v>
      </c>
      <c r="B224" t="s">
        <v>705</v>
      </c>
    </row>
    <row r="225" spans="1:2" x14ac:dyDescent="0.4">
      <c r="A225" t="s">
        <v>648</v>
      </c>
      <c r="B225" t="s">
        <v>706</v>
      </c>
    </row>
    <row r="226" spans="1:2" x14ac:dyDescent="0.4">
      <c r="A226" t="s">
        <v>648</v>
      </c>
      <c r="B226" t="s">
        <v>707</v>
      </c>
    </row>
    <row r="227" spans="1:2" x14ac:dyDescent="0.4">
      <c r="A227" t="s">
        <v>648</v>
      </c>
      <c r="B227" t="s">
        <v>708</v>
      </c>
    </row>
    <row r="228" spans="1:2" x14ac:dyDescent="0.4">
      <c r="A228" t="s">
        <v>648</v>
      </c>
      <c r="B228" t="s">
        <v>709</v>
      </c>
    </row>
    <row r="229" spans="1:2" x14ac:dyDescent="0.4">
      <c r="A229" t="s">
        <v>648</v>
      </c>
      <c r="B229" t="s">
        <v>710</v>
      </c>
    </row>
    <row r="230" spans="1:2" x14ac:dyDescent="0.4">
      <c r="A230" t="s">
        <v>648</v>
      </c>
      <c r="B230" t="s">
        <v>711</v>
      </c>
    </row>
    <row r="231" spans="1:2" x14ac:dyDescent="0.4">
      <c r="A231" t="s">
        <v>648</v>
      </c>
      <c r="B231" t="s">
        <v>712</v>
      </c>
    </row>
    <row r="232" spans="1:2" x14ac:dyDescent="0.4">
      <c r="A232" t="s">
        <v>648</v>
      </c>
      <c r="B232" t="s">
        <v>713</v>
      </c>
    </row>
    <row r="233" spans="1:2" x14ac:dyDescent="0.4">
      <c r="A233" t="s">
        <v>648</v>
      </c>
      <c r="B233" t="s">
        <v>714</v>
      </c>
    </row>
    <row r="234" spans="1:2" x14ac:dyDescent="0.4">
      <c r="A234" t="s">
        <v>648</v>
      </c>
      <c r="B234" t="s">
        <v>715</v>
      </c>
    </row>
    <row r="235" spans="1:2" x14ac:dyDescent="0.4">
      <c r="A235" t="s">
        <v>648</v>
      </c>
      <c r="B235" t="s">
        <v>716</v>
      </c>
    </row>
    <row r="236" spans="1:2" x14ac:dyDescent="0.4">
      <c r="A236" t="s">
        <v>648</v>
      </c>
      <c r="B236" t="s">
        <v>717</v>
      </c>
    </row>
    <row r="237" spans="1:2" x14ac:dyDescent="0.4">
      <c r="A237" t="s">
        <v>648</v>
      </c>
      <c r="B237" t="s">
        <v>718</v>
      </c>
    </row>
    <row r="238" spans="1:2" x14ac:dyDescent="0.4">
      <c r="A238" t="s">
        <v>648</v>
      </c>
      <c r="B238" t="s">
        <v>719</v>
      </c>
    </row>
    <row r="239" spans="1:2" x14ac:dyDescent="0.4">
      <c r="A239" t="s">
        <v>648</v>
      </c>
      <c r="B239" t="s">
        <v>720</v>
      </c>
    </row>
    <row r="240" spans="1:2" x14ac:dyDescent="0.4">
      <c r="A240" t="s">
        <v>648</v>
      </c>
      <c r="B240" t="s">
        <v>721</v>
      </c>
    </row>
    <row r="241" spans="1:2" x14ac:dyDescent="0.4">
      <c r="A241" t="s">
        <v>648</v>
      </c>
      <c r="B241" t="s">
        <v>722</v>
      </c>
    </row>
    <row r="242" spans="1:2" x14ac:dyDescent="0.4">
      <c r="A242" t="s">
        <v>648</v>
      </c>
      <c r="B242" t="s">
        <v>723</v>
      </c>
    </row>
    <row r="243" spans="1:2" x14ac:dyDescent="0.4">
      <c r="A243" t="s">
        <v>648</v>
      </c>
      <c r="B243" t="s">
        <v>724</v>
      </c>
    </row>
    <row r="244" spans="1:2" x14ac:dyDescent="0.4">
      <c r="A244" t="s">
        <v>648</v>
      </c>
      <c r="B244" t="s">
        <v>725</v>
      </c>
    </row>
    <row r="245" spans="1:2" x14ac:dyDescent="0.4">
      <c r="A245" t="s">
        <v>648</v>
      </c>
      <c r="B245" t="s">
        <v>726</v>
      </c>
    </row>
    <row r="246" spans="1:2" x14ac:dyDescent="0.4">
      <c r="A246" t="s">
        <v>648</v>
      </c>
      <c r="B246" t="s">
        <v>727</v>
      </c>
    </row>
    <row r="247" spans="1:2" x14ac:dyDescent="0.4">
      <c r="A247" t="s">
        <v>648</v>
      </c>
      <c r="B247" t="s">
        <v>728</v>
      </c>
    </row>
    <row r="248" spans="1:2" x14ac:dyDescent="0.4">
      <c r="A248" t="s">
        <v>648</v>
      </c>
      <c r="B248" t="s">
        <v>729</v>
      </c>
    </row>
    <row r="249" spans="1:2" x14ac:dyDescent="0.4">
      <c r="A249" t="s">
        <v>648</v>
      </c>
      <c r="B249" t="s">
        <v>730</v>
      </c>
    </row>
    <row r="250" spans="1:2" x14ac:dyDescent="0.4">
      <c r="A250" t="s">
        <v>648</v>
      </c>
      <c r="B250" t="s">
        <v>731</v>
      </c>
    </row>
    <row r="251" spans="1:2" x14ac:dyDescent="0.4">
      <c r="A251" t="s">
        <v>648</v>
      </c>
      <c r="B251" t="s">
        <v>732</v>
      </c>
    </row>
    <row r="252" spans="1:2" x14ac:dyDescent="0.4">
      <c r="A252" t="s">
        <v>648</v>
      </c>
      <c r="B252" t="s">
        <v>733</v>
      </c>
    </row>
    <row r="253" spans="1:2" x14ac:dyDescent="0.4">
      <c r="A253" t="s">
        <v>648</v>
      </c>
      <c r="B253" t="s">
        <v>734</v>
      </c>
    </row>
    <row r="254" spans="1:2" x14ac:dyDescent="0.4">
      <c r="A254" t="s">
        <v>648</v>
      </c>
      <c r="B254" t="s">
        <v>735</v>
      </c>
    </row>
    <row r="255" spans="1:2" x14ac:dyDescent="0.4">
      <c r="A255" t="s">
        <v>648</v>
      </c>
      <c r="B255" t="s">
        <v>736</v>
      </c>
    </row>
    <row r="256" spans="1:2" x14ac:dyDescent="0.4">
      <c r="A256" t="s">
        <v>648</v>
      </c>
      <c r="B256" t="s">
        <v>737</v>
      </c>
    </row>
    <row r="257" spans="1:2" x14ac:dyDescent="0.4">
      <c r="A257" t="s">
        <v>648</v>
      </c>
      <c r="B257" t="s">
        <v>738</v>
      </c>
    </row>
    <row r="258" spans="1:2" x14ac:dyDescent="0.4">
      <c r="A258" t="s">
        <v>648</v>
      </c>
      <c r="B258" t="s">
        <v>739</v>
      </c>
    </row>
    <row r="259" spans="1:2" x14ac:dyDescent="0.4">
      <c r="A259" t="s">
        <v>648</v>
      </c>
      <c r="B259" t="s">
        <v>740</v>
      </c>
    </row>
    <row r="260" spans="1:2" x14ac:dyDescent="0.4">
      <c r="A260" t="s">
        <v>648</v>
      </c>
      <c r="B260" t="s">
        <v>741</v>
      </c>
    </row>
    <row r="261" spans="1:2" x14ac:dyDescent="0.4">
      <c r="A261" t="s">
        <v>742</v>
      </c>
      <c r="B261" t="s">
        <v>743</v>
      </c>
    </row>
    <row r="262" spans="1:2" x14ac:dyDescent="0.4">
      <c r="A262" t="s">
        <v>742</v>
      </c>
      <c r="B262" t="s">
        <v>744</v>
      </c>
    </row>
    <row r="263" spans="1:2" x14ac:dyDescent="0.4">
      <c r="A263" t="s">
        <v>742</v>
      </c>
      <c r="B263" t="s">
        <v>745</v>
      </c>
    </row>
    <row r="264" spans="1:2" x14ac:dyDescent="0.4">
      <c r="A264" t="s">
        <v>742</v>
      </c>
      <c r="B264" t="s">
        <v>746</v>
      </c>
    </row>
    <row r="265" spans="1:2" x14ac:dyDescent="0.4">
      <c r="A265" t="s">
        <v>742</v>
      </c>
      <c r="B265" t="s">
        <v>747</v>
      </c>
    </row>
    <row r="266" spans="1:2" x14ac:dyDescent="0.4">
      <c r="A266" t="s">
        <v>742</v>
      </c>
      <c r="B266" t="s">
        <v>748</v>
      </c>
    </row>
    <row r="267" spans="1:2" x14ac:dyDescent="0.4">
      <c r="A267" t="s">
        <v>742</v>
      </c>
      <c r="B267" t="s">
        <v>749</v>
      </c>
    </row>
    <row r="268" spans="1:2" x14ac:dyDescent="0.4">
      <c r="A268" t="s">
        <v>742</v>
      </c>
      <c r="B268" t="s">
        <v>750</v>
      </c>
    </row>
    <row r="269" spans="1:2" x14ac:dyDescent="0.4">
      <c r="A269" t="s">
        <v>742</v>
      </c>
      <c r="B269" t="s">
        <v>751</v>
      </c>
    </row>
    <row r="270" spans="1:2" x14ac:dyDescent="0.4">
      <c r="A270" t="s">
        <v>742</v>
      </c>
      <c r="B270" t="s">
        <v>752</v>
      </c>
    </row>
    <row r="271" spans="1:2" x14ac:dyDescent="0.4">
      <c r="A271" t="s">
        <v>742</v>
      </c>
      <c r="B271" t="s">
        <v>753</v>
      </c>
    </row>
    <row r="272" spans="1:2" x14ac:dyDescent="0.4">
      <c r="A272" t="s">
        <v>742</v>
      </c>
      <c r="B272" t="s">
        <v>754</v>
      </c>
    </row>
    <row r="273" spans="1:2" x14ac:dyDescent="0.4">
      <c r="A273" t="s">
        <v>742</v>
      </c>
      <c r="B273" t="s">
        <v>755</v>
      </c>
    </row>
    <row r="274" spans="1:2" x14ac:dyDescent="0.4">
      <c r="A274" t="s">
        <v>742</v>
      </c>
      <c r="B274" t="s">
        <v>756</v>
      </c>
    </row>
    <row r="275" spans="1:2" x14ac:dyDescent="0.4">
      <c r="A275" t="s">
        <v>742</v>
      </c>
      <c r="B275" t="s">
        <v>757</v>
      </c>
    </row>
    <row r="276" spans="1:2" x14ac:dyDescent="0.4">
      <c r="A276" t="s">
        <v>742</v>
      </c>
      <c r="B276" t="s">
        <v>758</v>
      </c>
    </row>
    <row r="277" spans="1:2" x14ac:dyDescent="0.4">
      <c r="A277" t="s">
        <v>742</v>
      </c>
      <c r="B277" t="s">
        <v>759</v>
      </c>
    </row>
    <row r="278" spans="1:2" x14ac:dyDescent="0.4">
      <c r="A278" t="s">
        <v>742</v>
      </c>
      <c r="B278" t="s">
        <v>760</v>
      </c>
    </row>
    <row r="279" spans="1:2" x14ac:dyDescent="0.4">
      <c r="A279" t="s">
        <v>742</v>
      </c>
      <c r="B279" t="s">
        <v>761</v>
      </c>
    </row>
    <row r="280" spans="1:2" x14ac:dyDescent="0.4">
      <c r="A280" t="s">
        <v>742</v>
      </c>
      <c r="B280" t="s">
        <v>762</v>
      </c>
    </row>
    <row r="281" spans="1:2" x14ac:dyDescent="0.4">
      <c r="A281" t="s">
        <v>742</v>
      </c>
      <c r="B281" t="s">
        <v>763</v>
      </c>
    </row>
    <row r="282" spans="1:2" x14ac:dyDescent="0.4">
      <c r="A282" t="s">
        <v>742</v>
      </c>
      <c r="B282" t="s">
        <v>764</v>
      </c>
    </row>
    <row r="283" spans="1:2" x14ac:dyDescent="0.4">
      <c r="A283" t="s">
        <v>742</v>
      </c>
      <c r="B283" t="s">
        <v>765</v>
      </c>
    </row>
    <row r="284" spans="1:2" x14ac:dyDescent="0.4">
      <c r="A284" t="s">
        <v>742</v>
      </c>
      <c r="B284" t="s">
        <v>766</v>
      </c>
    </row>
    <row r="285" spans="1:2" x14ac:dyDescent="0.4">
      <c r="A285" t="s">
        <v>767</v>
      </c>
      <c r="B285" t="s">
        <v>768</v>
      </c>
    </row>
    <row r="286" spans="1:2" x14ac:dyDescent="0.4">
      <c r="A286" t="s">
        <v>767</v>
      </c>
      <c r="B286" t="s">
        <v>769</v>
      </c>
    </row>
    <row r="287" spans="1:2" x14ac:dyDescent="0.4">
      <c r="A287" t="s">
        <v>767</v>
      </c>
      <c r="B287" t="s">
        <v>770</v>
      </c>
    </row>
    <row r="288" spans="1:2" x14ac:dyDescent="0.4">
      <c r="A288" t="s">
        <v>767</v>
      </c>
      <c r="B288" t="s">
        <v>771</v>
      </c>
    </row>
    <row r="289" spans="1:2" x14ac:dyDescent="0.4">
      <c r="A289" t="s">
        <v>767</v>
      </c>
      <c r="B289" t="s">
        <v>772</v>
      </c>
    </row>
    <row r="290" spans="1:2" x14ac:dyDescent="0.4">
      <c r="A290" t="s">
        <v>767</v>
      </c>
      <c r="B290" t="s">
        <v>773</v>
      </c>
    </row>
    <row r="291" spans="1:2" x14ac:dyDescent="0.4">
      <c r="A291" t="s">
        <v>767</v>
      </c>
      <c r="B291" t="s">
        <v>774</v>
      </c>
    </row>
    <row r="292" spans="1:2" x14ac:dyDescent="0.4">
      <c r="A292" t="s">
        <v>767</v>
      </c>
      <c r="B292" t="s">
        <v>775</v>
      </c>
    </row>
    <row r="293" spans="1:2" x14ac:dyDescent="0.4">
      <c r="A293" t="s">
        <v>767</v>
      </c>
      <c r="B293" t="s">
        <v>207</v>
      </c>
    </row>
    <row r="294" spans="1:2" x14ac:dyDescent="0.4">
      <c r="A294" t="s">
        <v>767</v>
      </c>
      <c r="B294" t="s">
        <v>776</v>
      </c>
    </row>
    <row r="295" spans="1:2" x14ac:dyDescent="0.4">
      <c r="A295" t="s">
        <v>767</v>
      </c>
      <c r="B295" t="s">
        <v>777</v>
      </c>
    </row>
    <row r="296" spans="1:2" x14ac:dyDescent="0.4">
      <c r="A296" t="s">
        <v>767</v>
      </c>
      <c r="B296" t="s">
        <v>778</v>
      </c>
    </row>
    <row r="297" spans="1:2" x14ac:dyDescent="0.4">
      <c r="A297" t="s">
        <v>767</v>
      </c>
      <c r="B297" t="s">
        <v>779</v>
      </c>
    </row>
    <row r="298" spans="1:2" x14ac:dyDescent="0.4">
      <c r="A298" t="s">
        <v>767</v>
      </c>
      <c r="B298" t="s">
        <v>780</v>
      </c>
    </row>
    <row r="299" spans="1:2" x14ac:dyDescent="0.4">
      <c r="A299" t="s">
        <v>767</v>
      </c>
      <c r="B299" t="s">
        <v>781</v>
      </c>
    </row>
    <row r="300" spans="1:2" x14ac:dyDescent="0.4">
      <c r="A300" t="s">
        <v>767</v>
      </c>
      <c r="B300" t="s">
        <v>782</v>
      </c>
    </row>
    <row r="301" spans="1:2" x14ac:dyDescent="0.4">
      <c r="A301" t="s">
        <v>767</v>
      </c>
      <c r="B301" t="s">
        <v>218</v>
      </c>
    </row>
    <row r="302" spans="1:2" x14ac:dyDescent="0.4">
      <c r="A302" t="s">
        <v>767</v>
      </c>
      <c r="B302" t="s">
        <v>222</v>
      </c>
    </row>
    <row r="303" spans="1:2" x14ac:dyDescent="0.4">
      <c r="A303" t="s">
        <v>767</v>
      </c>
      <c r="B303" t="s">
        <v>223</v>
      </c>
    </row>
    <row r="304" spans="1:2" x14ac:dyDescent="0.4">
      <c r="A304" t="s">
        <v>767</v>
      </c>
      <c r="B304" t="s">
        <v>406</v>
      </c>
    </row>
    <row r="305" spans="1:2" x14ac:dyDescent="0.4">
      <c r="A305" t="s">
        <v>767</v>
      </c>
      <c r="B305" t="s">
        <v>783</v>
      </c>
    </row>
    <row r="306" spans="1:2" x14ac:dyDescent="0.4">
      <c r="A306" t="s">
        <v>767</v>
      </c>
      <c r="B306" t="s">
        <v>784</v>
      </c>
    </row>
    <row r="307" spans="1:2" x14ac:dyDescent="0.4">
      <c r="A307" t="s">
        <v>767</v>
      </c>
      <c r="B307" t="s">
        <v>785</v>
      </c>
    </row>
    <row r="308" spans="1:2" x14ac:dyDescent="0.4">
      <c r="A308" t="s">
        <v>767</v>
      </c>
      <c r="B308" t="s">
        <v>786</v>
      </c>
    </row>
    <row r="309" spans="1:2" x14ac:dyDescent="0.4">
      <c r="A309" t="s">
        <v>767</v>
      </c>
      <c r="B309" t="s">
        <v>787</v>
      </c>
    </row>
    <row r="310" spans="1:2" x14ac:dyDescent="0.4">
      <c r="A310" t="s">
        <v>788</v>
      </c>
      <c r="B310" t="s">
        <v>789</v>
      </c>
    </row>
    <row r="311" spans="1:2" x14ac:dyDescent="0.4">
      <c r="A311" t="s">
        <v>788</v>
      </c>
      <c r="B311" t="s">
        <v>790</v>
      </c>
    </row>
    <row r="312" spans="1:2" x14ac:dyDescent="0.4">
      <c r="A312" t="s">
        <v>788</v>
      </c>
      <c r="B312" t="s">
        <v>791</v>
      </c>
    </row>
    <row r="313" spans="1:2" x14ac:dyDescent="0.4">
      <c r="A313" t="s">
        <v>788</v>
      </c>
      <c r="B313" t="s">
        <v>792</v>
      </c>
    </row>
    <row r="314" spans="1:2" x14ac:dyDescent="0.4">
      <c r="A314" t="s">
        <v>788</v>
      </c>
      <c r="B314" t="s">
        <v>793</v>
      </c>
    </row>
    <row r="315" spans="1:2" x14ac:dyDescent="0.4">
      <c r="A315" t="s">
        <v>788</v>
      </c>
      <c r="B315" t="s">
        <v>794</v>
      </c>
    </row>
    <row r="316" spans="1:2" x14ac:dyDescent="0.4">
      <c r="A316" t="s">
        <v>788</v>
      </c>
      <c r="B316" t="s">
        <v>795</v>
      </c>
    </row>
    <row r="317" spans="1:2" x14ac:dyDescent="0.4">
      <c r="A317" t="s">
        <v>788</v>
      </c>
      <c r="B317" t="s">
        <v>796</v>
      </c>
    </row>
    <row r="318" spans="1:2" x14ac:dyDescent="0.4">
      <c r="A318" t="s">
        <v>788</v>
      </c>
      <c r="B318" t="s">
        <v>797</v>
      </c>
    </row>
    <row r="319" spans="1:2" x14ac:dyDescent="0.4">
      <c r="A319" t="s">
        <v>788</v>
      </c>
      <c r="B319" t="s">
        <v>798</v>
      </c>
    </row>
    <row r="320" spans="1:2" x14ac:dyDescent="0.4">
      <c r="A320" t="s">
        <v>788</v>
      </c>
      <c r="B320" t="s">
        <v>799</v>
      </c>
    </row>
    <row r="321" spans="1:2" x14ac:dyDescent="0.4">
      <c r="A321" t="s">
        <v>788</v>
      </c>
      <c r="B321" t="s">
        <v>800</v>
      </c>
    </row>
    <row r="322" spans="1:2" x14ac:dyDescent="0.4">
      <c r="A322" t="s">
        <v>788</v>
      </c>
      <c r="B322" t="s">
        <v>801</v>
      </c>
    </row>
    <row r="323" spans="1:2" x14ac:dyDescent="0.4">
      <c r="A323" t="s">
        <v>788</v>
      </c>
      <c r="B323" t="s">
        <v>802</v>
      </c>
    </row>
    <row r="324" spans="1:2" x14ac:dyDescent="0.4">
      <c r="A324" t="s">
        <v>788</v>
      </c>
      <c r="B324" t="s">
        <v>803</v>
      </c>
    </row>
    <row r="325" spans="1:2" x14ac:dyDescent="0.4">
      <c r="A325" t="s">
        <v>788</v>
      </c>
      <c r="B325" t="s">
        <v>804</v>
      </c>
    </row>
    <row r="326" spans="1:2" x14ac:dyDescent="0.4">
      <c r="A326" t="s">
        <v>788</v>
      </c>
      <c r="B326" t="s">
        <v>805</v>
      </c>
    </row>
    <row r="327" spans="1:2" x14ac:dyDescent="0.4">
      <c r="A327" t="s">
        <v>788</v>
      </c>
      <c r="B327" t="s">
        <v>806</v>
      </c>
    </row>
    <row r="328" spans="1:2" x14ac:dyDescent="0.4">
      <c r="A328" t="s">
        <v>788</v>
      </c>
      <c r="B328" t="s">
        <v>807</v>
      </c>
    </row>
    <row r="329" spans="1:2" x14ac:dyDescent="0.4">
      <c r="A329" t="s">
        <v>788</v>
      </c>
      <c r="B329" t="s">
        <v>808</v>
      </c>
    </row>
    <row r="330" spans="1:2" x14ac:dyDescent="0.4">
      <c r="A330" t="s">
        <v>788</v>
      </c>
      <c r="B330" t="s">
        <v>809</v>
      </c>
    </row>
    <row r="331" spans="1:2" x14ac:dyDescent="0.4">
      <c r="A331" t="s">
        <v>788</v>
      </c>
      <c r="B331" t="s">
        <v>810</v>
      </c>
    </row>
    <row r="332" spans="1:2" x14ac:dyDescent="0.4">
      <c r="A332" t="s">
        <v>788</v>
      </c>
      <c r="B332" t="s">
        <v>811</v>
      </c>
    </row>
    <row r="333" spans="1:2" x14ac:dyDescent="0.4">
      <c r="A333" t="s">
        <v>788</v>
      </c>
      <c r="B333" t="s">
        <v>812</v>
      </c>
    </row>
    <row r="334" spans="1:2" x14ac:dyDescent="0.4">
      <c r="A334" t="s">
        <v>788</v>
      </c>
      <c r="B334" t="s">
        <v>813</v>
      </c>
    </row>
    <row r="335" spans="1:2" x14ac:dyDescent="0.4">
      <c r="A335" t="s">
        <v>788</v>
      </c>
      <c r="B335" t="s">
        <v>814</v>
      </c>
    </row>
    <row r="336" spans="1:2" x14ac:dyDescent="0.4">
      <c r="A336" t="s">
        <v>788</v>
      </c>
      <c r="B336" t="s">
        <v>815</v>
      </c>
    </row>
    <row r="337" spans="1:2" x14ac:dyDescent="0.4">
      <c r="A337" t="s">
        <v>788</v>
      </c>
      <c r="B337" t="s">
        <v>816</v>
      </c>
    </row>
    <row r="338" spans="1:2" x14ac:dyDescent="0.4">
      <c r="A338" t="s">
        <v>788</v>
      </c>
      <c r="B338" t="s">
        <v>817</v>
      </c>
    </row>
    <row r="339" spans="1:2" x14ac:dyDescent="0.4">
      <c r="A339" t="s">
        <v>788</v>
      </c>
      <c r="B339" t="s">
        <v>818</v>
      </c>
    </row>
    <row r="340" spans="1:2" x14ac:dyDescent="0.4">
      <c r="A340" t="s">
        <v>788</v>
      </c>
      <c r="B340" t="s">
        <v>819</v>
      </c>
    </row>
    <row r="341" spans="1:2" x14ac:dyDescent="0.4">
      <c r="A341" t="s">
        <v>788</v>
      </c>
      <c r="B341" t="s">
        <v>820</v>
      </c>
    </row>
    <row r="342" spans="1:2" x14ac:dyDescent="0.4">
      <c r="A342" t="s">
        <v>788</v>
      </c>
      <c r="B342" t="s">
        <v>821</v>
      </c>
    </row>
    <row r="343" spans="1:2" x14ac:dyDescent="0.4">
      <c r="A343" t="s">
        <v>788</v>
      </c>
      <c r="B343" t="s">
        <v>822</v>
      </c>
    </row>
    <row r="344" spans="1:2" x14ac:dyDescent="0.4">
      <c r="A344" t="s">
        <v>788</v>
      </c>
      <c r="B344" t="s">
        <v>823</v>
      </c>
    </row>
    <row r="345" spans="1:2" x14ac:dyDescent="0.4">
      <c r="A345" t="s">
        <v>788</v>
      </c>
      <c r="B345" t="s">
        <v>824</v>
      </c>
    </row>
    <row r="346" spans="1:2" x14ac:dyDescent="0.4">
      <c r="A346" t="s">
        <v>788</v>
      </c>
      <c r="B346" t="s">
        <v>825</v>
      </c>
    </row>
    <row r="347" spans="1:2" x14ac:dyDescent="0.4">
      <c r="A347" t="s">
        <v>788</v>
      </c>
      <c r="B347" t="s">
        <v>826</v>
      </c>
    </row>
    <row r="348" spans="1:2" x14ac:dyDescent="0.4">
      <c r="A348" t="s">
        <v>788</v>
      </c>
      <c r="B348" t="s">
        <v>827</v>
      </c>
    </row>
    <row r="349" spans="1:2" x14ac:dyDescent="0.4">
      <c r="A349" t="s">
        <v>788</v>
      </c>
      <c r="B349" t="s">
        <v>828</v>
      </c>
    </row>
    <row r="350" spans="1:2" x14ac:dyDescent="0.4">
      <c r="A350" t="s">
        <v>788</v>
      </c>
      <c r="B350" t="s">
        <v>829</v>
      </c>
    </row>
    <row r="351" spans="1:2" x14ac:dyDescent="0.4">
      <c r="A351" t="s">
        <v>788</v>
      </c>
      <c r="B351" t="s">
        <v>830</v>
      </c>
    </row>
    <row r="352" spans="1:2" x14ac:dyDescent="0.4">
      <c r="A352" t="s">
        <v>788</v>
      </c>
      <c r="B352" t="s">
        <v>831</v>
      </c>
    </row>
    <row r="353" spans="1:2" x14ac:dyDescent="0.4">
      <c r="A353" t="s">
        <v>788</v>
      </c>
      <c r="B353" t="s">
        <v>832</v>
      </c>
    </row>
    <row r="354" spans="1:2" x14ac:dyDescent="0.4">
      <c r="A354" t="s">
        <v>788</v>
      </c>
      <c r="B354" t="s">
        <v>833</v>
      </c>
    </row>
    <row r="355" spans="1:2" x14ac:dyDescent="0.4">
      <c r="A355" t="s">
        <v>834</v>
      </c>
      <c r="B355" t="s">
        <v>299</v>
      </c>
    </row>
    <row r="356" spans="1:2" x14ac:dyDescent="0.4">
      <c r="A356" t="s">
        <v>834</v>
      </c>
      <c r="B356" t="s">
        <v>300</v>
      </c>
    </row>
    <row r="357" spans="1:2" x14ac:dyDescent="0.4">
      <c r="A357" t="s">
        <v>834</v>
      </c>
      <c r="B357" t="s">
        <v>301</v>
      </c>
    </row>
    <row r="358" spans="1:2" x14ac:dyDescent="0.4">
      <c r="A358" t="s">
        <v>834</v>
      </c>
      <c r="B358" t="s">
        <v>302</v>
      </c>
    </row>
    <row r="359" spans="1:2" x14ac:dyDescent="0.4">
      <c r="A359" t="s">
        <v>834</v>
      </c>
      <c r="B359" t="s">
        <v>835</v>
      </c>
    </row>
    <row r="360" spans="1:2" x14ac:dyDescent="0.4">
      <c r="A360" t="s">
        <v>834</v>
      </c>
      <c r="B360" t="s">
        <v>836</v>
      </c>
    </row>
    <row r="361" spans="1:2" x14ac:dyDescent="0.4">
      <c r="A361" t="s">
        <v>834</v>
      </c>
      <c r="B361" t="s">
        <v>837</v>
      </c>
    </row>
    <row r="362" spans="1:2" x14ac:dyDescent="0.4">
      <c r="A362" t="s">
        <v>834</v>
      </c>
      <c r="B362" t="s">
        <v>838</v>
      </c>
    </row>
    <row r="363" spans="1:2" x14ac:dyDescent="0.4">
      <c r="A363" t="s">
        <v>834</v>
      </c>
      <c r="B363" t="s">
        <v>839</v>
      </c>
    </row>
    <row r="364" spans="1:2" x14ac:dyDescent="0.4">
      <c r="A364" t="s">
        <v>834</v>
      </c>
      <c r="B364" t="s">
        <v>789</v>
      </c>
    </row>
    <row r="365" spans="1:2" x14ac:dyDescent="0.4">
      <c r="A365" t="s">
        <v>834</v>
      </c>
      <c r="B365" t="s">
        <v>790</v>
      </c>
    </row>
    <row r="366" spans="1:2" x14ac:dyDescent="0.4">
      <c r="A366" t="s">
        <v>834</v>
      </c>
      <c r="B366" t="s">
        <v>793</v>
      </c>
    </row>
    <row r="367" spans="1:2" x14ac:dyDescent="0.4">
      <c r="A367" t="s">
        <v>834</v>
      </c>
      <c r="B367" t="s">
        <v>794</v>
      </c>
    </row>
    <row r="368" spans="1:2" x14ac:dyDescent="0.4">
      <c r="A368" t="s">
        <v>834</v>
      </c>
      <c r="B368" t="s">
        <v>840</v>
      </c>
    </row>
    <row r="369" spans="1:2" x14ac:dyDescent="0.4">
      <c r="A369" t="s">
        <v>834</v>
      </c>
      <c r="B369" t="s">
        <v>320</v>
      </c>
    </row>
    <row r="370" spans="1:2" x14ac:dyDescent="0.4">
      <c r="A370" t="s">
        <v>834</v>
      </c>
      <c r="B370" t="s">
        <v>321</v>
      </c>
    </row>
    <row r="371" spans="1:2" x14ac:dyDescent="0.4">
      <c r="A371" t="s">
        <v>834</v>
      </c>
      <c r="B371" t="s">
        <v>841</v>
      </c>
    </row>
    <row r="372" spans="1:2" x14ac:dyDescent="0.4">
      <c r="A372" t="s">
        <v>834</v>
      </c>
      <c r="B372" t="s">
        <v>327</v>
      </c>
    </row>
    <row r="373" spans="1:2" x14ac:dyDescent="0.4">
      <c r="A373" t="s">
        <v>834</v>
      </c>
      <c r="B373" t="s">
        <v>328</v>
      </c>
    </row>
    <row r="374" spans="1:2" x14ac:dyDescent="0.4">
      <c r="A374" t="s">
        <v>834</v>
      </c>
      <c r="B374" t="s">
        <v>329</v>
      </c>
    </row>
    <row r="375" spans="1:2" x14ac:dyDescent="0.4">
      <c r="A375" t="s">
        <v>834</v>
      </c>
      <c r="B375" t="s">
        <v>842</v>
      </c>
    </row>
    <row r="376" spans="1:2" x14ac:dyDescent="0.4">
      <c r="A376" t="s">
        <v>834</v>
      </c>
      <c r="B376" t="s">
        <v>843</v>
      </c>
    </row>
    <row r="377" spans="1:2" x14ac:dyDescent="0.4">
      <c r="A377" t="s">
        <v>834</v>
      </c>
      <c r="B377" t="s">
        <v>844</v>
      </c>
    </row>
    <row r="378" spans="1:2" x14ac:dyDescent="0.4">
      <c r="A378" t="s">
        <v>834</v>
      </c>
      <c r="B378" t="s">
        <v>845</v>
      </c>
    </row>
    <row r="379" spans="1:2" x14ac:dyDescent="0.4">
      <c r="A379" t="s">
        <v>834</v>
      </c>
      <c r="B379" t="s">
        <v>846</v>
      </c>
    </row>
    <row r="380" spans="1:2" x14ac:dyDescent="0.4">
      <c r="A380" t="s">
        <v>834</v>
      </c>
      <c r="B380" t="s">
        <v>810</v>
      </c>
    </row>
    <row r="381" spans="1:2" x14ac:dyDescent="0.4">
      <c r="A381" t="s">
        <v>847</v>
      </c>
      <c r="B381" t="s">
        <v>848</v>
      </c>
    </row>
    <row r="382" spans="1:2" x14ac:dyDescent="0.4">
      <c r="A382" t="s">
        <v>847</v>
      </c>
      <c r="B382" t="s">
        <v>849</v>
      </c>
    </row>
    <row r="383" spans="1:2" x14ac:dyDescent="0.4">
      <c r="A383" t="s">
        <v>847</v>
      </c>
      <c r="B383" t="s">
        <v>850</v>
      </c>
    </row>
    <row r="384" spans="1:2" x14ac:dyDescent="0.4">
      <c r="A384" t="s">
        <v>847</v>
      </c>
      <c r="B384" t="s">
        <v>851</v>
      </c>
    </row>
    <row r="385" spans="1:2" x14ac:dyDescent="0.4">
      <c r="A385" t="s">
        <v>847</v>
      </c>
      <c r="B385" t="s">
        <v>852</v>
      </c>
    </row>
    <row r="386" spans="1:2" x14ac:dyDescent="0.4">
      <c r="A386" t="s">
        <v>847</v>
      </c>
      <c r="B386" t="s">
        <v>853</v>
      </c>
    </row>
    <row r="387" spans="1:2" x14ac:dyDescent="0.4">
      <c r="A387" t="s">
        <v>847</v>
      </c>
      <c r="B387" t="s">
        <v>854</v>
      </c>
    </row>
    <row r="388" spans="1:2" x14ac:dyDescent="0.4">
      <c r="A388" t="s">
        <v>847</v>
      </c>
      <c r="B388" t="s">
        <v>855</v>
      </c>
    </row>
    <row r="389" spans="1:2" x14ac:dyDescent="0.4">
      <c r="A389" t="s">
        <v>847</v>
      </c>
      <c r="B389" t="s">
        <v>856</v>
      </c>
    </row>
    <row r="390" spans="1:2" x14ac:dyDescent="0.4">
      <c r="A390" t="s">
        <v>847</v>
      </c>
      <c r="B390" t="s">
        <v>857</v>
      </c>
    </row>
    <row r="391" spans="1:2" x14ac:dyDescent="0.4">
      <c r="A391" t="s">
        <v>847</v>
      </c>
      <c r="B391" t="s">
        <v>858</v>
      </c>
    </row>
    <row r="392" spans="1:2" x14ac:dyDescent="0.4">
      <c r="A392" t="s">
        <v>847</v>
      </c>
      <c r="B392" t="s">
        <v>859</v>
      </c>
    </row>
    <row r="393" spans="1:2" x14ac:dyDescent="0.4">
      <c r="A393" t="s">
        <v>847</v>
      </c>
      <c r="B393" t="s">
        <v>860</v>
      </c>
    </row>
    <row r="394" spans="1:2" x14ac:dyDescent="0.4">
      <c r="A394" t="s">
        <v>847</v>
      </c>
      <c r="B394" t="s">
        <v>861</v>
      </c>
    </row>
    <row r="395" spans="1:2" x14ac:dyDescent="0.4">
      <c r="A395" t="s">
        <v>847</v>
      </c>
      <c r="B395" t="s">
        <v>862</v>
      </c>
    </row>
    <row r="396" spans="1:2" x14ac:dyDescent="0.4">
      <c r="A396" t="s">
        <v>847</v>
      </c>
      <c r="B396" t="s">
        <v>863</v>
      </c>
    </row>
    <row r="397" spans="1:2" x14ac:dyDescent="0.4">
      <c r="A397" t="s">
        <v>847</v>
      </c>
      <c r="B397" t="s">
        <v>864</v>
      </c>
    </row>
    <row r="398" spans="1:2" x14ac:dyDescent="0.4">
      <c r="A398" t="s">
        <v>847</v>
      </c>
      <c r="B398" t="s">
        <v>865</v>
      </c>
    </row>
    <row r="399" spans="1:2" x14ac:dyDescent="0.4">
      <c r="A399" t="s">
        <v>847</v>
      </c>
      <c r="B399" t="s">
        <v>866</v>
      </c>
    </row>
    <row r="400" spans="1:2" x14ac:dyDescent="0.4">
      <c r="A400" t="s">
        <v>847</v>
      </c>
      <c r="B400" t="s">
        <v>867</v>
      </c>
    </row>
    <row r="401" spans="1:2" x14ac:dyDescent="0.4">
      <c r="A401" t="s">
        <v>847</v>
      </c>
      <c r="B401" t="s">
        <v>868</v>
      </c>
    </row>
    <row r="402" spans="1:2" x14ac:dyDescent="0.4">
      <c r="A402" t="s">
        <v>847</v>
      </c>
      <c r="B402" t="s">
        <v>869</v>
      </c>
    </row>
    <row r="403" spans="1:2" x14ac:dyDescent="0.4">
      <c r="A403" t="s">
        <v>847</v>
      </c>
      <c r="B403" t="s">
        <v>870</v>
      </c>
    </row>
    <row r="404" spans="1:2" x14ac:dyDescent="0.4">
      <c r="A404" t="s">
        <v>847</v>
      </c>
      <c r="B404" t="s">
        <v>871</v>
      </c>
    </row>
    <row r="405" spans="1:2" x14ac:dyDescent="0.4">
      <c r="A405" t="s">
        <v>847</v>
      </c>
      <c r="B405" t="s">
        <v>872</v>
      </c>
    </row>
    <row r="406" spans="1:2" x14ac:dyDescent="0.4">
      <c r="A406" t="s">
        <v>847</v>
      </c>
      <c r="B406" t="s">
        <v>494</v>
      </c>
    </row>
    <row r="407" spans="1:2" x14ac:dyDescent="0.4">
      <c r="A407" t="s">
        <v>847</v>
      </c>
      <c r="B407" t="s">
        <v>496</v>
      </c>
    </row>
    <row r="408" spans="1:2" x14ac:dyDescent="0.4">
      <c r="A408" t="s">
        <v>847</v>
      </c>
      <c r="B408" t="s">
        <v>499</v>
      </c>
    </row>
    <row r="409" spans="1:2" x14ac:dyDescent="0.4">
      <c r="A409" t="s">
        <v>847</v>
      </c>
      <c r="B409" t="s">
        <v>501</v>
      </c>
    </row>
    <row r="410" spans="1:2" x14ac:dyDescent="0.4">
      <c r="A410" t="s">
        <v>847</v>
      </c>
      <c r="B410" t="s">
        <v>505</v>
      </c>
    </row>
    <row r="411" spans="1:2" x14ac:dyDescent="0.4">
      <c r="A411" t="s">
        <v>847</v>
      </c>
      <c r="B411" t="s">
        <v>873</v>
      </c>
    </row>
    <row r="412" spans="1:2" x14ac:dyDescent="0.4">
      <c r="A412" t="s">
        <v>847</v>
      </c>
      <c r="B412" t="s">
        <v>874</v>
      </c>
    </row>
    <row r="413" spans="1:2" x14ac:dyDescent="0.4">
      <c r="A413" t="s">
        <v>847</v>
      </c>
      <c r="B413" t="s">
        <v>557</v>
      </c>
    </row>
    <row r="414" spans="1:2" x14ac:dyDescent="0.4">
      <c r="A414" t="s">
        <v>847</v>
      </c>
      <c r="B414" t="s">
        <v>875</v>
      </c>
    </row>
    <row r="415" spans="1:2" x14ac:dyDescent="0.4">
      <c r="A415" t="s">
        <v>847</v>
      </c>
      <c r="B415" t="s">
        <v>558</v>
      </c>
    </row>
    <row r="416" spans="1:2" x14ac:dyDescent="0.4">
      <c r="A416" t="s">
        <v>847</v>
      </c>
      <c r="B416" t="s">
        <v>559</v>
      </c>
    </row>
    <row r="417" spans="1:2" x14ac:dyDescent="0.4">
      <c r="A417" t="s">
        <v>847</v>
      </c>
      <c r="B417" t="s">
        <v>876</v>
      </c>
    </row>
    <row r="418" spans="1:2" x14ac:dyDescent="0.4">
      <c r="A418" t="s">
        <v>847</v>
      </c>
      <c r="B418" t="s">
        <v>560</v>
      </c>
    </row>
    <row r="419" spans="1:2" x14ac:dyDescent="0.4">
      <c r="A419" t="s">
        <v>847</v>
      </c>
      <c r="B419" t="s">
        <v>877</v>
      </c>
    </row>
    <row r="420" spans="1:2" x14ac:dyDescent="0.4">
      <c r="A420" t="s">
        <v>847</v>
      </c>
      <c r="B420" t="s">
        <v>878</v>
      </c>
    </row>
    <row r="421" spans="1:2" x14ac:dyDescent="0.4">
      <c r="A421" t="s">
        <v>847</v>
      </c>
      <c r="B421" t="s">
        <v>879</v>
      </c>
    </row>
    <row r="422" spans="1:2" x14ac:dyDescent="0.4">
      <c r="A422" t="s">
        <v>847</v>
      </c>
      <c r="B422" t="s">
        <v>880</v>
      </c>
    </row>
    <row r="423" spans="1:2" x14ac:dyDescent="0.4">
      <c r="A423" t="s">
        <v>847</v>
      </c>
      <c r="B423" t="s">
        <v>881</v>
      </c>
    </row>
    <row r="424" spans="1:2" x14ac:dyDescent="0.4">
      <c r="A424" t="s">
        <v>847</v>
      </c>
      <c r="B424" t="s">
        <v>882</v>
      </c>
    </row>
    <row r="425" spans="1:2" x14ac:dyDescent="0.4">
      <c r="A425" t="s">
        <v>847</v>
      </c>
      <c r="B425" t="s">
        <v>883</v>
      </c>
    </row>
    <row r="426" spans="1:2" x14ac:dyDescent="0.4">
      <c r="A426" t="s">
        <v>884</v>
      </c>
      <c r="B426" t="s">
        <v>885</v>
      </c>
    </row>
    <row r="427" spans="1:2" x14ac:dyDescent="0.4">
      <c r="A427" t="s">
        <v>884</v>
      </c>
      <c r="B427" t="s">
        <v>886</v>
      </c>
    </row>
    <row r="428" spans="1:2" x14ac:dyDescent="0.4">
      <c r="A428" t="s">
        <v>884</v>
      </c>
      <c r="B428" t="s">
        <v>887</v>
      </c>
    </row>
    <row r="429" spans="1:2" x14ac:dyDescent="0.4">
      <c r="A429" t="s">
        <v>884</v>
      </c>
      <c r="B429" t="s">
        <v>888</v>
      </c>
    </row>
    <row r="430" spans="1:2" x14ac:dyDescent="0.4">
      <c r="A430" t="s">
        <v>884</v>
      </c>
      <c r="B430" t="s">
        <v>889</v>
      </c>
    </row>
    <row r="431" spans="1:2" x14ac:dyDescent="0.4">
      <c r="A431" t="s">
        <v>884</v>
      </c>
      <c r="B431" t="s">
        <v>890</v>
      </c>
    </row>
    <row r="432" spans="1:2" x14ac:dyDescent="0.4">
      <c r="A432" t="s">
        <v>884</v>
      </c>
      <c r="B432" t="s">
        <v>891</v>
      </c>
    </row>
    <row r="433" spans="1:2" x14ac:dyDescent="0.4">
      <c r="A433" t="s">
        <v>884</v>
      </c>
      <c r="B433" t="s">
        <v>892</v>
      </c>
    </row>
    <row r="434" spans="1:2" x14ac:dyDescent="0.4">
      <c r="A434" t="s">
        <v>884</v>
      </c>
      <c r="B434" t="s">
        <v>893</v>
      </c>
    </row>
    <row r="435" spans="1:2" x14ac:dyDescent="0.4">
      <c r="A435" t="s">
        <v>884</v>
      </c>
      <c r="B435" t="s">
        <v>894</v>
      </c>
    </row>
    <row r="436" spans="1:2" x14ac:dyDescent="0.4">
      <c r="A436" t="s">
        <v>884</v>
      </c>
      <c r="B436" t="s">
        <v>895</v>
      </c>
    </row>
    <row r="437" spans="1:2" x14ac:dyDescent="0.4">
      <c r="A437" t="s">
        <v>884</v>
      </c>
      <c r="B437" t="s">
        <v>896</v>
      </c>
    </row>
    <row r="438" spans="1:2" x14ac:dyDescent="0.4">
      <c r="A438" t="s">
        <v>884</v>
      </c>
      <c r="B438" t="s">
        <v>897</v>
      </c>
    </row>
    <row r="439" spans="1:2" x14ac:dyDescent="0.4">
      <c r="A439" t="s">
        <v>884</v>
      </c>
      <c r="B439" t="s">
        <v>898</v>
      </c>
    </row>
    <row r="440" spans="1:2" x14ac:dyDescent="0.4">
      <c r="A440" t="s">
        <v>884</v>
      </c>
      <c r="B440" t="s">
        <v>899</v>
      </c>
    </row>
    <row r="441" spans="1:2" x14ac:dyDescent="0.4">
      <c r="A441" t="s">
        <v>884</v>
      </c>
      <c r="B441" t="s">
        <v>900</v>
      </c>
    </row>
    <row r="442" spans="1:2" x14ac:dyDescent="0.4">
      <c r="A442" t="s">
        <v>884</v>
      </c>
      <c r="B442" t="s">
        <v>901</v>
      </c>
    </row>
    <row r="443" spans="1:2" x14ac:dyDescent="0.4">
      <c r="A443" t="s">
        <v>884</v>
      </c>
      <c r="B443" t="s">
        <v>902</v>
      </c>
    </row>
    <row r="444" spans="1:2" x14ac:dyDescent="0.4">
      <c r="A444" t="s">
        <v>884</v>
      </c>
      <c r="B444" t="s">
        <v>903</v>
      </c>
    </row>
    <row r="445" spans="1:2" x14ac:dyDescent="0.4">
      <c r="A445" t="s">
        <v>884</v>
      </c>
      <c r="B445" t="s">
        <v>904</v>
      </c>
    </row>
    <row r="446" spans="1:2" x14ac:dyDescent="0.4">
      <c r="A446" t="s">
        <v>884</v>
      </c>
      <c r="B446" t="s">
        <v>905</v>
      </c>
    </row>
    <row r="447" spans="1:2" x14ac:dyDescent="0.4">
      <c r="A447" t="s">
        <v>884</v>
      </c>
      <c r="B447" t="s">
        <v>906</v>
      </c>
    </row>
    <row r="448" spans="1:2" x14ac:dyDescent="0.4">
      <c r="A448" t="s">
        <v>884</v>
      </c>
      <c r="B448" t="s">
        <v>907</v>
      </c>
    </row>
    <row r="449" spans="1:2" x14ac:dyDescent="0.4">
      <c r="A449" t="s">
        <v>884</v>
      </c>
      <c r="B449" t="s">
        <v>908</v>
      </c>
    </row>
    <row r="450" spans="1:2" x14ac:dyDescent="0.4">
      <c r="A450" t="s">
        <v>909</v>
      </c>
      <c r="B450" t="s">
        <v>671</v>
      </c>
    </row>
    <row r="451" spans="1:2" x14ac:dyDescent="0.4">
      <c r="A451" t="s">
        <v>909</v>
      </c>
      <c r="B451" t="s">
        <v>673</v>
      </c>
    </row>
    <row r="452" spans="1:2" x14ac:dyDescent="0.4">
      <c r="A452" t="s">
        <v>909</v>
      </c>
      <c r="B452" t="s">
        <v>910</v>
      </c>
    </row>
    <row r="453" spans="1:2" x14ac:dyDescent="0.4">
      <c r="A453" t="s">
        <v>909</v>
      </c>
      <c r="B453" t="s">
        <v>674</v>
      </c>
    </row>
    <row r="454" spans="1:2" x14ac:dyDescent="0.4">
      <c r="A454" t="s">
        <v>909</v>
      </c>
      <c r="B454" t="s">
        <v>677</v>
      </c>
    </row>
    <row r="455" spans="1:2" x14ac:dyDescent="0.4">
      <c r="A455" t="s">
        <v>909</v>
      </c>
      <c r="B455" t="s">
        <v>678</v>
      </c>
    </row>
    <row r="456" spans="1:2" x14ac:dyDescent="0.4">
      <c r="A456" t="s">
        <v>909</v>
      </c>
      <c r="B456" t="s">
        <v>911</v>
      </c>
    </row>
    <row r="457" spans="1:2" x14ac:dyDescent="0.4">
      <c r="A457" t="s">
        <v>909</v>
      </c>
      <c r="B457" t="s">
        <v>912</v>
      </c>
    </row>
    <row r="458" spans="1:2" x14ac:dyDescent="0.4">
      <c r="A458" t="s">
        <v>909</v>
      </c>
      <c r="B458" t="s">
        <v>913</v>
      </c>
    </row>
    <row r="459" spans="1:2" x14ac:dyDescent="0.4">
      <c r="A459" t="s">
        <v>909</v>
      </c>
      <c r="B459" t="s">
        <v>914</v>
      </c>
    </row>
    <row r="460" spans="1:2" x14ac:dyDescent="0.4">
      <c r="A460" t="s">
        <v>909</v>
      </c>
      <c r="B460" t="s">
        <v>915</v>
      </c>
    </row>
    <row r="461" spans="1:2" x14ac:dyDescent="0.4">
      <c r="A461" t="s">
        <v>909</v>
      </c>
      <c r="B461" t="s">
        <v>916</v>
      </c>
    </row>
    <row r="462" spans="1:2" x14ac:dyDescent="0.4">
      <c r="A462" t="s">
        <v>909</v>
      </c>
      <c r="B462" t="s">
        <v>917</v>
      </c>
    </row>
    <row r="463" spans="1:2" x14ac:dyDescent="0.4">
      <c r="A463" t="s">
        <v>909</v>
      </c>
      <c r="B463" t="s">
        <v>918</v>
      </c>
    </row>
    <row r="464" spans="1:2" x14ac:dyDescent="0.4">
      <c r="A464" t="s">
        <v>909</v>
      </c>
      <c r="B464" t="s">
        <v>919</v>
      </c>
    </row>
    <row r="465" spans="1:2" x14ac:dyDescent="0.4">
      <c r="A465" t="s">
        <v>909</v>
      </c>
      <c r="B465" t="s">
        <v>920</v>
      </c>
    </row>
    <row r="466" spans="1:2" x14ac:dyDescent="0.4">
      <c r="A466" t="s">
        <v>909</v>
      </c>
      <c r="B466" t="s">
        <v>921</v>
      </c>
    </row>
    <row r="467" spans="1:2" x14ac:dyDescent="0.4">
      <c r="A467" t="s">
        <v>909</v>
      </c>
      <c r="B467" t="s">
        <v>922</v>
      </c>
    </row>
    <row r="468" spans="1:2" x14ac:dyDescent="0.4">
      <c r="A468" t="s">
        <v>909</v>
      </c>
      <c r="B468" t="s">
        <v>923</v>
      </c>
    </row>
    <row r="469" spans="1:2" x14ac:dyDescent="0.4">
      <c r="A469" t="s">
        <v>909</v>
      </c>
      <c r="B469" t="s">
        <v>924</v>
      </c>
    </row>
    <row r="470" spans="1:2" x14ac:dyDescent="0.4">
      <c r="A470" t="s">
        <v>909</v>
      </c>
      <c r="B470" t="s">
        <v>925</v>
      </c>
    </row>
    <row r="471" spans="1:2" x14ac:dyDescent="0.4">
      <c r="A471" t="s">
        <v>909</v>
      </c>
      <c r="B471" t="s">
        <v>926</v>
      </c>
    </row>
    <row r="472" spans="1:2" x14ac:dyDescent="0.4">
      <c r="A472" t="s">
        <v>909</v>
      </c>
      <c r="B472" t="s">
        <v>927</v>
      </c>
    </row>
    <row r="473" spans="1:2" x14ac:dyDescent="0.4">
      <c r="A473" t="s">
        <v>909</v>
      </c>
      <c r="B473" t="s">
        <v>928</v>
      </c>
    </row>
    <row r="474" spans="1:2" x14ac:dyDescent="0.4">
      <c r="A474" t="s">
        <v>909</v>
      </c>
      <c r="B474" t="s">
        <v>929</v>
      </c>
    </row>
    <row r="475" spans="1:2" x14ac:dyDescent="0.4">
      <c r="A475" t="s">
        <v>909</v>
      </c>
      <c r="B475" t="s">
        <v>930</v>
      </c>
    </row>
    <row r="476" spans="1:2" x14ac:dyDescent="0.4">
      <c r="A476" t="s">
        <v>909</v>
      </c>
      <c r="B476" t="s">
        <v>931</v>
      </c>
    </row>
    <row r="477" spans="1:2" x14ac:dyDescent="0.4">
      <c r="A477" t="s">
        <v>909</v>
      </c>
      <c r="B477" t="s">
        <v>932</v>
      </c>
    </row>
    <row r="478" spans="1:2" x14ac:dyDescent="0.4">
      <c r="A478" t="s">
        <v>909</v>
      </c>
      <c r="B478" t="s">
        <v>680</v>
      </c>
    </row>
    <row r="479" spans="1:2" x14ac:dyDescent="0.4">
      <c r="A479" t="s">
        <v>909</v>
      </c>
      <c r="B479" t="s">
        <v>933</v>
      </c>
    </row>
    <row r="480" spans="1:2" x14ac:dyDescent="0.4">
      <c r="A480" t="s">
        <v>909</v>
      </c>
      <c r="B480" t="s">
        <v>934</v>
      </c>
    </row>
    <row r="481" spans="1:2" x14ac:dyDescent="0.4">
      <c r="A481" t="s">
        <v>909</v>
      </c>
      <c r="B481" t="s">
        <v>935</v>
      </c>
    </row>
    <row r="482" spans="1:2" x14ac:dyDescent="0.4">
      <c r="A482" t="s">
        <v>909</v>
      </c>
      <c r="B482" t="s">
        <v>936</v>
      </c>
    </row>
    <row r="483" spans="1:2" x14ac:dyDescent="0.4">
      <c r="A483" t="s">
        <v>909</v>
      </c>
      <c r="B483" t="s">
        <v>937</v>
      </c>
    </row>
    <row r="484" spans="1:2" x14ac:dyDescent="0.4">
      <c r="A484" t="s">
        <v>909</v>
      </c>
      <c r="B484" t="s">
        <v>938</v>
      </c>
    </row>
    <row r="485" spans="1:2" x14ac:dyDescent="0.4">
      <c r="A485" t="s">
        <v>909</v>
      </c>
      <c r="B485" t="s">
        <v>939</v>
      </c>
    </row>
    <row r="486" spans="1:2" x14ac:dyDescent="0.4">
      <c r="A486" t="s">
        <v>909</v>
      </c>
      <c r="B486" t="s">
        <v>515</v>
      </c>
    </row>
    <row r="487" spans="1:2" x14ac:dyDescent="0.4">
      <c r="A487" t="s">
        <v>909</v>
      </c>
      <c r="B487" t="s">
        <v>940</v>
      </c>
    </row>
    <row r="488" spans="1:2" x14ac:dyDescent="0.4">
      <c r="A488" t="s">
        <v>909</v>
      </c>
      <c r="B488" t="s">
        <v>941</v>
      </c>
    </row>
    <row r="489" spans="1:2" x14ac:dyDescent="0.4">
      <c r="A489" t="s">
        <v>909</v>
      </c>
      <c r="B489" t="s">
        <v>518</v>
      </c>
    </row>
    <row r="490" spans="1:2" x14ac:dyDescent="0.4">
      <c r="A490" t="s">
        <v>909</v>
      </c>
      <c r="B490" t="s">
        <v>519</v>
      </c>
    </row>
    <row r="491" spans="1:2" x14ac:dyDescent="0.4">
      <c r="A491" t="s">
        <v>909</v>
      </c>
      <c r="B491" t="s">
        <v>520</v>
      </c>
    </row>
    <row r="492" spans="1:2" x14ac:dyDescent="0.4">
      <c r="A492" t="s">
        <v>909</v>
      </c>
      <c r="B492" t="s">
        <v>942</v>
      </c>
    </row>
    <row r="493" spans="1:2" x14ac:dyDescent="0.4">
      <c r="A493" t="s">
        <v>909</v>
      </c>
      <c r="B493" t="s">
        <v>943</v>
      </c>
    </row>
    <row r="494" spans="1:2" x14ac:dyDescent="0.4">
      <c r="A494" t="s">
        <v>909</v>
      </c>
      <c r="B494" t="s">
        <v>944</v>
      </c>
    </row>
    <row r="495" spans="1:2" x14ac:dyDescent="0.4">
      <c r="A495" t="s">
        <v>909</v>
      </c>
      <c r="B495" t="s">
        <v>945</v>
      </c>
    </row>
    <row r="496" spans="1:2" x14ac:dyDescent="0.4">
      <c r="A496" t="s">
        <v>909</v>
      </c>
      <c r="B496" t="s">
        <v>946</v>
      </c>
    </row>
    <row r="497" spans="1:2" x14ac:dyDescent="0.4">
      <c r="A497" t="s">
        <v>909</v>
      </c>
      <c r="B497" t="s">
        <v>947</v>
      </c>
    </row>
    <row r="498" spans="1:2" x14ac:dyDescent="0.4">
      <c r="A498" t="s">
        <v>909</v>
      </c>
      <c r="B498" t="s">
        <v>948</v>
      </c>
    </row>
    <row r="499" spans="1:2" x14ac:dyDescent="0.4">
      <c r="A499" t="s">
        <v>909</v>
      </c>
      <c r="B499" t="s">
        <v>949</v>
      </c>
    </row>
    <row r="500" spans="1:2" x14ac:dyDescent="0.4">
      <c r="A500" t="s">
        <v>909</v>
      </c>
      <c r="B500" t="s">
        <v>950</v>
      </c>
    </row>
    <row r="501" spans="1:2" x14ac:dyDescent="0.4">
      <c r="A501" t="s">
        <v>909</v>
      </c>
      <c r="B501" t="s">
        <v>951</v>
      </c>
    </row>
    <row r="502" spans="1:2" x14ac:dyDescent="0.4">
      <c r="A502" t="s">
        <v>909</v>
      </c>
      <c r="B502" t="s">
        <v>952</v>
      </c>
    </row>
    <row r="503" spans="1:2" x14ac:dyDescent="0.4">
      <c r="A503" t="s">
        <v>909</v>
      </c>
      <c r="B503" t="s">
        <v>953</v>
      </c>
    </row>
    <row r="504" spans="1:2" x14ac:dyDescent="0.4">
      <c r="A504" t="s">
        <v>909</v>
      </c>
      <c r="B504" t="s">
        <v>954</v>
      </c>
    </row>
    <row r="505" spans="1:2" x14ac:dyDescent="0.4">
      <c r="A505" t="s">
        <v>909</v>
      </c>
      <c r="B505" t="s">
        <v>955</v>
      </c>
    </row>
    <row r="506" spans="1:2" x14ac:dyDescent="0.4">
      <c r="A506" t="s">
        <v>909</v>
      </c>
      <c r="B506" t="s">
        <v>956</v>
      </c>
    </row>
    <row r="507" spans="1:2" x14ac:dyDescent="0.4">
      <c r="A507" t="s">
        <v>909</v>
      </c>
      <c r="B507" t="s">
        <v>957</v>
      </c>
    </row>
    <row r="508" spans="1:2" x14ac:dyDescent="0.4">
      <c r="A508" t="s">
        <v>909</v>
      </c>
      <c r="B508" t="s">
        <v>958</v>
      </c>
    </row>
    <row r="509" spans="1:2" x14ac:dyDescent="0.4">
      <c r="A509" t="s">
        <v>909</v>
      </c>
      <c r="B509" t="s">
        <v>959</v>
      </c>
    </row>
    <row r="510" spans="1:2" x14ac:dyDescent="0.4">
      <c r="A510" t="s">
        <v>909</v>
      </c>
      <c r="B510" t="s">
        <v>549</v>
      </c>
    </row>
    <row r="511" spans="1:2" x14ac:dyDescent="0.4">
      <c r="A511" t="s">
        <v>909</v>
      </c>
      <c r="B511" t="s">
        <v>550</v>
      </c>
    </row>
    <row r="512" spans="1:2" x14ac:dyDescent="0.4">
      <c r="A512" t="s">
        <v>909</v>
      </c>
      <c r="B512" t="s">
        <v>960</v>
      </c>
    </row>
    <row r="513" spans="1:2" x14ac:dyDescent="0.4">
      <c r="A513" t="s">
        <v>909</v>
      </c>
      <c r="B513" t="s">
        <v>130</v>
      </c>
    </row>
    <row r="514" spans="1:2" x14ac:dyDescent="0.4">
      <c r="A514" t="s">
        <v>909</v>
      </c>
      <c r="B514" t="s">
        <v>131</v>
      </c>
    </row>
    <row r="515" spans="1:2" x14ac:dyDescent="0.4">
      <c r="A515" t="s">
        <v>909</v>
      </c>
      <c r="B515" t="s">
        <v>133</v>
      </c>
    </row>
    <row r="516" spans="1:2" x14ac:dyDescent="0.4">
      <c r="A516" t="s">
        <v>909</v>
      </c>
      <c r="B516" t="s">
        <v>134</v>
      </c>
    </row>
    <row r="517" spans="1:2" x14ac:dyDescent="0.4">
      <c r="A517" t="s">
        <v>909</v>
      </c>
      <c r="B517" t="s">
        <v>136</v>
      </c>
    </row>
    <row r="518" spans="1:2" x14ac:dyDescent="0.4">
      <c r="A518" t="s">
        <v>909</v>
      </c>
      <c r="B518" t="s">
        <v>137</v>
      </c>
    </row>
    <row r="519" spans="1:2" x14ac:dyDescent="0.4">
      <c r="A519" t="s">
        <v>909</v>
      </c>
      <c r="B519" t="s">
        <v>138</v>
      </c>
    </row>
    <row r="520" spans="1:2" x14ac:dyDescent="0.4">
      <c r="A520" t="s">
        <v>909</v>
      </c>
      <c r="B520" t="s">
        <v>139</v>
      </c>
    </row>
    <row r="521" spans="1:2" x14ac:dyDescent="0.4">
      <c r="A521" t="s">
        <v>909</v>
      </c>
      <c r="B521" t="s">
        <v>140</v>
      </c>
    </row>
    <row r="522" spans="1:2" x14ac:dyDescent="0.4">
      <c r="A522" t="s">
        <v>909</v>
      </c>
      <c r="B522" t="s">
        <v>961</v>
      </c>
    </row>
    <row r="523" spans="1:2" x14ac:dyDescent="0.4">
      <c r="A523" t="s">
        <v>909</v>
      </c>
      <c r="B523" t="s">
        <v>962</v>
      </c>
    </row>
    <row r="524" spans="1:2" x14ac:dyDescent="0.4">
      <c r="A524" t="s">
        <v>909</v>
      </c>
      <c r="B524" t="s">
        <v>963</v>
      </c>
    </row>
    <row r="525" spans="1:2" x14ac:dyDescent="0.4">
      <c r="A525" t="s">
        <v>909</v>
      </c>
      <c r="B525" t="s">
        <v>964</v>
      </c>
    </row>
    <row r="526" spans="1:2" x14ac:dyDescent="0.4">
      <c r="A526" t="s">
        <v>909</v>
      </c>
      <c r="B526" t="s">
        <v>965</v>
      </c>
    </row>
    <row r="527" spans="1:2" x14ac:dyDescent="0.4">
      <c r="A527" t="s">
        <v>909</v>
      </c>
      <c r="B527" t="s">
        <v>966</v>
      </c>
    </row>
    <row r="528" spans="1:2" x14ac:dyDescent="0.4">
      <c r="A528" t="s">
        <v>909</v>
      </c>
      <c r="B528" t="s">
        <v>967</v>
      </c>
    </row>
    <row r="529" spans="1:2" x14ac:dyDescent="0.4">
      <c r="A529" t="s">
        <v>909</v>
      </c>
      <c r="B529" t="s">
        <v>142</v>
      </c>
    </row>
    <row r="530" spans="1:2" x14ac:dyDescent="0.4">
      <c r="A530" t="s">
        <v>909</v>
      </c>
      <c r="B530" t="s">
        <v>143</v>
      </c>
    </row>
    <row r="531" spans="1:2" x14ac:dyDescent="0.4">
      <c r="A531" t="s">
        <v>909</v>
      </c>
      <c r="B531" t="s">
        <v>968</v>
      </c>
    </row>
    <row r="532" spans="1:2" x14ac:dyDescent="0.4">
      <c r="A532" t="s">
        <v>909</v>
      </c>
      <c r="B532" t="s">
        <v>144</v>
      </c>
    </row>
    <row r="533" spans="1:2" x14ac:dyDescent="0.4">
      <c r="A533" t="s">
        <v>909</v>
      </c>
      <c r="B533" t="s">
        <v>969</v>
      </c>
    </row>
    <row r="534" spans="1:2" x14ac:dyDescent="0.4">
      <c r="A534" t="s">
        <v>909</v>
      </c>
      <c r="B534" t="s">
        <v>970</v>
      </c>
    </row>
    <row r="535" spans="1:2" x14ac:dyDescent="0.4">
      <c r="A535" t="s">
        <v>909</v>
      </c>
      <c r="B535" t="s">
        <v>971</v>
      </c>
    </row>
    <row r="536" spans="1:2" x14ac:dyDescent="0.4">
      <c r="A536" t="s">
        <v>909</v>
      </c>
      <c r="B536" t="s">
        <v>972</v>
      </c>
    </row>
    <row r="537" spans="1:2" x14ac:dyDescent="0.4">
      <c r="A537" t="s">
        <v>973</v>
      </c>
      <c r="B537" t="s">
        <v>974</v>
      </c>
    </row>
    <row r="538" spans="1:2" x14ac:dyDescent="0.4">
      <c r="A538" t="s">
        <v>973</v>
      </c>
      <c r="B538" t="s">
        <v>975</v>
      </c>
    </row>
    <row r="539" spans="1:2" x14ac:dyDescent="0.4">
      <c r="A539" t="s">
        <v>973</v>
      </c>
      <c r="B539" t="s">
        <v>976</v>
      </c>
    </row>
    <row r="540" spans="1:2" x14ac:dyDescent="0.4">
      <c r="A540" t="s">
        <v>973</v>
      </c>
      <c r="B540" t="s">
        <v>977</v>
      </c>
    </row>
    <row r="541" spans="1:2" x14ac:dyDescent="0.4">
      <c r="A541" t="s">
        <v>973</v>
      </c>
      <c r="B541" t="s">
        <v>978</v>
      </c>
    </row>
    <row r="542" spans="1:2" x14ac:dyDescent="0.4">
      <c r="A542" t="s">
        <v>973</v>
      </c>
      <c r="B542" t="s">
        <v>228</v>
      </c>
    </row>
    <row r="543" spans="1:2" x14ac:dyDescent="0.4">
      <c r="A543" t="s">
        <v>973</v>
      </c>
      <c r="B543" t="s">
        <v>233</v>
      </c>
    </row>
    <row r="544" spans="1:2" x14ac:dyDescent="0.4">
      <c r="A544" t="s">
        <v>973</v>
      </c>
      <c r="B544" t="s">
        <v>234</v>
      </c>
    </row>
    <row r="545" spans="1:2" x14ac:dyDescent="0.4">
      <c r="A545" t="s">
        <v>973</v>
      </c>
      <c r="B545" t="s">
        <v>237</v>
      </c>
    </row>
    <row r="546" spans="1:2" x14ac:dyDescent="0.4">
      <c r="A546" t="s">
        <v>973</v>
      </c>
      <c r="B546" t="s">
        <v>238</v>
      </c>
    </row>
    <row r="547" spans="1:2" x14ac:dyDescent="0.4">
      <c r="A547" t="s">
        <v>973</v>
      </c>
      <c r="B547" t="s">
        <v>239</v>
      </c>
    </row>
    <row r="548" spans="1:2" x14ac:dyDescent="0.4">
      <c r="A548" t="s">
        <v>973</v>
      </c>
      <c r="B548" t="s">
        <v>240</v>
      </c>
    </row>
    <row r="549" spans="1:2" x14ac:dyDescent="0.4">
      <c r="A549" t="s">
        <v>973</v>
      </c>
      <c r="B549" t="s">
        <v>979</v>
      </c>
    </row>
    <row r="550" spans="1:2" x14ac:dyDescent="0.4">
      <c r="A550" t="s">
        <v>973</v>
      </c>
      <c r="B550" t="s">
        <v>980</v>
      </c>
    </row>
    <row r="551" spans="1:2" x14ac:dyDescent="0.4">
      <c r="A551" t="s">
        <v>973</v>
      </c>
      <c r="B551" t="s">
        <v>241</v>
      </c>
    </row>
    <row r="552" spans="1:2" x14ac:dyDescent="0.4">
      <c r="A552" t="s">
        <v>973</v>
      </c>
      <c r="B552" t="s">
        <v>242</v>
      </c>
    </row>
    <row r="553" spans="1:2" x14ac:dyDescent="0.4">
      <c r="A553" t="s">
        <v>973</v>
      </c>
      <c r="B553" t="s">
        <v>276</v>
      </c>
    </row>
    <row r="554" spans="1:2" x14ac:dyDescent="0.4">
      <c r="A554" t="s">
        <v>973</v>
      </c>
      <c r="B554" t="s">
        <v>981</v>
      </c>
    </row>
    <row r="555" spans="1:2" x14ac:dyDescent="0.4">
      <c r="A555" t="s">
        <v>973</v>
      </c>
      <c r="B555" t="s">
        <v>982</v>
      </c>
    </row>
    <row r="556" spans="1:2" x14ac:dyDescent="0.4">
      <c r="A556" t="s">
        <v>973</v>
      </c>
      <c r="B556" t="s">
        <v>983</v>
      </c>
    </row>
    <row r="557" spans="1:2" x14ac:dyDescent="0.4">
      <c r="A557" t="s">
        <v>973</v>
      </c>
      <c r="B557" t="s">
        <v>984</v>
      </c>
    </row>
    <row r="558" spans="1:2" x14ac:dyDescent="0.4">
      <c r="A558" t="s">
        <v>973</v>
      </c>
      <c r="B558" t="s">
        <v>985</v>
      </c>
    </row>
    <row r="559" spans="1:2" x14ac:dyDescent="0.4">
      <c r="A559" t="s">
        <v>973</v>
      </c>
      <c r="B559" t="s">
        <v>986</v>
      </c>
    </row>
    <row r="560" spans="1:2" x14ac:dyDescent="0.4">
      <c r="A560" t="s">
        <v>973</v>
      </c>
      <c r="B560" t="s">
        <v>987</v>
      </c>
    </row>
    <row r="561" spans="1:2" x14ac:dyDescent="0.4">
      <c r="A561" t="s">
        <v>973</v>
      </c>
      <c r="B561" t="s">
        <v>988</v>
      </c>
    </row>
    <row r="562" spans="1:2" x14ac:dyDescent="0.4">
      <c r="A562" t="s">
        <v>973</v>
      </c>
      <c r="B562" t="s">
        <v>989</v>
      </c>
    </row>
    <row r="563" spans="1:2" x14ac:dyDescent="0.4">
      <c r="A563" t="s">
        <v>973</v>
      </c>
      <c r="B563" t="s">
        <v>990</v>
      </c>
    </row>
    <row r="564" spans="1:2" x14ac:dyDescent="0.4">
      <c r="A564" t="s">
        <v>973</v>
      </c>
      <c r="B564" t="s">
        <v>991</v>
      </c>
    </row>
    <row r="565" spans="1:2" x14ac:dyDescent="0.4">
      <c r="A565" t="s">
        <v>973</v>
      </c>
      <c r="B565" t="s">
        <v>992</v>
      </c>
    </row>
    <row r="566" spans="1:2" x14ac:dyDescent="0.4">
      <c r="A566" t="s">
        <v>993</v>
      </c>
      <c r="B566" t="s">
        <v>994</v>
      </c>
    </row>
    <row r="567" spans="1:2" x14ac:dyDescent="0.4">
      <c r="A567" t="s">
        <v>993</v>
      </c>
      <c r="B567" t="s">
        <v>995</v>
      </c>
    </row>
    <row r="568" spans="1:2" x14ac:dyDescent="0.4">
      <c r="A568" t="s">
        <v>993</v>
      </c>
      <c r="B568" t="s">
        <v>996</v>
      </c>
    </row>
    <row r="569" spans="1:2" x14ac:dyDescent="0.4">
      <c r="A569" t="s">
        <v>993</v>
      </c>
      <c r="B569" t="s">
        <v>997</v>
      </c>
    </row>
    <row r="570" spans="1:2" x14ac:dyDescent="0.4">
      <c r="A570" t="s">
        <v>993</v>
      </c>
      <c r="B570" t="s">
        <v>998</v>
      </c>
    </row>
    <row r="571" spans="1:2" x14ac:dyDescent="0.4">
      <c r="A571" t="s">
        <v>993</v>
      </c>
      <c r="B571" t="s">
        <v>999</v>
      </c>
    </row>
    <row r="572" spans="1:2" x14ac:dyDescent="0.4">
      <c r="A572" t="s">
        <v>993</v>
      </c>
      <c r="B572" t="s">
        <v>1000</v>
      </c>
    </row>
    <row r="573" spans="1:2" x14ac:dyDescent="0.4">
      <c r="A573" t="s">
        <v>993</v>
      </c>
      <c r="B573" t="s">
        <v>1001</v>
      </c>
    </row>
    <row r="574" spans="1:2" x14ac:dyDescent="0.4">
      <c r="A574" t="s">
        <v>993</v>
      </c>
      <c r="B574" t="s">
        <v>1002</v>
      </c>
    </row>
    <row r="575" spans="1:2" x14ac:dyDescent="0.4">
      <c r="A575" t="s">
        <v>993</v>
      </c>
      <c r="B575" t="s">
        <v>1003</v>
      </c>
    </row>
    <row r="576" spans="1:2" x14ac:dyDescent="0.4">
      <c r="A576" t="s">
        <v>993</v>
      </c>
      <c r="B576" t="s">
        <v>1004</v>
      </c>
    </row>
    <row r="577" spans="1:2" x14ac:dyDescent="0.4">
      <c r="A577" t="s">
        <v>993</v>
      </c>
      <c r="B577" t="s">
        <v>1005</v>
      </c>
    </row>
    <row r="578" spans="1:2" x14ac:dyDescent="0.4">
      <c r="A578" t="s">
        <v>993</v>
      </c>
      <c r="B578" t="s">
        <v>1006</v>
      </c>
    </row>
    <row r="579" spans="1:2" x14ac:dyDescent="0.4">
      <c r="A579" t="s">
        <v>993</v>
      </c>
      <c r="B579" t="s">
        <v>1007</v>
      </c>
    </row>
    <row r="580" spans="1:2" x14ac:dyDescent="0.4">
      <c r="A580" t="s">
        <v>993</v>
      </c>
      <c r="B580" t="s">
        <v>1008</v>
      </c>
    </row>
    <row r="581" spans="1:2" x14ac:dyDescent="0.4">
      <c r="A581" t="s">
        <v>993</v>
      </c>
      <c r="B581" t="s">
        <v>598</v>
      </c>
    </row>
    <row r="582" spans="1:2" x14ac:dyDescent="0.4">
      <c r="A582" t="s">
        <v>993</v>
      </c>
      <c r="B582" t="s">
        <v>599</v>
      </c>
    </row>
    <row r="583" spans="1:2" x14ac:dyDescent="0.4">
      <c r="A583" t="s">
        <v>993</v>
      </c>
      <c r="B583" t="s">
        <v>600</v>
      </c>
    </row>
    <row r="584" spans="1:2" x14ac:dyDescent="0.4">
      <c r="A584" t="s">
        <v>993</v>
      </c>
      <c r="B584" t="s">
        <v>1009</v>
      </c>
    </row>
    <row r="585" spans="1:2" x14ac:dyDescent="0.4">
      <c r="A585" t="s">
        <v>993</v>
      </c>
      <c r="B585" t="s">
        <v>1010</v>
      </c>
    </row>
    <row r="586" spans="1:2" x14ac:dyDescent="0.4">
      <c r="A586" t="s">
        <v>993</v>
      </c>
      <c r="B586" t="s">
        <v>1011</v>
      </c>
    </row>
    <row r="587" spans="1:2" x14ac:dyDescent="0.4">
      <c r="A587" t="s">
        <v>993</v>
      </c>
      <c r="B587" t="s">
        <v>1012</v>
      </c>
    </row>
    <row r="588" spans="1:2" x14ac:dyDescent="0.4">
      <c r="A588" t="s">
        <v>993</v>
      </c>
      <c r="B588" t="s">
        <v>1013</v>
      </c>
    </row>
    <row r="589" spans="1:2" x14ac:dyDescent="0.4">
      <c r="A589" t="s">
        <v>993</v>
      </c>
      <c r="B589" t="s">
        <v>1014</v>
      </c>
    </row>
    <row r="590" spans="1:2" x14ac:dyDescent="0.4">
      <c r="A590" t="s">
        <v>993</v>
      </c>
      <c r="B590" t="s">
        <v>1015</v>
      </c>
    </row>
    <row r="591" spans="1:2" x14ac:dyDescent="0.4">
      <c r="A591" t="s">
        <v>993</v>
      </c>
      <c r="B591" t="s">
        <v>1016</v>
      </c>
    </row>
    <row r="592" spans="1:2" x14ac:dyDescent="0.4">
      <c r="A592" t="s">
        <v>993</v>
      </c>
      <c r="B592" t="s">
        <v>1017</v>
      </c>
    </row>
    <row r="593" spans="1:2" x14ac:dyDescent="0.4">
      <c r="A593" t="s">
        <v>1018</v>
      </c>
      <c r="B593" t="s">
        <v>437</v>
      </c>
    </row>
    <row r="594" spans="1:2" x14ac:dyDescent="0.4">
      <c r="A594" t="s">
        <v>1018</v>
      </c>
      <c r="B594" t="s">
        <v>1019</v>
      </c>
    </row>
    <row r="595" spans="1:2" x14ac:dyDescent="0.4">
      <c r="A595" t="s">
        <v>1018</v>
      </c>
      <c r="B595" t="s">
        <v>1020</v>
      </c>
    </row>
    <row r="596" spans="1:2" x14ac:dyDescent="0.4">
      <c r="A596" t="s">
        <v>1018</v>
      </c>
      <c r="B596" t="s">
        <v>1021</v>
      </c>
    </row>
    <row r="597" spans="1:2" x14ac:dyDescent="0.4">
      <c r="A597" t="s">
        <v>1018</v>
      </c>
      <c r="B597" t="s">
        <v>1022</v>
      </c>
    </row>
    <row r="598" spans="1:2" x14ac:dyDescent="0.4">
      <c r="A598" t="s">
        <v>1018</v>
      </c>
      <c r="B598" t="s">
        <v>1023</v>
      </c>
    </row>
    <row r="599" spans="1:2" x14ac:dyDescent="0.4">
      <c r="A599" t="s">
        <v>1018</v>
      </c>
      <c r="B599" t="s">
        <v>1024</v>
      </c>
    </row>
    <row r="600" spans="1:2" x14ac:dyDescent="0.4">
      <c r="A600" t="s">
        <v>1018</v>
      </c>
      <c r="B600" t="s">
        <v>1025</v>
      </c>
    </row>
    <row r="601" spans="1:2" x14ac:dyDescent="0.4">
      <c r="A601" t="s">
        <v>1018</v>
      </c>
      <c r="B601" t="s">
        <v>633</v>
      </c>
    </row>
    <row r="602" spans="1:2" x14ac:dyDescent="0.4">
      <c r="A602" t="s">
        <v>1018</v>
      </c>
      <c r="B602" t="s">
        <v>634</v>
      </c>
    </row>
    <row r="603" spans="1:2" x14ac:dyDescent="0.4">
      <c r="A603" t="s">
        <v>1018</v>
      </c>
      <c r="B603" t="s">
        <v>1026</v>
      </c>
    </row>
    <row r="604" spans="1:2" x14ac:dyDescent="0.4">
      <c r="A604" t="s">
        <v>1018</v>
      </c>
      <c r="B604" t="s">
        <v>635</v>
      </c>
    </row>
    <row r="605" spans="1:2" x14ac:dyDescent="0.4">
      <c r="A605" t="s">
        <v>1018</v>
      </c>
      <c r="B605" t="s">
        <v>1027</v>
      </c>
    </row>
    <row r="606" spans="1:2" x14ac:dyDescent="0.4">
      <c r="A606" t="s">
        <v>1018</v>
      </c>
      <c r="B606" t="s">
        <v>457</v>
      </c>
    </row>
    <row r="607" spans="1:2" x14ac:dyDescent="0.4">
      <c r="A607" t="s">
        <v>1018</v>
      </c>
      <c r="B607" t="s">
        <v>1028</v>
      </c>
    </row>
    <row r="608" spans="1:2" x14ac:dyDescent="0.4">
      <c r="A608" t="s">
        <v>1018</v>
      </c>
      <c r="B608" t="s">
        <v>458</v>
      </c>
    </row>
    <row r="609" spans="1:2" x14ac:dyDescent="0.4">
      <c r="A609" t="s">
        <v>1018</v>
      </c>
      <c r="B609" t="s">
        <v>636</v>
      </c>
    </row>
    <row r="610" spans="1:2" x14ac:dyDescent="0.4">
      <c r="A610" t="s">
        <v>1018</v>
      </c>
      <c r="B610" t="s">
        <v>637</v>
      </c>
    </row>
    <row r="611" spans="1:2" x14ac:dyDescent="0.4">
      <c r="A611" t="s">
        <v>1018</v>
      </c>
      <c r="B611" t="s">
        <v>1029</v>
      </c>
    </row>
    <row r="612" spans="1:2" x14ac:dyDescent="0.4">
      <c r="A612" t="s">
        <v>1018</v>
      </c>
      <c r="B612" t="s">
        <v>1030</v>
      </c>
    </row>
    <row r="613" spans="1:2" x14ac:dyDescent="0.4">
      <c r="A613" t="s">
        <v>1018</v>
      </c>
      <c r="B613" t="s">
        <v>1031</v>
      </c>
    </row>
    <row r="614" spans="1:2" x14ac:dyDescent="0.4">
      <c r="A614" t="s">
        <v>1018</v>
      </c>
      <c r="B614" t="s">
        <v>1032</v>
      </c>
    </row>
    <row r="615" spans="1:2" x14ac:dyDescent="0.4">
      <c r="A615" t="s">
        <v>1018</v>
      </c>
      <c r="B615" t="s">
        <v>1033</v>
      </c>
    </row>
    <row r="616" spans="1:2" x14ac:dyDescent="0.4">
      <c r="A616" t="s">
        <v>1018</v>
      </c>
      <c r="B616" t="s">
        <v>1034</v>
      </c>
    </row>
    <row r="617" spans="1:2" x14ac:dyDescent="0.4">
      <c r="A617" t="s">
        <v>1018</v>
      </c>
      <c r="B617" t="s">
        <v>1035</v>
      </c>
    </row>
    <row r="618" spans="1:2" x14ac:dyDescent="0.4">
      <c r="A618" t="s">
        <v>1018</v>
      </c>
      <c r="B618" t="s">
        <v>1036</v>
      </c>
    </row>
    <row r="619" spans="1:2" x14ac:dyDescent="0.4">
      <c r="A619" t="s">
        <v>1018</v>
      </c>
      <c r="B619" t="s">
        <v>1037</v>
      </c>
    </row>
    <row r="620" spans="1:2" x14ac:dyDescent="0.4">
      <c r="A620" t="s">
        <v>1018</v>
      </c>
      <c r="B620" t="s">
        <v>1038</v>
      </c>
    </row>
    <row r="621" spans="1:2" x14ac:dyDescent="0.4">
      <c r="A621" t="s">
        <v>1018</v>
      </c>
      <c r="B621" t="s">
        <v>1039</v>
      </c>
    </row>
    <row r="622" spans="1:2" x14ac:dyDescent="0.4">
      <c r="A622" t="s">
        <v>1018</v>
      </c>
      <c r="B622" t="s">
        <v>1040</v>
      </c>
    </row>
    <row r="623" spans="1:2" x14ac:dyDescent="0.4">
      <c r="A623" t="s">
        <v>1018</v>
      </c>
      <c r="B623" t="s">
        <v>1041</v>
      </c>
    </row>
    <row r="624" spans="1:2" x14ac:dyDescent="0.4">
      <c r="A624" t="s">
        <v>1018</v>
      </c>
      <c r="B624" t="s">
        <v>1042</v>
      </c>
    </row>
    <row r="625" spans="1:2" x14ac:dyDescent="0.4">
      <c r="A625" t="s">
        <v>1018</v>
      </c>
      <c r="B625" t="s">
        <v>1043</v>
      </c>
    </row>
    <row r="626" spans="1:2" x14ac:dyDescent="0.4">
      <c r="A626" t="s">
        <v>1018</v>
      </c>
      <c r="B626" t="s">
        <v>1044</v>
      </c>
    </row>
    <row r="627" spans="1:2" x14ac:dyDescent="0.4">
      <c r="A627" t="s">
        <v>1018</v>
      </c>
      <c r="B627" t="s">
        <v>1045</v>
      </c>
    </row>
    <row r="628" spans="1:2" x14ac:dyDescent="0.4">
      <c r="A628" t="s">
        <v>1018</v>
      </c>
      <c r="B628" t="s">
        <v>645</v>
      </c>
    </row>
    <row r="629" spans="1:2" x14ac:dyDescent="0.4">
      <c r="A629" t="s">
        <v>1018</v>
      </c>
      <c r="B629" t="s">
        <v>646</v>
      </c>
    </row>
    <row r="630" spans="1:2" x14ac:dyDescent="0.4">
      <c r="A630" t="s">
        <v>1018</v>
      </c>
      <c r="B630" t="s">
        <v>647</v>
      </c>
    </row>
    <row r="631" spans="1:2" x14ac:dyDescent="0.4">
      <c r="A631" t="s">
        <v>1018</v>
      </c>
      <c r="B631" t="s">
        <v>1046</v>
      </c>
    </row>
    <row r="632" spans="1:2" x14ac:dyDescent="0.4">
      <c r="A632" t="s">
        <v>1018</v>
      </c>
      <c r="B632" t="s">
        <v>1047</v>
      </c>
    </row>
    <row r="633" spans="1:2" x14ac:dyDescent="0.4">
      <c r="A633" t="s">
        <v>1018</v>
      </c>
      <c r="B633" t="s">
        <v>1048</v>
      </c>
    </row>
    <row r="634" spans="1:2" x14ac:dyDescent="0.4">
      <c r="A634" t="s">
        <v>1018</v>
      </c>
      <c r="B634" t="s">
        <v>1049</v>
      </c>
    </row>
    <row r="635" spans="1:2" x14ac:dyDescent="0.4">
      <c r="A635" t="s">
        <v>1018</v>
      </c>
      <c r="B635" t="s">
        <v>1050</v>
      </c>
    </row>
    <row r="636" spans="1:2" x14ac:dyDescent="0.4">
      <c r="A636" t="s">
        <v>1018</v>
      </c>
      <c r="B636" t="s">
        <v>1051</v>
      </c>
    </row>
    <row r="637" spans="1:2" x14ac:dyDescent="0.4">
      <c r="A637" t="s">
        <v>1018</v>
      </c>
      <c r="B637" t="s">
        <v>1052</v>
      </c>
    </row>
    <row r="638" spans="1:2" x14ac:dyDescent="0.4">
      <c r="A638" t="s">
        <v>1018</v>
      </c>
      <c r="B638" t="s">
        <v>1053</v>
      </c>
    </row>
    <row r="639" spans="1:2" x14ac:dyDescent="0.4">
      <c r="A639" t="s">
        <v>1054</v>
      </c>
      <c r="B639" t="s">
        <v>649</v>
      </c>
    </row>
    <row r="640" spans="1:2" x14ac:dyDescent="0.4">
      <c r="A640" t="s">
        <v>1054</v>
      </c>
      <c r="B640" t="s">
        <v>650</v>
      </c>
    </row>
    <row r="641" spans="1:2" x14ac:dyDescent="0.4">
      <c r="A641" t="s">
        <v>1054</v>
      </c>
      <c r="B641" t="s">
        <v>652</v>
      </c>
    </row>
    <row r="642" spans="1:2" x14ac:dyDescent="0.4">
      <c r="A642" t="s">
        <v>1054</v>
      </c>
      <c r="B642" t="s">
        <v>602</v>
      </c>
    </row>
    <row r="643" spans="1:2" x14ac:dyDescent="0.4">
      <c r="A643" t="s">
        <v>1054</v>
      </c>
      <c r="B643" t="s">
        <v>1055</v>
      </c>
    </row>
    <row r="644" spans="1:2" x14ac:dyDescent="0.4">
      <c r="A644" t="s">
        <v>1054</v>
      </c>
      <c r="B644" t="s">
        <v>1056</v>
      </c>
    </row>
    <row r="645" spans="1:2" x14ac:dyDescent="0.4">
      <c r="A645" t="s">
        <v>1054</v>
      </c>
      <c r="B645" t="s">
        <v>1057</v>
      </c>
    </row>
    <row r="646" spans="1:2" x14ac:dyDescent="0.4">
      <c r="A646" t="s">
        <v>1054</v>
      </c>
      <c r="B646" t="s">
        <v>653</v>
      </c>
    </row>
    <row r="647" spans="1:2" x14ac:dyDescent="0.4">
      <c r="A647" t="s">
        <v>1054</v>
      </c>
      <c r="B647" t="s">
        <v>605</v>
      </c>
    </row>
    <row r="648" spans="1:2" x14ac:dyDescent="0.4">
      <c r="A648" t="s">
        <v>1054</v>
      </c>
      <c r="B648" t="s">
        <v>606</v>
      </c>
    </row>
    <row r="649" spans="1:2" x14ac:dyDescent="0.4">
      <c r="A649" t="s">
        <v>1054</v>
      </c>
      <c r="B649" t="s">
        <v>608</v>
      </c>
    </row>
    <row r="650" spans="1:2" x14ac:dyDescent="0.4">
      <c r="A650" t="s">
        <v>1054</v>
      </c>
      <c r="B650" t="s">
        <v>614</v>
      </c>
    </row>
    <row r="651" spans="1:2" x14ac:dyDescent="0.4">
      <c r="A651" t="s">
        <v>1054</v>
      </c>
      <c r="B651" t="s">
        <v>1058</v>
      </c>
    </row>
    <row r="652" spans="1:2" x14ac:dyDescent="0.4">
      <c r="A652" t="s">
        <v>1054</v>
      </c>
      <c r="B652" t="s">
        <v>1059</v>
      </c>
    </row>
    <row r="653" spans="1:2" x14ac:dyDescent="0.4">
      <c r="A653" t="s">
        <v>1054</v>
      </c>
      <c r="B653" t="s">
        <v>1060</v>
      </c>
    </row>
    <row r="654" spans="1:2" x14ac:dyDescent="0.4">
      <c r="A654" t="s">
        <v>1054</v>
      </c>
      <c r="B654" t="s">
        <v>1061</v>
      </c>
    </row>
    <row r="655" spans="1:2" x14ac:dyDescent="0.4">
      <c r="A655" t="s">
        <v>1054</v>
      </c>
      <c r="B655" t="s">
        <v>1062</v>
      </c>
    </row>
    <row r="656" spans="1:2" x14ac:dyDescent="0.4">
      <c r="A656" t="s">
        <v>1054</v>
      </c>
      <c r="B656" t="s">
        <v>1063</v>
      </c>
    </row>
    <row r="657" spans="1:2" x14ac:dyDescent="0.4">
      <c r="A657" t="s">
        <v>1054</v>
      </c>
      <c r="B657" t="s">
        <v>1064</v>
      </c>
    </row>
    <row r="658" spans="1:2" x14ac:dyDescent="0.4">
      <c r="A658" t="s">
        <v>1054</v>
      </c>
      <c r="B658" t="s">
        <v>1065</v>
      </c>
    </row>
    <row r="659" spans="1:2" x14ac:dyDescent="0.4">
      <c r="A659" t="s">
        <v>1054</v>
      </c>
      <c r="B659" t="s">
        <v>639</v>
      </c>
    </row>
    <row r="660" spans="1:2" x14ac:dyDescent="0.4">
      <c r="A660" t="s">
        <v>1054</v>
      </c>
      <c r="B660" t="s">
        <v>705</v>
      </c>
    </row>
    <row r="661" spans="1:2" x14ac:dyDescent="0.4">
      <c r="A661" t="s">
        <v>1054</v>
      </c>
      <c r="B661" t="s">
        <v>707</v>
      </c>
    </row>
    <row r="662" spans="1:2" x14ac:dyDescent="0.4">
      <c r="A662" t="s">
        <v>1054</v>
      </c>
      <c r="B662" t="s">
        <v>708</v>
      </c>
    </row>
    <row r="663" spans="1:2" x14ac:dyDescent="0.4">
      <c r="A663" t="s">
        <v>1054</v>
      </c>
      <c r="B663" t="s">
        <v>709</v>
      </c>
    </row>
    <row r="664" spans="1:2" x14ac:dyDescent="0.4">
      <c r="A664" t="s">
        <v>1054</v>
      </c>
      <c r="B664" t="s">
        <v>710</v>
      </c>
    </row>
    <row r="665" spans="1:2" x14ac:dyDescent="0.4">
      <c r="A665" t="s">
        <v>1054</v>
      </c>
      <c r="B665" t="s">
        <v>711</v>
      </c>
    </row>
    <row r="666" spans="1:2" x14ac:dyDescent="0.4">
      <c r="A666" t="s">
        <v>1054</v>
      </c>
      <c r="B666" t="s">
        <v>713</v>
      </c>
    </row>
    <row r="667" spans="1:2" x14ac:dyDescent="0.4">
      <c r="A667" t="s">
        <v>1054</v>
      </c>
      <c r="B667" t="s">
        <v>1066</v>
      </c>
    </row>
    <row r="668" spans="1:2" x14ac:dyDescent="0.4">
      <c r="A668" t="s">
        <v>1054</v>
      </c>
      <c r="B668" t="s">
        <v>1067</v>
      </c>
    </row>
    <row r="669" spans="1:2" x14ac:dyDescent="0.4">
      <c r="A669" t="s">
        <v>1054</v>
      </c>
      <c r="B669" t="s">
        <v>726</v>
      </c>
    </row>
    <row r="670" spans="1:2" x14ac:dyDescent="0.4">
      <c r="A670" t="s">
        <v>1054</v>
      </c>
      <c r="B670" t="s">
        <v>728</v>
      </c>
    </row>
    <row r="671" spans="1:2" x14ac:dyDescent="0.4">
      <c r="A671" t="s">
        <v>1054</v>
      </c>
      <c r="B671" t="s">
        <v>1068</v>
      </c>
    </row>
    <row r="672" spans="1:2" x14ac:dyDescent="0.4">
      <c r="A672" t="s">
        <v>1054</v>
      </c>
      <c r="B672" t="s">
        <v>1069</v>
      </c>
    </row>
    <row r="673" spans="1:2" x14ac:dyDescent="0.4">
      <c r="A673" t="s">
        <v>1054</v>
      </c>
      <c r="B673" t="s">
        <v>1070</v>
      </c>
    </row>
    <row r="674" spans="1:2" x14ac:dyDescent="0.4">
      <c r="A674" t="s">
        <v>1054</v>
      </c>
      <c r="B674" t="s">
        <v>1071</v>
      </c>
    </row>
    <row r="675" spans="1:2" x14ac:dyDescent="0.4">
      <c r="A675" t="s">
        <v>1054</v>
      </c>
      <c r="B675" t="s">
        <v>1072</v>
      </c>
    </row>
    <row r="676" spans="1:2" x14ac:dyDescent="0.4">
      <c r="A676" t="s">
        <v>1054</v>
      </c>
      <c r="B676" t="s">
        <v>1073</v>
      </c>
    </row>
    <row r="677" spans="1:2" x14ac:dyDescent="0.4">
      <c r="A677" t="s">
        <v>1054</v>
      </c>
      <c r="B677" t="s">
        <v>1074</v>
      </c>
    </row>
    <row r="678" spans="1:2" x14ac:dyDescent="0.4">
      <c r="A678" t="s">
        <v>1054</v>
      </c>
      <c r="B678" t="s">
        <v>1075</v>
      </c>
    </row>
    <row r="679" spans="1:2" x14ac:dyDescent="0.4">
      <c r="A679" t="s">
        <v>1054</v>
      </c>
      <c r="B679" t="s">
        <v>1076</v>
      </c>
    </row>
    <row r="680" spans="1:2" x14ac:dyDescent="0.4">
      <c r="A680" t="s">
        <v>1054</v>
      </c>
      <c r="B680" t="s">
        <v>1077</v>
      </c>
    </row>
    <row r="681" spans="1:2" x14ac:dyDescent="0.4">
      <c r="A681" t="s">
        <v>1054</v>
      </c>
      <c r="B681" t="s">
        <v>1078</v>
      </c>
    </row>
    <row r="682" spans="1:2" x14ac:dyDescent="0.4">
      <c r="A682" t="s">
        <v>1054</v>
      </c>
      <c r="B682" t="s">
        <v>1079</v>
      </c>
    </row>
    <row r="683" spans="1:2" x14ac:dyDescent="0.4">
      <c r="A683" t="s">
        <v>1054</v>
      </c>
      <c r="B683" t="s">
        <v>1080</v>
      </c>
    </row>
    <row r="684" spans="1:2" x14ac:dyDescent="0.4">
      <c r="A684" t="s">
        <v>1081</v>
      </c>
      <c r="B684" t="s">
        <v>1082</v>
      </c>
    </row>
    <row r="685" spans="1:2" x14ac:dyDescent="0.4">
      <c r="A685" t="s">
        <v>1081</v>
      </c>
      <c r="B685" t="s">
        <v>1083</v>
      </c>
    </row>
    <row r="686" spans="1:2" x14ac:dyDescent="0.4">
      <c r="A686" t="s">
        <v>1081</v>
      </c>
      <c r="B686" t="s">
        <v>1084</v>
      </c>
    </row>
    <row r="687" spans="1:2" x14ac:dyDescent="0.4">
      <c r="A687" t="s">
        <v>1081</v>
      </c>
      <c r="B687" t="s">
        <v>1085</v>
      </c>
    </row>
    <row r="688" spans="1:2" x14ac:dyDescent="0.4">
      <c r="A688" t="s">
        <v>1081</v>
      </c>
      <c r="B688" t="s">
        <v>1086</v>
      </c>
    </row>
    <row r="689" spans="1:2" x14ac:dyDescent="0.4">
      <c r="A689" t="s">
        <v>1081</v>
      </c>
      <c r="B689" t="s">
        <v>1087</v>
      </c>
    </row>
    <row r="690" spans="1:2" x14ac:dyDescent="0.4">
      <c r="A690" t="s">
        <v>1081</v>
      </c>
      <c r="B690" t="s">
        <v>1088</v>
      </c>
    </row>
    <row r="691" spans="1:2" x14ac:dyDescent="0.4">
      <c r="A691" t="s">
        <v>1081</v>
      </c>
      <c r="B691" t="s">
        <v>1089</v>
      </c>
    </row>
    <row r="692" spans="1:2" x14ac:dyDescent="0.4">
      <c r="A692" t="s">
        <v>1081</v>
      </c>
      <c r="B692" t="s">
        <v>1090</v>
      </c>
    </row>
    <row r="693" spans="1:2" x14ac:dyDescent="0.4">
      <c r="A693" t="s">
        <v>1081</v>
      </c>
      <c r="B693" t="s">
        <v>1091</v>
      </c>
    </row>
    <row r="694" spans="1:2" x14ac:dyDescent="0.4">
      <c r="A694" t="s">
        <v>1081</v>
      </c>
      <c r="B694" t="s">
        <v>1092</v>
      </c>
    </row>
    <row r="695" spans="1:2" x14ac:dyDescent="0.4">
      <c r="A695" t="s">
        <v>1081</v>
      </c>
      <c r="B695" t="s">
        <v>1093</v>
      </c>
    </row>
    <row r="696" spans="1:2" x14ac:dyDescent="0.4">
      <c r="A696" t="s">
        <v>1081</v>
      </c>
      <c r="B696" t="s">
        <v>1094</v>
      </c>
    </row>
    <row r="697" spans="1:2" x14ac:dyDescent="0.4">
      <c r="A697" t="s">
        <v>1081</v>
      </c>
      <c r="B697" t="s">
        <v>1095</v>
      </c>
    </row>
    <row r="698" spans="1:2" x14ac:dyDescent="0.4">
      <c r="A698" t="s">
        <v>1081</v>
      </c>
      <c r="B698" t="s">
        <v>1096</v>
      </c>
    </row>
    <row r="699" spans="1:2" x14ac:dyDescent="0.4">
      <c r="A699" t="s">
        <v>1081</v>
      </c>
      <c r="B699" t="s">
        <v>1097</v>
      </c>
    </row>
    <row r="700" spans="1:2" x14ac:dyDescent="0.4">
      <c r="A700" t="s">
        <v>1081</v>
      </c>
      <c r="B700" t="s">
        <v>1098</v>
      </c>
    </row>
    <row r="701" spans="1:2" x14ac:dyDescent="0.4">
      <c r="A701" t="s">
        <v>1081</v>
      </c>
      <c r="B701" t="s">
        <v>1099</v>
      </c>
    </row>
    <row r="702" spans="1:2" x14ac:dyDescent="0.4">
      <c r="A702" t="s">
        <v>1081</v>
      </c>
      <c r="B702" t="s">
        <v>1100</v>
      </c>
    </row>
    <row r="703" spans="1:2" x14ac:dyDescent="0.4">
      <c r="A703" t="s">
        <v>1081</v>
      </c>
      <c r="B703" t="s">
        <v>1101</v>
      </c>
    </row>
    <row r="704" spans="1:2" x14ac:dyDescent="0.4">
      <c r="A704" t="s">
        <v>1081</v>
      </c>
      <c r="B704" t="s">
        <v>1102</v>
      </c>
    </row>
    <row r="705" spans="1:2" x14ac:dyDescent="0.4">
      <c r="A705" t="s">
        <v>1081</v>
      </c>
      <c r="B705" t="s">
        <v>1103</v>
      </c>
    </row>
    <row r="706" spans="1:2" x14ac:dyDescent="0.4">
      <c r="A706" t="s">
        <v>1081</v>
      </c>
      <c r="B706" t="s">
        <v>1104</v>
      </c>
    </row>
    <row r="707" spans="1:2" x14ac:dyDescent="0.4">
      <c r="A707" t="s">
        <v>1081</v>
      </c>
      <c r="B707" t="s">
        <v>1105</v>
      </c>
    </row>
    <row r="708" spans="1:2" x14ac:dyDescent="0.4">
      <c r="A708" t="s">
        <v>1081</v>
      </c>
      <c r="B708" t="s">
        <v>1106</v>
      </c>
    </row>
    <row r="709" spans="1:2" x14ac:dyDescent="0.4">
      <c r="A709" t="s">
        <v>1081</v>
      </c>
      <c r="B709" t="s">
        <v>1107</v>
      </c>
    </row>
    <row r="710" spans="1:2" x14ac:dyDescent="0.4">
      <c r="A710" t="s">
        <v>1081</v>
      </c>
      <c r="B710" t="s">
        <v>1108</v>
      </c>
    </row>
    <row r="711" spans="1:2" x14ac:dyDescent="0.4">
      <c r="A711" t="s">
        <v>1081</v>
      </c>
      <c r="B711" t="s">
        <v>1109</v>
      </c>
    </row>
    <row r="712" spans="1:2" x14ac:dyDescent="0.4">
      <c r="A712" t="s">
        <v>1081</v>
      </c>
      <c r="B712" t="s">
        <v>1110</v>
      </c>
    </row>
    <row r="713" spans="1:2" x14ac:dyDescent="0.4">
      <c r="A713" t="s">
        <v>1081</v>
      </c>
      <c r="B713" t="s">
        <v>1111</v>
      </c>
    </row>
    <row r="714" spans="1:2" x14ac:dyDescent="0.4">
      <c r="A714" t="s">
        <v>1081</v>
      </c>
      <c r="B714" t="s">
        <v>1112</v>
      </c>
    </row>
    <row r="715" spans="1:2" x14ac:dyDescent="0.4">
      <c r="A715" t="s">
        <v>1081</v>
      </c>
      <c r="B715" t="s">
        <v>1113</v>
      </c>
    </row>
    <row r="716" spans="1:2" x14ac:dyDescent="0.4">
      <c r="A716" t="s">
        <v>1081</v>
      </c>
      <c r="B716" t="s">
        <v>1114</v>
      </c>
    </row>
    <row r="717" spans="1:2" x14ac:dyDescent="0.4">
      <c r="A717" t="s">
        <v>1081</v>
      </c>
      <c r="B717" t="s">
        <v>1115</v>
      </c>
    </row>
    <row r="718" spans="1:2" x14ac:dyDescent="0.4">
      <c r="A718" t="s">
        <v>1081</v>
      </c>
      <c r="B718" t="s">
        <v>1116</v>
      </c>
    </row>
    <row r="719" spans="1:2" x14ac:dyDescent="0.4">
      <c r="A719" t="s">
        <v>1081</v>
      </c>
      <c r="B719" t="s">
        <v>1117</v>
      </c>
    </row>
    <row r="720" spans="1:2" x14ac:dyDescent="0.4">
      <c r="A720" t="s">
        <v>1081</v>
      </c>
      <c r="B720" t="s">
        <v>1118</v>
      </c>
    </row>
    <row r="721" spans="1:2" x14ac:dyDescent="0.4">
      <c r="A721" t="s">
        <v>1081</v>
      </c>
      <c r="B721" t="s">
        <v>1119</v>
      </c>
    </row>
    <row r="722" spans="1:2" x14ac:dyDescent="0.4">
      <c r="A722" t="s">
        <v>1081</v>
      </c>
      <c r="B722" t="s">
        <v>1120</v>
      </c>
    </row>
    <row r="723" spans="1:2" x14ac:dyDescent="0.4">
      <c r="A723" t="s">
        <v>1081</v>
      </c>
      <c r="B723" t="s">
        <v>1121</v>
      </c>
    </row>
    <row r="724" spans="1:2" x14ac:dyDescent="0.4">
      <c r="A724" t="s">
        <v>1081</v>
      </c>
      <c r="B724" t="s">
        <v>1122</v>
      </c>
    </row>
    <row r="725" spans="1:2" x14ac:dyDescent="0.4">
      <c r="A725" t="s">
        <v>1081</v>
      </c>
      <c r="B725" t="s">
        <v>1123</v>
      </c>
    </row>
    <row r="726" spans="1:2" x14ac:dyDescent="0.4">
      <c r="A726" t="s">
        <v>1081</v>
      </c>
      <c r="B726" t="s">
        <v>1124</v>
      </c>
    </row>
    <row r="727" spans="1:2" x14ac:dyDescent="0.4">
      <c r="A727" t="s">
        <v>1081</v>
      </c>
      <c r="B727" t="s">
        <v>1125</v>
      </c>
    </row>
    <row r="728" spans="1:2" x14ac:dyDescent="0.4">
      <c r="A728" t="s">
        <v>1081</v>
      </c>
      <c r="B728" t="s">
        <v>1126</v>
      </c>
    </row>
    <row r="729" spans="1:2" x14ac:dyDescent="0.4">
      <c r="A729" t="s">
        <v>1081</v>
      </c>
      <c r="B729" t="s">
        <v>1127</v>
      </c>
    </row>
    <row r="730" spans="1:2" x14ac:dyDescent="0.4">
      <c r="A730" t="s">
        <v>1081</v>
      </c>
      <c r="B730" t="s">
        <v>1128</v>
      </c>
    </row>
    <row r="731" spans="1:2" x14ac:dyDescent="0.4">
      <c r="A731" t="s">
        <v>1081</v>
      </c>
      <c r="B731" t="s">
        <v>1129</v>
      </c>
    </row>
    <row r="732" spans="1:2" x14ac:dyDescent="0.4">
      <c r="A732" t="s">
        <v>1081</v>
      </c>
      <c r="B732" t="s">
        <v>1130</v>
      </c>
    </row>
    <row r="733" spans="1:2" x14ac:dyDescent="0.4">
      <c r="A733" t="s">
        <v>1081</v>
      </c>
      <c r="B733" t="s">
        <v>1131</v>
      </c>
    </row>
    <row r="734" spans="1:2" x14ac:dyDescent="0.4">
      <c r="A734" t="s">
        <v>1081</v>
      </c>
      <c r="B734" t="s">
        <v>1132</v>
      </c>
    </row>
    <row r="735" spans="1:2" x14ac:dyDescent="0.4">
      <c r="A735" t="s">
        <v>1081</v>
      </c>
      <c r="B735" t="s">
        <v>1133</v>
      </c>
    </row>
    <row r="736" spans="1:2" x14ac:dyDescent="0.4">
      <c r="A736" t="s">
        <v>1081</v>
      </c>
      <c r="B736" t="s">
        <v>1134</v>
      </c>
    </row>
    <row r="737" spans="1:2" x14ac:dyDescent="0.4">
      <c r="A737" t="s">
        <v>1081</v>
      </c>
      <c r="B737" t="s">
        <v>1135</v>
      </c>
    </row>
    <row r="738" spans="1:2" x14ac:dyDescent="0.4">
      <c r="A738" t="s">
        <v>1081</v>
      </c>
      <c r="B738" t="s">
        <v>1136</v>
      </c>
    </row>
    <row r="739" spans="1:2" x14ac:dyDescent="0.4">
      <c r="A739" t="s">
        <v>1081</v>
      </c>
      <c r="B739" t="s">
        <v>1137</v>
      </c>
    </row>
    <row r="740" spans="1:2" x14ac:dyDescent="0.4">
      <c r="A740" t="s">
        <v>1081</v>
      </c>
      <c r="B740" t="s">
        <v>1138</v>
      </c>
    </row>
    <row r="741" spans="1:2" x14ac:dyDescent="0.4">
      <c r="A741" t="s">
        <v>1081</v>
      </c>
      <c r="B741" t="s">
        <v>1139</v>
      </c>
    </row>
    <row r="742" spans="1:2" x14ac:dyDescent="0.4">
      <c r="A742" t="s">
        <v>1081</v>
      </c>
      <c r="B742" t="s">
        <v>1140</v>
      </c>
    </row>
    <row r="743" spans="1:2" x14ac:dyDescent="0.4">
      <c r="A743" t="s">
        <v>1081</v>
      </c>
      <c r="B743" t="s">
        <v>1141</v>
      </c>
    </row>
    <row r="744" spans="1:2" x14ac:dyDescent="0.4">
      <c r="A744" t="s">
        <v>1081</v>
      </c>
      <c r="B744" t="s">
        <v>1142</v>
      </c>
    </row>
    <row r="745" spans="1:2" x14ac:dyDescent="0.4">
      <c r="A745" t="s">
        <v>1081</v>
      </c>
      <c r="B745" t="s">
        <v>1143</v>
      </c>
    </row>
    <row r="746" spans="1:2" x14ac:dyDescent="0.4">
      <c r="A746" t="s">
        <v>1081</v>
      </c>
      <c r="B746" t="s">
        <v>1144</v>
      </c>
    </row>
    <row r="747" spans="1:2" x14ac:dyDescent="0.4">
      <c r="A747" t="s">
        <v>1081</v>
      </c>
      <c r="B747" t="s">
        <v>1145</v>
      </c>
    </row>
    <row r="748" spans="1:2" x14ac:dyDescent="0.4">
      <c r="A748" t="s">
        <v>1081</v>
      </c>
      <c r="B748" t="s">
        <v>1146</v>
      </c>
    </row>
    <row r="749" spans="1:2" x14ac:dyDescent="0.4">
      <c r="A749" t="s">
        <v>1081</v>
      </c>
      <c r="B749" t="s">
        <v>1147</v>
      </c>
    </row>
    <row r="750" spans="1:2" x14ac:dyDescent="0.4">
      <c r="A750" t="s">
        <v>1081</v>
      </c>
      <c r="B750" t="s">
        <v>1148</v>
      </c>
    </row>
    <row r="751" spans="1:2" x14ac:dyDescent="0.4">
      <c r="A751" t="s">
        <v>1149</v>
      </c>
      <c r="B751" t="s">
        <v>837</v>
      </c>
    </row>
    <row r="752" spans="1:2" x14ac:dyDescent="0.4">
      <c r="A752" t="s">
        <v>1149</v>
      </c>
      <c r="B752" t="s">
        <v>838</v>
      </c>
    </row>
    <row r="753" spans="1:2" x14ac:dyDescent="0.4">
      <c r="A753" t="s">
        <v>1149</v>
      </c>
      <c r="B753" t="s">
        <v>315</v>
      </c>
    </row>
    <row r="754" spans="1:2" x14ac:dyDescent="0.4">
      <c r="A754" t="s">
        <v>1149</v>
      </c>
      <c r="B754" t="s">
        <v>1150</v>
      </c>
    </row>
    <row r="755" spans="1:2" x14ac:dyDescent="0.4">
      <c r="A755" t="s">
        <v>1149</v>
      </c>
      <c r="B755" t="s">
        <v>1151</v>
      </c>
    </row>
    <row r="756" spans="1:2" x14ac:dyDescent="0.4">
      <c r="A756" t="s">
        <v>1149</v>
      </c>
      <c r="B756" t="s">
        <v>1152</v>
      </c>
    </row>
    <row r="757" spans="1:2" x14ac:dyDescent="0.4">
      <c r="A757" t="s">
        <v>1149</v>
      </c>
      <c r="B757" t="s">
        <v>1153</v>
      </c>
    </row>
    <row r="758" spans="1:2" x14ac:dyDescent="0.4">
      <c r="A758" t="s">
        <v>1149</v>
      </c>
      <c r="B758" t="s">
        <v>317</v>
      </c>
    </row>
    <row r="759" spans="1:2" x14ac:dyDescent="0.4">
      <c r="A759" t="s">
        <v>1149</v>
      </c>
      <c r="B759" t="s">
        <v>318</v>
      </c>
    </row>
    <row r="760" spans="1:2" x14ac:dyDescent="0.4">
      <c r="A760" t="s">
        <v>1149</v>
      </c>
      <c r="B760" t="s">
        <v>319</v>
      </c>
    </row>
    <row r="761" spans="1:2" x14ac:dyDescent="0.4">
      <c r="A761" t="s">
        <v>1149</v>
      </c>
      <c r="B761" t="s">
        <v>840</v>
      </c>
    </row>
    <row r="762" spans="1:2" x14ac:dyDescent="0.4">
      <c r="A762" t="s">
        <v>1149</v>
      </c>
      <c r="B762" t="s">
        <v>320</v>
      </c>
    </row>
    <row r="763" spans="1:2" x14ac:dyDescent="0.4">
      <c r="A763" t="s">
        <v>1149</v>
      </c>
      <c r="B763" t="s">
        <v>1154</v>
      </c>
    </row>
    <row r="764" spans="1:2" x14ac:dyDescent="0.4">
      <c r="A764" t="s">
        <v>1149</v>
      </c>
      <c r="B764" t="s">
        <v>1155</v>
      </c>
    </row>
    <row r="765" spans="1:2" x14ac:dyDescent="0.4">
      <c r="A765" t="s">
        <v>1149</v>
      </c>
      <c r="B765" t="s">
        <v>1156</v>
      </c>
    </row>
    <row r="766" spans="1:2" x14ac:dyDescent="0.4">
      <c r="A766" t="s">
        <v>1149</v>
      </c>
      <c r="B766" t="s">
        <v>1157</v>
      </c>
    </row>
    <row r="767" spans="1:2" x14ac:dyDescent="0.4">
      <c r="A767" t="s">
        <v>1149</v>
      </c>
      <c r="B767" t="s">
        <v>1158</v>
      </c>
    </row>
    <row r="768" spans="1:2" x14ac:dyDescent="0.4">
      <c r="A768" t="s">
        <v>1149</v>
      </c>
      <c r="B768" t="s">
        <v>1159</v>
      </c>
    </row>
    <row r="769" spans="1:2" x14ac:dyDescent="0.4">
      <c r="A769" t="s">
        <v>1149</v>
      </c>
      <c r="B769" t="s">
        <v>1160</v>
      </c>
    </row>
    <row r="770" spans="1:2" x14ac:dyDescent="0.4">
      <c r="A770" t="s">
        <v>1149</v>
      </c>
      <c r="B770" t="s">
        <v>844</v>
      </c>
    </row>
    <row r="771" spans="1:2" x14ac:dyDescent="0.4">
      <c r="A771" t="s">
        <v>1149</v>
      </c>
      <c r="B771" t="s">
        <v>1161</v>
      </c>
    </row>
    <row r="772" spans="1:2" x14ac:dyDescent="0.4">
      <c r="A772" t="s">
        <v>1149</v>
      </c>
      <c r="B772" t="s">
        <v>1162</v>
      </c>
    </row>
    <row r="773" spans="1:2" x14ac:dyDescent="0.4">
      <c r="A773" t="s">
        <v>1149</v>
      </c>
      <c r="B773" t="s">
        <v>1163</v>
      </c>
    </row>
    <row r="774" spans="1:2" x14ac:dyDescent="0.4">
      <c r="A774" t="s">
        <v>1149</v>
      </c>
      <c r="B774" t="s">
        <v>1164</v>
      </c>
    </row>
    <row r="775" spans="1:2" x14ac:dyDescent="0.4">
      <c r="A775" t="s">
        <v>1149</v>
      </c>
      <c r="B775" t="s">
        <v>1165</v>
      </c>
    </row>
    <row r="776" spans="1:2" x14ac:dyDescent="0.4">
      <c r="A776" t="s">
        <v>1149</v>
      </c>
      <c r="B776" t="s">
        <v>1166</v>
      </c>
    </row>
    <row r="777" spans="1:2" x14ac:dyDescent="0.4">
      <c r="A777" t="s">
        <v>1149</v>
      </c>
      <c r="B777" t="s">
        <v>1167</v>
      </c>
    </row>
    <row r="778" spans="1:2" x14ac:dyDescent="0.4">
      <c r="A778" t="s">
        <v>1149</v>
      </c>
      <c r="B778" t="s">
        <v>1168</v>
      </c>
    </row>
    <row r="779" spans="1:2" x14ac:dyDescent="0.4">
      <c r="A779" t="s">
        <v>1149</v>
      </c>
      <c r="B779" t="s">
        <v>1169</v>
      </c>
    </row>
    <row r="780" spans="1:2" x14ac:dyDescent="0.4">
      <c r="A780" t="s">
        <v>1149</v>
      </c>
      <c r="B780" t="s">
        <v>1170</v>
      </c>
    </row>
    <row r="781" spans="1:2" x14ac:dyDescent="0.4">
      <c r="A781" t="s">
        <v>1149</v>
      </c>
      <c r="B781" t="s">
        <v>1171</v>
      </c>
    </row>
    <row r="782" spans="1:2" x14ac:dyDescent="0.4">
      <c r="A782" t="s">
        <v>1172</v>
      </c>
      <c r="B782" t="s">
        <v>536</v>
      </c>
    </row>
    <row r="783" spans="1:2" x14ac:dyDescent="0.4">
      <c r="A783" t="s">
        <v>1172</v>
      </c>
      <c r="B783" t="s">
        <v>537</v>
      </c>
    </row>
    <row r="784" spans="1:2" x14ac:dyDescent="0.4">
      <c r="A784" t="s">
        <v>1172</v>
      </c>
      <c r="B784" t="s">
        <v>543</v>
      </c>
    </row>
    <row r="785" spans="1:2" x14ac:dyDescent="0.4">
      <c r="A785" t="s">
        <v>1172</v>
      </c>
      <c r="B785" t="s">
        <v>544</v>
      </c>
    </row>
    <row r="786" spans="1:2" x14ac:dyDescent="0.4">
      <c r="A786" t="s">
        <v>1172</v>
      </c>
      <c r="B786" t="s">
        <v>547</v>
      </c>
    </row>
    <row r="787" spans="1:2" x14ac:dyDescent="0.4">
      <c r="A787" t="s">
        <v>1172</v>
      </c>
      <c r="B787" t="s">
        <v>548</v>
      </c>
    </row>
    <row r="788" spans="1:2" x14ac:dyDescent="0.4">
      <c r="A788" t="s">
        <v>1172</v>
      </c>
      <c r="B788" t="s">
        <v>1173</v>
      </c>
    </row>
    <row r="789" spans="1:2" x14ac:dyDescent="0.4">
      <c r="A789" t="s">
        <v>1172</v>
      </c>
      <c r="B789" t="s">
        <v>1174</v>
      </c>
    </row>
    <row r="790" spans="1:2" x14ac:dyDescent="0.4">
      <c r="A790" t="s">
        <v>1172</v>
      </c>
      <c r="B790" t="s">
        <v>1175</v>
      </c>
    </row>
    <row r="791" spans="1:2" x14ac:dyDescent="0.4">
      <c r="A791" t="s">
        <v>1172</v>
      </c>
      <c r="B791" t="s">
        <v>1176</v>
      </c>
    </row>
    <row r="792" spans="1:2" x14ac:dyDescent="0.4">
      <c r="A792" t="s">
        <v>1172</v>
      </c>
      <c r="B792" t="s">
        <v>1177</v>
      </c>
    </row>
    <row r="793" spans="1:2" x14ac:dyDescent="0.4">
      <c r="A793" t="s">
        <v>1172</v>
      </c>
      <c r="B793" t="s">
        <v>1178</v>
      </c>
    </row>
    <row r="794" spans="1:2" x14ac:dyDescent="0.4">
      <c r="A794" t="s">
        <v>1172</v>
      </c>
      <c r="B794" t="s">
        <v>1179</v>
      </c>
    </row>
    <row r="795" spans="1:2" x14ac:dyDescent="0.4">
      <c r="A795" t="s">
        <v>1172</v>
      </c>
      <c r="B795" t="s">
        <v>942</v>
      </c>
    </row>
    <row r="796" spans="1:2" x14ac:dyDescent="0.4">
      <c r="A796" t="s">
        <v>1172</v>
      </c>
      <c r="B796" t="s">
        <v>1180</v>
      </c>
    </row>
    <row r="797" spans="1:2" x14ac:dyDescent="0.4">
      <c r="A797" t="s">
        <v>1172</v>
      </c>
      <c r="B797" t="s">
        <v>1181</v>
      </c>
    </row>
    <row r="798" spans="1:2" x14ac:dyDescent="0.4">
      <c r="A798" t="s">
        <v>1172</v>
      </c>
      <c r="B798" t="s">
        <v>1182</v>
      </c>
    </row>
    <row r="799" spans="1:2" x14ac:dyDescent="0.4">
      <c r="A799" t="s">
        <v>1172</v>
      </c>
      <c r="B799" t="s">
        <v>1183</v>
      </c>
    </row>
    <row r="800" spans="1:2" x14ac:dyDescent="0.4">
      <c r="A800" t="s">
        <v>1172</v>
      </c>
      <c r="B800" t="s">
        <v>1184</v>
      </c>
    </row>
    <row r="801" spans="1:2" x14ac:dyDescent="0.4">
      <c r="A801" t="s">
        <v>1172</v>
      </c>
      <c r="B801" t="s">
        <v>1185</v>
      </c>
    </row>
    <row r="802" spans="1:2" x14ac:dyDescent="0.4">
      <c r="A802" t="s">
        <v>1172</v>
      </c>
      <c r="B802" t="s">
        <v>1186</v>
      </c>
    </row>
    <row r="803" spans="1:2" x14ac:dyDescent="0.4">
      <c r="A803" t="s">
        <v>1172</v>
      </c>
      <c r="B803" t="s">
        <v>943</v>
      </c>
    </row>
    <row r="804" spans="1:2" x14ac:dyDescent="0.4">
      <c r="A804" t="s">
        <v>1172</v>
      </c>
      <c r="B804" t="s">
        <v>1187</v>
      </c>
    </row>
    <row r="805" spans="1:2" x14ac:dyDescent="0.4">
      <c r="A805" t="s">
        <v>1172</v>
      </c>
      <c r="B805" t="s">
        <v>946</v>
      </c>
    </row>
    <row r="806" spans="1:2" x14ac:dyDescent="0.4">
      <c r="A806" t="s">
        <v>1172</v>
      </c>
      <c r="B806" t="s">
        <v>947</v>
      </c>
    </row>
    <row r="807" spans="1:2" x14ac:dyDescent="0.4">
      <c r="A807" t="s">
        <v>1172</v>
      </c>
      <c r="B807" t="s">
        <v>953</v>
      </c>
    </row>
    <row r="808" spans="1:2" x14ac:dyDescent="0.4">
      <c r="A808" t="s">
        <v>1172</v>
      </c>
      <c r="B808" t="s">
        <v>954</v>
      </c>
    </row>
    <row r="809" spans="1:2" x14ac:dyDescent="0.4">
      <c r="A809" t="s">
        <v>1172</v>
      </c>
      <c r="B809" t="s">
        <v>955</v>
      </c>
    </row>
    <row r="810" spans="1:2" x14ac:dyDescent="0.4">
      <c r="A810" t="s">
        <v>1172</v>
      </c>
      <c r="B810" t="s">
        <v>956</v>
      </c>
    </row>
    <row r="811" spans="1:2" x14ac:dyDescent="0.4">
      <c r="A811" t="s">
        <v>1172</v>
      </c>
      <c r="B811" t="s">
        <v>957</v>
      </c>
    </row>
    <row r="812" spans="1:2" x14ac:dyDescent="0.4">
      <c r="A812" t="s">
        <v>1172</v>
      </c>
      <c r="B812" t="s">
        <v>958</v>
      </c>
    </row>
    <row r="813" spans="1:2" x14ac:dyDescent="0.4">
      <c r="A813" t="s">
        <v>1172</v>
      </c>
      <c r="B813" t="s">
        <v>1188</v>
      </c>
    </row>
    <row r="814" spans="1:2" x14ac:dyDescent="0.4">
      <c r="A814" t="s">
        <v>1172</v>
      </c>
      <c r="B814" t="s">
        <v>959</v>
      </c>
    </row>
    <row r="815" spans="1:2" x14ac:dyDescent="0.4">
      <c r="A815" t="s">
        <v>1172</v>
      </c>
      <c r="B815" t="s">
        <v>1189</v>
      </c>
    </row>
    <row r="816" spans="1:2" x14ac:dyDescent="0.4">
      <c r="A816" t="s">
        <v>1172</v>
      </c>
      <c r="B816" t="s">
        <v>549</v>
      </c>
    </row>
    <row r="817" spans="1:2" x14ac:dyDescent="0.4">
      <c r="A817" t="s">
        <v>1172</v>
      </c>
      <c r="B817" t="s">
        <v>550</v>
      </c>
    </row>
    <row r="818" spans="1:2" x14ac:dyDescent="0.4">
      <c r="A818" t="s">
        <v>1172</v>
      </c>
      <c r="B818" t="s">
        <v>551</v>
      </c>
    </row>
    <row r="819" spans="1:2" x14ac:dyDescent="0.4">
      <c r="A819" t="s">
        <v>1172</v>
      </c>
      <c r="B819" t="s">
        <v>1190</v>
      </c>
    </row>
    <row r="820" spans="1:2" x14ac:dyDescent="0.4">
      <c r="A820" t="s">
        <v>1172</v>
      </c>
      <c r="B820" t="s">
        <v>1191</v>
      </c>
    </row>
    <row r="821" spans="1:2" x14ac:dyDescent="0.4">
      <c r="A821" t="s">
        <v>1172</v>
      </c>
      <c r="B821" t="s">
        <v>1192</v>
      </c>
    </row>
    <row r="822" spans="1:2" x14ac:dyDescent="0.4">
      <c r="A822" t="s">
        <v>1172</v>
      </c>
      <c r="B822" t="s">
        <v>1193</v>
      </c>
    </row>
    <row r="823" spans="1:2" x14ac:dyDescent="0.4">
      <c r="A823" t="s">
        <v>1172</v>
      </c>
      <c r="B823" t="s">
        <v>1194</v>
      </c>
    </row>
    <row r="824" spans="1:2" x14ac:dyDescent="0.4">
      <c r="A824" t="s">
        <v>1172</v>
      </c>
      <c r="B824" t="s">
        <v>961</v>
      </c>
    </row>
    <row r="825" spans="1:2" x14ac:dyDescent="0.4">
      <c r="A825" t="s">
        <v>1172</v>
      </c>
      <c r="B825" t="s">
        <v>965</v>
      </c>
    </row>
    <row r="826" spans="1:2" x14ac:dyDescent="0.4">
      <c r="A826" t="s">
        <v>1172</v>
      </c>
      <c r="B826" t="s">
        <v>1195</v>
      </c>
    </row>
    <row r="827" spans="1:2" x14ac:dyDescent="0.4">
      <c r="A827" t="s">
        <v>1172</v>
      </c>
      <c r="B827" t="s">
        <v>966</v>
      </c>
    </row>
    <row r="828" spans="1:2" x14ac:dyDescent="0.4">
      <c r="A828" t="s">
        <v>1172</v>
      </c>
      <c r="B828" t="s">
        <v>967</v>
      </c>
    </row>
    <row r="829" spans="1:2" x14ac:dyDescent="0.4">
      <c r="A829" t="s">
        <v>1172</v>
      </c>
      <c r="B829" t="s">
        <v>972</v>
      </c>
    </row>
    <row r="830" spans="1:2" x14ac:dyDescent="0.4">
      <c r="A830" t="s">
        <v>1172</v>
      </c>
      <c r="B830" t="s">
        <v>1196</v>
      </c>
    </row>
    <row r="831" spans="1:2" x14ac:dyDescent="0.4">
      <c r="A831" t="s">
        <v>1172</v>
      </c>
      <c r="B831" t="s">
        <v>1197</v>
      </c>
    </row>
    <row r="832" spans="1:2" x14ac:dyDescent="0.4">
      <c r="A832" t="s">
        <v>1172</v>
      </c>
      <c r="B832" t="s">
        <v>555</v>
      </c>
    </row>
    <row r="833" spans="1:2" x14ac:dyDescent="0.4">
      <c r="A833" t="s">
        <v>1172</v>
      </c>
      <c r="B833" t="s">
        <v>1198</v>
      </c>
    </row>
    <row r="834" spans="1:2" x14ac:dyDescent="0.4">
      <c r="A834" t="s">
        <v>1172</v>
      </c>
      <c r="B834" t="s">
        <v>1199</v>
      </c>
    </row>
    <row r="835" spans="1:2" x14ac:dyDescent="0.4">
      <c r="A835" t="s">
        <v>1172</v>
      </c>
      <c r="B835" t="s">
        <v>556</v>
      </c>
    </row>
    <row r="836" spans="1:2" x14ac:dyDescent="0.4">
      <c r="A836" t="s">
        <v>1172</v>
      </c>
      <c r="B836" t="s">
        <v>1200</v>
      </c>
    </row>
    <row r="837" spans="1:2" x14ac:dyDescent="0.4">
      <c r="A837" t="s">
        <v>1201</v>
      </c>
      <c r="B837" t="s">
        <v>1202</v>
      </c>
    </row>
    <row r="838" spans="1:2" x14ac:dyDescent="0.4">
      <c r="A838" t="s">
        <v>1201</v>
      </c>
      <c r="B838" t="s">
        <v>1203</v>
      </c>
    </row>
    <row r="839" spans="1:2" x14ac:dyDescent="0.4">
      <c r="A839" t="s">
        <v>1201</v>
      </c>
      <c r="B839" t="s">
        <v>1204</v>
      </c>
    </row>
    <row r="840" spans="1:2" x14ac:dyDescent="0.4">
      <c r="A840" t="s">
        <v>1201</v>
      </c>
      <c r="B840" t="s">
        <v>1205</v>
      </c>
    </row>
    <row r="841" spans="1:2" x14ac:dyDescent="0.4">
      <c r="A841" t="s">
        <v>1201</v>
      </c>
      <c r="B841" t="s">
        <v>1206</v>
      </c>
    </row>
    <row r="842" spans="1:2" x14ac:dyDescent="0.4">
      <c r="A842" t="s">
        <v>1201</v>
      </c>
      <c r="B842" t="s">
        <v>1207</v>
      </c>
    </row>
    <row r="843" spans="1:2" x14ac:dyDescent="0.4">
      <c r="A843" t="s">
        <v>1201</v>
      </c>
      <c r="B843" t="s">
        <v>1208</v>
      </c>
    </row>
    <row r="844" spans="1:2" x14ac:dyDescent="0.4">
      <c r="A844" t="s">
        <v>1201</v>
      </c>
      <c r="B844" t="s">
        <v>1209</v>
      </c>
    </row>
    <row r="845" spans="1:2" x14ac:dyDescent="0.4">
      <c r="A845" t="s">
        <v>1201</v>
      </c>
      <c r="B845" t="s">
        <v>1210</v>
      </c>
    </row>
    <row r="846" spans="1:2" x14ac:dyDescent="0.4">
      <c r="A846" t="s">
        <v>1201</v>
      </c>
      <c r="B846" t="s">
        <v>1211</v>
      </c>
    </row>
    <row r="847" spans="1:2" x14ac:dyDescent="0.4">
      <c r="A847" t="s">
        <v>1201</v>
      </c>
      <c r="B847" t="s">
        <v>1212</v>
      </c>
    </row>
    <row r="848" spans="1:2" x14ac:dyDescent="0.4">
      <c r="A848" t="s">
        <v>1201</v>
      </c>
      <c r="B848" t="s">
        <v>1213</v>
      </c>
    </row>
    <row r="849" spans="1:2" x14ac:dyDescent="0.4">
      <c r="A849" t="s">
        <v>1201</v>
      </c>
      <c r="B849" t="s">
        <v>1214</v>
      </c>
    </row>
    <row r="850" spans="1:2" x14ac:dyDescent="0.4">
      <c r="A850" t="s">
        <v>1201</v>
      </c>
      <c r="B850" t="s">
        <v>1215</v>
      </c>
    </row>
    <row r="851" spans="1:2" x14ac:dyDescent="0.4">
      <c r="A851" t="s">
        <v>1201</v>
      </c>
      <c r="B851" t="s">
        <v>1216</v>
      </c>
    </row>
    <row r="852" spans="1:2" x14ac:dyDescent="0.4">
      <c r="A852" t="s">
        <v>1201</v>
      </c>
      <c r="B852" t="s">
        <v>1217</v>
      </c>
    </row>
    <row r="853" spans="1:2" x14ac:dyDescent="0.4">
      <c r="A853" t="s">
        <v>1201</v>
      </c>
      <c r="B853" t="s">
        <v>1218</v>
      </c>
    </row>
    <row r="854" spans="1:2" x14ac:dyDescent="0.4">
      <c r="A854" t="s">
        <v>1201</v>
      </c>
      <c r="B854" t="s">
        <v>1219</v>
      </c>
    </row>
    <row r="855" spans="1:2" x14ac:dyDescent="0.4">
      <c r="A855" t="s">
        <v>1201</v>
      </c>
      <c r="B855" t="s">
        <v>1220</v>
      </c>
    </row>
    <row r="856" spans="1:2" x14ac:dyDescent="0.4">
      <c r="A856" t="s">
        <v>1201</v>
      </c>
      <c r="B856" t="s">
        <v>1221</v>
      </c>
    </row>
    <row r="857" spans="1:2" x14ac:dyDescent="0.4">
      <c r="A857" t="s">
        <v>1201</v>
      </c>
      <c r="B857" t="s">
        <v>1222</v>
      </c>
    </row>
    <row r="858" spans="1:2" x14ac:dyDescent="0.4">
      <c r="A858" t="s">
        <v>1201</v>
      </c>
      <c r="B858" t="s">
        <v>1223</v>
      </c>
    </row>
    <row r="859" spans="1:2" x14ac:dyDescent="0.4">
      <c r="A859" t="s">
        <v>1201</v>
      </c>
      <c r="B859" t="s">
        <v>1224</v>
      </c>
    </row>
    <row r="860" spans="1:2" x14ac:dyDescent="0.4">
      <c r="A860" t="s">
        <v>1201</v>
      </c>
      <c r="B860" t="s">
        <v>1225</v>
      </c>
    </row>
    <row r="861" spans="1:2" x14ac:dyDescent="0.4">
      <c r="A861" t="s">
        <v>1201</v>
      </c>
      <c r="B861" t="s">
        <v>1226</v>
      </c>
    </row>
    <row r="862" spans="1:2" x14ac:dyDescent="0.4">
      <c r="A862" t="s">
        <v>1201</v>
      </c>
      <c r="B862" t="s">
        <v>1227</v>
      </c>
    </row>
    <row r="863" spans="1:2" x14ac:dyDescent="0.4">
      <c r="A863" t="s">
        <v>1201</v>
      </c>
      <c r="B863" t="s">
        <v>1228</v>
      </c>
    </row>
    <row r="864" spans="1:2" x14ac:dyDescent="0.4">
      <c r="A864" t="s">
        <v>1229</v>
      </c>
      <c r="B864" t="s">
        <v>1230</v>
      </c>
    </row>
    <row r="865" spans="1:2" x14ac:dyDescent="0.4">
      <c r="A865" t="s">
        <v>1229</v>
      </c>
      <c r="B865" t="s">
        <v>1231</v>
      </c>
    </row>
    <row r="866" spans="1:2" x14ac:dyDescent="0.4">
      <c r="A866" t="s">
        <v>1229</v>
      </c>
      <c r="B866" t="s">
        <v>1232</v>
      </c>
    </row>
    <row r="867" spans="1:2" x14ac:dyDescent="0.4">
      <c r="A867" t="s">
        <v>1229</v>
      </c>
      <c r="B867" t="s">
        <v>1233</v>
      </c>
    </row>
    <row r="868" spans="1:2" x14ac:dyDescent="0.4">
      <c r="A868" t="s">
        <v>1229</v>
      </c>
      <c r="B868" t="s">
        <v>1234</v>
      </c>
    </row>
    <row r="869" spans="1:2" x14ac:dyDescent="0.4">
      <c r="A869" t="s">
        <v>1229</v>
      </c>
      <c r="B869" t="s">
        <v>1235</v>
      </c>
    </row>
    <row r="870" spans="1:2" x14ac:dyDescent="0.4">
      <c r="A870" t="s">
        <v>1229</v>
      </c>
      <c r="B870" t="s">
        <v>1236</v>
      </c>
    </row>
    <row r="871" spans="1:2" x14ac:dyDescent="0.4">
      <c r="A871" t="s">
        <v>1229</v>
      </c>
      <c r="B871" t="s">
        <v>1237</v>
      </c>
    </row>
    <row r="872" spans="1:2" x14ac:dyDescent="0.4">
      <c r="A872" t="s">
        <v>1229</v>
      </c>
      <c r="B872" t="s">
        <v>1238</v>
      </c>
    </row>
    <row r="873" spans="1:2" x14ac:dyDescent="0.4">
      <c r="A873" t="s">
        <v>1229</v>
      </c>
      <c r="B873" t="s">
        <v>1239</v>
      </c>
    </row>
    <row r="874" spans="1:2" x14ac:dyDescent="0.4">
      <c r="A874" t="s">
        <v>1229</v>
      </c>
      <c r="B874" t="s">
        <v>1240</v>
      </c>
    </row>
    <row r="875" spans="1:2" x14ac:dyDescent="0.4">
      <c r="A875" t="s">
        <v>1229</v>
      </c>
      <c r="B875" t="s">
        <v>1241</v>
      </c>
    </row>
    <row r="876" spans="1:2" x14ac:dyDescent="0.4">
      <c r="A876" t="s">
        <v>1229</v>
      </c>
      <c r="B876" t="s">
        <v>1242</v>
      </c>
    </row>
    <row r="877" spans="1:2" x14ac:dyDescent="0.4">
      <c r="A877" t="s">
        <v>1229</v>
      </c>
      <c r="B877" t="s">
        <v>1243</v>
      </c>
    </row>
    <row r="878" spans="1:2" x14ac:dyDescent="0.4">
      <c r="A878" t="s">
        <v>1229</v>
      </c>
      <c r="B878" t="s">
        <v>1244</v>
      </c>
    </row>
    <row r="879" spans="1:2" x14ac:dyDescent="0.4">
      <c r="A879" t="s">
        <v>1229</v>
      </c>
      <c r="B879" t="s">
        <v>1245</v>
      </c>
    </row>
    <row r="880" spans="1:2" x14ac:dyDescent="0.4">
      <c r="A880" t="s">
        <v>1229</v>
      </c>
      <c r="B880" t="s">
        <v>1246</v>
      </c>
    </row>
    <row r="881" spans="1:2" x14ac:dyDescent="0.4">
      <c r="A881" t="s">
        <v>1229</v>
      </c>
      <c r="B881" t="s">
        <v>1247</v>
      </c>
    </row>
    <row r="882" spans="1:2" x14ac:dyDescent="0.4">
      <c r="A882" t="s">
        <v>1229</v>
      </c>
      <c r="B882" t="s">
        <v>1248</v>
      </c>
    </row>
    <row r="883" spans="1:2" x14ac:dyDescent="0.4">
      <c r="A883" t="s">
        <v>1229</v>
      </c>
      <c r="B883" t="s">
        <v>1249</v>
      </c>
    </row>
    <row r="884" spans="1:2" x14ac:dyDescent="0.4">
      <c r="A884" t="s">
        <v>1229</v>
      </c>
      <c r="B884" t="s">
        <v>1250</v>
      </c>
    </row>
    <row r="885" spans="1:2" x14ac:dyDescent="0.4">
      <c r="A885" t="s">
        <v>1229</v>
      </c>
      <c r="B885" t="s">
        <v>1251</v>
      </c>
    </row>
    <row r="886" spans="1:2" x14ac:dyDescent="0.4">
      <c r="A886" t="s">
        <v>1229</v>
      </c>
      <c r="B886" t="s">
        <v>1252</v>
      </c>
    </row>
    <row r="887" spans="1:2" x14ac:dyDescent="0.4">
      <c r="A887" t="s">
        <v>1253</v>
      </c>
      <c r="B887" t="s">
        <v>159</v>
      </c>
    </row>
    <row r="888" spans="1:2" x14ac:dyDescent="0.4">
      <c r="A888" t="s">
        <v>1253</v>
      </c>
      <c r="B888" t="s">
        <v>168</v>
      </c>
    </row>
    <row r="889" spans="1:2" x14ac:dyDescent="0.4">
      <c r="A889" t="s">
        <v>1253</v>
      </c>
      <c r="B889" t="s">
        <v>169</v>
      </c>
    </row>
    <row r="890" spans="1:2" x14ac:dyDescent="0.4">
      <c r="A890" t="s">
        <v>1253</v>
      </c>
      <c r="B890" t="s">
        <v>1254</v>
      </c>
    </row>
    <row r="891" spans="1:2" x14ac:dyDescent="0.4">
      <c r="A891" t="s">
        <v>1253</v>
      </c>
      <c r="B891" t="s">
        <v>1255</v>
      </c>
    </row>
    <row r="892" spans="1:2" x14ac:dyDescent="0.4">
      <c r="A892" t="s">
        <v>1253</v>
      </c>
      <c r="B892" t="s">
        <v>1256</v>
      </c>
    </row>
    <row r="893" spans="1:2" x14ac:dyDescent="0.4">
      <c r="A893" t="s">
        <v>1253</v>
      </c>
      <c r="B893" t="s">
        <v>1257</v>
      </c>
    </row>
    <row r="894" spans="1:2" x14ac:dyDescent="0.4">
      <c r="A894" t="s">
        <v>1253</v>
      </c>
      <c r="B894" t="s">
        <v>1258</v>
      </c>
    </row>
    <row r="895" spans="1:2" x14ac:dyDescent="0.4">
      <c r="A895" t="s">
        <v>1253</v>
      </c>
      <c r="B895" t="s">
        <v>1259</v>
      </c>
    </row>
    <row r="896" spans="1:2" x14ac:dyDescent="0.4">
      <c r="A896" t="s">
        <v>1253</v>
      </c>
      <c r="B896" t="s">
        <v>1260</v>
      </c>
    </row>
    <row r="897" spans="1:2" x14ac:dyDescent="0.4">
      <c r="A897" t="s">
        <v>1253</v>
      </c>
      <c r="B897" t="s">
        <v>1261</v>
      </c>
    </row>
    <row r="898" spans="1:2" x14ac:dyDescent="0.4">
      <c r="A898" t="s">
        <v>1253</v>
      </c>
      <c r="B898" t="s">
        <v>170</v>
      </c>
    </row>
    <row r="899" spans="1:2" x14ac:dyDescent="0.4">
      <c r="A899" t="s">
        <v>1253</v>
      </c>
      <c r="B899" t="s">
        <v>171</v>
      </c>
    </row>
    <row r="900" spans="1:2" x14ac:dyDescent="0.4">
      <c r="A900" t="s">
        <v>1253</v>
      </c>
      <c r="B900" t="s">
        <v>1262</v>
      </c>
    </row>
    <row r="901" spans="1:2" x14ac:dyDescent="0.4">
      <c r="A901" t="s">
        <v>1253</v>
      </c>
      <c r="B901" t="s">
        <v>1263</v>
      </c>
    </row>
    <row r="902" spans="1:2" x14ac:dyDescent="0.4">
      <c r="A902" t="s">
        <v>1253</v>
      </c>
      <c r="B902" t="s">
        <v>1264</v>
      </c>
    </row>
    <row r="903" spans="1:2" x14ac:dyDescent="0.4">
      <c r="A903" t="s">
        <v>1253</v>
      </c>
      <c r="B903" t="s">
        <v>1265</v>
      </c>
    </row>
    <row r="904" spans="1:2" x14ac:dyDescent="0.4">
      <c r="A904" t="s">
        <v>1253</v>
      </c>
      <c r="B904" t="s">
        <v>1266</v>
      </c>
    </row>
    <row r="905" spans="1:2" x14ac:dyDescent="0.4">
      <c r="A905" t="s">
        <v>1253</v>
      </c>
      <c r="B905" t="s">
        <v>212</v>
      </c>
    </row>
    <row r="906" spans="1:2" x14ac:dyDescent="0.4">
      <c r="A906" t="s">
        <v>1253</v>
      </c>
      <c r="B906" t="s">
        <v>213</v>
      </c>
    </row>
    <row r="907" spans="1:2" x14ac:dyDescent="0.4">
      <c r="A907" t="s">
        <v>1253</v>
      </c>
      <c r="B907" t="s">
        <v>1267</v>
      </c>
    </row>
    <row r="908" spans="1:2" x14ac:dyDescent="0.4">
      <c r="A908" t="s">
        <v>1253</v>
      </c>
      <c r="B908" t="s">
        <v>261</v>
      </c>
    </row>
    <row r="909" spans="1:2" x14ac:dyDescent="0.4">
      <c r="A909" t="s">
        <v>1253</v>
      </c>
      <c r="B909" t="s">
        <v>262</v>
      </c>
    </row>
    <row r="910" spans="1:2" x14ac:dyDescent="0.4">
      <c r="A910" t="s">
        <v>1253</v>
      </c>
      <c r="B910" t="s">
        <v>1268</v>
      </c>
    </row>
    <row r="911" spans="1:2" x14ac:dyDescent="0.4">
      <c r="A911" t="s">
        <v>1253</v>
      </c>
      <c r="B911" t="s">
        <v>1269</v>
      </c>
    </row>
    <row r="912" spans="1:2" x14ac:dyDescent="0.4">
      <c r="A912" t="s">
        <v>1253</v>
      </c>
      <c r="B912" t="s">
        <v>1270</v>
      </c>
    </row>
    <row r="913" spans="1:2" x14ac:dyDescent="0.4">
      <c r="A913" t="s">
        <v>1253</v>
      </c>
      <c r="B913" t="s">
        <v>1271</v>
      </c>
    </row>
    <row r="914" spans="1:2" x14ac:dyDescent="0.4">
      <c r="A914" t="s">
        <v>1253</v>
      </c>
      <c r="B914" t="s">
        <v>263</v>
      </c>
    </row>
    <row r="915" spans="1:2" x14ac:dyDescent="0.4">
      <c r="A915" t="s">
        <v>1253</v>
      </c>
      <c r="B915" t="s">
        <v>264</v>
      </c>
    </row>
    <row r="916" spans="1:2" x14ac:dyDescent="0.4">
      <c r="A916" t="s">
        <v>1253</v>
      </c>
      <c r="B916" t="s">
        <v>265</v>
      </c>
    </row>
    <row r="917" spans="1:2" x14ac:dyDescent="0.4">
      <c r="A917" t="s">
        <v>1253</v>
      </c>
      <c r="B917" t="s">
        <v>1272</v>
      </c>
    </row>
    <row r="918" spans="1:2" x14ac:dyDescent="0.4">
      <c r="A918" t="s">
        <v>1253</v>
      </c>
      <c r="B918" t="s">
        <v>1273</v>
      </c>
    </row>
    <row r="919" spans="1:2" x14ac:dyDescent="0.4">
      <c r="A919" t="s">
        <v>1253</v>
      </c>
      <c r="B919" t="s">
        <v>1274</v>
      </c>
    </row>
    <row r="920" spans="1:2" x14ac:dyDescent="0.4">
      <c r="A920" t="s">
        <v>1275</v>
      </c>
      <c r="B920" t="s">
        <v>1276</v>
      </c>
    </row>
    <row r="921" spans="1:2" x14ac:dyDescent="0.4">
      <c r="A921" t="s">
        <v>1275</v>
      </c>
      <c r="B921" t="s">
        <v>1277</v>
      </c>
    </row>
    <row r="922" spans="1:2" x14ac:dyDescent="0.4">
      <c r="A922" t="s">
        <v>1275</v>
      </c>
      <c r="B922" t="s">
        <v>1278</v>
      </c>
    </row>
    <row r="923" spans="1:2" x14ac:dyDescent="0.4">
      <c r="A923" t="s">
        <v>1275</v>
      </c>
      <c r="B923" t="s">
        <v>1279</v>
      </c>
    </row>
    <row r="924" spans="1:2" x14ac:dyDescent="0.4">
      <c r="A924" t="s">
        <v>1275</v>
      </c>
      <c r="B924" t="s">
        <v>1280</v>
      </c>
    </row>
    <row r="925" spans="1:2" x14ac:dyDescent="0.4">
      <c r="A925" t="s">
        <v>1275</v>
      </c>
      <c r="B925" t="s">
        <v>1281</v>
      </c>
    </row>
    <row r="926" spans="1:2" x14ac:dyDescent="0.4">
      <c r="A926" t="s">
        <v>1275</v>
      </c>
      <c r="B926" t="s">
        <v>1282</v>
      </c>
    </row>
    <row r="927" spans="1:2" x14ac:dyDescent="0.4">
      <c r="A927" t="s">
        <v>1275</v>
      </c>
      <c r="B927" t="s">
        <v>1283</v>
      </c>
    </row>
    <row r="928" spans="1:2" x14ac:dyDescent="0.4">
      <c r="A928" t="s">
        <v>1275</v>
      </c>
      <c r="B928" t="s">
        <v>1284</v>
      </c>
    </row>
    <row r="929" spans="1:2" x14ac:dyDescent="0.4">
      <c r="A929" t="s">
        <v>1275</v>
      </c>
      <c r="B929" t="s">
        <v>1285</v>
      </c>
    </row>
    <row r="930" spans="1:2" x14ac:dyDescent="0.4">
      <c r="A930" t="s">
        <v>1275</v>
      </c>
      <c r="B930" t="s">
        <v>1286</v>
      </c>
    </row>
    <row r="931" spans="1:2" x14ac:dyDescent="0.4">
      <c r="A931" t="s">
        <v>1275</v>
      </c>
      <c r="B931" t="s">
        <v>1287</v>
      </c>
    </row>
    <row r="932" spans="1:2" x14ac:dyDescent="0.4">
      <c r="A932" t="s">
        <v>1275</v>
      </c>
      <c r="B932" t="s">
        <v>1288</v>
      </c>
    </row>
    <row r="933" spans="1:2" x14ac:dyDescent="0.4">
      <c r="A933" t="s">
        <v>1275</v>
      </c>
      <c r="B933" t="s">
        <v>1289</v>
      </c>
    </row>
    <row r="934" spans="1:2" x14ac:dyDescent="0.4">
      <c r="A934" t="s">
        <v>1275</v>
      </c>
      <c r="B934" t="s">
        <v>1290</v>
      </c>
    </row>
    <row r="935" spans="1:2" x14ac:dyDescent="0.4">
      <c r="A935" t="s">
        <v>1275</v>
      </c>
      <c r="B935" t="s">
        <v>1291</v>
      </c>
    </row>
    <row r="936" spans="1:2" x14ac:dyDescent="0.4">
      <c r="A936" t="s">
        <v>1275</v>
      </c>
      <c r="B936" t="s">
        <v>1292</v>
      </c>
    </row>
    <row r="937" spans="1:2" x14ac:dyDescent="0.4">
      <c r="A937" t="s">
        <v>1275</v>
      </c>
      <c r="B937" t="s">
        <v>1293</v>
      </c>
    </row>
    <row r="938" spans="1:2" x14ac:dyDescent="0.4">
      <c r="A938" t="s">
        <v>1275</v>
      </c>
      <c r="B938" t="s">
        <v>1294</v>
      </c>
    </row>
    <row r="939" spans="1:2" x14ac:dyDescent="0.4">
      <c r="A939" t="s">
        <v>1275</v>
      </c>
      <c r="B939" t="s">
        <v>1295</v>
      </c>
    </row>
    <row r="940" spans="1:2" x14ac:dyDescent="0.4">
      <c r="A940" t="s">
        <v>1275</v>
      </c>
      <c r="B940" t="s">
        <v>799</v>
      </c>
    </row>
    <row r="941" spans="1:2" x14ac:dyDescent="0.4">
      <c r="A941" t="s">
        <v>1275</v>
      </c>
      <c r="B941" t="s">
        <v>803</v>
      </c>
    </row>
    <row r="942" spans="1:2" x14ac:dyDescent="0.4">
      <c r="A942" t="s">
        <v>1275</v>
      </c>
      <c r="B942" t="s">
        <v>1296</v>
      </c>
    </row>
    <row r="943" spans="1:2" x14ac:dyDescent="0.4">
      <c r="A943" t="s">
        <v>1275</v>
      </c>
      <c r="B943" t="s">
        <v>1297</v>
      </c>
    </row>
    <row r="944" spans="1:2" x14ac:dyDescent="0.4">
      <c r="A944" t="s">
        <v>1275</v>
      </c>
      <c r="B944" t="s">
        <v>818</v>
      </c>
    </row>
    <row r="945" spans="1:2" x14ac:dyDescent="0.4">
      <c r="A945" t="s">
        <v>1275</v>
      </c>
      <c r="B945" t="s">
        <v>1298</v>
      </c>
    </row>
    <row r="946" spans="1:2" x14ac:dyDescent="0.4">
      <c r="A946" t="s">
        <v>1275</v>
      </c>
      <c r="B946" t="s">
        <v>1299</v>
      </c>
    </row>
    <row r="947" spans="1:2" x14ac:dyDescent="0.4">
      <c r="A947" t="s">
        <v>1275</v>
      </c>
      <c r="B947" t="s">
        <v>821</v>
      </c>
    </row>
    <row r="948" spans="1:2" x14ac:dyDescent="0.4">
      <c r="A948" t="s">
        <v>1275</v>
      </c>
      <c r="B948" t="s">
        <v>1300</v>
      </c>
    </row>
    <row r="949" spans="1:2" x14ac:dyDescent="0.4">
      <c r="A949" t="s">
        <v>1275</v>
      </c>
      <c r="B949" t="s">
        <v>1301</v>
      </c>
    </row>
    <row r="950" spans="1:2" x14ac:dyDescent="0.4">
      <c r="A950" t="s">
        <v>1275</v>
      </c>
      <c r="B950" t="s">
        <v>1302</v>
      </c>
    </row>
    <row r="951" spans="1:2" x14ac:dyDescent="0.4">
      <c r="A951" t="s">
        <v>1275</v>
      </c>
      <c r="B951" t="s">
        <v>1303</v>
      </c>
    </row>
    <row r="952" spans="1:2" x14ac:dyDescent="0.4">
      <c r="A952" t="s">
        <v>1275</v>
      </c>
      <c r="B952" t="s">
        <v>822</v>
      </c>
    </row>
    <row r="953" spans="1:2" x14ac:dyDescent="0.4">
      <c r="A953" t="s">
        <v>1275</v>
      </c>
      <c r="B953" t="s">
        <v>823</v>
      </c>
    </row>
    <row r="954" spans="1:2" x14ac:dyDescent="0.4">
      <c r="A954" t="s">
        <v>1275</v>
      </c>
      <c r="B954" t="s">
        <v>824</v>
      </c>
    </row>
    <row r="955" spans="1:2" x14ac:dyDescent="0.4">
      <c r="A955" t="s">
        <v>1275</v>
      </c>
      <c r="B955" t="s">
        <v>825</v>
      </c>
    </row>
    <row r="956" spans="1:2" x14ac:dyDescent="0.4">
      <c r="A956" t="s">
        <v>1275</v>
      </c>
      <c r="B956" t="s">
        <v>1304</v>
      </c>
    </row>
    <row r="957" spans="1:2" x14ac:dyDescent="0.4">
      <c r="A957" t="s">
        <v>1305</v>
      </c>
      <c r="B957" t="s">
        <v>333</v>
      </c>
    </row>
    <row r="958" spans="1:2" x14ac:dyDescent="0.4">
      <c r="A958" t="s">
        <v>1305</v>
      </c>
      <c r="B958" t="s">
        <v>334</v>
      </c>
    </row>
    <row r="959" spans="1:2" x14ac:dyDescent="0.4">
      <c r="A959" t="s">
        <v>1305</v>
      </c>
      <c r="B959" t="s">
        <v>335</v>
      </c>
    </row>
    <row r="960" spans="1:2" x14ac:dyDescent="0.4">
      <c r="A960" t="s">
        <v>1305</v>
      </c>
      <c r="B960" t="s">
        <v>336</v>
      </c>
    </row>
    <row r="961" spans="1:2" x14ac:dyDescent="0.4">
      <c r="A961" t="s">
        <v>1305</v>
      </c>
      <c r="B961" t="s">
        <v>337</v>
      </c>
    </row>
    <row r="962" spans="1:2" x14ac:dyDescent="0.4">
      <c r="A962" t="s">
        <v>1305</v>
      </c>
      <c r="B962" t="s">
        <v>338</v>
      </c>
    </row>
    <row r="963" spans="1:2" x14ac:dyDescent="0.4">
      <c r="A963" t="s">
        <v>1305</v>
      </c>
      <c r="B963" t="s">
        <v>339</v>
      </c>
    </row>
    <row r="964" spans="1:2" x14ac:dyDescent="0.4">
      <c r="A964" t="s">
        <v>1305</v>
      </c>
      <c r="B964" t="s">
        <v>340</v>
      </c>
    </row>
    <row r="965" spans="1:2" x14ac:dyDescent="0.4">
      <c r="A965" t="s">
        <v>1305</v>
      </c>
      <c r="B965" t="s">
        <v>341</v>
      </c>
    </row>
    <row r="966" spans="1:2" x14ac:dyDescent="0.4">
      <c r="A966" t="s">
        <v>1305</v>
      </c>
      <c r="B966" t="s">
        <v>342</v>
      </c>
    </row>
    <row r="967" spans="1:2" x14ac:dyDescent="0.4">
      <c r="A967" t="s">
        <v>1305</v>
      </c>
      <c r="B967" t="s">
        <v>343</v>
      </c>
    </row>
    <row r="968" spans="1:2" x14ac:dyDescent="0.4">
      <c r="A968" t="s">
        <v>1305</v>
      </c>
      <c r="B968" t="s">
        <v>344</v>
      </c>
    </row>
    <row r="969" spans="1:2" x14ac:dyDescent="0.4">
      <c r="A969" t="s">
        <v>1305</v>
      </c>
      <c r="B969" t="s">
        <v>345</v>
      </c>
    </row>
    <row r="970" spans="1:2" x14ac:dyDescent="0.4">
      <c r="A970" t="s">
        <v>1305</v>
      </c>
      <c r="B970" t="s">
        <v>346</v>
      </c>
    </row>
    <row r="971" spans="1:2" x14ac:dyDescent="0.4">
      <c r="A971" t="s">
        <v>1305</v>
      </c>
      <c r="B971" t="s">
        <v>347</v>
      </c>
    </row>
    <row r="972" spans="1:2" x14ac:dyDescent="0.4">
      <c r="A972" t="s">
        <v>1305</v>
      </c>
      <c r="B972" t="s">
        <v>348</v>
      </c>
    </row>
    <row r="973" spans="1:2" x14ac:dyDescent="0.4">
      <c r="A973" t="s">
        <v>1305</v>
      </c>
      <c r="B973" t="s">
        <v>349</v>
      </c>
    </row>
    <row r="974" spans="1:2" x14ac:dyDescent="0.4">
      <c r="A974" t="s">
        <v>1305</v>
      </c>
      <c r="B974" t="s">
        <v>350</v>
      </c>
    </row>
    <row r="975" spans="1:2" x14ac:dyDescent="0.4">
      <c r="A975" t="s">
        <v>1305</v>
      </c>
      <c r="B975" t="s">
        <v>351</v>
      </c>
    </row>
    <row r="976" spans="1:2" x14ac:dyDescent="0.4">
      <c r="A976" t="s">
        <v>1305</v>
      </c>
      <c r="B976" t="s">
        <v>352</v>
      </c>
    </row>
    <row r="977" spans="1:2" x14ac:dyDescent="0.4">
      <c r="A977" t="s">
        <v>1305</v>
      </c>
      <c r="B977" t="s">
        <v>353</v>
      </c>
    </row>
    <row r="978" spans="1:2" x14ac:dyDescent="0.4">
      <c r="A978" t="s">
        <v>1305</v>
      </c>
      <c r="B978" t="s">
        <v>354</v>
      </c>
    </row>
    <row r="979" spans="1:2" x14ac:dyDescent="0.4">
      <c r="A979" t="s">
        <v>1305</v>
      </c>
      <c r="B979" t="s">
        <v>355</v>
      </c>
    </row>
    <row r="980" spans="1:2" x14ac:dyDescent="0.4">
      <c r="A980" t="s">
        <v>1305</v>
      </c>
      <c r="B980" t="s">
        <v>356</v>
      </c>
    </row>
    <row r="981" spans="1:2" x14ac:dyDescent="0.4">
      <c r="A981" t="s">
        <v>1305</v>
      </c>
      <c r="B981" t="s">
        <v>357</v>
      </c>
    </row>
    <row r="982" spans="1:2" x14ac:dyDescent="0.4">
      <c r="A982" t="s">
        <v>1305</v>
      </c>
      <c r="B982" t="s">
        <v>358</v>
      </c>
    </row>
    <row r="983" spans="1:2" x14ac:dyDescent="0.4">
      <c r="A983" t="s">
        <v>1305</v>
      </c>
      <c r="B983" t="s">
        <v>361</v>
      </c>
    </row>
    <row r="984" spans="1:2" x14ac:dyDescent="0.4">
      <c r="A984" t="s">
        <v>1305</v>
      </c>
      <c r="B984" t="s">
        <v>362</v>
      </c>
    </row>
    <row r="985" spans="1:2" x14ac:dyDescent="0.4">
      <c r="A985" t="s">
        <v>1305</v>
      </c>
      <c r="B985" t="s">
        <v>363</v>
      </c>
    </row>
    <row r="986" spans="1:2" x14ac:dyDescent="0.4">
      <c r="A986" t="s">
        <v>1305</v>
      </c>
      <c r="B986" t="s">
        <v>364</v>
      </c>
    </row>
    <row r="987" spans="1:2" x14ac:dyDescent="0.4">
      <c r="A987" t="s">
        <v>1305</v>
      </c>
      <c r="B987" t="s">
        <v>365</v>
      </c>
    </row>
    <row r="988" spans="1:2" x14ac:dyDescent="0.4">
      <c r="A988" t="s">
        <v>1305</v>
      </c>
      <c r="B988" t="s">
        <v>366</v>
      </c>
    </row>
    <row r="989" spans="1:2" x14ac:dyDescent="0.4">
      <c r="A989" t="s">
        <v>1305</v>
      </c>
      <c r="B989" t="s">
        <v>367</v>
      </c>
    </row>
    <row r="990" spans="1:2" x14ac:dyDescent="0.4">
      <c r="A990" t="s">
        <v>1305</v>
      </c>
      <c r="B990" t="s">
        <v>369</v>
      </c>
    </row>
    <row r="991" spans="1:2" x14ac:dyDescent="0.4">
      <c r="A991" t="s">
        <v>1305</v>
      </c>
      <c r="B991" t="s">
        <v>382</v>
      </c>
    </row>
    <row r="992" spans="1:2" x14ac:dyDescent="0.4">
      <c r="A992" t="s">
        <v>1305</v>
      </c>
      <c r="B992" t="s">
        <v>383</v>
      </c>
    </row>
    <row r="993" spans="1:2" x14ac:dyDescent="0.4">
      <c r="A993" t="s">
        <v>1305</v>
      </c>
      <c r="B993" t="s">
        <v>384</v>
      </c>
    </row>
    <row r="994" spans="1:2" x14ac:dyDescent="0.4">
      <c r="A994" t="s">
        <v>1305</v>
      </c>
      <c r="B994" t="s">
        <v>385</v>
      </c>
    </row>
    <row r="995" spans="1:2" x14ac:dyDescent="0.4">
      <c r="A995" t="s">
        <v>1305</v>
      </c>
      <c r="B995" t="s">
        <v>386</v>
      </c>
    </row>
    <row r="996" spans="1:2" x14ac:dyDescent="0.4">
      <c r="A996" t="s">
        <v>1305</v>
      </c>
      <c r="B996" t="s">
        <v>387</v>
      </c>
    </row>
    <row r="997" spans="1:2" x14ac:dyDescent="0.4">
      <c r="A997" t="s">
        <v>1305</v>
      </c>
      <c r="B997" t="s">
        <v>388</v>
      </c>
    </row>
    <row r="998" spans="1:2" x14ac:dyDescent="0.4">
      <c r="A998" t="s">
        <v>1305</v>
      </c>
      <c r="B998" t="s">
        <v>389</v>
      </c>
    </row>
    <row r="999" spans="1:2" x14ac:dyDescent="0.4">
      <c r="A999" t="s">
        <v>1305</v>
      </c>
      <c r="B999" t="s">
        <v>390</v>
      </c>
    </row>
    <row r="1000" spans="1:2" x14ac:dyDescent="0.4">
      <c r="A1000" t="s">
        <v>1305</v>
      </c>
      <c r="B1000" t="s">
        <v>391</v>
      </c>
    </row>
    <row r="1001" spans="1:2" x14ac:dyDescent="0.4">
      <c r="A1001" t="s">
        <v>1306</v>
      </c>
      <c r="B1001" t="s">
        <v>1283</v>
      </c>
    </row>
    <row r="1002" spans="1:2" x14ac:dyDescent="0.4">
      <c r="A1002" t="s">
        <v>1306</v>
      </c>
      <c r="B1002" t="s">
        <v>1284</v>
      </c>
    </row>
    <row r="1003" spans="1:2" x14ac:dyDescent="0.4">
      <c r="A1003" t="s">
        <v>1306</v>
      </c>
      <c r="B1003" t="s">
        <v>1285</v>
      </c>
    </row>
    <row r="1004" spans="1:2" x14ac:dyDescent="0.4">
      <c r="A1004" t="s">
        <v>1306</v>
      </c>
      <c r="B1004" t="s">
        <v>1286</v>
      </c>
    </row>
    <row r="1005" spans="1:2" x14ac:dyDescent="0.4">
      <c r="A1005" t="s">
        <v>1306</v>
      </c>
      <c r="B1005" t="s">
        <v>1307</v>
      </c>
    </row>
    <row r="1006" spans="1:2" x14ac:dyDescent="0.4">
      <c r="A1006" t="s">
        <v>1306</v>
      </c>
      <c r="B1006" t="s">
        <v>1308</v>
      </c>
    </row>
    <row r="1007" spans="1:2" x14ac:dyDescent="0.4">
      <c r="A1007" t="s">
        <v>1306</v>
      </c>
      <c r="B1007" t="s">
        <v>815</v>
      </c>
    </row>
    <row r="1008" spans="1:2" x14ac:dyDescent="0.4">
      <c r="A1008" t="s">
        <v>1306</v>
      </c>
      <c r="B1008" t="s">
        <v>1296</v>
      </c>
    </row>
    <row r="1009" spans="1:2" x14ac:dyDescent="0.4">
      <c r="A1009" t="s">
        <v>1306</v>
      </c>
      <c r="B1009" t="s">
        <v>1297</v>
      </c>
    </row>
    <row r="1010" spans="1:2" x14ac:dyDescent="0.4">
      <c r="A1010" t="s">
        <v>1306</v>
      </c>
      <c r="B1010" t="s">
        <v>1300</v>
      </c>
    </row>
    <row r="1011" spans="1:2" x14ac:dyDescent="0.4">
      <c r="A1011" t="s">
        <v>1306</v>
      </c>
      <c r="B1011" t="s">
        <v>1301</v>
      </c>
    </row>
    <row r="1012" spans="1:2" x14ac:dyDescent="0.4">
      <c r="A1012" t="s">
        <v>1306</v>
      </c>
      <c r="B1012" t="s">
        <v>1309</v>
      </c>
    </row>
    <row r="1013" spans="1:2" x14ac:dyDescent="0.4">
      <c r="A1013" t="s">
        <v>1306</v>
      </c>
      <c r="B1013" t="s">
        <v>1310</v>
      </c>
    </row>
    <row r="1014" spans="1:2" x14ac:dyDescent="0.4">
      <c r="A1014" t="s">
        <v>1306</v>
      </c>
      <c r="B1014" t="s">
        <v>1311</v>
      </c>
    </row>
    <row r="1015" spans="1:2" x14ac:dyDescent="0.4">
      <c r="A1015" t="s">
        <v>1306</v>
      </c>
      <c r="B1015" t="s">
        <v>1312</v>
      </c>
    </row>
    <row r="1016" spans="1:2" x14ac:dyDescent="0.4">
      <c r="A1016" t="s">
        <v>1306</v>
      </c>
      <c r="B1016" t="s">
        <v>1313</v>
      </c>
    </row>
    <row r="1017" spans="1:2" x14ac:dyDescent="0.4">
      <c r="A1017" t="s">
        <v>1306</v>
      </c>
      <c r="B1017" t="s">
        <v>1314</v>
      </c>
    </row>
    <row r="1018" spans="1:2" x14ac:dyDescent="0.4">
      <c r="A1018" t="s">
        <v>1306</v>
      </c>
      <c r="B1018" t="s">
        <v>1315</v>
      </c>
    </row>
    <row r="1019" spans="1:2" x14ac:dyDescent="0.4">
      <c r="A1019" t="s">
        <v>1306</v>
      </c>
      <c r="B1019" t="s">
        <v>1252</v>
      </c>
    </row>
    <row r="1020" spans="1:2" x14ac:dyDescent="0.4">
      <c r="A1020" t="s">
        <v>1306</v>
      </c>
      <c r="B1020" t="s">
        <v>1316</v>
      </c>
    </row>
    <row r="1021" spans="1:2" x14ac:dyDescent="0.4">
      <c r="A1021" t="s">
        <v>1306</v>
      </c>
      <c r="B1021" t="s">
        <v>1317</v>
      </c>
    </row>
    <row r="1022" spans="1:2" x14ac:dyDescent="0.4">
      <c r="A1022" t="s">
        <v>1306</v>
      </c>
      <c r="B1022" t="s">
        <v>1318</v>
      </c>
    </row>
    <row r="1023" spans="1:2" x14ac:dyDescent="0.4">
      <c r="A1023" t="s">
        <v>1306</v>
      </c>
      <c r="B1023" t="s">
        <v>1319</v>
      </c>
    </row>
    <row r="1024" spans="1:2" x14ac:dyDescent="0.4">
      <c r="A1024" t="s">
        <v>1306</v>
      </c>
      <c r="B1024" t="s">
        <v>1320</v>
      </c>
    </row>
    <row r="1025" spans="1:2" x14ac:dyDescent="0.4">
      <c r="A1025" t="s">
        <v>1306</v>
      </c>
      <c r="B1025" t="s">
        <v>1321</v>
      </c>
    </row>
    <row r="1026" spans="1:2" x14ac:dyDescent="0.4">
      <c r="A1026" t="s">
        <v>1306</v>
      </c>
      <c r="B1026" t="s">
        <v>1322</v>
      </c>
    </row>
    <row r="1027" spans="1:2" x14ac:dyDescent="0.4">
      <c r="A1027" t="s">
        <v>1306</v>
      </c>
      <c r="B1027" t="s">
        <v>1323</v>
      </c>
    </row>
    <row r="1028" spans="1:2" x14ac:dyDescent="0.4">
      <c r="A1028" t="s">
        <v>1306</v>
      </c>
      <c r="B1028" t="s">
        <v>1324</v>
      </c>
    </row>
    <row r="1029" spans="1:2" x14ac:dyDescent="0.4">
      <c r="A1029" t="s">
        <v>1306</v>
      </c>
      <c r="B1029" t="s">
        <v>1325</v>
      </c>
    </row>
    <row r="1030" spans="1:2" x14ac:dyDescent="0.4">
      <c r="A1030" t="s">
        <v>1306</v>
      </c>
      <c r="B1030" t="s">
        <v>1326</v>
      </c>
    </row>
    <row r="1031" spans="1:2" x14ac:dyDescent="0.4">
      <c r="A1031" t="s">
        <v>1306</v>
      </c>
      <c r="B1031" t="s">
        <v>1327</v>
      </c>
    </row>
    <row r="1032" spans="1:2" x14ac:dyDescent="0.4">
      <c r="A1032" t="s">
        <v>1306</v>
      </c>
      <c r="B1032" t="s">
        <v>1328</v>
      </c>
    </row>
    <row r="1033" spans="1:2" x14ac:dyDescent="0.4">
      <c r="A1033" t="s">
        <v>1306</v>
      </c>
      <c r="B1033" t="s">
        <v>1329</v>
      </c>
    </row>
    <row r="1034" spans="1:2" x14ac:dyDescent="0.4">
      <c r="A1034" t="s">
        <v>1306</v>
      </c>
      <c r="B1034" t="s">
        <v>1304</v>
      </c>
    </row>
    <row r="1035" spans="1:2" x14ac:dyDescent="0.4">
      <c r="A1035" t="s">
        <v>1330</v>
      </c>
      <c r="B1035" t="s">
        <v>1208</v>
      </c>
    </row>
    <row r="1036" spans="1:2" x14ac:dyDescent="0.4">
      <c r="A1036" t="s">
        <v>1330</v>
      </c>
      <c r="B1036" t="s">
        <v>1218</v>
      </c>
    </row>
    <row r="1037" spans="1:2" x14ac:dyDescent="0.4">
      <c r="A1037" t="s">
        <v>1330</v>
      </c>
      <c r="B1037" t="s">
        <v>1331</v>
      </c>
    </row>
    <row r="1038" spans="1:2" x14ac:dyDescent="0.4">
      <c r="A1038" t="s">
        <v>1330</v>
      </c>
      <c r="B1038" t="s">
        <v>1332</v>
      </c>
    </row>
    <row r="1039" spans="1:2" x14ac:dyDescent="0.4">
      <c r="A1039" t="s">
        <v>1330</v>
      </c>
      <c r="B1039" t="s">
        <v>1333</v>
      </c>
    </row>
    <row r="1040" spans="1:2" x14ac:dyDescent="0.4">
      <c r="A1040" t="s">
        <v>1330</v>
      </c>
      <c r="B1040" t="s">
        <v>1334</v>
      </c>
    </row>
    <row r="1041" spans="1:2" x14ac:dyDescent="0.4">
      <c r="A1041" t="s">
        <v>1330</v>
      </c>
      <c r="B1041" t="s">
        <v>1335</v>
      </c>
    </row>
    <row r="1042" spans="1:2" x14ac:dyDescent="0.4">
      <c r="A1042" t="s">
        <v>1330</v>
      </c>
      <c r="B1042" t="s">
        <v>1336</v>
      </c>
    </row>
    <row r="1043" spans="1:2" x14ac:dyDescent="0.4">
      <c r="A1043" t="s">
        <v>1330</v>
      </c>
      <c r="B1043" t="s">
        <v>1337</v>
      </c>
    </row>
    <row r="1044" spans="1:2" x14ac:dyDescent="0.4">
      <c r="A1044" t="s">
        <v>1330</v>
      </c>
      <c r="B1044" t="s">
        <v>1338</v>
      </c>
    </row>
    <row r="1045" spans="1:2" x14ac:dyDescent="0.4">
      <c r="A1045" t="s">
        <v>1330</v>
      </c>
      <c r="B1045" t="s">
        <v>1339</v>
      </c>
    </row>
    <row r="1046" spans="1:2" x14ac:dyDescent="0.4">
      <c r="A1046" t="s">
        <v>1330</v>
      </c>
      <c r="B1046" t="s">
        <v>1224</v>
      </c>
    </row>
    <row r="1047" spans="1:2" x14ac:dyDescent="0.4">
      <c r="A1047" t="s">
        <v>1330</v>
      </c>
      <c r="B1047" t="s">
        <v>1225</v>
      </c>
    </row>
    <row r="1048" spans="1:2" x14ac:dyDescent="0.4">
      <c r="A1048" t="s">
        <v>1330</v>
      </c>
      <c r="B1048" t="s">
        <v>1340</v>
      </c>
    </row>
    <row r="1049" spans="1:2" x14ac:dyDescent="0.4">
      <c r="A1049" t="s">
        <v>1330</v>
      </c>
      <c r="B1049" t="s">
        <v>1341</v>
      </c>
    </row>
    <row r="1050" spans="1:2" x14ac:dyDescent="0.4">
      <c r="A1050" t="s">
        <v>1330</v>
      </c>
      <c r="B1050" t="s">
        <v>1342</v>
      </c>
    </row>
    <row r="1051" spans="1:2" x14ac:dyDescent="0.4">
      <c r="A1051" t="s">
        <v>1330</v>
      </c>
      <c r="B1051" t="s">
        <v>1343</v>
      </c>
    </row>
    <row r="1052" spans="1:2" x14ac:dyDescent="0.4">
      <c r="A1052" t="s">
        <v>1330</v>
      </c>
      <c r="B1052" t="s">
        <v>1344</v>
      </c>
    </row>
    <row r="1053" spans="1:2" x14ac:dyDescent="0.4">
      <c r="A1053" t="s">
        <v>1330</v>
      </c>
      <c r="B1053" t="s">
        <v>1345</v>
      </c>
    </row>
    <row r="1054" spans="1:2" x14ac:dyDescent="0.4">
      <c r="A1054" t="s">
        <v>1330</v>
      </c>
      <c r="B1054" t="s">
        <v>1226</v>
      </c>
    </row>
    <row r="1055" spans="1:2" x14ac:dyDescent="0.4">
      <c r="A1055" t="s">
        <v>1330</v>
      </c>
      <c r="B1055" t="s">
        <v>1227</v>
      </c>
    </row>
    <row r="1056" spans="1:2" x14ac:dyDescent="0.4">
      <c r="A1056" t="s">
        <v>1330</v>
      </c>
      <c r="B1056" t="s">
        <v>1228</v>
      </c>
    </row>
    <row r="1057" spans="1:2" x14ac:dyDescent="0.4">
      <c r="A1057" t="s">
        <v>1330</v>
      </c>
      <c r="B1057" t="s">
        <v>1346</v>
      </c>
    </row>
    <row r="1058" spans="1:2" x14ac:dyDescent="0.4">
      <c r="A1058" t="s">
        <v>1330</v>
      </c>
      <c r="B1058" t="s">
        <v>1347</v>
      </c>
    </row>
    <row r="1059" spans="1:2" x14ac:dyDescent="0.4">
      <c r="A1059" t="s">
        <v>1330</v>
      </c>
      <c r="B1059" t="s">
        <v>1243</v>
      </c>
    </row>
    <row r="1060" spans="1:2" x14ac:dyDescent="0.4">
      <c r="A1060" t="s">
        <v>1330</v>
      </c>
      <c r="B1060" t="s">
        <v>1246</v>
      </c>
    </row>
    <row r="1061" spans="1:2" x14ac:dyDescent="0.4">
      <c r="A1061" t="s">
        <v>1330</v>
      </c>
      <c r="B1061" t="s">
        <v>1247</v>
      </c>
    </row>
    <row r="1062" spans="1:2" x14ac:dyDescent="0.4">
      <c r="A1062" t="s">
        <v>1330</v>
      </c>
      <c r="B1062" t="s">
        <v>1348</v>
      </c>
    </row>
    <row r="1063" spans="1:2" x14ac:dyDescent="0.4">
      <c r="A1063" t="s">
        <v>1330</v>
      </c>
      <c r="B1063" t="s">
        <v>1349</v>
      </c>
    </row>
    <row r="1064" spans="1:2" x14ac:dyDescent="0.4">
      <c r="A1064" t="s">
        <v>1330</v>
      </c>
      <c r="B1064" t="s">
        <v>1350</v>
      </c>
    </row>
    <row r="1065" spans="1:2" x14ac:dyDescent="0.4">
      <c r="A1065" t="s">
        <v>1330</v>
      </c>
      <c r="B1065" t="s">
        <v>1351</v>
      </c>
    </row>
    <row r="1066" spans="1:2" x14ac:dyDescent="0.4">
      <c r="A1066" t="s">
        <v>1330</v>
      </c>
      <c r="B1066" t="s">
        <v>1352</v>
      </c>
    </row>
    <row r="1067" spans="1:2" x14ac:dyDescent="0.4">
      <c r="A1067" t="s">
        <v>1330</v>
      </c>
      <c r="B1067" t="s">
        <v>1353</v>
      </c>
    </row>
    <row r="1068" spans="1:2" x14ac:dyDescent="0.4">
      <c r="A1068" t="s">
        <v>1330</v>
      </c>
      <c r="B1068" t="s">
        <v>1354</v>
      </c>
    </row>
    <row r="1069" spans="1:2" x14ac:dyDescent="0.4">
      <c r="A1069" t="s">
        <v>1330</v>
      </c>
      <c r="B1069" t="s">
        <v>1355</v>
      </c>
    </row>
    <row r="1070" spans="1:2" x14ac:dyDescent="0.4">
      <c r="A1070" t="s">
        <v>1356</v>
      </c>
      <c r="B1070" t="s">
        <v>211</v>
      </c>
    </row>
    <row r="1071" spans="1:2" x14ac:dyDescent="0.4">
      <c r="A1071" t="s">
        <v>1356</v>
      </c>
      <c r="B1071" t="s">
        <v>212</v>
      </c>
    </row>
    <row r="1072" spans="1:2" x14ac:dyDescent="0.4">
      <c r="A1072" t="s">
        <v>1356</v>
      </c>
      <c r="B1072" t="s">
        <v>213</v>
      </c>
    </row>
    <row r="1073" spans="1:2" x14ac:dyDescent="0.4">
      <c r="A1073" t="s">
        <v>1356</v>
      </c>
      <c r="B1073" t="s">
        <v>215</v>
      </c>
    </row>
    <row r="1074" spans="1:2" x14ac:dyDescent="0.4">
      <c r="A1074" t="s">
        <v>1356</v>
      </c>
      <c r="B1074" t="s">
        <v>1267</v>
      </c>
    </row>
    <row r="1075" spans="1:2" x14ac:dyDescent="0.4">
      <c r="A1075" t="s">
        <v>1356</v>
      </c>
      <c r="B1075" t="s">
        <v>1357</v>
      </c>
    </row>
    <row r="1076" spans="1:2" x14ac:dyDescent="0.4">
      <c r="A1076" t="s">
        <v>1356</v>
      </c>
      <c r="B1076" t="s">
        <v>216</v>
      </c>
    </row>
    <row r="1077" spans="1:2" x14ac:dyDescent="0.4">
      <c r="A1077" t="s">
        <v>1356</v>
      </c>
      <c r="B1077" t="s">
        <v>1270</v>
      </c>
    </row>
    <row r="1078" spans="1:2" x14ac:dyDescent="0.4">
      <c r="A1078" t="s">
        <v>1356</v>
      </c>
      <c r="B1078" t="s">
        <v>1271</v>
      </c>
    </row>
    <row r="1079" spans="1:2" x14ac:dyDescent="0.4">
      <c r="A1079" t="s">
        <v>1356</v>
      </c>
      <c r="B1079" t="s">
        <v>263</v>
      </c>
    </row>
    <row r="1080" spans="1:2" x14ac:dyDescent="0.4">
      <c r="A1080" t="s">
        <v>1356</v>
      </c>
      <c r="B1080" t="s">
        <v>395</v>
      </c>
    </row>
    <row r="1081" spans="1:2" x14ac:dyDescent="0.4">
      <c r="A1081" t="s">
        <v>1356</v>
      </c>
      <c r="B1081" t="s">
        <v>396</v>
      </c>
    </row>
    <row r="1082" spans="1:2" x14ac:dyDescent="0.4">
      <c r="A1082" t="s">
        <v>1356</v>
      </c>
      <c r="B1082" t="s">
        <v>1358</v>
      </c>
    </row>
    <row r="1083" spans="1:2" x14ac:dyDescent="0.4">
      <c r="A1083" t="s">
        <v>1356</v>
      </c>
      <c r="B1083" t="s">
        <v>397</v>
      </c>
    </row>
    <row r="1084" spans="1:2" x14ac:dyDescent="0.4">
      <c r="A1084" t="s">
        <v>1356</v>
      </c>
      <c r="B1084" t="s">
        <v>1359</v>
      </c>
    </row>
    <row r="1085" spans="1:2" x14ac:dyDescent="0.4">
      <c r="A1085" t="s">
        <v>1356</v>
      </c>
      <c r="B1085" t="s">
        <v>1360</v>
      </c>
    </row>
    <row r="1086" spans="1:2" x14ac:dyDescent="0.4">
      <c r="A1086" t="s">
        <v>1356</v>
      </c>
      <c r="B1086" t="s">
        <v>398</v>
      </c>
    </row>
    <row r="1087" spans="1:2" x14ac:dyDescent="0.4">
      <c r="A1087" t="s">
        <v>1356</v>
      </c>
      <c r="B1087" t="s">
        <v>399</v>
      </c>
    </row>
    <row r="1088" spans="1:2" x14ac:dyDescent="0.4">
      <c r="A1088" t="s">
        <v>1356</v>
      </c>
      <c r="B1088" t="s">
        <v>400</v>
      </c>
    </row>
    <row r="1089" spans="1:2" x14ac:dyDescent="0.4">
      <c r="A1089" t="s">
        <v>1356</v>
      </c>
      <c r="B1089" t="s">
        <v>401</v>
      </c>
    </row>
    <row r="1090" spans="1:2" x14ac:dyDescent="0.4">
      <c r="A1090" t="s">
        <v>1356</v>
      </c>
      <c r="B1090" t="s">
        <v>1361</v>
      </c>
    </row>
    <row r="1091" spans="1:2" x14ac:dyDescent="0.4">
      <c r="A1091" t="s">
        <v>1356</v>
      </c>
      <c r="B1091" t="s">
        <v>1362</v>
      </c>
    </row>
    <row r="1092" spans="1:2" x14ac:dyDescent="0.4">
      <c r="A1092" t="s">
        <v>1356</v>
      </c>
      <c r="B1092" t="s">
        <v>1363</v>
      </c>
    </row>
    <row r="1093" spans="1:2" x14ac:dyDescent="0.4">
      <c r="A1093" t="s">
        <v>1356</v>
      </c>
      <c r="B1093" t="s">
        <v>1364</v>
      </c>
    </row>
    <row r="1094" spans="1:2" x14ac:dyDescent="0.4">
      <c r="A1094" t="s">
        <v>1356</v>
      </c>
      <c r="B1094" t="s">
        <v>408</v>
      </c>
    </row>
    <row r="1095" spans="1:2" x14ac:dyDescent="0.4">
      <c r="A1095" t="s">
        <v>1356</v>
      </c>
      <c r="B1095" t="s">
        <v>409</v>
      </c>
    </row>
    <row r="1096" spans="1:2" x14ac:dyDescent="0.4">
      <c r="A1096" t="s">
        <v>1356</v>
      </c>
      <c r="B1096" t="s">
        <v>410</v>
      </c>
    </row>
    <row r="1097" spans="1:2" x14ac:dyDescent="0.4">
      <c r="A1097" t="s">
        <v>1356</v>
      </c>
      <c r="B1097" t="s">
        <v>1365</v>
      </c>
    </row>
    <row r="1098" spans="1:2" x14ac:dyDescent="0.4">
      <c r="A1098" t="s">
        <v>1366</v>
      </c>
      <c r="B1098" t="s">
        <v>1367</v>
      </c>
    </row>
    <row r="1099" spans="1:2" x14ac:dyDescent="0.4">
      <c r="A1099" t="s">
        <v>1366</v>
      </c>
      <c r="B1099" t="s">
        <v>1368</v>
      </c>
    </row>
    <row r="1100" spans="1:2" x14ac:dyDescent="0.4">
      <c r="A1100" t="s">
        <v>1366</v>
      </c>
      <c r="B1100" t="s">
        <v>1369</v>
      </c>
    </row>
    <row r="1101" spans="1:2" x14ac:dyDescent="0.4">
      <c r="A1101" t="s">
        <v>1366</v>
      </c>
      <c r="B1101" t="s">
        <v>892</v>
      </c>
    </row>
    <row r="1102" spans="1:2" x14ac:dyDescent="0.4">
      <c r="A1102" t="s">
        <v>1366</v>
      </c>
      <c r="B1102" t="s">
        <v>1370</v>
      </c>
    </row>
    <row r="1103" spans="1:2" x14ac:dyDescent="0.4">
      <c r="A1103" t="s">
        <v>1366</v>
      </c>
      <c r="B1103" t="s">
        <v>1371</v>
      </c>
    </row>
    <row r="1104" spans="1:2" x14ac:dyDescent="0.4">
      <c r="A1104" t="s">
        <v>1366</v>
      </c>
      <c r="B1104" t="s">
        <v>1372</v>
      </c>
    </row>
    <row r="1105" spans="1:2" x14ac:dyDescent="0.4">
      <c r="A1105" t="s">
        <v>1366</v>
      </c>
      <c r="B1105" t="s">
        <v>1373</v>
      </c>
    </row>
    <row r="1106" spans="1:2" x14ac:dyDescent="0.4">
      <c r="A1106" t="s">
        <v>1366</v>
      </c>
      <c r="B1106" t="s">
        <v>1374</v>
      </c>
    </row>
    <row r="1107" spans="1:2" x14ac:dyDescent="0.4">
      <c r="A1107" t="s">
        <v>1366</v>
      </c>
      <c r="B1107" t="s">
        <v>585</v>
      </c>
    </row>
    <row r="1108" spans="1:2" x14ac:dyDescent="0.4">
      <c r="A1108" t="s">
        <v>1366</v>
      </c>
      <c r="B1108" t="s">
        <v>1375</v>
      </c>
    </row>
    <row r="1109" spans="1:2" x14ac:dyDescent="0.4">
      <c r="A1109" t="s">
        <v>1366</v>
      </c>
      <c r="B1109" t="s">
        <v>1376</v>
      </c>
    </row>
    <row r="1110" spans="1:2" x14ac:dyDescent="0.4">
      <c r="A1110" t="s">
        <v>1366</v>
      </c>
      <c r="B1110" t="s">
        <v>1377</v>
      </c>
    </row>
    <row r="1111" spans="1:2" x14ac:dyDescent="0.4">
      <c r="A1111" t="s">
        <v>1366</v>
      </c>
      <c r="B1111" t="s">
        <v>1378</v>
      </c>
    </row>
    <row r="1112" spans="1:2" x14ac:dyDescent="0.4">
      <c r="A1112" t="s">
        <v>1366</v>
      </c>
      <c r="B1112" t="s">
        <v>893</v>
      </c>
    </row>
    <row r="1113" spans="1:2" x14ac:dyDescent="0.4">
      <c r="A1113" t="s">
        <v>1366</v>
      </c>
      <c r="B1113" t="s">
        <v>894</v>
      </c>
    </row>
    <row r="1114" spans="1:2" x14ac:dyDescent="0.4">
      <c r="A1114" t="s">
        <v>1366</v>
      </c>
      <c r="B1114" t="s">
        <v>1379</v>
      </c>
    </row>
    <row r="1115" spans="1:2" x14ac:dyDescent="0.4">
      <c r="A1115" t="s">
        <v>1366</v>
      </c>
      <c r="B1115" t="s">
        <v>895</v>
      </c>
    </row>
    <row r="1116" spans="1:2" x14ac:dyDescent="0.4">
      <c r="A1116" t="s">
        <v>1366</v>
      </c>
      <c r="B1116" t="s">
        <v>1380</v>
      </c>
    </row>
    <row r="1117" spans="1:2" x14ac:dyDescent="0.4">
      <c r="A1117" t="s">
        <v>1366</v>
      </c>
      <c r="B1117" t="s">
        <v>586</v>
      </c>
    </row>
    <row r="1118" spans="1:2" x14ac:dyDescent="0.4">
      <c r="A1118" t="s">
        <v>1366</v>
      </c>
      <c r="B1118" t="s">
        <v>587</v>
      </c>
    </row>
    <row r="1119" spans="1:2" x14ac:dyDescent="0.4">
      <c r="A1119" t="s">
        <v>1366</v>
      </c>
      <c r="B1119" t="s">
        <v>588</v>
      </c>
    </row>
    <row r="1120" spans="1:2" x14ac:dyDescent="0.4">
      <c r="A1120" t="s">
        <v>1366</v>
      </c>
      <c r="B1120" t="s">
        <v>902</v>
      </c>
    </row>
    <row r="1121" spans="1:2" x14ac:dyDescent="0.4">
      <c r="A1121" t="s">
        <v>1366</v>
      </c>
      <c r="B1121" t="s">
        <v>906</v>
      </c>
    </row>
    <row r="1122" spans="1:2" x14ac:dyDescent="0.4">
      <c r="A1122" t="s">
        <v>1366</v>
      </c>
      <c r="B1122" t="s">
        <v>907</v>
      </c>
    </row>
    <row r="1123" spans="1:2" x14ac:dyDescent="0.4">
      <c r="A1123" t="s">
        <v>1366</v>
      </c>
      <c r="B1123" t="s">
        <v>908</v>
      </c>
    </row>
    <row r="1124" spans="1:2" x14ac:dyDescent="0.4">
      <c r="A1124" t="s">
        <v>1366</v>
      </c>
      <c r="B1124" t="s">
        <v>1381</v>
      </c>
    </row>
    <row r="1125" spans="1:2" x14ac:dyDescent="0.4">
      <c r="A1125" t="s">
        <v>1366</v>
      </c>
      <c r="B1125" t="s">
        <v>1382</v>
      </c>
    </row>
    <row r="1126" spans="1:2" x14ac:dyDescent="0.4">
      <c r="A1126" t="s">
        <v>1366</v>
      </c>
      <c r="B1126" t="s">
        <v>1206</v>
      </c>
    </row>
    <row r="1127" spans="1:2" x14ac:dyDescent="0.4">
      <c r="A1127" t="s">
        <v>1366</v>
      </c>
      <c r="B1127" t="s">
        <v>1207</v>
      </c>
    </row>
    <row r="1128" spans="1:2" x14ac:dyDescent="0.4">
      <c r="A1128" t="s">
        <v>1383</v>
      </c>
      <c r="B1128" t="s">
        <v>331</v>
      </c>
    </row>
    <row r="1129" spans="1:2" x14ac:dyDescent="0.4">
      <c r="A1129" t="s">
        <v>1383</v>
      </c>
      <c r="B1129" t="s">
        <v>332</v>
      </c>
    </row>
    <row r="1130" spans="1:2" x14ac:dyDescent="0.4">
      <c r="A1130" t="s">
        <v>1383</v>
      </c>
      <c r="B1130" t="s">
        <v>358</v>
      </c>
    </row>
    <row r="1131" spans="1:2" x14ac:dyDescent="0.4">
      <c r="A1131" t="s">
        <v>1383</v>
      </c>
      <c r="B1131" t="s">
        <v>359</v>
      </c>
    </row>
    <row r="1132" spans="1:2" x14ac:dyDescent="0.4">
      <c r="A1132" t="s">
        <v>1383</v>
      </c>
      <c r="B1132" t="s">
        <v>360</v>
      </c>
    </row>
    <row r="1133" spans="1:2" x14ac:dyDescent="0.4">
      <c r="A1133" t="s">
        <v>1383</v>
      </c>
      <c r="B1133" t="s">
        <v>363</v>
      </c>
    </row>
    <row r="1134" spans="1:2" x14ac:dyDescent="0.4">
      <c r="A1134" t="s">
        <v>1383</v>
      </c>
      <c r="B1134" t="s">
        <v>366</v>
      </c>
    </row>
    <row r="1135" spans="1:2" x14ac:dyDescent="0.4">
      <c r="A1135" t="s">
        <v>1383</v>
      </c>
      <c r="B1135" t="s">
        <v>367</v>
      </c>
    </row>
    <row r="1136" spans="1:2" x14ac:dyDescent="0.4">
      <c r="A1136" t="s">
        <v>1383</v>
      </c>
      <c r="B1136" t="s">
        <v>368</v>
      </c>
    </row>
    <row r="1137" spans="1:2" x14ac:dyDescent="0.4">
      <c r="A1137" t="s">
        <v>1383</v>
      </c>
      <c r="B1137" t="s">
        <v>369</v>
      </c>
    </row>
    <row r="1138" spans="1:2" x14ac:dyDescent="0.4">
      <c r="A1138" t="s">
        <v>1383</v>
      </c>
      <c r="B1138" t="s">
        <v>370</v>
      </c>
    </row>
    <row r="1139" spans="1:2" x14ac:dyDescent="0.4">
      <c r="A1139" t="s">
        <v>1383</v>
      </c>
      <c r="B1139" t="s">
        <v>371</v>
      </c>
    </row>
    <row r="1140" spans="1:2" x14ac:dyDescent="0.4">
      <c r="A1140" t="s">
        <v>1383</v>
      </c>
      <c r="B1140" t="s">
        <v>372</v>
      </c>
    </row>
    <row r="1141" spans="1:2" x14ac:dyDescent="0.4">
      <c r="A1141" t="s">
        <v>1383</v>
      </c>
      <c r="B1141" t="s">
        <v>373</v>
      </c>
    </row>
    <row r="1142" spans="1:2" x14ac:dyDescent="0.4">
      <c r="A1142" t="s">
        <v>1383</v>
      </c>
      <c r="B1142" t="s">
        <v>374</v>
      </c>
    </row>
    <row r="1143" spans="1:2" x14ac:dyDescent="0.4">
      <c r="A1143" t="s">
        <v>1383</v>
      </c>
      <c r="B1143" t="s">
        <v>375</v>
      </c>
    </row>
    <row r="1144" spans="1:2" x14ac:dyDescent="0.4">
      <c r="A1144" t="s">
        <v>1383</v>
      </c>
      <c r="B1144" t="s">
        <v>376</v>
      </c>
    </row>
    <row r="1145" spans="1:2" x14ac:dyDescent="0.4">
      <c r="A1145" t="s">
        <v>1383</v>
      </c>
      <c r="B1145" t="s">
        <v>377</v>
      </c>
    </row>
    <row r="1146" spans="1:2" x14ac:dyDescent="0.4">
      <c r="A1146" t="s">
        <v>1383</v>
      </c>
      <c r="B1146" t="s">
        <v>378</v>
      </c>
    </row>
    <row r="1147" spans="1:2" x14ac:dyDescent="0.4">
      <c r="A1147" t="s">
        <v>1383</v>
      </c>
      <c r="B1147" t="s">
        <v>379</v>
      </c>
    </row>
    <row r="1148" spans="1:2" x14ac:dyDescent="0.4">
      <c r="A1148" t="s">
        <v>1383</v>
      </c>
      <c r="B1148" t="s">
        <v>380</v>
      </c>
    </row>
    <row r="1149" spans="1:2" x14ac:dyDescent="0.4">
      <c r="A1149" t="s">
        <v>1383</v>
      </c>
      <c r="B1149" t="s">
        <v>381</v>
      </c>
    </row>
    <row r="1150" spans="1:2" x14ac:dyDescent="0.4">
      <c r="A1150" t="s">
        <v>1383</v>
      </c>
      <c r="B1150" t="s">
        <v>391</v>
      </c>
    </row>
    <row r="1151" spans="1:2" x14ac:dyDescent="0.4">
      <c r="A1151" t="s">
        <v>1383</v>
      </c>
      <c r="B1151" t="s">
        <v>392</v>
      </c>
    </row>
    <row r="1152" spans="1:2" x14ac:dyDescent="0.4">
      <c r="A1152" t="s">
        <v>1383</v>
      </c>
      <c r="B1152" t="s">
        <v>393</v>
      </c>
    </row>
    <row r="1153" spans="1:2" x14ac:dyDescent="0.4">
      <c r="A1153" t="s">
        <v>1383</v>
      </c>
      <c r="B1153" t="s">
        <v>394</v>
      </c>
    </row>
    <row r="1154" spans="1:2" x14ac:dyDescent="0.4">
      <c r="A1154" t="s">
        <v>1384</v>
      </c>
      <c r="B1154" t="s">
        <v>602</v>
      </c>
    </row>
    <row r="1155" spans="1:2" x14ac:dyDescent="0.4">
      <c r="A1155" t="s">
        <v>1384</v>
      </c>
      <c r="B1155" t="s">
        <v>653</v>
      </c>
    </row>
    <row r="1156" spans="1:2" x14ac:dyDescent="0.4">
      <c r="A1156" t="s">
        <v>1384</v>
      </c>
      <c r="B1156" t="s">
        <v>654</v>
      </c>
    </row>
    <row r="1157" spans="1:2" x14ac:dyDescent="0.4">
      <c r="A1157" t="s">
        <v>1384</v>
      </c>
      <c r="B1157" t="s">
        <v>655</v>
      </c>
    </row>
    <row r="1158" spans="1:2" x14ac:dyDescent="0.4">
      <c r="A1158" t="s">
        <v>1384</v>
      </c>
      <c r="B1158" t="s">
        <v>1385</v>
      </c>
    </row>
    <row r="1159" spans="1:2" x14ac:dyDescent="0.4">
      <c r="A1159" t="s">
        <v>1384</v>
      </c>
      <c r="B1159" t="s">
        <v>1386</v>
      </c>
    </row>
    <row r="1160" spans="1:2" x14ac:dyDescent="0.4">
      <c r="A1160" t="s">
        <v>1384</v>
      </c>
      <c r="B1160" t="s">
        <v>1387</v>
      </c>
    </row>
    <row r="1161" spans="1:2" x14ac:dyDescent="0.4">
      <c r="A1161" t="s">
        <v>1384</v>
      </c>
      <c r="B1161" t="s">
        <v>1388</v>
      </c>
    </row>
    <row r="1162" spans="1:2" x14ac:dyDescent="0.4">
      <c r="A1162" t="s">
        <v>1384</v>
      </c>
      <c r="B1162" t="s">
        <v>1389</v>
      </c>
    </row>
    <row r="1163" spans="1:2" x14ac:dyDescent="0.4">
      <c r="A1163" t="s">
        <v>1384</v>
      </c>
      <c r="B1163" t="s">
        <v>656</v>
      </c>
    </row>
    <row r="1164" spans="1:2" x14ac:dyDescent="0.4">
      <c r="A1164" t="s">
        <v>1384</v>
      </c>
      <c r="B1164" t="s">
        <v>671</v>
      </c>
    </row>
    <row r="1165" spans="1:2" x14ac:dyDescent="0.4">
      <c r="A1165" t="s">
        <v>1384</v>
      </c>
      <c r="B1165" t="s">
        <v>673</v>
      </c>
    </row>
    <row r="1166" spans="1:2" x14ac:dyDescent="0.4">
      <c r="A1166" t="s">
        <v>1384</v>
      </c>
      <c r="B1166" t="s">
        <v>679</v>
      </c>
    </row>
    <row r="1167" spans="1:2" x14ac:dyDescent="0.4">
      <c r="A1167" t="s">
        <v>1384</v>
      </c>
      <c r="B1167" t="s">
        <v>1390</v>
      </c>
    </row>
    <row r="1168" spans="1:2" x14ac:dyDescent="0.4">
      <c r="A1168" t="s">
        <v>1384</v>
      </c>
      <c r="B1168" t="s">
        <v>1391</v>
      </c>
    </row>
    <row r="1169" spans="1:2" x14ac:dyDescent="0.4">
      <c r="A1169" t="s">
        <v>1384</v>
      </c>
      <c r="B1169" t="s">
        <v>1392</v>
      </c>
    </row>
    <row r="1170" spans="1:2" x14ac:dyDescent="0.4">
      <c r="A1170" t="s">
        <v>1384</v>
      </c>
      <c r="B1170" t="s">
        <v>915</v>
      </c>
    </row>
    <row r="1171" spans="1:2" x14ac:dyDescent="0.4">
      <c r="A1171" t="s">
        <v>1384</v>
      </c>
      <c r="B1171" t="s">
        <v>1393</v>
      </c>
    </row>
    <row r="1172" spans="1:2" x14ac:dyDescent="0.4">
      <c r="A1172" t="s">
        <v>1384</v>
      </c>
      <c r="B1172" t="s">
        <v>1394</v>
      </c>
    </row>
    <row r="1173" spans="1:2" x14ac:dyDescent="0.4">
      <c r="A1173" t="s">
        <v>1384</v>
      </c>
      <c r="B1173" t="s">
        <v>1395</v>
      </c>
    </row>
    <row r="1174" spans="1:2" x14ac:dyDescent="0.4">
      <c r="A1174" t="s">
        <v>1384</v>
      </c>
      <c r="B1174" t="s">
        <v>916</v>
      </c>
    </row>
    <row r="1175" spans="1:2" x14ac:dyDescent="0.4">
      <c r="A1175" t="s">
        <v>1384</v>
      </c>
      <c r="B1175" t="s">
        <v>917</v>
      </c>
    </row>
    <row r="1176" spans="1:2" x14ac:dyDescent="0.4">
      <c r="A1176" t="s">
        <v>1384</v>
      </c>
      <c r="B1176" t="s">
        <v>930</v>
      </c>
    </row>
    <row r="1177" spans="1:2" x14ac:dyDescent="0.4">
      <c r="A1177" t="s">
        <v>1384</v>
      </c>
      <c r="B1177" t="s">
        <v>932</v>
      </c>
    </row>
    <row r="1178" spans="1:2" x14ac:dyDescent="0.4">
      <c r="A1178" t="s">
        <v>1384</v>
      </c>
      <c r="B1178" t="s">
        <v>935</v>
      </c>
    </row>
    <row r="1179" spans="1:2" x14ac:dyDescent="0.4">
      <c r="A1179" t="s">
        <v>1384</v>
      </c>
      <c r="B1179" t="s">
        <v>944</v>
      </c>
    </row>
    <row r="1180" spans="1:2" x14ac:dyDescent="0.4">
      <c r="A1180" t="s">
        <v>1384</v>
      </c>
      <c r="B1180" t="s">
        <v>604</v>
      </c>
    </row>
    <row r="1181" spans="1:2" x14ac:dyDescent="0.4">
      <c r="A1181" t="s">
        <v>1384</v>
      </c>
      <c r="B1181" t="s">
        <v>608</v>
      </c>
    </row>
    <row r="1182" spans="1:2" x14ac:dyDescent="0.4">
      <c r="A1182" t="s">
        <v>1384</v>
      </c>
      <c r="B1182" t="s">
        <v>609</v>
      </c>
    </row>
    <row r="1183" spans="1:2" x14ac:dyDescent="0.4">
      <c r="A1183" t="s">
        <v>1384</v>
      </c>
      <c r="B1183" t="s">
        <v>610</v>
      </c>
    </row>
    <row r="1184" spans="1:2" x14ac:dyDescent="0.4">
      <c r="A1184" t="s">
        <v>1384</v>
      </c>
      <c r="B1184" t="s">
        <v>1396</v>
      </c>
    </row>
    <row r="1185" spans="1:2" x14ac:dyDescent="0.4">
      <c r="A1185" t="s">
        <v>1384</v>
      </c>
      <c r="B1185" t="s">
        <v>611</v>
      </c>
    </row>
    <row r="1186" spans="1:2" x14ac:dyDescent="0.4">
      <c r="A1186" t="s">
        <v>1384</v>
      </c>
      <c r="B1186" t="s">
        <v>1397</v>
      </c>
    </row>
    <row r="1187" spans="1:2" x14ac:dyDescent="0.4">
      <c r="A1187" t="s">
        <v>1384</v>
      </c>
      <c r="B1187" t="s">
        <v>612</v>
      </c>
    </row>
    <row r="1188" spans="1:2" x14ac:dyDescent="0.4">
      <c r="A1188" t="s">
        <v>1384</v>
      </c>
      <c r="B1188" t="s">
        <v>125</v>
      </c>
    </row>
    <row r="1189" spans="1:2" x14ac:dyDescent="0.4">
      <c r="A1189" t="s">
        <v>1384</v>
      </c>
      <c r="B1189" t="s">
        <v>126</v>
      </c>
    </row>
    <row r="1190" spans="1:2" x14ac:dyDescent="0.4">
      <c r="A1190" t="s">
        <v>1384</v>
      </c>
      <c r="B1190" t="s">
        <v>127</v>
      </c>
    </row>
    <row r="1191" spans="1:2" x14ac:dyDescent="0.4">
      <c r="A1191" t="s">
        <v>1384</v>
      </c>
      <c r="B1191" t="s">
        <v>129</v>
      </c>
    </row>
    <row r="1192" spans="1:2" x14ac:dyDescent="0.4">
      <c r="A1192" t="s">
        <v>1384</v>
      </c>
      <c r="B1192" t="s">
        <v>1398</v>
      </c>
    </row>
    <row r="1193" spans="1:2" x14ac:dyDescent="0.4">
      <c r="A1193" t="s">
        <v>1384</v>
      </c>
      <c r="B1193" t="s">
        <v>1399</v>
      </c>
    </row>
    <row r="1194" spans="1:2" x14ac:dyDescent="0.4">
      <c r="A1194" t="s">
        <v>1384</v>
      </c>
      <c r="B1194" t="s">
        <v>1400</v>
      </c>
    </row>
    <row r="1195" spans="1:2" x14ac:dyDescent="0.4">
      <c r="A1195" t="s">
        <v>1384</v>
      </c>
      <c r="B1195" t="s">
        <v>1401</v>
      </c>
    </row>
    <row r="1196" spans="1:2" x14ac:dyDescent="0.4">
      <c r="A1196" t="s">
        <v>1384</v>
      </c>
      <c r="B1196" t="s">
        <v>960</v>
      </c>
    </row>
    <row r="1197" spans="1:2" x14ac:dyDescent="0.4">
      <c r="A1197" t="s">
        <v>1384</v>
      </c>
      <c r="B1197" t="s">
        <v>1402</v>
      </c>
    </row>
    <row r="1198" spans="1:2" x14ac:dyDescent="0.4">
      <c r="A1198" t="s">
        <v>1384</v>
      </c>
      <c r="B1198" t="s">
        <v>1403</v>
      </c>
    </row>
    <row r="1199" spans="1:2" x14ac:dyDescent="0.4">
      <c r="A1199" t="s">
        <v>1384</v>
      </c>
      <c r="B1199" t="s">
        <v>1404</v>
      </c>
    </row>
    <row r="1200" spans="1:2" x14ac:dyDescent="0.4">
      <c r="A1200" t="s">
        <v>1384</v>
      </c>
      <c r="B1200" t="s">
        <v>1405</v>
      </c>
    </row>
    <row r="1201" spans="1:2" x14ac:dyDescent="0.4">
      <c r="A1201" t="s">
        <v>1384</v>
      </c>
      <c r="B1201" t="s">
        <v>1406</v>
      </c>
    </row>
    <row r="1202" spans="1:2" x14ac:dyDescent="0.4">
      <c r="A1202" t="s">
        <v>1384</v>
      </c>
      <c r="B1202" t="s">
        <v>130</v>
      </c>
    </row>
    <row r="1203" spans="1:2" x14ac:dyDescent="0.4">
      <c r="A1203" t="s">
        <v>1384</v>
      </c>
      <c r="B1203" t="s">
        <v>133</v>
      </c>
    </row>
    <row r="1204" spans="1:2" x14ac:dyDescent="0.4">
      <c r="A1204" t="s">
        <v>1384</v>
      </c>
      <c r="B1204" t="s">
        <v>134</v>
      </c>
    </row>
    <row r="1205" spans="1:2" x14ac:dyDescent="0.4">
      <c r="A1205" t="s">
        <v>1407</v>
      </c>
      <c r="B1205" t="s">
        <v>1408</v>
      </c>
    </row>
    <row r="1206" spans="1:2" x14ac:dyDescent="0.4">
      <c r="A1206" t="s">
        <v>1407</v>
      </c>
      <c r="B1206" t="s">
        <v>1409</v>
      </c>
    </row>
    <row r="1207" spans="1:2" x14ac:dyDescent="0.4">
      <c r="A1207" t="s">
        <v>1407</v>
      </c>
      <c r="B1207" t="s">
        <v>1410</v>
      </c>
    </row>
    <row r="1208" spans="1:2" x14ac:dyDescent="0.4">
      <c r="A1208" t="s">
        <v>1407</v>
      </c>
      <c r="B1208" t="s">
        <v>1411</v>
      </c>
    </row>
    <row r="1209" spans="1:2" x14ac:dyDescent="0.4">
      <c r="A1209" t="s">
        <v>1407</v>
      </c>
      <c r="B1209" t="s">
        <v>1412</v>
      </c>
    </row>
    <row r="1210" spans="1:2" x14ac:dyDescent="0.4">
      <c r="A1210" t="s">
        <v>1407</v>
      </c>
      <c r="B1210" t="s">
        <v>1413</v>
      </c>
    </row>
    <row r="1211" spans="1:2" x14ac:dyDescent="0.4">
      <c r="A1211" t="s">
        <v>1407</v>
      </c>
      <c r="B1211" t="s">
        <v>1414</v>
      </c>
    </row>
    <row r="1212" spans="1:2" x14ac:dyDescent="0.4">
      <c r="A1212" t="s">
        <v>1407</v>
      </c>
      <c r="B1212" t="s">
        <v>1415</v>
      </c>
    </row>
    <row r="1213" spans="1:2" x14ac:dyDescent="0.4">
      <c r="A1213" t="s">
        <v>1407</v>
      </c>
      <c r="B1213" t="s">
        <v>1416</v>
      </c>
    </row>
    <row r="1214" spans="1:2" x14ac:dyDescent="0.4">
      <c r="A1214" t="s">
        <v>1407</v>
      </c>
      <c r="B1214" t="s">
        <v>994</v>
      </c>
    </row>
    <row r="1215" spans="1:2" x14ac:dyDescent="0.4">
      <c r="A1215" t="s">
        <v>1407</v>
      </c>
      <c r="B1215" t="s">
        <v>1417</v>
      </c>
    </row>
    <row r="1216" spans="1:2" x14ac:dyDescent="0.4">
      <c r="A1216" t="s">
        <v>1407</v>
      </c>
      <c r="B1216" t="s">
        <v>590</v>
      </c>
    </row>
    <row r="1217" spans="1:2" x14ac:dyDescent="0.4">
      <c r="A1217" t="s">
        <v>1407</v>
      </c>
      <c r="B1217" t="s">
        <v>995</v>
      </c>
    </row>
    <row r="1218" spans="1:2" x14ac:dyDescent="0.4">
      <c r="A1218" t="s">
        <v>1407</v>
      </c>
      <c r="B1218" t="s">
        <v>1418</v>
      </c>
    </row>
    <row r="1219" spans="1:2" x14ac:dyDescent="0.4">
      <c r="A1219" t="s">
        <v>1407</v>
      </c>
      <c r="B1219" t="s">
        <v>593</v>
      </c>
    </row>
    <row r="1220" spans="1:2" x14ac:dyDescent="0.4">
      <c r="A1220" t="s">
        <v>1407</v>
      </c>
      <c r="B1220" t="s">
        <v>594</v>
      </c>
    </row>
    <row r="1221" spans="1:2" x14ac:dyDescent="0.4">
      <c r="A1221" t="s">
        <v>1407</v>
      </c>
      <c r="B1221" t="s">
        <v>595</v>
      </c>
    </row>
    <row r="1222" spans="1:2" x14ac:dyDescent="0.4">
      <c r="A1222" t="s">
        <v>1407</v>
      </c>
      <c r="B1222" t="s">
        <v>1419</v>
      </c>
    </row>
    <row r="1223" spans="1:2" x14ac:dyDescent="0.4">
      <c r="A1223" t="s">
        <v>1407</v>
      </c>
      <c r="B1223" t="s">
        <v>1420</v>
      </c>
    </row>
    <row r="1224" spans="1:2" x14ac:dyDescent="0.4">
      <c r="A1224" t="s">
        <v>1407</v>
      </c>
      <c r="B1224" t="s">
        <v>996</v>
      </c>
    </row>
    <row r="1225" spans="1:2" x14ac:dyDescent="0.4">
      <c r="A1225" t="s">
        <v>1407</v>
      </c>
      <c r="B1225" t="s">
        <v>1001</v>
      </c>
    </row>
    <row r="1226" spans="1:2" x14ac:dyDescent="0.4">
      <c r="A1226" t="s">
        <v>1407</v>
      </c>
      <c r="B1226" t="s">
        <v>1004</v>
      </c>
    </row>
    <row r="1227" spans="1:2" x14ac:dyDescent="0.4">
      <c r="A1227" t="s">
        <v>1407</v>
      </c>
      <c r="B1227" t="s">
        <v>1005</v>
      </c>
    </row>
    <row r="1228" spans="1:2" x14ac:dyDescent="0.4">
      <c r="A1228" t="s">
        <v>1407</v>
      </c>
      <c r="B1228" t="s">
        <v>1006</v>
      </c>
    </row>
    <row r="1229" spans="1:2" x14ac:dyDescent="0.4">
      <c r="A1229" t="s">
        <v>1407</v>
      </c>
      <c r="B1229" t="s">
        <v>600</v>
      </c>
    </row>
    <row r="1230" spans="1:2" x14ac:dyDescent="0.4">
      <c r="A1230" t="s">
        <v>1407</v>
      </c>
      <c r="B1230" t="s">
        <v>1010</v>
      </c>
    </row>
    <row r="1231" spans="1:2" x14ac:dyDescent="0.4">
      <c r="A1231" t="s">
        <v>1421</v>
      </c>
      <c r="B1231" t="s">
        <v>1422</v>
      </c>
    </row>
    <row r="1232" spans="1:2" x14ac:dyDescent="0.4">
      <c r="A1232" t="s">
        <v>1421</v>
      </c>
      <c r="B1232" t="s">
        <v>1423</v>
      </c>
    </row>
    <row r="1233" spans="1:2" x14ac:dyDescent="0.4">
      <c r="A1233" t="s">
        <v>1421</v>
      </c>
      <c r="B1233" t="s">
        <v>1424</v>
      </c>
    </row>
    <row r="1234" spans="1:2" x14ac:dyDescent="0.4">
      <c r="A1234" t="s">
        <v>1421</v>
      </c>
      <c r="B1234" t="s">
        <v>1425</v>
      </c>
    </row>
    <row r="1235" spans="1:2" x14ac:dyDescent="0.4">
      <c r="A1235" t="s">
        <v>1421</v>
      </c>
      <c r="B1235" t="s">
        <v>467</v>
      </c>
    </row>
    <row r="1236" spans="1:2" x14ac:dyDescent="0.4">
      <c r="A1236" t="s">
        <v>1421</v>
      </c>
      <c r="B1236" t="s">
        <v>666</v>
      </c>
    </row>
    <row r="1237" spans="1:2" x14ac:dyDescent="0.4">
      <c r="A1237" t="s">
        <v>1421</v>
      </c>
      <c r="B1237" t="s">
        <v>675</v>
      </c>
    </row>
    <row r="1238" spans="1:2" x14ac:dyDescent="0.4">
      <c r="A1238" t="s">
        <v>1421</v>
      </c>
      <c r="B1238" t="s">
        <v>676</v>
      </c>
    </row>
    <row r="1239" spans="1:2" x14ac:dyDescent="0.4">
      <c r="A1239" t="s">
        <v>1421</v>
      </c>
      <c r="B1239" t="s">
        <v>1426</v>
      </c>
    </row>
    <row r="1240" spans="1:2" x14ac:dyDescent="0.4">
      <c r="A1240" t="s">
        <v>1421</v>
      </c>
      <c r="B1240" t="s">
        <v>1427</v>
      </c>
    </row>
    <row r="1241" spans="1:2" x14ac:dyDescent="0.4">
      <c r="A1241" t="s">
        <v>1421</v>
      </c>
      <c r="B1241" t="s">
        <v>677</v>
      </c>
    </row>
    <row r="1242" spans="1:2" x14ac:dyDescent="0.4">
      <c r="A1242" t="s">
        <v>1421</v>
      </c>
      <c r="B1242" t="s">
        <v>1428</v>
      </c>
    </row>
    <row r="1243" spans="1:2" x14ac:dyDescent="0.4">
      <c r="A1243" t="s">
        <v>1421</v>
      </c>
      <c r="B1243" t="s">
        <v>1429</v>
      </c>
    </row>
    <row r="1244" spans="1:2" x14ac:dyDescent="0.4">
      <c r="A1244" t="s">
        <v>1421</v>
      </c>
      <c r="B1244" t="s">
        <v>678</v>
      </c>
    </row>
    <row r="1245" spans="1:2" x14ac:dyDescent="0.4">
      <c r="A1245" t="s">
        <v>1421</v>
      </c>
      <c r="B1245" t="s">
        <v>1430</v>
      </c>
    </row>
    <row r="1246" spans="1:2" x14ac:dyDescent="0.4">
      <c r="A1246" t="s">
        <v>1421</v>
      </c>
      <c r="B1246" t="s">
        <v>1431</v>
      </c>
    </row>
    <row r="1247" spans="1:2" x14ac:dyDescent="0.4">
      <c r="A1247" t="s">
        <v>1421</v>
      </c>
      <c r="B1247" t="s">
        <v>1432</v>
      </c>
    </row>
    <row r="1248" spans="1:2" x14ac:dyDescent="0.4">
      <c r="A1248" t="s">
        <v>1421</v>
      </c>
      <c r="B1248" t="s">
        <v>911</v>
      </c>
    </row>
    <row r="1249" spans="1:2" x14ac:dyDescent="0.4">
      <c r="A1249" t="s">
        <v>1421</v>
      </c>
      <c r="B1249" t="s">
        <v>1433</v>
      </c>
    </row>
    <row r="1250" spans="1:2" x14ac:dyDescent="0.4">
      <c r="A1250" t="s">
        <v>1421</v>
      </c>
      <c r="B1250" t="s">
        <v>912</v>
      </c>
    </row>
    <row r="1251" spans="1:2" x14ac:dyDescent="0.4">
      <c r="A1251" t="s">
        <v>1421</v>
      </c>
      <c r="B1251" t="s">
        <v>914</v>
      </c>
    </row>
    <row r="1252" spans="1:2" x14ac:dyDescent="0.4">
      <c r="A1252" t="s">
        <v>1421</v>
      </c>
      <c r="B1252" t="s">
        <v>1434</v>
      </c>
    </row>
    <row r="1253" spans="1:2" x14ac:dyDescent="0.4">
      <c r="A1253" t="s">
        <v>1421</v>
      </c>
      <c r="B1253" t="s">
        <v>1435</v>
      </c>
    </row>
    <row r="1254" spans="1:2" x14ac:dyDescent="0.4">
      <c r="A1254" t="s">
        <v>1421</v>
      </c>
      <c r="B1254" t="s">
        <v>1436</v>
      </c>
    </row>
    <row r="1255" spans="1:2" x14ac:dyDescent="0.4">
      <c r="A1255" t="s">
        <v>1421</v>
      </c>
      <c r="B1255" t="s">
        <v>1437</v>
      </c>
    </row>
    <row r="1256" spans="1:2" x14ac:dyDescent="0.4">
      <c r="A1256" t="s">
        <v>1421</v>
      </c>
      <c r="B1256" t="s">
        <v>1438</v>
      </c>
    </row>
    <row r="1257" spans="1:2" x14ac:dyDescent="0.4">
      <c r="A1257" t="s">
        <v>1421</v>
      </c>
      <c r="B1257" t="s">
        <v>1439</v>
      </c>
    </row>
    <row r="1258" spans="1:2" x14ac:dyDescent="0.4">
      <c r="A1258" t="s">
        <v>1421</v>
      </c>
      <c r="B1258" t="s">
        <v>1440</v>
      </c>
    </row>
    <row r="1259" spans="1:2" x14ac:dyDescent="0.4">
      <c r="A1259" t="s">
        <v>1421</v>
      </c>
      <c r="B1259" t="s">
        <v>1441</v>
      </c>
    </row>
    <row r="1260" spans="1:2" x14ac:dyDescent="0.4">
      <c r="A1260" t="s">
        <v>1421</v>
      </c>
      <c r="B1260" t="s">
        <v>1442</v>
      </c>
    </row>
    <row r="1261" spans="1:2" x14ac:dyDescent="0.4">
      <c r="A1261" t="s">
        <v>1421</v>
      </c>
      <c r="B1261" t="s">
        <v>1443</v>
      </c>
    </row>
    <row r="1262" spans="1:2" x14ac:dyDescent="0.4">
      <c r="A1262" t="s">
        <v>1421</v>
      </c>
      <c r="B1262" t="s">
        <v>1444</v>
      </c>
    </row>
    <row r="1263" spans="1:2" x14ac:dyDescent="0.4">
      <c r="A1263" t="s">
        <v>1421</v>
      </c>
      <c r="B1263" t="s">
        <v>1445</v>
      </c>
    </row>
    <row r="1264" spans="1:2" x14ac:dyDescent="0.4">
      <c r="A1264" t="s">
        <v>1421</v>
      </c>
      <c r="B1264" t="s">
        <v>1446</v>
      </c>
    </row>
    <row r="1265" spans="1:2" x14ac:dyDescent="0.4">
      <c r="A1265" t="s">
        <v>1421</v>
      </c>
      <c r="B1265" t="s">
        <v>1447</v>
      </c>
    </row>
    <row r="1266" spans="1:2" x14ac:dyDescent="0.4">
      <c r="A1266" t="s">
        <v>1421</v>
      </c>
      <c r="B1266" t="s">
        <v>1448</v>
      </c>
    </row>
    <row r="1267" spans="1:2" x14ac:dyDescent="0.4">
      <c r="A1267" t="s">
        <v>1421</v>
      </c>
      <c r="B1267" t="s">
        <v>1449</v>
      </c>
    </row>
    <row r="1268" spans="1:2" x14ac:dyDescent="0.4">
      <c r="A1268" t="s">
        <v>1421</v>
      </c>
      <c r="B1268" t="s">
        <v>1450</v>
      </c>
    </row>
    <row r="1269" spans="1:2" x14ac:dyDescent="0.4">
      <c r="A1269" t="s">
        <v>1421</v>
      </c>
      <c r="B1269" t="s">
        <v>1451</v>
      </c>
    </row>
    <row r="1270" spans="1:2" x14ac:dyDescent="0.4">
      <c r="A1270" t="s">
        <v>1421</v>
      </c>
      <c r="B1270" t="s">
        <v>1452</v>
      </c>
    </row>
    <row r="1271" spans="1:2" x14ac:dyDescent="0.4">
      <c r="A1271" t="s">
        <v>1421</v>
      </c>
      <c r="B1271" t="s">
        <v>487</v>
      </c>
    </row>
    <row r="1272" spans="1:2" x14ac:dyDescent="0.4">
      <c r="A1272" t="s">
        <v>1421</v>
      </c>
      <c r="B1272" t="s">
        <v>490</v>
      </c>
    </row>
    <row r="1273" spans="1:2" x14ac:dyDescent="0.4">
      <c r="A1273" t="s">
        <v>1421</v>
      </c>
      <c r="B1273" t="s">
        <v>1453</v>
      </c>
    </row>
    <row r="1274" spans="1:2" x14ac:dyDescent="0.4">
      <c r="A1274" t="s">
        <v>1421</v>
      </c>
      <c r="B1274" t="s">
        <v>1454</v>
      </c>
    </row>
    <row r="1275" spans="1:2" x14ac:dyDescent="0.4">
      <c r="A1275" t="s">
        <v>1421</v>
      </c>
      <c r="B1275" t="s">
        <v>1455</v>
      </c>
    </row>
    <row r="1276" spans="1:2" x14ac:dyDescent="0.4">
      <c r="A1276" t="s">
        <v>1421</v>
      </c>
      <c r="B1276" t="s">
        <v>1456</v>
      </c>
    </row>
    <row r="1277" spans="1:2" x14ac:dyDescent="0.4">
      <c r="A1277" t="s">
        <v>1421</v>
      </c>
      <c r="B1277" t="s">
        <v>1457</v>
      </c>
    </row>
    <row r="1278" spans="1:2" x14ac:dyDescent="0.4">
      <c r="A1278" t="s">
        <v>1421</v>
      </c>
      <c r="B1278" t="s">
        <v>1458</v>
      </c>
    </row>
    <row r="1279" spans="1:2" x14ac:dyDescent="0.4">
      <c r="A1279" t="s">
        <v>1421</v>
      </c>
      <c r="B1279" t="s">
        <v>1459</v>
      </c>
    </row>
    <row r="1280" spans="1:2" x14ac:dyDescent="0.4">
      <c r="A1280" t="s">
        <v>1421</v>
      </c>
      <c r="B1280" t="s">
        <v>492</v>
      </c>
    </row>
    <row r="1281" spans="1:2" x14ac:dyDescent="0.4">
      <c r="A1281" t="s">
        <v>1421</v>
      </c>
      <c r="B1281" t="s">
        <v>511</v>
      </c>
    </row>
    <row r="1282" spans="1:2" x14ac:dyDescent="0.4">
      <c r="A1282" t="s">
        <v>1421</v>
      </c>
      <c r="B1282" t="s">
        <v>513</v>
      </c>
    </row>
    <row r="1283" spans="1:2" x14ac:dyDescent="0.4">
      <c r="A1283" t="s">
        <v>1421</v>
      </c>
      <c r="B1283" t="s">
        <v>515</v>
      </c>
    </row>
    <row r="1284" spans="1:2" x14ac:dyDescent="0.4">
      <c r="A1284" t="s">
        <v>1421</v>
      </c>
      <c r="B1284" t="s">
        <v>516</v>
      </c>
    </row>
    <row r="1285" spans="1:2" x14ac:dyDescent="0.4">
      <c r="A1285" t="s">
        <v>1421</v>
      </c>
      <c r="B1285" t="s">
        <v>517</v>
      </c>
    </row>
    <row r="1286" spans="1:2" x14ac:dyDescent="0.4">
      <c r="A1286" t="s">
        <v>1421</v>
      </c>
      <c r="B1286" t="s">
        <v>940</v>
      </c>
    </row>
    <row r="1287" spans="1:2" x14ac:dyDescent="0.4">
      <c r="A1287" t="s">
        <v>1421</v>
      </c>
      <c r="B1287" t="s">
        <v>518</v>
      </c>
    </row>
    <row r="1288" spans="1:2" x14ac:dyDescent="0.4">
      <c r="A1288" t="s">
        <v>1421</v>
      </c>
      <c r="B1288" t="s">
        <v>524</v>
      </c>
    </row>
    <row r="1289" spans="1:2" x14ac:dyDescent="0.4">
      <c r="A1289" t="s">
        <v>1421</v>
      </c>
      <c r="B1289" t="s">
        <v>525</v>
      </c>
    </row>
    <row r="1290" spans="1:2" x14ac:dyDescent="0.4">
      <c r="A1290" t="s">
        <v>1421</v>
      </c>
      <c r="B1290" t="s">
        <v>1460</v>
      </c>
    </row>
    <row r="1291" spans="1:2" x14ac:dyDescent="0.4">
      <c r="A1291" t="s">
        <v>1421</v>
      </c>
      <c r="B1291" t="s">
        <v>694</v>
      </c>
    </row>
    <row r="1292" spans="1:2" x14ac:dyDescent="0.4">
      <c r="A1292" t="s">
        <v>1421</v>
      </c>
      <c r="B1292" t="s">
        <v>696</v>
      </c>
    </row>
    <row r="1293" spans="1:2" x14ac:dyDescent="0.4">
      <c r="A1293" t="s">
        <v>1421</v>
      </c>
      <c r="B1293" t="s">
        <v>697</v>
      </c>
    </row>
    <row r="1294" spans="1:2" x14ac:dyDescent="0.4">
      <c r="A1294" t="s">
        <v>1421</v>
      </c>
      <c r="B1294" t="s">
        <v>1461</v>
      </c>
    </row>
    <row r="1295" spans="1:2" x14ac:dyDescent="0.4">
      <c r="A1295" t="s">
        <v>1421</v>
      </c>
      <c r="B1295" t="s">
        <v>1462</v>
      </c>
    </row>
    <row r="1296" spans="1:2" x14ac:dyDescent="0.4">
      <c r="A1296" t="s">
        <v>1421</v>
      </c>
      <c r="B1296" t="s">
        <v>1463</v>
      </c>
    </row>
    <row r="1297" spans="1:2" x14ac:dyDescent="0.4">
      <c r="A1297" t="s">
        <v>1421</v>
      </c>
      <c r="B1297" t="s">
        <v>1464</v>
      </c>
    </row>
    <row r="1298" spans="1:2" x14ac:dyDescent="0.4">
      <c r="A1298" t="s">
        <v>1421</v>
      </c>
      <c r="B1298" t="s">
        <v>1465</v>
      </c>
    </row>
    <row r="1299" spans="1:2" x14ac:dyDescent="0.4">
      <c r="A1299" t="s">
        <v>1421</v>
      </c>
      <c r="B1299" t="s">
        <v>1466</v>
      </c>
    </row>
    <row r="1300" spans="1:2" x14ac:dyDescent="0.4">
      <c r="A1300" t="s">
        <v>1421</v>
      </c>
      <c r="B1300" t="s">
        <v>1467</v>
      </c>
    </row>
    <row r="1301" spans="1:2" x14ac:dyDescent="0.4">
      <c r="A1301" t="s">
        <v>1421</v>
      </c>
      <c r="B1301" t="s">
        <v>1468</v>
      </c>
    </row>
    <row r="1302" spans="1:2" x14ac:dyDescent="0.4">
      <c r="A1302" t="s">
        <v>1421</v>
      </c>
      <c r="B1302" t="s">
        <v>1469</v>
      </c>
    </row>
    <row r="1303" spans="1:2" x14ac:dyDescent="0.4">
      <c r="A1303" t="s">
        <v>1421</v>
      </c>
      <c r="B1303" t="s">
        <v>1470</v>
      </c>
    </row>
    <row r="1304" spans="1:2" x14ac:dyDescent="0.4">
      <c r="A1304" t="s">
        <v>1421</v>
      </c>
      <c r="B1304" t="s">
        <v>1471</v>
      </c>
    </row>
    <row r="1305" spans="1:2" x14ac:dyDescent="0.4">
      <c r="A1305" t="s">
        <v>1421</v>
      </c>
      <c r="B1305" t="s">
        <v>1472</v>
      </c>
    </row>
    <row r="1306" spans="1:2" x14ac:dyDescent="0.4">
      <c r="A1306" t="s">
        <v>1421</v>
      </c>
      <c r="B1306" t="s">
        <v>1473</v>
      </c>
    </row>
    <row r="1307" spans="1:2" x14ac:dyDescent="0.4">
      <c r="A1307" t="s">
        <v>1421</v>
      </c>
      <c r="B1307" t="s">
        <v>1474</v>
      </c>
    </row>
    <row r="1308" spans="1:2" x14ac:dyDescent="0.4">
      <c r="A1308" t="s">
        <v>1421</v>
      </c>
      <c r="B1308" t="s">
        <v>1475</v>
      </c>
    </row>
    <row r="1309" spans="1:2" x14ac:dyDescent="0.4">
      <c r="A1309" t="s">
        <v>1421</v>
      </c>
      <c r="B1309" t="s">
        <v>1476</v>
      </c>
    </row>
    <row r="1310" spans="1:2" x14ac:dyDescent="0.4">
      <c r="A1310" t="s">
        <v>1421</v>
      </c>
      <c r="B1310" t="s">
        <v>1477</v>
      </c>
    </row>
    <row r="1311" spans="1:2" x14ac:dyDescent="0.4">
      <c r="A1311" t="s">
        <v>1421</v>
      </c>
      <c r="B1311" t="s">
        <v>1478</v>
      </c>
    </row>
    <row r="1312" spans="1:2" x14ac:dyDescent="0.4">
      <c r="A1312" t="s">
        <v>1421</v>
      </c>
      <c r="B1312" t="s">
        <v>1479</v>
      </c>
    </row>
    <row r="1313" spans="1:2" x14ac:dyDescent="0.4">
      <c r="A1313" t="s">
        <v>1421</v>
      </c>
      <c r="B1313" t="s">
        <v>1480</v>
      </c>
    </row>
    <row r="1314" spans="1:2" x14ac:dyDescent="0.4">
      <c r="A1314" t="s">
        <v>1421</v>
      </c>
      <c r="B1314" t="s">
        <v>1481</v>
      </c>
    </row>
    <row r="1315" spans="1:2" x14ac:dyDescent="0.4">
      <c r="A1315" t="s">
        <v>1421</v>
      </c>
      <c r="B1315" t="s">
        <v>1482</v>
      </c>
    </row>
    <row r="1316" spans="1:2" x14ac:dyDescent="0.4">
      <c r="A1316" t="s">
        <v>1421</v>
      </c>
      <c r="B1316" t="s">
        <v>1483</v>
      </c>
    </row>
    <row r="1317" spans="1:2" x14ac:dyDescent="0.4">
      <c r="A1317" t="s">
        <v>1421</v>
      </c>
      <c r="B1317" t="s">
        <v>1484</v>
      </c>
    </row>
    <row r="1318" spans="1:2" x14ac:dyDescent="0.4">
      <c r="A1318" t="s">
        <v>1421</v>
      </c>
      <c r="B1318" t="s">
        <v>1485</v>
      </c>
    </row>
    <row r="1319" spans="1:2" x14ac:dyDescent="0.4">
      <c r="A1319" t="s">
        <v>1421</v>
      </c>
      <c r="B1319" t="s">
        <v>1486</v>
      </c>
    </row>
    <row r="1320" spans="1:2" x14ac:dyDescent="0.4">
      <c r="A1320" t="s">
        <v>1421</v>
      </c>
      <c r="B1320" t="s">
        <v>1487</v>
      </c>
    </row>
    <row r="1321" spans="1:2" x14ac:dyDescent="0.4">
      <c r="A1321" t="s">
        <v>1421</v>
      </c>
      <c r="B1321" t="s">
        <v>1488</v>
      </c>
    </row>
    <row r="1322" spans="1:2" x14ac:dyDescent="0.4">
      <c r="A1322" t="s">
        <v>1421</v>
      </c>
      <c r="B1322" t="s">
        <v>1489</v>
      </c>
    </row>
    <row r="1323" spans="1:2" x14ac:dyDescent="0.4">
      <c r="A1323" t="s">
        <v>1421</v>
      </c>
      <c r="B1323" t="s">
        <v>1490</v>
      </c>
    </row>
    <row r="1324" spans="1:2" x14ac:dyDescent="0.4">
      <c r="A1324" t="s">
        <v>1421</v>
      </c>
      <c r="B1324" t="s">
        <v>1491</v>
      </c>
    </row>
    <row r="1325" spans="1:2" x14ac:dyDescent="0.4">
      <c r="A1325" t="s">
        <v>1421</v>
      </c>
      <c r="B1325" t="s">
        <v>1492</v>
      </c>
    </row>
    <row r="1326" spans="1:2" x14ac:dyDescent="0.4">
      <c r="A1326" t="s">
        <v>1421</v>
      </c>
      <c r="B1326" t="s">
        <v>1493</v>
      </c>
    </row>
    <row r="1327" spans="1:2" x14ac:dyDescent="0.4">
      <c r="A1327" t="s">
        <v>1421</v>
      </c>
      <c r="B1327" t="s">
        <v>1494</v>
      </c>
    </row>
    <row r="1328" spans="1:2" x14ac:dyDescent="0.4">
      <c r="A1328" t="s">
        <v>1421</v>
      </c>
      <c r="B1328" t="s">
        <v>1495</v>
      </c>
    </row>
    <row r="1329" spans="1:2" x14ac:dyDescent="0.4">
      <c r="A1329" t="s">
        <v>1421</v>
      </c>
      <c r="B1329" t="s">
        <v>1496</v>
      </c>
    </row>
    <row r="1330" spans="1:2" x14ac:dyDescent="0.4">
      <c r="A1330" t="s">
        <v>1421</v>
      </c>
      <c r="B1330" t="s">
        <v>1497</v>
      </c>
    </row>
    <row r="1331" spans="1:2" x14ac:dyDescent="0.4">
      <c r="A1331" t="s">
        <v>1421</v>
      </c>
      <c r="B1331" t="s">
        <v>1498</v>
      </c>
    </row>
    <row r="1332" spans="1:2" x14ac:dyDescent="0.4">
      <c r="A1332" t="s">
        <v>1421</v>
      </c>
      <c r="B1332" t="s">
        <v>1499</v>
      </c>
    </row>
    <row r="1333" spans="1:2" x14ac:dyDescent="0.4">
      <c r="A1333" t="s">
        <v>1421</v>
      </c>
      <c r="B1333" t="s">
        <v>1500</v>
      </c>
    </row>
    <row r="1334" spans="1:2" x14ac:dyDescent="0.4">
      <c r="A1334" t="s">
        <v>1421</v>
      </c>
      <c r="B1334" t="s">
        <v>1501</v>
      </c>
    </row>
    <row r="1335" spans="1:2" x14ac:dyDescent="0.4">
      <c r="A1335" t="s">
        <v>1421</v>
      </c>
      <c r="B1335" t="s">
        <v>1502</v>
      </c>
    </row>
    <row r="1336" spans="1:2" x14ac:dyDescent="0.4">
      <c r="A1336" t="s">
        <v>1421</v>
      </c>
      <c r="B1336" t="s">
        <v>1503</v>
      </c>
    </row>
    <row r="1337" spans="1:2" x14ac:dyDescent="0.4">
      <c r="A1337" t="s">
        <v>1421</v>
      </c>
      <c r="B1337" t="s">
        <v>1504</v>
      </c>
    </row>
    <row r="1338" spans="1:2" x14ac:dyDescent="0.4">
      <c r="A1338" t="s">
        <v>1421</v>
      </c>
      <c r="B1338" t="s">
        <v>1505</v>
      </c>
    </row>
    <row r="1339" spans="1:2" x14ac:dyDescent="0.4">
      <c r="A1339" t="s">
        <v>1421</v>
      </c>
      <c r="B1339" t="s">
        <v>1506</v>
      </c>
    </row>
    <row r="1340" spans="1:2" x14ac:dyDescent="0.4">
      <c r="A1340" t="s">
        <v>1421</v>
      </c>
      <c r="B1340" t="s">
        <v>1507</v>
      </c>
    </row>
    <row r="1341" spans="1:2" x14ac:dyDescent="0.4">
      <c r="A1341" t="s">
        <v>1508</v>
      </c>
      <c r="B1341" t="s">
        <v>1509</v>
      </c>
    </row>
    <row r="1342" spans="1:2" x14ac:dyDescent="0.4">
      <c r="A1342" t="s">
        <v>1508</v>
      </c>
      <c r="B1342" t="s">
        <v>1510</v>
      </c>
    </row>
    <row r="1343" spans="1:2" x14ac:dyDescent="0.4">
      <c r="A1343" t="s">
        <v>1508</v>
      </c>
      <c r="B1343" t="s">
        <v>1511</v>
      </c>
    </row>
    <row r="1344" spans="1:2" x14ac:dyDescent="0.4">
      <c r="A1344" t="s">
        <v>1508</v>
      </c>
      <c r="B1344" t="s">
        <v>1154</v>
      </c>
    </row>
    <row r="1345" spans="1:2" x14ac:dyDescent="0.4">
      <c r="A1345" t="s">
        <v>1508</v>
      </c>
      <c r="B1345" t="s">
        <v>1163</v>
      </c>
    </row>
    <row r="1346" spans="1:2" x14ac:dyDescent="0.4">
      <c r="A1346" t="s">
        <v>1508</v>
      </c>
      <c r="B1346" t="s">
        <v>1164</v>
      </c>
    </row>
    <row r="1347" spans="1:2" x14ac:dyDescent="0.4">
      <c r="A1347" t="s">
        <v>1508</v>
      </c>
      <c r="B1347" t="s">
        <v>1165</v>
      </c>
    </row>
    <row r="1348" spans="1:2" x14ac:dyDescent="0.4">
      <c r="A1348" t="s">
        <v>1508</v>
      </c>
      <c r="B1348" t="s">
        <v>1512</v>
      </c>
    </row>
    <row r="1349" spans="1:2" x14ac:dyDescent="0.4">
      <c r="A1349" t="s">
        <v>1508</v>
      </c>
      <c r="B1349" t="s">
        <v>1513</v>
      </c>
    </row>
    <row r="1350" spans="1:2" x14ac:dyDescent="0.4">
      <c r="A1350" t="s">
        <v>1508</v>
      </c>
      <c r="B1350" t="s">
        <v>1514</v>
      </c>
    </row>
    <row r="1351" spans="1:2" x14ac:dyDescent="0.4">
      <c r="A1351" t="s">
        <v>1508</v>
      </c>
      <c r="B1351" t="s">
        <v>1515</v>
      </c>
    </row>
    <row r="1352" spans="1:2" x14ac:dyDescent="0.4">
      <c r="A1352" t="s">
        <v>1508</v>
      </c>
      <c r="B1352" t="s">
        <v>1516</v>
      </c>
    </row>
    <row r="1353" spans="1:2" x14ac:dyDescent="0.4">
      <c r="A1353" t="s">
        <v>1508</v>
      </c>
      <c r="B1353" t="s">
        <v>1517</v>
      </c>
    </row>
    <row r="1354" spans="1:2" x14ac:dyDescent="0.4">
      <c r="A1354" t="s">
        <v>1508</v>
      </c>
      <c r="B1354" t="s">
        <v>1518</v>
      </c>
    </row>
    <row r="1355" spans="1:2" x14ac:dyDescent="0.4">
      <c r="A1355" t="s">
        <v>1508</v>
      </c>
      <c r="B1355" t="s">
        <v>1519</v>
      </c>
    </row>
    <row r="1356" spans="1:2" x14ac:dyDescent="0.4">
      <c r="A1356" t="s">
        <v>1508</v>
      </c>
      <c r="B1356" t="s">
        <v>1520</v>
      </c>
    </row>
    <row r="1357" spans="1:2" x14ac:dyDescent="0.4">
      <c r="A1357" t="s">
        <v>1508</v>
      </c>
      <c r="B1357" t="s">
        <v>1521</v>
      </c>
    </row>
    <row r="1358" spans="1:2" x14ac:dyDescent="0.4">
      <c r="A1358" t="s">
        <v>1508</v>
      </c>
      <c r="B1358" t="s">
        <v>1166</v>
      </c>
    </row>
    <row r="1359" spans="1:2" x14ac:dyDescent="0.4">
      <c r="A1359" t="s">
        <v>1508</v>
      </c>
      <c r="B1359" t="s">
        <v>1168</v>
      </c>
    </row>
    <row r="1360" spans="1:2" x14ac:dyDescent="0.4">
      <c r="A1360" t="s">
        <v>1508</v>
      </c>
      <c r="B1360" t="s">
        <v>1171</v>
      </c>
    </row>
    <row r="1361" spans="1:2" x14ac:dyDescent="0.4">
      <c r="A1361" t="s">
        <v>1508</v>
      </c>
      <c r="B1361" t="s">
        <v>1522</v>
      </c>
    </row>
    <row r="1362" spans="1:2" x14ac:dyDescent="0.4">
      <c r="A1362" t="s">
        <v>1508</v>
      </c>
      <c r="B1362" t="s">
        <v>1523</v>
      </c>
    </row>
    <row r="1363" spans="1:2" x14ac:dyDescent="0.4">
      <c r="A1363" t="s">
        <v>1508</v>
      </c>
      <c r="B1363" t="s">
        <v>1524</v>
      </c>
    </row>
    <row r="1364" spans="1:2" x14ac:dyDescent="0.4">
      <c r="A1364" t="s">
        <v>1508</v>
      </c>
      <c r="B1364" t="s">
        <v>1525</v>
      </c>
    </row>
    <row r="1365" spans="1:2" x14ac:dyDescent="0.4">
      <c r="A1365" t="s">
        <v>1508</v>
      </c>
      <c r="B1365" t="s">
        <v>1526</v>
      </c>
    </row>
    <row r="1366" spans="1:2" x14ac:dyDescent="0.4">
      <c r="A1366" t="s">
        <v>1508</v>
      </c>
      <c r="B1366" t="s">
        <v>1527</v>
      </c>
    </row>
    <row r="1367" spans="1:2" x14ac:dyDescent="0.4">
      <c r="A1367" t="s">
        <v>1508</v>
      </c>
      <c r="B1367" t="s">
        <v>1528</v>
      </c>
    </row>
    <row r="1368" spans="1:2" x14ac:dyDescent="0.4">
      <c r="A1368" t="s">
        <v>1508</v>
      </c>
      <c r="B1368" t="s">
        <v>1529</v>
      </c>
    </row>
    <row r="1369" spans="1:2" x14ac:dyDescent="0.4">
      <c r="A1369" t="s">
        <v>1508</v>
      </c>
      <c r="B1369" t="s">
        <v>1530</v>
      </c>
    </row>
    <row r="1370" spans="1:2" x14ac:dyDescent="0.4">
      <c r="A1370" t="s">
        <v>1508</v>
      </c>
      <c r="B1370" t="s">
        <v>1531</v>
      </c>
    </row>
    <row r="1371" spans="1:2" x14ac:dyDescent="0.4">
      <c r="A1371" t="s">
        <v>1508</v>
      </c>
      <c r="B1371" t="s">
        <v>1532</v>
      </c>
    </row>
    <row r="1372" spans="1:2" x14ac:dyDescent="0.4">
      <c r="A1372" t="s">
        <v>1508</v>
      </c>
      <c r="B1372" t="s">
        <v>1533</v>
      </c>
    </row>
    <row r="1373" spans="1:2" x14ac:dyDescent="0.4">
      <c r="A1373" t="s">
        <v>1508</v>
      </c>
      <c r="B1373" t="s">
        <v>1534</v>
      </c>
    </row>
    <row r="1374" spans="1:2" x14ac:dyDescent="0.4">
      <c r="A1374" t="s">
        <v>1508</v>
      </c>
      <c r="B1374" t="s">
        <v>1535</v>
      </c>
    </row>
    <row r="1375" spans="1:2" x14ac:dyDescent="0.4">
      <c r="A1375" t="s">
        <v>1508</v>
      </c>
      <c r="B1375" t="s">
        <v>1536</v>
      </c>
    </row>
    <row r="1376" spans="1:2" x14ac:dyDescent="0.4">
      <c r="A1376" t="s">
        <v>1508</v>
      </c>
      <c r="B1376" t="s">
        <v>1537</v>
      </c>
    </row>
    <row r="1377" spans="1:2" x14ac:dyDescent="0.4">
      <c r="A1377" t="s">
        <v>1508</v>
      </c>
      <c r="B1377" t="s">
        <v>1538</v>
      </c>
    </row>
    <row r="1378" spans="1:2" x14ac:dyDescent="0.4">
      <c r="A1378" t="s">
        <v>1508</v>
      </c>
      <c r="B1378" t="s">
        <v>1539</v>
      </c>
    </row>
    <row r="1379" spans="1:2" x14ac:dyDescent="0.4">
      <c r="A1379" t="s">
        <v>1508</v>
      </c>
      <c r="B1379" t="s">
        <v>1540</v>
      </c>
    </row>
    <row r="1380" spans="1:2" x14ac:dyDescent="0.4">
      <c r="A1380" t="s">
        <v>1508</v>
      </c>
      <c r="B1380" t="s">
        <v>1541</v>
      </c>
    </row>
    <row r="1381" spans="1:2" x14ac:dyDescent="0.4">
      <c r="A1381" t="s">
        <v>1508</v>
      </c>
      <c r="B1381" t="s">
        <v>1542</v>
      </c>
    </row>
    <row r="1382" spans="1:2" x14ac:dyDescent="0.4">
      <c r="A1382" t="s">
        <v>1508</v>
      </c>
      <c r="B1382" t="s">
        <v>1543</v>
      </c>
    </row>
    <row r="1383" spans="1:2" x14ac:dyDescent="0.4">
      <c r="A1383" t="s">
        <v>1544</v>
      </c>
      <c r="B1383" t="s">
        <v>554</v>
      </c>
    </row>
    <row r="1384" spans="1:2" x14ac:dyDescent="0.4">
      <c r="A1384" t="s">
        <v>1544</v>
      </c>
      <c r="B1384" t="s">
        <v>1408</v>
      </c>
    </row>
    <row r="1385" spans="1:2" x14ac:dyDescent="0.4">
      <c r="A1385" t="s">
        <v>1544</v>
      </c>
      <c r="B1385" t="s">
        <v>1410</v>
      </c>
    </row>
    <row r="1386" spans="1:2" x14ac:dyDescent="0.4">
      <c r="A1386" t="s">
        <v>1544</v>
      </c>
      <c r="B1386" t="s">
        <v>1411</v>
      </c>
    </row>
    <row r="1387" spans="1:2" x14ac:dyDescent="0.4">
      <c r="A1387" t="s">
        <v>1544</v>
      </c>
      <c r="B1387" t="s">
        <v>994</v>
      </c>
    </row>
    <row r="1388" spans="1:2" x14ac:dyDescent="0.4">
      <c r="A1388" t="s">
        <v>1544</v>
      </c>
      <c r="B1388" t="s">
        <v>562</v>
      </c>
    </row>
    <row r="1389" spans="1:2" x14ac:dyDescent="0.4">
      <c r="A1389" t="s">
        <v>1544</v>
      </c>
      <c r="B1389" t="s">
        <v>563</v>
      </c>
    </row>
    <row r="1390" spans="1:2" x14ac:dyDescent="0.4">
      <c r="A1390" t="s">
        <v>1544</v>
      </c>
      <c r="B1390" t="s">
        <v>1545</v>
      </c>
    </row>
    <row r="1391" spans="1:2" x14ac:dyDescent="0.4">
      <c r="A1391" t="s">
        <v>1544</v>
      </c>
      <c r="B1391" t="s">
        <v>566</v>
      </c>
    </row>
    <row r="1392" spans="1:2" x14ac:dyDescent="0.4">
      <c r="A1392" t="s">
        <v>1544</v>
      </c>
      <c r="B1392" t="s">
        <v>571</v>
      </c>
    </row>
    <row r="1393" spans="1:2" x14ac:dyDescent="0.4">
      <c r="A1393" t="s">
        <v>1544</v>
      </c>
      <c r="B1393" t="s">
        <v>572</v>
      </c>
    </row>
    <row r="1394" spans="1:2" x14ac:dyDescent="0.4">
      <c r="A1394" t="s">
        <v>1544</v>
      </c>
      <c r="B1394" t="s">
        <v>573</v>
      </c>
    </row>
    <row r="1395" spans="1:2" x14ac:dyDescent="0.4">
      <c r="A1395" t="s">
        <v>1544</v>
      </c>
      <c r="B1395" t="s">
        <v>574</v>
      </c>
    </row>
    <row r="1396" spans="1:2" x14ac:dyDescent="0.4">
      <c r="A1396" t="s">
        <v>1544</v>
      </c>
      <c r="B1396" t="s">
        <v>575</v>
      </c>
    </row>
    <row r="1397" spans="1:2" x14ac:dyDescent="0.4">
      <c r="A1397" t="s">
        <v>1544</v>
      </c>
      <c r="B1397" t="s">
        <v>1546</v>
      </c>
    </row>
    <row r="1398" spans="1:2" x14ac:dyDescent="0.4">
      <c r="A1398" t="s">
        <v>1544</v>
      </c>
      <c r="B1398" t="s">
        <v>1547</v>
      </c>
    </row>
    <row r="1399" spans="1:2" x14ac:dyDescent="0.4">
      <c r="A1399" t="s">
        <v>1544</v>
      </c>
      <c r="B1399" t="s">
        <v>1548</v>
      </c>
    </row>
    <row r="1400" spans="1:2" x14ac:dyDescent="0.4">
      <c r="A1400" t="s">
        <v>1544</v>
      </c>
      <c r="B1400" t="s">
        <v>1549</v>
      </c>
    </row>
    <row r="1401" spans="1:2" x14ac:dyDescent="0.4">
      <c r="A1401" t="s">
        <v>1544</v>
      </c>
      <c r="B1401" t="s">
        <v>1550</v>
      </c>
    </row>
    <row r="1402" spans="1:2" x14ac:dyDescent="0.4">
      <c r="A1402" t="s">
        <v>1544</v>
      </c>
      <c r="B1402" t="s">
        <v>1551</v>
      </c>
    </row>
    <row r="1403" spans="1:2" x14ac:dyDescent="0.4">
      <c r="A1403" t="s">
        <v>1544</v>
      </c>
      <c r="B1403" t="s">
        <v>1552</v>
      </c>
    </row>
    <row r="1404" spans="1:2" x14ac:dyDescent="0.4">
      <c r="A1404" t="s">
        <v>1544</v>
      </c>
      <c r="B1404" t="s">
        <v>1553</v>
      </c>
    </row>
    <row r="1405" spans="1:2" x14ac:dyDescent="0.4">
      <c r="A1405" t="s">
        <v>1544</v>
      </c>
      <c r="B1405" t="s">
        <v>1419</v>
      </c>
    </row>
    <row r="1406" spans="1:2" x14ac:dyDescent="0.4">
      <c r="A1406" t="s">
        <v>1544</v>
      </c>
      <c r="B1406" t="s">
        <v>1554</v>
      </c>
    </row>
    <row r="1407" spans="1:2" x14ac:dyDescent="0.4">
      <c r="A1407" t="s">
        <v>1544</v>
      </c>
      <c r="B1407" t="s">
        <v>1555</v>
      </c>
    </row>
    <row r="1408" spans="1:2" x14ac:dyDescent="0.4">
      <c r="A1408" t="s">
        <v>1544</v>
      </c>
      <c r="B1408" t="s">
        <v>1556</v>
      </c>
    </row>
    <row r="1409" spans="1:2" x14ac:dyDescent="0.4">
      <c r="A1409" t="s">
        <v>1544</v>
      </c>
      <c r="B1409" t="s">
        <v>1420</v>
      </c>
    </row>
    <row r="1410" spans="1:2" x14ac:dyDescent="0.4">
      <c r="A1410" t="s">
        <v>1544</v>
      </c>
      <c r="B1410" t="s">
        <v>1557</v>
      </c>
    </row>
    <row r="1411" spans="1:2" x14ac:dyDescent="0.4">
      <c r="A1411" t="s">
        <v>1544</v>
      </c>
      <c r="B1411" t="s">
        <v>1558</v>
      </c>
    </row>
    <row r="1412" spans="1:2" x14ac:dyDescent="0.4">
      <c r="A1412" t="s">
        <v>1544</v>
      </c>
      <c r="B1412" t="s">
        <v>1559</v>
      </c>
    </row>
    <row r="1413" spans="1:2" x14ac:dyDescent="0.4">
      <c r="A1413" t="s">
        <v>1544</v>
      </c>
      <c r="B1413" t="s">
        <v>1560</v>
      </c>
    </row>
    <row r="1414" spans="1:2" x14ac:dyDescent="0.4">
      <c r="A1414" t="s">
        <v>1544</v>
      </c>
      <c r="B1414" t="s">
        <v>1561</v>
      </c>
    </row>
    <row r="1415" spans="1:2" x14ac:dyDescent="0.4">
      <c r="A1415" t="s">
        <v>1544</v>
      </c>
      <c r="B1415" t="s">
        <v>1562</v>
      </c>
    </row>
    <row r="1416" spans="1:2" x14ac:dyDescent="0.4">
      <c r="A1416" t="s">
        <v>1544</v>
      </c>
      <c r="B1416" t="s">
        <v>996</v>
      </c>
    </row>
    <row r="1417" spans="1:2" x14ac:dyDescent="0.4">
      <c r="A1417" t="s">
        <v>27</v>
      </c>
      <c r="B1417" t="s">
        <v>173</v>
      </c>
    </row>
    <row r="1418" spans="1:2" x14ac:dyDescent="0.4">
      <c r="A1418" t="s">
        <v>27</v>
      </c>
      <c r="B1418" t="s">
        <v>174</v>
      </c>
    </row>
    <row r="1419" spans="1:2" x14ac:dyDescent="0.4">
      <c r="A1419" t="s">
        <v>27</v>
      </c>
      <c r="B1419" t="s">
        <v>175</v>
      </c>
    </row>
    <row r="1420" spans="1:2" x14ac:dyDescent="0.4">
      <c r="A1420" t="s">
        <v>27</v>
      </c>
      <c r="B1420" t="s">
        <v>176</v>
      </c>
    </row>
    <row r="1421" spans="1:2" x14ac:dyDescent="0.4">
      <c r="A1421" t="s">
        <v>27</v>
      </c>
      <c r="B1421" t="s">
        <v>177</v>
      </c>
    </row>
    <row r="1422" spans="1:2" x14ac:dyDescent="0.4">
      <c r="A1422" t="s">
        <v>27</v>
      </c>
      <c r="B1422" t="s">
        <v>178</v>
      </c>
    </row>
    <row r="1423" spans="1:2" x14ac:dyDescent="0.4">
      <c r="A1423" t="s">
        <v>27</v>
      </c>
      <c r="B1423" t="s">
        <v>179</v>
      </c>
    </row>
    <row r="1424" spans="1:2" x14ac:dyDescent="0.4">
      <c r="A1424" t="s">
        <v>27</v>
      </c>
      <c r="B1424" t="s">
        <v>180</v>
      </c>
    </row>
    <row r="1425" spans="1:2" x14ac:dyDescent="0.4">
      <c r="A1425" t="s">
        <v>27</v>
      </c>
      <c r="B1425" t="s">
        <v>181</v>
      </c>
    </row>
    <row r="1426" spans="1:2" x14ac:dyDescent="0.4">
      <c r="A1426" t="s">
        <v>27</v>
      </c>
      <c r="B1426" t="s">
        <v>182</v>
      </c>
    </row>
    <row r="1427" spans="1:2" x14ac:dyDescent="0.4">
      <c r="A1427" t="s">
        <v>27</v>
      </c>
      <c r="B1427" t="s">
        <v>183</v>
      </c>
    </row>
    <row r="1428" spans="1:2" x14ac:dyDescent="0.4">
      <c r="A1428" t="s">
        <v>27</v>
      </c>
      <c r="B1428" t="s">
        <v>184</v>
      </c>
    </row>
    <row r="1429" spans="1:2" x14ac:dyDescent="0.4">
      <c r="A1429" t="s">
        <v>27</v>
      </c>
      <c r="B1429" t="s">
        <v>185</v>
      </c>
    </row>
    <row r="1430" spans="1:2" x14ac:dyDescent="0.4">
      <c r="A1430" t="s">
        <v>27</v>
      </c>
      <c r="B1430" t="s">
        <v>186</v>
      </c>
    </row>
    <row r="1431" spans="1:2" x14ac:dyDescent="0.4">
      <c r="A1431" t="s">
        <v>27</v>
      </c>
      <c r="B1431" t="s">
        <v>187</v>
      </c>
    </row>
    <row r="1432" spans="1:2" x14ac:dyDescent="0.4">
      <c r="A1432" t="s">
        <v>27</v>
      </c>
      <c r="B1432" t="s">
        <v>188</v>
      </c>
    </row>
    <row r="1433" spans="1:2" x14ac:dyDescent="0.4">
      <c r="A1433" t="s">
        <v>27</v>
      </c>
      <c r="B1433" t="s">
        <v>189</v>
      </c>
    </row>
    <row r="1434" spans="1:2" x14ac:dyDescent="0.4">
      <c r="A1434" t="s">
        <v>27</v>
      </c>
      <c r="B1434" t="s">
        <v>190</v>
      </c>
    </row>
    <row r="1435" spans="1:2" x14ac:dyDescent="0.4">
      <c r="A1435" t="s">
        <v>27</v>
      </c>
      <c r="B1435" t="s">
        <v>191</v>
      </c>
    </row>
    <row r="1436" spans="1:2" x14ac:dyDescent="0.4">
      <c r="A1436" t="s">
        <v>27</v>
      </c>
      <c r="B1436" t="s">
        <v>192</v>
      </c>
    </row>
    <row r="1437" spans="1:2" x14ac:dyDescent="0.4">
      <c r="A1437" t="s">
        <v>27</v>
      </c>
      <c r="B1437" t="s">
        <v>193</v>
      </c>
    </row>
    <row r="1438" spans="1:2" x14ac:dyDescent="0.4">
      <c r="A1438" t="s">
        <v>27</v>
      </c>
      <c r="B1438" t="s">
        <v>194</v>
      </c>
    </row>
    <row r="1439" spans="1:2" x14ac:dyDescent="0.4">
      <c r="A1439" t="s">
        <v>27</v>
      </c>
      <c r="B1439" t="s">
        <v>197</v>
      </c>
    </row>
    <row r="1440" spans="1:2" x14ac:dyDescent="0.4">
      <c r="A1440" t="s">
        <v>27</v>
      </c>
      <c r="B1440" t="s">
        <v>230</v>
      </c>
    </row>
    <row r="1441" spans="1:2" x14ac:dyDescent="0.4">
      <c r="A1441" t="s">
        <v>27</v>
      </c>
      <c r="B1441" t="s">
        <v>231</v>
      </c>
    </row>
    <row r="1442" spans="1:2" x14ac:dyDescent="0.4">
      <c r="A1442" t="s">
        <v>27</v>
      </c>
      <c r="B1442" t="s">
        <v>232</v>
      </c>
    </row>
    <row r="1443" spans="1:2" x14ac:dyDescent="0.4">
      <c r="A1443" t="s">
        <v>27</v>
      </c>
      <c r="B1443" t="s">
        <v>233</v>
      </c>
    </row>
    <row r="1444" spans="1:2" x14ac:dyDescent="0.4">
      <c r="A1444" t="s">
        <v>27</v>
      </c>
      <c r="B1444" t="s">
        <v>234</v>
      </c>
    </row>
    <row r="1445" spans="1:2" x14ac:dyDescent="0.4">
      <c r="A1445" t="s">
        <v>27</v>
      </c>
      <c r="B1445" t="s">
        <v>235</v>
      </c>
    </row>
    <row r="1446" spans="1:2" x14ac:dyDescent="0.4">
      <c r="A1446" t="s">
        <v>27</v>
      </c>
      <c r="B1446" t="s">
        <v>236</v>
      </c>
    </row>
    <row r="1447" spans="1:2" x14ac:dyDescent="0.4">
      <c r="A1447" t="s">
        <v>27</v>
      </c>
      <c r="B1447" t="s">
        <v>237</v>
      </c>
    </row>
    <row r="1448" spans="1:2" x14ac:dyDescent="0.4">
      <c r="A1448" t="s">
        <v>27</v>
      </c>
      <c r="B1448" t="s">
        <v>239</v>
      </c>
    </row>
    <row r="1449" spans="1:2" x14ac:dyDescent="0.4">
      <c r="A1449" t="s">
        <v>27</v>
      </c>
      <c r="B1449" t="s">
        <v>240</v>
      </c>
    </row>
    <row r="1450" spans="1:2" x14ac:dyDescent="0.4">
      <c r="A1450" t="s">
        <v>27</v>
      </c>
      <c r="B1450" t="s">
        <v>248</v>
      </c>
    </row>
    <row r="1451" spans="1:2" x14ac:dyDescent="0.4">
      <c r="A1451" t="s">
        <v>27</v>
      </c>
      <c r="B1451" t="s">
        <v>267</v>
      </c>
    </row>
    <row r="1452" spans="1:2" x14ac:dyDescent="0.4">
      <c r="A1452" t="s">
        <v>27</v>
      </c>
      <c r="B1452" t="s">
        <v>268</v>
      </c>
    </row>
    <row r="1453" spans="1:2" x14ac:dyDescent="0.4">
      <c r="A1453" t="s">
        <v>27</v>
      </c>
      <c r="B1453" t="s">
        <v>269</v>
      </c>
    </row>
    <row r="1454" spans="1:2" x14ac:dyDescent="0.4">
      <c r="A1454" t="s">
        <v>27</v>
      </c>
      <c r="B1454" t="s">
        <v>270</v>
      </c>
    </row>
    <row r="1455" spans="1:2" x14ac:dyDescent="0.4">
      <c r="A1455" t="s">
        <v>27</v>
      </c>
      <c r="B1455" t="s">
        <v>274</v>
      </c>
    </row>
    <row r="1456" spans="1:2" x14ac:dyDescent="0.4">
      <c r="A1456" t="s">
        <v>27</v>
      </c>
      <c r="B1456" t="s">
        <v>275</v>
      </c>
    </row>
    <row r="1457" spans="1:2" x14ac:dyDescent="0.4">
      <c r="A1457" t="s">
        <v>27</v>
      </c>
      <c r="B1457" t="s">
        <v>276</v>
      </c>
    </row>
    <row r="1458" spans="1:2" x14ac:dyDescent="0.4">
      <c r="A1458" t="s">
        <v>1563</v>
      </c>
      <c r="B1458" t="s">
        <v>1564</v>
      </c>
    </row>
    <row r="1459" spans="1:2" x14ac:dyDescent="0.4">
      <c r="A1459" t="s">
        <v>1563</v>
      </c>
      <c r="B1459" t="s">
        <v>1565</v>
      </c>
    </row>
    <row r="1460" spans="1:2" x14ac:dyDescent="0.4">
      <c r="A1460" t="s">
        <v>1563</v>
      </c>
      <c r="B1460" t="s">
        <v>1566</v>
      </c>
    </row>
    <row r="1461" spans="1:2" x14ac:dyDescent="0.4">
      <c r="A1461" t="s">
        <v>1563</v>
      </c>
      <c r="B1461" t="s">
        <v>1567</v>
      </c>
    </row>
    <row r="1462" spans="1:2" x14ac:dyDescent="0.4">
      <c r="A1462" t="s">
        <v>1563</v>
      </c>
      <c r="B1462" t="s">
        <v>1568</v>
      </c>
    </row>
    <row r="1463" spans="1:2" x14ac:dyDescent="0.4">
      <c r="A1463" t="s">
        <v>1563</v>
      </c>
      <c r="B1463" t="s">
        <v>1569</v>
      </c>
    </row>
    <row r="1464" spans="1:2" x14ac:dyDescent="0.4">
      <c r="A1464" t="s">
        <v>1563</v>
      </c>
      <c r="B1464" t="s">
        <v>1570</v>
      </c>
    </row>
    <row r="1465" spans="1:2" x14ac:dyDescent="0.4">
      <c r="A1465" t="s">
        <v>1563</v>
      </c>
      <c r="B1465" t="s">
        <v>1571</v>
      </c>
    </row>
    <row r="1466" spans="1:2" x14ac:dyDescent="0.4">
      <c r="A1466" t="s">
        <v>1563</v>
      </c>
      <c r="B1466" t="s">
        <v>1572</v>
      </c>
    </row>
    <row r="1467" spans="1:2" x14ac:dyDescent="0.4">
      <c r="A1467" t="s">
        <v>1563</v>
      </c>
      <c r="B1467" t="s">
        <v>1573</v>
      </c>
    </row>
    <row r="1468" spans="1:2" x14ac:dyDescent="0.4">
      <c r="A1468" t="s">
        <v>1563</v>
      </c>
      <c r="B1468" t="s">
        <v>1574</v>
      </c>
    </row>
    <row r="1469" spans="1:2" x14ac:dyDescent="0.4">
      <c r="A1469" t="s">
        <v>1563</v>
      </c>
      <c r="B1469" t="s">
        <v>1575</v>
      </c>
    </row>
    <row r="1470" spans="1:2" x14ac:dyDescent="0.4">
      <c r="A1470" t="s">
        <v>1563</v>
      </c>
      <c r="B1470" t="s">
        <v>1576</v>
      </c>
    </row>
    <row r="1471" spans="1:2" x14ac:dyDescent="0.4">
      <c r="A1471" t="s">
        <v>1563</v>
      </c>
      <c r="B1471" t="s">
        <v>1577</v>
      </c>
    </row>
    <row r="1472" spans="1:2" x14ac:dyDescent="0.4">
      <c r="A1472" t="s">
        <v>1563</v>
      </c>
      <c r="B1472" t="s">
        <v>1578</v>
      </c>
    </row>
    <row r="1473" spans="1:2" x14ac:dyDescent="0.4">
      <c r="A1473" t="s">
        <v>1563</v>
      </c>
      <c r="B1473" t="s">
        <v>1579</v>
      </c>
    </row>
    <row r="1474" spans="1:2" x14ac:dyDescent="0.4">
      <c r="A1474" t="s">
        <v>1563</v>
      </c>
      <c r="B1474" t="s">
        <v>1580</v>
      </c>
    </row>
    <row r="1475" spans="1:2" x14ac:dyDescent="0.4">
      <c r="A1475" t="s">
        <v>1563</v>
      </c>
      <c r="B1475" t="s">
        <v>1581</v>
      </c>
    </row>
    <row r="1476" spans="1:2" x14ac:dyDescent="0.4">
      <c r="A1476" t="s">
        <v>1563</v>
      </c>
      <c r="B1476" t="s">
        <v>1582</v>
      </c>
    </row>
    <row r="1477" spans="1:2" x14ac:dyDescent="0.4">
      <c r="A1477" t="s">
        <v>1563</v>
      </c>
      <c r="B1477" t="s">
        <v>1583</v>
      </c>
    </row>
    <row r="1478" spans="1:2" x14ac:dyDescent="0.4">
      <c r="A1478" t="s">
        <v>1563</v>
      </c>
      <c r="B1478" t="s">
        <v>1584</v>
      </c>
    </row>
    <row r="1479" spans="1:2" x14ac:dyDescent="0.4">
      <c r="A1479" t="s">
        <v>1563</v>
      </c>
      <c r="B1479" t="s">
        <v>1585</v>
      </c>
    </row>
    <row r="1480" spans="1:2" x14ac:dyDescent="0.4">
      <c r="A1480" t="s">
        <v>1563</v>
      </c>
      <c r="B1480" t="s">
        <v>1586</v>
      </c>
    </row>
    <row r="1481" spans="1:2" x14ac:dyDescent="0.4">
      <c r="A1481" t="s">
        <v>1563</v>
      </c>
      <c r="B1481" t="s">
        <v>1587</v>
      </c>
    </row>
    <row r="1482" spans="1:2" x14ac:dyDescent="0.4">
      <c r="A1482" t="s">
        <v>1563</v>
      </c>
      <c r="B1482" t="s">
        <v>1588</v>
      </c>
    </row>
    <row r="1483" spans="1:2" x14ac:dyDescent="0.4">
      <c r="A1483" t="s">
        <v>1563</v>
      </c>
      <c r="B1483" t="s">
        <v>1589</v>
      </c>
    </row>
    <row r="1484" spans="1:2" x14ac:dyDescent="0.4">
      <c r="A1484" t="s">
        <v>1563</v>
      </c>
      <c r="B1484" t="s">
        <v>1590</v>
      </c>
    </row>
    <row r="1485" spans="1:2" x14ac:dyDescent="0.4">
      <c r="A1485" t="s">
        <v>1563</v>
      </c>
      <c r="B1485" t="s">
        <v>1591</v>
      </c>
    </row>
    <row r="1486" spans="1:2" x14ac:dyDescent="0.4">
      <c r="A1486" t="s">
        <v>1563</v>
      </c>
      <c r="B1486" t="s">
        <v>1592</v>
      </c>
    </row>
    <row r="1487" spans="1:2" x14ac:dyDescent="0.4">
      <c r="A1487" t="s">
        <v>1563</v>
      </c>
      <c r="B1487" t="s">
        <v>1593</v>
      </c>
    </row>
    <row r="1488" spans="1:2" x14ac:dyDescent="0.4">
      <c r="A1488" t="s">
        <v>1563</v>
      </c>
      <c r="B1488" t="s">
        <v>1594</v>
      </c>
    </row>
    <row r="1489" spans="1:2" x14ac:dyDescent="0.4">
      <c r="A1489" t="s">
        <v>1563</v>
      </c>
      <c r="B1489" t="s">
        <v>1595</v>
      </c>
    </row>
    <row r="1490" spans="1:2" x14ac:dyDescent="0.4">
      <c r="A1490" t="s">
        <v>1563</v>
      </c>
      <c r="B1490" t="s">
        <v>1596</v>
      </c>
    </row>
    <row r="1491" spans="1:2" x14ac:dyDescent="0.4">
      <c r="A1491" t="s">
        <v>1563</v>
      </c>
      <c r="B1491" t="s">
        <v>1597</v>
      </c>
    </row>
    <row r="1492" spans="1:2" x14ac:dyDescent="0.4">
      <c r="A1492" t="s">
        <v>1563</v>
      </c>
      <c r="B1492" t="s">
        <v>1598</v>
      </c>
    </row>
    <row r="1493" spans="1:2" x14ac:dyDescent="0.4">
      <c r="A1493" t="s">
        <v>1563</v>
      </c>
      <c r="B1493" t="s">
        <v>1599</v>
      </c>
    </row>
    <row r="1494" spans="1:2" x14ac:dyDescent="0.4">
      <c r="A1494" t="s">
        <v>1563</v>
      </c>
      <c r="B1494" t="s">
        <v>1600</v>
      </c>
    </row>
    <row r="1495" spans="1:2" x14ac:dyDescent="0.4">
      <c r="A1495" t="s">
        <v>1563</v>
      </c>
      <c r="B1495" t="s">
        <v>1601</v>
      </c>
    </row>
    <row r="1496" spans="1:2" x14ac:dyDescent="0.4">
      <c r="A1496" t="s">
        <v>1563</v>
      </c>
      <c r="B1496" t="s">
        <v>1602</v>
      </c>
    </row>
    <row r="1497" spans="1:2" x14ac:dyDescent="0.4">
      <c r="A1497" t="s">
        <v>1563</v>
      </c>
      <c r="B1497" t="s">
        <v>1603</v>
      </c>
    </row>
    <row r="1498" spans="1:2" x14ac:dyDescent="0.4">
      <c r="A1498" t="s">
        <v>1563</v>
      </c>
      <c r="B1498" t="s">
        <v>1604</v>
      </c>
    </row>
    <row r="1499" spans="1:2" x14ac:dyDescent="0.4">
      <c r="A1499" t="s">
        <v>1563</v>
      </c>
      <c r="B1499" t="s">
        <v>1605</v>
      </c>
    </row>
    <row r="1500" spans="1:2" x14ac:dyDescent="0.4">
      <c r="A1500" t="s">
        <v>1563</v>
      </c>
      <c r="B1500" t="s">
        <v>1606</v>
      </c>
    </row>
    <row r="1501" spans="1:2" x14ac:dyDescent="0.4">
      <c r="A1501" t="s">
        <v>1563</v>
      </c>
      <c r="B1501" t="s">
        <v>1607</v>
      </c>
    </row>
    <row r="1502" spans="1:2" x14ac:dyDescent="0.4">
      <c r="A1502" t="s">
        <v>1563</v>
      </c>
      <c r="B1502" t="s">
        <v>1608</v>
      </c>
    </row>
    <row r="1503" spans="1:2" x14ac:dyDescent="0.4">
      <c r="A1503" t="s">
        <v>1563</v>
      </c>
      <c r="B1503" t="s">
        <v>1609</v>
      </c>
    </row>
    <row r="1504" spans="1:2" x14ac:dyDescent="0.4">
      <c r="A1504" t="s">
        <v>1563</v>
      </c>
      <c r="B1504" t="s">
        <v>1610</v>
      </c>
    </row>
    <row r="1505" spans="1:2" x14ac:dyDescent="0.4">
      <c r="A1505" t="s">
        <v>1563</v>
      </c>
      <c r="B1505" t="s">
        <v>1611</v>
      </c>
    </row>
    <row r="1506" spans="1:2" x14ac:dyDescent="0.4">
      <c r="A1506" t="s">
        <v>1563</v>
      </c>
      <c r="B1506" t="s">
        <v>1612</v>
      </c>
    </row>
    <row r="1507" spans="1:2" x14ac:dyDescent="0.4">
      <c r="A1507" t="s">
        <v>1563</v>
      </c>
      <c r="B1507" t="s">
        <v>1613</v>
      </c>
    </row>
    <row r="1508" spans="1:2" x14ac:dyDescent="0.4">
      <c r="A1508" t="s">
        <v>1563</v>
      </c>
      <c r="B1508" t="s">
        <v>1614</v>
      </c>
    </row>
    <row r="1509" spans="1:2" x14ac:dyDescent="0.4">
      <c r="A1509" t="s">
        <v>1615</v>
      </c>
      <c r="B1509" t="s">
        <v>1616</v>
      </c>
    </row>
    <row r="1510" spans="1:2" x14ac:dyDescent="0.4">
      <c r="A1510" t="s">
        <v>1615</v>
      </c>
      <c r="B1510" t="s">
        <v>1617</v>
      </c>
    </row>
    <row r="1511" spans="1:2" x14ac:dyDescent="0.4">
      <c r="A1511" t="s">
        <v>1615</v>
      </c>
      <c r="B1511" t="s">
        <v>681</v>
      </c>
    </row>
    <row r="1512" spans="1:2" x14ac:dyDescent="0.4">
      <c r="A1512" t="s">
        <v>1615</v>
      </c>
      <c r="B1512" t="s">
        <v>682</v>
      </c>
    </row>
    <row r="1513" spans="1:2" x14ac:dyDescent="0.4">
      <c r="A1513" t="s">
        <v>1615</v>
      </c>
      <c r="B1513" t="s">
        <v>686</v>
      </c>
    </row>
    <row r="1514" spans="1:2" x14ac:dyDescent="0.4">
      <c r="A1514" t="s">
        <v>1615</v>
      </c>
      <c r="B1514" t="s">
        <v>1460</v>
      </c>
    </row>
    <row r="1515" spans="1:2" x14ac:dyDescent="0.4">
      <c r="A1515" t="s">
        <v>1615</v>
      </c>
      <c r="B1515" t="s">
        <v>688</v>
      </c>
    </row>
    <row r="1516" spans="1:2" x14ac:dyDescent="0.4">
      <c r="A1516" t="s">
        <v>1615</v>
      </c>
      <c r="B1516" t="s">
        <v>697</v>
      </c>
    </row>
    <row r="1517" spans="1:2" x14ac:dyDescent="0.4">
      <c r="A1517" t="s">
        <v>1615</v>
      </c>
      <c r="B1517" t="s">
        <v>1618</v>
      </c>
    </row>
    <row r="1518" spans="1:2" x14ac:dyDescent="0.4">
      <c r="A1518" t="s">
        <v>1615</v>
      </c>
      <c r="B1518" t="s">
        <v>1619</v>
      </c>
    </row>
    <row r="1519" spans="1:2" x14ac:dyDescent="0.4">
      <c r="A1519" t="s">
        <v>1615</v>
      </c>
      <c r="B1519" t="s">
        <v>1620</v>
      </c>
    </row>
    <row r="1520" spans="1:2" x14ac:dyDescent="0.4">
      <c r="A1520" t="s">
        <v>1615</v>
      </c>
      <c r="B1520" t="s">
        <v>1621</v>
      </c>
    </row>
    <row r="1521" spans="1:2" x14ac:dyDescent="0.4">
      <c r="A1521" t="s">
        <v>1615</v>
      </c>
      <c r="B1521" t="s">
        <v>1622</v>
      </c>
    </row>
    <row r="1522" spans="1:2" x14ac:dyDescent="0.4">
      <c r="A1522" t="s">
        <v>1615</v>
      </c>
      <c r="B1522" t="s">
        <v>1623</v>
      </c>
    </row>
    <row r="1523" spans="1:2" x14ac:dyDescent="0.4">
      <c r="A1523" t="s">
        <v>1615</v>
      </c>
      <c r="B1523" t="s">
        <v>1624</v>
      </c>
    </row>
    <row r="1524" spans="1:2" x14ac:dyDescent="0.4">
      <c r="A1524" t="s">
        <v>1615</v>
      </c>
      <c r="B1524" t="s">
        <v>1625</v>
      </c>
    </row>
    <row r="1525" spans="1:2" x14ac:dyDescent="0.4">
      <c r="A1525" t="s">
        <v>1615</v>
      </c>
      <c r="B1525" t="s">
        <v>1626</v>
      </c>
    </row>
    <row r="1526" spans="1:2" x14ac:dyDescent="0.4">
      <c r="A1526" t="s">
        <v>1615</v>
      </c>
      <c r="B1526" t="s">
        <v>1469</v>
      </c>
    </row>
    <row r="1527" spans="1:2" x14ac:dyDescent="0.4">
      <c r="A1527" t="s">
        <v>1615</v>
      </c>
      <c r="B1527" t="s">
        <v>1471</v>
      </c>
    </row>
    <row r="1528" spans="1:2" x14ac:dyDescent="0.4">
      <c r="A1528" t="s">
        <v>1615</v>
      </c>
      <c r="B1528" t="s">
        <v>1472</v>
      </c>
    </row>
    <row r="1529" spans="1:2" x14ac:dyDescent="0.4">
      <c r="A1529" t="s">
        <v>1615</v>
      </c>
      <c r="B1529" t="s">
        <v>1627</v>
      </c>
    </row>
    <row r="1530" spans="1:2" x14ac:dyDescent="0.4">
      <c r="A1530" t="s">
        <v>1615</v>
      </c>
      <c r="B1530" t="s">
        <v>1628</v>
      </c>
    </row>
    <row r="1531" spans="1:2" x14ac:dyDescent="0.4">
      <c r="A1531" t="s">
        <v>1615</v>
      </c>
      <c r="B1531" t="s">
        <v>1629</v>
      </c>
    </row>
    <row r="1532" spans="1:2" x14ac:dyDescent="0.4">
      <c r="A1532" t="s">
        <v>1615</v>
      </c>
      <c r="B1532" t="s">
        <v>1630</v>
      </c>
    </row>
    <row r="1533" spans="1:2" x14ac:dyDescent="0.4">
      <c r="A1533" t="s">
        <v>1615</v>
      </c>
      <c r="B1533" t="s">
        <v>1631</v>
      </c>
    </row>
    <row r="1534" spans="1:2" x14ac:dyDescent="0.4">
      <c r="A1534" t="s">
        <v>1615</v>
      </c>
      <c r="B1534" t="s">
        <v>1632</v>
      </c>
    </row>
    <row r="1535" spans="1:2" x14ac:dyDescent="0.4">
      <c r="A1535" t="s">
        <v>1615</v>
      </c>
      <c r="B1535" t="s">
        <v>1633</v>
      </c>
    </row>
    <row r="1536" spans="1:2" x14ac:dyDescent="0.4">
      <c r="A1536" t="s">
        <v>1615</v>
      </c>
      <c r="B1536" t="s">
        <v>1634</v>
      </c>
    </row>
    <row r="1537" spans="1:2" x14ac:dyDescent="0.4">
      <c r="A1537" t="s">
        <v>1615</v>
      </c>
      <c r="B1537" t="s">
        <v>1635</v>
      </c>
    </row>
    <row r="1538" spans="1:2" x14ac:dyDescent="0.4">
      <c r="A1538" t="s">
        <v>1615</v>
      </c>
      <c r="B1538" t="s">
        <v>1636</v>
      </c>
    </row>
    <row r="1539" spans="1:2" x14ac:dyDescent="0.4">
      <c r="A1539" t="s">
        <v>1615</v>
      </c>
      <c r="B1539" t="s">
        <v>1637</v>
      </c>
    </row>
    <row r="1540" spans="1:2" x14ac:dyDescent="0.4">
      <c r="A1540" t="s">
        <v>1615</v>
      </c>
      <c r="B1540" t="s">
        <v>1638</v>
      </c>
    </row>
    <row r="1541" spans="1:2" x14ac:dyDescent="0.4">
      <c r="A1541" t="s">
        <v>1615</v>
      </c>
      <c r="B1541" t="s">
        <v>1639</v>
      </c>
    </row>
    <row r="1542" spans="1:2" x14ac:dyDescent="0.4">
      <c r="A1542" t="s">
        <v>1615</v>
      </c>
      <c r="B1542" t="s">
        <v>1640</v>
      </c>
    </row>
    <row r="1543" spans="1:2" x14ac:dyDescent="0.4">
      <c r="A1543" t="s">
        <v>1615</v>
      </c>
      <c r="B1543" t="s">
        <v>1641</v>
      </c>
    </row>
    <row r="1544" spans="1:2" x14ac:dyDescent="0.4">
      <c r="A1544" t="s">
        <v>1615</v>
      </c>
      <c r="B1544" t="s">
        <v>1642</v>
      </c>
    </row>
    <row r="1545" spans="1:2" x14ac:dyDescent="0.4">
      <c r="A1545" t="s">
        <v>1615</v>
      </c>
      <c r="B1545" t="s">
        <v>1643</v>
      </c>
    </row>
    <row r="1546" spans="1:2" x14ac:dyDescent="0.4">
      <c r="A1546" t="s">
        <v>1615</v>
      </c>
      <c r="B1546" t="s">
        <v>1644</v>
      </c>
    </row>
    <row r="1547" spans="1:2" x14ac:dyDescent="0.4">
      <c r="A1547" t="s">
        <v>1615</v>
      </c>
      <c r="B1547" t="s">
        <v>1480</v>
      </c>
    </row>
    <row r="1548" spans="1:2" x14ac:dyDescent="0.4">
      <c r="A1548" t="s">
        <v>1615</v>
      </c>
      <c r="B1548" t="s">
        <v>1486</v>
      </c>
    </row>
    <row r="1549" spans="1:2" x14ac:dyDescent="0.4">
      <c r="A1549" t="s">
        <v>1615</v>
      </c>
      <c r="B1549" t="s">
        <v>1489</v>
      </c>
    </row>
    <row r="1550" spans="1:2" x14ac:dyDescent="0.4">
      <c r="A1550" t="s">
        <v>1615</v>
      </c>
      <c r="B1550" t="s">
        <v>1500</v>
      </c>
    </row>
    <row r="1551" spans="1:2" x14ac:dyDescent="0.4">
      <c r="A1551" t="s">
        <v>1615</v>
      </c>
      <c r="B1551" t="s">
        <v>1501</v>
      </c>
    </row>
    <row r="1552" spans="1:2" x14ac:dyDescent="0.4">
      <c r="A1552" t="s">
        <v>1615</v>
      </c>
      <c r="B1552" t="s">
        <v>1502</v>
      </c>
    </row>
    <row r="1553" spans="1:2" x14ac:dyDescent="0.4">
      <c r="A1553" t="s">
        <v>1615</v>
      </c>
      <c r="B1553" t="s">
        <v>1503</v>
      </c>
    </row>
    <row r="1554" spans="1:2" x14ac:dyDescent="0.4">
      <c r="A1554" t="s">
        <v>1615</v>
      </c>
      <c r="B1554" t="s">
        <v>1645</v>
      </c>
    </row>
    <row r="1555" spans="1:2" x14ac:dyDescent="0.4">
      <c r="A1555" t="s">
        <v>1615</v>
      </c>
      <c r="B1555" t="s">
        <v>1504</v>
      </c>
    </row>
    <row r="1556" spans="1:2" x14ac:dyDescent="0.4">
      <c r="A1556" t="s">
        <v>1615</v>
      </c>
      <c r="B1556" t="s">
        <v>1505</v>
      </c>
    </row>
    <row r="1557" spans="1:2" x14ac:dyDescent="0.4">
      <c r="A1557" t="s">
        <v>1615</v>
      </c>
      <c r="B1557" t="s">
        <v>1506</v>
      </c>
    </row>
    <row r="1558" spans="1:2" x14ac:dyDescent="0.4">
      <c r="A1558" t="s">
        <v>1615</v>
      </c>
      <c r="B1558" t="s">
        <v>1646</v>
      </c>
    </row>
    <row r="1559" spans="1:2" x14ac:dyDescent="0.4">
      <c r="A1559" t="s">
        <v>1615</v>
      </c>
      <c r="B1559" t="s">
        <v>1507</v>
      </c>
    </row>
    <row r="1560" spans="1:2" x14ac:dyDescent="0.4">
      <c r="A1560" t="s">
        <v>1615</v>
      </c>
      <c r="B1560" t="s">
        <v>1647</v>
      </c>
    </row>
    <row r="1561" spans="1:2" x14ac:dyDescent="0.4">
      <c r="A1561" t="s">
        <v>1615</v>
      </c>
      <c r="B1561" t="s">
        <v>1648</v>
      </c>
    </row>
    <row r="1562" spans="1:2" x14ac:dyDescent="0.4">
      <c r="A1562" t="s">
        <v>1615</v>
      </c>
      <c r="B1562" t="s">
        <v>1649</v>
      </c>
    </row>
    <row r="1563" spans="1:2" x14ac:dyDescent="0.4">
      <c r="A1563" t="s">
        <v>1615</v>
      </c>
      <c r="B1563" t="s">
        <v>1650</v>
      </c>
    </row>
    <row r="1564" spans="1:2" x14ac:dyDescent="0.4">
      <c r="A1564" t="s">
        <v>1615</v>
      </c>
      <c r="B1564" t="s">
        <v>1651</v>
      </c>
    </row>
    <row r="1565" spans="1:2" x14ac:dyDescent="0.4">
      <c r="A1565" t="s">
        <v>1615</v>
      </c>
      <c r="B1565" t="s">
        <v>1652</v>
      </c>
    </row>
    <row r="1566" spans="1:2" x14ac:dyDescent="0.4">
      <c r="A1566" t="s">
        <v>1615</v>
      </c>
      <c r="B1566" t="s">
        <v>1653</v>
      </c>
    </row>
    <row r="1567" spans="1:2" x14ac:dyDescent="0.4">
      <c r="A1567" t="s">
        <v>1615</v>
      </c>
      <c r="B1567" t="s">
        <v>1654</v>
      </c>
    </row>
    <row r="1568" spans="1:2" x14ac:dyDescent="0.4">
      <c r="A1568" t="s">
        <v>1615</v>
      </c>
      <c r="B1568" t="s">
        <v>1655</v>
      </c>
    </row>
    <row r="1569" spans="1:2" x14ac:dyDescent="0.4">
      <c r="A1569" t="s">
        <v>1615</v>
      </c>
      <c r="B1569" t="s">
        <v>1656</v>
      </c>
    </row>
    <row r="1570" spans="1:2" x14ac:dyDescent="0.4">
      <c r="A1570" t="s">
        <v>1615</v>
      </c>
      <c r="B1570" t="s">
        <v>1657</v>
      </c>
    </row>
    <row r="1571" spans="1:2" x14ac:dyDescent="0.4">
      <c r="A1571" t="s">
        <v>1615</v>
      </c>
      <c r="B1571" t="s">
        <v>1658</v>
      </c>
    </row>
    <row r="1572" spans="1:2" x14ac:dyDescent="0.4">
      <c r="A1572" t="s">
        <v>1615</v>
      </c>
      <c r="B1572" t="s">
        <v>1659</v>
      </c>
    </row>
    <row r="1573" spans="1:2" x14ac:dyDescent="0.4">
      <c r="A1573" t="s">
        <v>1615</v>
      </c>
      <c r="B1573" t="s">
        <v>1660</v>
      </c>
    </row>
    <row r="1574" spans="1:2" x14ac:dyDescent="0.4">
      <c r="A1574" t="s">
        <v>1615</v>
      </c>
      <c r="B1574" t="s">
        <v>738</v>
      </c>
    </row>
    <row r="1575" spans="1:2" x14ac:dyDescent="0.4">
      <c r="A1575" t="s">
        <v>1615</v>
      </c>
      <c r="B1575" t="s">
        <v>1661</v>
      </c>
    </row>
    <row r="1576" spans="1:2" x14ac:dyDescent="0.4">
      <c r="A1576" t="s">
        <v>1615</v>
      </c>
      <c r="B1576" t="s">
        <v>1662</v>
      </c>
    </row>
    <row r="1577" spans="1:2" x14ac:dyDescent="0.4">
      <c r="A1577" t="s">
        <v>1615</v>
      </c>
      <c r="B1577" t="s">
        <v>740</v>
      </c>
    </row>
    <row r="1578" spans="1:2" x14ac:dyDescent="0.4">
      <c r="A1578" t="s">
        <v>1615</v>
      </c>
      <c r="B1578" t="s">
        <v>1663</v>
      </c>
    </row>
    <row r="1579" spans="1:2" x14ac:dyDescent="0.4">
      <c r="A1579" t="s">
        <v>1615</v>
      </c>
      <c r="B1579" t="s">
        <v>741</v>
      </c>
    </row>
    <row r="1580" spans="1:2" x14ac:dyDescent="0.4">
      <c r="A1580" t="s">
        <v>1615</v>
      </c>
      <c r="B1580" t="s">
        <v>1664</v>
      </c>
    </row>
    <row r="1581" spans="1:2" x14ac:dyDescent="0.4">
      <c r="A1581" t="s">
        <v>1615</v>
      </c>
      <c r="B1581" t="s">
        <v>1665</v>
      </c>
    </row>
    <row r="1582" spans="1:2" x14ac:dyDescent="0.4">
      <c r="A1582" t="s">
        <v>1615</v>
      </c>
      <c r="B1582" t="s">
        <v>1666</v>
      </c>
    </row>
    <row r="1583" spans="1:2" x14ac:dyDescent="0.4">
      <c r="A1583" t="s">
        <v>1615</v>
      </c>
      <c r="B1583" t="s">
        <v>1667</v>
      </c>
    </row>
    <row r="1584" spans="1:2" x14ac:dyDescent="0.4">
      <c r="A1584" t="s">
        <v>1615</v>
      </c>
      <c r="B1584" t="s">
        <v>1668</v>
      </c>
    </row>
    <row r="1585" spans="1:2" x14ac:dyDescent="0.4">
      <c r="A1585" t="s">
        <v>1615</v>
      </c>
      <c r="B1585" t="s">
        <v>1669</v>
      </c>
    </row>
    <row r="1586" spans="1:2" x14ac:dyDescent="0.4">
      <c r="A1586" t="s">
        <v>1615</v>
      </c>
      <c r="B1586" t="s">
        <v>1670</v>
      </c>
    </row>
    <row r="1587" spans="1:2" x14ac:dyDescent="0.4">
      <c r="A1587" t="s">
        <v>1615</v>
      </c>
      <c r="B1587" t="s">
        <v>1671</v>
      </c>
    </row>
    <row r="1588" spans="1:2" x14ac:dyDescent="0.4">
      <c r="A1588" t="s">
        <v>1615</v>
      </c>
      <c r="B1588" t="s">
        <v>1672</v>
      </c>
    </row>
    <row r="1589" spans="1:2" x14ac:dyDescent="0.4">
      <c r="A1589" t="s">
        <v>1615</v>
      </c>
      <c r="B1589" t="s">
        <v>1673</v>
      </c>
    </row>
    <row r="1590" spans="1:2" x14ac:dyDescent="0.4">
      <c r="A1590" t="s">
        <v>1615</v>
      </c>
      <c r="B1590" t="s">
        <v>1674</v>
      </c>
    </row>
    <row r="1591" spans="1:2" x14ac:dyDescent="0.4">
      <c r="A1591" t="s">
        <v>1615</v>
      </c>
      <c r="B1591" t="s">
        <v>1675</v>
      </c>
    </row>
    <row r="1592" spans="1:2" x14ac:dyDescent="0.4">
      <c r="A1592" t="s">
        <v>1615</v>
      </c>
      <c r="B1592" t="s">
        <v>1676</v>
      </c>
    </row>
    <row r="1593" spans="1:2" x14ac:dyDescent="0.4">
      <c r="A1593" t="s">
        <v>1615</v>
      </c>
      <c r="B1593" t="s">
        <v>1677</v>
      </c>
    </row>
    <row r="1594" spans="1:2" x14ac:dyDescent="0.4">
      <c r="A1594" t="s">
        <v>1615</v>
      </c>
      <c r="B1594" t="s">
        <v>1678</v>
      </c>
    </row>
    <row r="1595" spans="1:2" x14ac:dyDescent="0.4">
      <c r="A1595" t="s">
        <v>1615</v>
      </c>
      <c r="B1595" t="s">
        <v>1679</v>
      </c>
    </row>
    <row r="1596" spans="1:2" x14ac:dyDescent="0.4">
      <c r="A1596" t="s">
        <v>1615</v>
      </c>
      <c r="B1596" t="s">
        <v>1680</v>
      </c>
    </row>
    <row r="1597" spans="1:2" x14ac:dyDescent="0.4">
      <c r="A1597" t="s">
        <v>1615</v>
      </c>
      <c r="B1597" t="s">
        <v>1681</v>
      </c>
    </row>
    <row r="1598" spans="1:2" x14ac:dyDescent="0.4">
      <c r="A1598" t="s">
        <v>1682</v>
      </c>
      <c r="B1598" t="s">
        <v>775</v>
      </c>
    </row>
    <row r="1599" spans="1:2" x14ac:dyDescent="0.4">
      <c r="A1599" t="s">
        <v>1682</v>
      </c>
      <c r="B1599" t="s">
        <v>1683</v>
      </c>
    </row>
    <row r="1600" spans="1:2" x14ac:dyDescent="0.4">
      <c r="A1600" t="s">
        <v>1682</v>
      </c>
      <c r="B1600" t="s">
        <v>1684</v>
      </c>
    </row>
    <row r="1601" spans="1:2" x14ac:dyDescent="0.4">
      <c r="A1601" t="s">
        <v>1682</v>
      </c>
      <c r="B1601" t="s">
        <v>1685</v>
      </c>
    </row>
    <row r="1602" spans="1:2" x14ac:dyDescent="0.4">
      <c r="A1602" t="s">
        <v>1682</v>
      </c>
      <c r="B1602" t="s">
        <v>1686</v>
      </c>
    </row>
    <row r="1603" spans="1:2" x14ac:dyDescent="0.4">
      <c r="A1603" t="s">
        <v>1682</v>
      </c>
      <c r="B1603" t="s">
        <v>1687</v>
      </c>
    </row>
    <row r="1604" spans="1:2" x14ac:dyDescent="0.4">
      <c r="A1604" t="s">
        <v>1682</v>
      </c>
      <c r="B1604" t="s">
        <v>1688</v>
      </c>
    </row>
    <row r="1605" spans="1:2" x14ac:dyDescent="0.4">
      <c r="A1605" t="s">
        <v>1682</v>
      </c>
      <c r="B1605" t="s">
        <v>1689</v>
      </c>
    </row>
    <row r="1606" spans="1:2" x14ac:dyDescent="0.4">
      <c r="A1606" t="s">
        <v>1682</v>
      </c>
      <c r="B1606" t="s">
        <v>779</v>
      </c>
    </row>
    <row r="1607" spans="1:2" x14ac:dyDescent="0.4">
      <c r="A1607" t="s">
        <v>1682</v>
      </c>
      <c r="B1607" t="s">
        <v>1690</v>
      </c>
    </row>
    <row r="1608" spans="1:2" x14ac:dyDescent="0.4">
      <c r="A1608" t="s">
        <v>1682</v>
      </c>
      <c r="B1608" t="s">
        <v>782</v>
      </c>
    </row>
    <row r="1609" spans="1:2" x14ac:dyDescent="0.4">
      <c r="A1609" t="s">
        <v>1682</v>
      </c>
      <c r="B1609" t="s">
        <v>1691</v>
      </c>
    </row>
    <row r="1610" spans="1:2" x14ac:dyDescent="0.4">
      <c r="A1610" t="s">
        <v>1682</v>
      </c>
      <c r="B1610" t="s">
        <v>975</v>
      </c>
    </row>
    <row r="1611" spans="1:2" x14ac:dyDescent="0.4">
      <c r="A1611" t="s">
        <v>1682</v>
      </c>
      <c r="B1611" t="s">
        <v>1692</v>
      </c>
    </row>
    <row r="1612" spans="1:2" x14ac:dyDescent="0.4">
      <c r="A1612" t="s">
        <v>1682</v>
      </c>
      <c r="B1612" t="s">
        <v>1693</v>
      </c>
    </row>
    <row r="1613" spans="1:2" x14ac:dyDescent="0.4">
      <c r="A1613" t="s">
        <v>1682</v>
      </c>
      <c r="B1613" t="s">
        <v>1694</v>
      </c>
    </row>
    <row r="1614" spans="1:2" x14ac:dyDescent="0.4">
      <c r="A1614" t="s">
        <v>1682</v>
      </c>
      <c r="B1614" t="s">
        <v>1695</v>
      </c>
    </row>
    <row r="1615" spans="1:2" x14ac:dyDescent="0.4">
      <c r="A1615" t="s">
        <v>1682</v>
      </c>
      <c r="B1615" t="s">
        <v>1696</v>
      </c>
    </row>
    <row r="1616" spans="1:2" x14ac:dyDescent="0.4">
      <c r="A1616" t="s">
        <v>1682</v>
      </c>
      <c r="B1616" t="s">
        <v>1697</v>
      </c>
    </row>
    <row r="1617" spans="1:2" x14ac:dyDescent="0.4">
      <c r="A1617" t="s">
        <v>1682</v>
      </c>
      <c r="B1617" t="s">
        <v>1698</v>
      </c>
    </row>
    <row r="1618" spans="1:2" x14ac:dyDescent="0.4">
      <c r="A1618" t="s">
        <v>1682</v>
      </c>
      <c r="B1618" t="s">
        <v>1699</v>
      </c>
    </row>
    <row r="1619" spans="1:2" x14ac:dyDescent="0.4">
      <c r="A1619" t="s">
        <v>1682</v>
      </c>
      <c r="B1619" t="s">
        <v>1700</v>
      </c>
    </row>
    <row r="1620" spans="1:2" x14ac:dyDescent="0.4">
      <c r="A1620" t="s">
        <v>1682</v>
      </c>
      <c r="B1620" t="s">
        <v>1701</v>
      </c>
    </row>
    <row r="1621" spans="1:2" x14ac:dyDescent="0.4">
      <c r="A1621" t="s">
        <v>1682</v>
      </c>
      <c r="B1621" t="s">
        <v>1702</v>
      </c>
    </row>
    <row r="1622" spans="1:2" x14ac:dyDescent="0.4">
      <c r="A1622" t="s">
        <v>1682</v>
      </c>
      <c r="B1622" t="s">
        <v>1703</v>
      </c>
    </row>
    <row r="1623" spans="1:2" x14ac:dyDescent="0.4">
      <c r="A1623" t="s">
        <v>1682</v>
      </c>
      <c r="B1623" t="s">
        <v>1704</v>
      </c>
    </row>
    <row r="1624" spans="1:2" x14ac:dyDescent="0.4">
      <c r="A1624" t="s">
        <v>1682</v>
      </c>
      <c r="B1624" t="s">
        <v>1705</v>
      </c>
    </row>
    <row r="1625" spans="1:2" x14ac:dyDescent="0.4">
      <c r="A1625" t="s">
        <v>1682</v>
      </c>
      <c r="B1625" t="s">
        <v>1706</v>
      </c>
    </row>
    <row r="1626" spans="1:2" x14ac:dyDescent="0.4">
      <c r="A1626" t="s">
        <v>1682</v>
      </c>
      <c r="B1626" t="s">
        <v>1707</v>
      </c>
    </row>
    <row r="1627" spans="1:2" x14ac:dyDescent="0.4">
      <c r="A1627" t="s">
        <v>1682</v>
      </c>
      <c r="B1627" t="s">
        <v>1708</v>
      </c>
    </row>
    <row r="1628" spans="1:2" x14ac:dyDescent="0.4">
      <c r="A1628" t="s">
        <v>1682</v>
      </c>
      <c r="B1628" t="s">
        <v>1709</v>
      </c>
    </row>
    <row r="1629" spans="1:2" x14ac:dyDescent="0.4">
      <c r="A1629" t="s">
        <v>1682</v>
      </c>
      <c r="B1629" t="s">
        <v>1710</v>
      </c>
    </row>
    <row r="1630" spans="1:2" x14ac:dyDescent="0.4">
      <c r="A1630" t="s">
        <v>1682</v>
      </c>
      <c r="B1630" t="s">
        <v>1711</v>
      </c>
    </row>
    <row r="1631" spans="1:2" x14ac:dyDescent="0.4">
      <c r="A1631" t="s">
        <v>1682</v>
      </c>
      <c r="B1631" t="s">
        <v>1712</v>
      </c>
    </row>
    <row r="1632" spans="1:2" x14ac:dyDescent="0.4">
      <c r="A1632" t="s">
        <v>1682</v>
      </c>
      <c r="B1632" t="s">
        <v>1713</v>
      </c>
    </row>
    <row r="1633" spans="1:2" x14ac:dyDescent="0.4">
      <c r="A1633" t="s">
        <v>1682</v>
      </c>
      <c r="B1633" t="s">
        <v>1714</v>
      </c>
    </row>
    <row r="1634" spans="1:2" x14ac:dyDescent="0.4">
      <c r="A1634" t="s">
        <v>1682</v>
      </c>
      <c r="B1634" t="s">
        <v>976</v>
      </c>
    </row>
    <row r="1635" spans="1:2" x14ac:dyDescent="0.4">
      <c r="A1635" t="s">
        <v>1682</v>
      </c>
      <c r="B1635" t="s">
        <v>1715</v>
      </c>
    </row>
    <row r="1636" spans="1:2" x14ac:dyDescent="0.4">
      <c r="A1636" t="s">
        <v>1682</v>
      </c>
      <c r="B1636" t="s">
        <v>977</v>
      </c>
    </row>
    <row r="1637" spans="1:2" x14ac:dyDescent="0.4">
      <c r="A1637" t="s">
        <v>1716</v>
      </c>
      <c r="B1637" t="s">
        <v>1122</v>
      </c>
    </row>
    <row r="1638" spans="1:2" x14ac:dyDescent="0.4">
      <c r="A1638" t="s">
        <v>1716</v>
      </c>
      <c r="B1638" t="s">
        <v>1123</v>
      </c>
    </row>
    <row r="1639" spans="1:2" x14ac:dyDescent="0.4">
      <c r="A1639" t="s">
        <v>1716</v>
      </c>
      <c r="B1639" t="s">
        <v>1717</v>
      </c>
    </row>
    <row r="1640" spans="1:2" x14ac:dyDescent="0.4">
      <c r="A1640" t="s">
        <v>1716</v>
      </c>
      <c r="B1640" t="s">
        <v>1124</v>
      </c>
    </row>
    <row r="1641" spans="1:2" x14ac:dyDescent="0.4">
      <c r="A1641" t="s">
        <v>1716</v>
      </c>
      <c r="B1641" t="s">
        <v>1718</v>
      </c>
    </row>
    <row r="1642" spans="1:2" x14ac:dyDescent="0.4">
      <c r="A1642" t="s">
        <v>1716</v>
      </c>
      <c r="B1642" t="s">
        <v>1719</v>
      </c>
    </row>
    <row r="1643" spans="1:2" x14ac:dyDescent="0.4">
      <c r="A1643" t="s">
        <v>1716</v>
      </c>
      <c r="B1643" t="s">
        <v>1720</v>
      </c>
    </row>
    <row r="1644" spans="1:2" x14ac:dyDescent="0.4">
      <c r="A1644" t="s">
        <v>1716</v>
      </c>
      <c r="B1644" t="s">
        <v>1721</v>
      </c>
    </row>
    <row r="1645" spans="1:2" x14ac:dyDescent="0.4">
      <c r="A1645" t="s">
        <v>1716</v>
      </c>
      <c r="B1645" t="s">
        <v>1722</v>
      </c>
    </row>
    <row r="1646" spans="1:2" x14ac:dyDescent="0.4">
      <c r="A1646" t="s">
        <v>1716</v>
      </c>
      <c r="B1646" t="s">
        <v>1723</v>
      </c>
    </row>
    <row r="1647" spans="1:2" x14ac:dyDescent="0.4">
      <c r="A1647" t="s">
        <v>1716</v>
      </c>
      <c r="B1647" t="s">
        <v>1724</v>
      </c>
    </row>
    <row r="1648" spans="1:2" x14ac:dyDescent="0.4">
      <c r="A1648" t="s">
        <v>1716</v>
      </c>
      <c r="B1648" t="s">
        <v>1725</v>
      </c>
    </row>
    <row r="1649" spans="1:2" x14ac:dyDescent="0.4">
      <c r="A1649" t="s">
        <v>1716</v>
      </c>
      <c r="B1649" t="s">
        <v>1726</v>
      </c>
    </row>
    <row r="1650" spans="1:2" x14ac:dyDescent="0.4">
      <c r="A1650" t="s">
        <v>1716</v>
      </c>
      <c r="B1650" t="s">
        <v>1129</v>
      </c>
    </row>
    <row r="1651" spans="1:2" x14ac:dyDescent="0.4">
      <c r="A1651" t="s">
        <v>1716</v>
      </c>
      <c r="B1651" t="s">
        <v>1130</v>
      </c>
    </row>
    <row r="1652" spans="1:2" x14ac:dyDescent="0.4">
      <c r="A1652" t="s">
        <v>1716</v>
      </c>
      <c r="B1652" t="s">
        <v>1131</v>
      </c>
    </row>
    <row r="1653" spans="1:2" x14ac:dyDescent="0.4">
      <c r="A1653" t="s">
        <v>1716</v>
      </c>
      <c r="B1653" t="s">
        <v>1727</v>
      </c>
    </row>
    <row r="1654" spans="1:2" x14ac:dyDescent="0.4">
      <c r="A1654" t="s">
        <v>1716</v>
      </c>
      <c r="B1654" t="s">
        <v>1728</v>
      </c>
    </row>
    <row r="1655" spans="1:2" x14ac:dyDescent="0.4">
      <c r="A1655" t="s">
        <v>1716</v>
      </c>
      <c r="B1655" t="s">
        <v>1729</v>
      </c>
    </row>
    <row r="1656" spans="1:2" x14ac:dyDescent="0.4">
      <c r="A1656" t="s">
        <v>1716</v>
      </c>
      <c r="B1656" t="s">
        <v>1730</v>
      </c>
    </row>
    <row r="1657" spans="1:2" x14ac:dyDescent="0.4">
      <c r="A1657" t="s">
        <v>1716</v>
      </c>
      <c r="B1657" t="s">
        <v>1731</v>
      </c>
    </row>
    <row r="1658" spans="1:2" x14ac:dyDescent="0.4">
      <c r="A1658" t="s">
        <v>1716</v>
      </c>
      <c r="B1658" t="s">
        <v>1732</v>
      </c>
    </row>
    <row r="1659" spans="1:2" x14ac:dyDescent="0.4">
      <c r="A1659" t="s">
        <v>1716</v>
      </c>
      <c r="B1659" t="s">
        <v>1733</v>
      </c>
    </row>
    <row r="1660" spans="1:2" x14ac:dyDescent="0.4">
      <c r="A1660" t="s">
        <v>1716</v>
      </c>
      <c r="B1660" t="s">
        <v>1734</v>
      </c>
    </row>
    <row r="1661" spans="1:2" x14ac:dyDescent="0.4">
      <c r="A1661" t="s">
        <v>1716</v>
      </c>
      <c r="B1661" t="s">
        <v>1735</v>
      </c>
    </row>
    <row r="1662" spans="1:2" x14ac:dyDescent="0.4">
      <c r="A1662" t="s">
        <v>1716</v>
      </c>
      <c r="B1662" t="s">
        <v>1736</v>
      </c>
    </row>
    <row r="1663" spans="1:2" x14ac:dyDescent="0.4">
      <c r="A1663" t="s">
        <v>1716</v>
      </c>
      <c r="B1663" t="s">
        <v>1737</v>
      </c>
    </row>
    <row r="1664" spans="1:2" x14ac:dyDescent="0.4">
      <c r="A1664" t="s">
        <v>1716</v>
      </c>
      <c r="B1664" t="s">
        <v>1738</v>
      </c>
    </row>
    <row r="1665" spans="1:2" x14ac:dyDescent="0.4">
      <c r="A1665" t="s">
        <v>1716</v>
      </c>
      <c r="B1665" t="s">
        <v>1739</v>
      </c>
    </row>
    <row r="1666" spans="1:2" x14ac:dyDescent="0.4">
      <c r="A1666" t="s">
        <v>1716</v>
      </c>
      <c r="B1666" t="s">
        <v>1740</v>
      </c>
    </row>
    <row r="1667" spans="1:2" x14ac:dyDescent="0.4">
      <c r="A1667" t="s">
        <v>1716</v>
      </c>
      <c r="B1667" t="s">
        <v>1741</v>
      </c>
    </row>
    <row r="1668" spans="1:2" x14ac:dyDescent="0.4">
      <c r="A1668" t="s">
        <v>1716</v>
      </c>
      <c r="B1668" t="s">
        <v>1742</v>
      </c>
    </row>
    <row r="1669" spans="1:2" x14ac:dyDescent="0.4">
      <c r="A1669" t="s">
        <v>1716</v>
      </c>
      <c r="B1669" t="s">
        <v>1743</v>
      </c>
    </row>
    <row r="1670" spans="1:2" x14ac:dyDescent="0.4">
      <c r="A1670" t="s">
        <v>1716</v>
      </c>
      <c r="B1670" t="s">
        <v>1744</v>
      </c>
    </row>
    <row r="1671" spans="1:2" x14ac:dyDescent="0.4">
      <c r="A1671" t="s">
        <v>1716</v>
      </c>
      <c r="B1671" t="s">
        <v>1745</v>
      </c>
    </row>
    <row r="1672" spans="1:2" x14ac:dyDescent="0.4">
      <c r="A1672" t="s">
        <v>1716</v>
      </c>
      <c r="B1672" t="s">
        <v>1746</v>
      </c>
    </row>
    <row r="1673" spans="1:2" x14ac:dyDescent="0.4">
      <c r="A1673" t="s">
        <v>1716</v>
      </c>
      <c r="B1673" t="s">
        <v>1747</v>
      </c>
    </row>
    <row r="1674" spans="1:2" x14ac:dyDescent="0.4">
      <c r="A1674" t="s">
        <v>1716</v>
      </c>
      <c r="B1674" t="s">
        <v>1748</v>
      </c>
    </row>
    <row r="1675" spans="1:2" x14ac:dyDescent="0.4">
      <c r="A1675" t="s">
        <v>1716</v>
      </c>
      <c r="B1675" t="s">
        <v>1749</v>
      </c>
    </row>
    <row r="1676" spans="1:2" x14ac:dyDescent="0.4">
      <c r="A1676" t="s">
        <v>1716</v>
      </c>
      <c r="B1676" t="s">
        <v>1750</v>
      </c>
    </row>
    <row r="1677" spans="1:2" x14ac:dyDescent="0.4">
      <c r="A1677" t="s">
        <v>1716</v>
      </c>
      <c r="B1677" t="s">
        <v>1751</v>
      </c>
    </row>
    <row r="1678" spans="1:2" x14ac:dyDescent="0.4">
      <c r="A1678" t="s">
        <v>1716</v>
      </c>
      <c r="B1678" t="s">
        <v>1752</v>
      </c>
    </row>
    <row r="1679" spans="1:2" x14ac:dyDescent="0.4">
      <c r="A1679" t="s">
        <v>1716</v>
      </c>
      <c r="B1679" t="s">
        <v>1753</v>
      </c>
    </row>
    <row r="1680" spans="1:2" x14ac:dyDescent="0.4">
      <c r="A1680" t="s">
        <v>1716</v>
      </c>
      <c r="B1680" t="s">
        <v>1754</v>
      </c>
    </row>
    <row r="1681" spans="1:2" x14ac:dyDescent="0.4">
      <c r="A1681" t="s">
        <v>1716</v>
      </c>
      <c r="B1681" t="s">
        <v>1140</v>
      </c>
    </row>
    <row r="1682" spans="1:2" x14ac:dyDescent="0.4">
      <c r="A1682" t="s">
        <v>1716</v>
      </c>
      <c r="B1682" t="s">
        <v>1141</v>
      </c>
    </row>
    <row r="1683" spans="1:2" x14ac:dyDescent="0.4">
      <c r="A1683" t="s">
        <v>1716</v>
      </c>
      <c r="B1683" t="s">
        <v>1142</v>
      </c>
    </row>
    <row r="1684" spans="1:2" x14ac:dyDescent="0.4">
      <c r="A1684" t="s">
        <v>1716</v>
      </c>
      <c r="B1684" t="s">
        <v>1755</v>
      </c>
    </row>
    <row r="1685" spans="1:2" x14ac:dyDescent="0.4">
      <c r="A1685" t="s">
        <v>1716</v>
      </c>
      <c r="B1685" t="s">
        <v>1143</v>
      </c>
    </row>
    <row r="1686" spans="1:2" x14ac:dyDescent="0.4">
      <c r="A1686" t="s">
        <v>1716</v>
      </c>
      <c r="B1686" t="s">
        <v>1756</v>
      </c>
    </row>
    <row r="1687" spans="1:2" x14ac:dyDescent="0.4">
      <c r="A1687" t="s">
        <v>1716</v>
      </c>
      <c r="B1687" t="s">
        <v>1757</v>
      </c>
    </row>
    <row r="1688" spans="1:2" x14ac:dyDescent="0.4">
      <c r="A1688" t="s">
        <v>1716</v>
      </c>
      <c r="B1688" t="s">
        <v>1758</v>
      </c>
    </row>
    <row r="1689" spans="1:2" x14ac:dyDescent="0.4">
      <c r="A1689" t="s">
        <v>1716</v>
      </c>
      <c r="B1689" t="s">
        <v>1759</v>
      </c>
    </row>
    <row r="1690" spans="1:2" x14ac:dyDescent="0.4">
      <c r="A1690" t="s">
        <v>1716</v>
      </c>
      <c r="B1690" t="s">
        <v>1760</v>
      </c>
    </row>
    <row r="1691" spans="1:2" x14ac:dyDescent="0.4">
      <c r="A1691" t="s">
        <v>1716</v>
      </c>
      <c r="B1691" t="s">
        <v>1761</v>
      </c>
    </row>
    <row r="1692" spans="1:2" x14ac:dyDescent="0.4">
      <c r="A1692" t="s">
        <v>1716</v>
      </c>
      <c r="B1692" t="s">
        <v>1762</v>
      </c>
    </row>
    <row r="1693" spans="1:2" x14ac:dyDescent="0.4">
      <c r="A1693" t="s">
        <v>1716</v>
      </c>
      <c r="B1693" t="s">
        <v>1763</v>
      </c>
    </row>
    <row r="1694" spans="1:2" x14ac:dyDescent="0.4">
      <c r="A1694" t="s">
        <v>1716</v>
      </c>
      <c r="B1694" t="s">
        <v>1764</v>
      </c>
    </row>
    <row r="1695" spans="1:2" x14ac:dyDescent="0.4">
      <c r="A1695" t="s">
        <v>1716</v>
      </c>
      <c r="B1695" t="s">
        <v>1765</v>
      </c>
    </row>
    <row r="1696" spans="1:2" x14ac:dyDescent="0.4">
      <c r="A1696" t="s">
        <v>1716</v>
      </c>
      <c r="B1696" t="s">
        <v>1766</v>
      </c>
    </row>
    <row r="1697" spans="1:2" x14ac:dyDescent="0.4">
      <c r="A1697" t="s">
        <v>1716</v>
      </c>
      <c r="B1697" t="s">
        <v>1767</v>
      </c>
    </row>
    <row r="1698" spans="1:2" x14ac:dyDescent="0.4">
      <c r="A1698" t="s">
        <v>1716</v>
      </c>
      <c r="B1698" t="s">
        <v>1144</v>
      </c>
    </row>
    <row r="1699" spans="1:2" x14ac:dyDescent="0.4">
      <c r="A1699" t="s">
        <v>1716</v>
      </c>
      <c r="B1699" t="s">
        <v>1145</v>
      </c>
    </row>
    <row r="1700" spans="1:2" x14ac:dyDescent="0.4">
      <c r="A1700" t="s">
        <v>1716</v>
      </c>
      <c r="B1700" t="s">
        <v>1768</v>
      </c>
    </row>
    <row r="1701" spans="1:2" x14ac:dyDescent="0.4">
      <c r="A1701" t="s">
        <v>1716</v>
      </c>
      <c r="B1701" t="s">
        <v>1769</v>
      </c>
    </row>
    <row r="1702" spans="1:2" x14ac:dyDescent="0.4">
      <c r="A1702" t="s">
        <v>1716</v>
      </c>
      <c r="B1702" t="s">
        <v>1770</v>
      </c>
    </row>
    <row r="1703" spans="1:2" x14ac:dyDescent="0.4">
      <c r="A1703" t="s">
        <v>1716</v>
      </c>
      <c r="B1703" t="s">
        <v>1771</v>
      </c>
    </row>
    <row r="1704" spans="1:2" x14ac:dyDescent="0.4">
      <c r="A1704" t="s">
        <v>1716</v>
      </c>
      <c r="B1704" t="s">
        <v>1772</v>
      </c>
    </row>
    <row r="1705" spans="1:2" x14ac:dyDescent="0.4">
      <c r="A1705" t="s">
        <v>1716</v>
      </c>
      <c r="B1705" t="s">
        <v>1773</v>
      </c>
    </row>
    <row r="1706" spans="1:2" x14ac:dyDescent="0.4">
      <c r="A1706" t="s">
        <v>1716</v>
      </c>
      <c r="B1706" t="s">
        <v>1774</v>
      </c>
    </row>
    <row r="1707" spans="1:2" x14ac:dyDescent="0.4">
      <c r="A1707" t="s">
        <v>1716</v>
      </c>
      <c r="B1707" t="s">
        <v>1775</v>
      </c>
    </row>
    <row r="1708" spans="1:2" x14ac:dyDescent="0.4">
      <c r="A1708" t="s">
        <v>1716</v>
      </c>
      <c r="B1708" t="s">
        <v>1776</v>
      </c>
    </row>
    <row r="1709" spans="1:2" x14ac:dyDescent="0.4">
      <c r="A1709" t="s">
        <v>1716</v>
      </c>
      <c r="B1709" t="s">
        <v>1777</v>
      </c>
    </row>
    <row r="1710" spans="1:2" x14ac:dyDescent="0.4">
      <c r="A1710" t="s">
        <v>1716</v>
      </c>
      <c r="B1710" t="s">
        <v>1778</v>
      </c>
    </row>
    <row r="1711" spans="1:2" x14ac:dyDescent="0.4">
      <c r="A1711" t="s">
        <v>1716</v>
      </c>
      <c r="B1711" t="s">
        <v>1779</v>
      </c>
    </row>
    <row r="1712" spans="1:2" x14ac:dyDescent="0.4">
      <c r="A1712" t="s">
        <v>1716</v>
      </c>
      <c r="B1712" t="s">
        <v>1146</v>
      </c>
    </row>
    <row r="1713" spans="1:2" x14ac:dyDescent="0.4">
      <c r="A1713" t="s">
        <v>1716</v>
      </c>
      <c r="B1713" t="s">
        <v>1147</v>
      </c>
    </row>
    <row r="1714" spans="1:2" x14ac:dyDescent="0.4">
      <c r="A1714" t="s">
        <v>1716</v>
      </c>
      <c r="B1714" t="s">
        <v>1148</v>
      </c>
    </row>
    <row r="1715" spans="1:2" x14ac:dyDescent="0.4">
      <c r="A1715" t="s">
        <v>1716</v>
      </c>
      <c r="B1715" t="s">
        <v>1780</v>
      </c>
    </row>
    <row r="1716" spans="1:2" x14ac:dyDescent="0.4">
      <c r="A1716" t="s">
        <v>1716</v>
      </c>
      <c r="B1716" t="s">
        <v>1781</v>
      </c>
    </row>
    <row r="1717" spans="1:2" x14ac:dyDescent="0.4">
      <c r="A1717" t="s">
        <v>1716</v>
      </c>
      <c r="B1717" t="s">
        <v>1782</v>
      </c>
    </row>
    <row r="1718" spans="1:2" x14ac:dyDescent="0.4">
      <c r="A1718" t="s">
        <v>1716</v>
      </c>
      <c r="B1718" t="s">
        <v>1783</v>
      </c>
    </row>
    <row r="1719" spans="1:2" x14ac:dyDescent="0.4">
      <c r="A1719" t="s">
        <v>1716</v>
      </c>
      <c r="B1719" t="s">
        <v>1784</v>
      </c>
    </row>
    <row r="1720" spans="1:2" x14ac:dyDescent="0.4">
      <c r="A1720" t="s">
        <v>1716</v>
      </c>
      <c r="B1720" t="s">
        <v>1785</v>
      </c>
    </row>
    <row r="1721" spans="1:2" x14ac:dyDescent="0.4">
      <c r="A1721" t="s">
        <v>1716</v>
      </c>
      <c r="B1721" t="s">
        <v>1786</v>
      </c>
    </row>
    <row r="1722" spans="1:2" x14ac:dyDescent="0.4">
      <c r="A1722" t="s">
        <v>1716</v>
      </c>
      <c r="B1722" t="s">
        <v>1787</v>
      </c>
    </row>
    <row r="1723" spans="1:2" x14ac:dyDescent="0.4">
      <c r="A1723" t="s">
        <v>1716</v>
      </c>
      <c r="B1723" t="s">
        <v>1788</v>
      </c>
    </row>
    <row r="1724" spans="1:2" x14ac:dyDescent="0.4">
      <c r="A1724" t="s">
        <v>1716</v>
      </c>
      <c r="B1724" t="s">
        <v>1789</v>
      </c>
    </row>
    <row r="1725" spans="1:2" x14ac:dyDescent="0.4">
      <c r="A1725" t="s">
        <v>1716</v>
      </c>
      <c r="B1725" t="s">
        <v>1790</v>
      </c>
    </row>
    <row r="1726" spans="1:2" x14ac:dyDescent="0.4">
      <c r="A1726" t="s">
        <v>1716</v>
      </c>
      <c r="B1726" t="s">
        <v>1791</v>
      </c>
    </row>
    <row r="1727" spans="1:2" x14ac:dyDescent="0.4">
      <c r="A1727" t="s">
        <v>1716</v>
      </c>
      <c r="B1727" t="s">
        <v>1792</v>
      </c>
    </row>
    <row r="1728" spans="1:2" x14ac:dyDescent="0.4">
      <c r="A1728" t="s">
        <v>1793</v>
      </c>
      <c r="B1728" t="s">
        <v>729</v>
      </c>
    </row>
    <row r="1729" spans="1:2" x14ac:dyDescent="0.4">
      <c r="A1729" t="s">
        <v>1793</v>
      </c>
      <c r="B1729" t="s">
        <v>730</v>
      </c>
    </row>
    <row r="1730" spans="1:2" x14ac:dyDescent="0.4">
      <c r="A1730" t="s">
        <v>1793</v>
      </c>
      <c r="B1730" t="s">
        <v>1794</v>
      </c>
    </row>
    <row r="1731" spans="1:2" x14ac:dyDescent="0.4">
      <c r="A1731" t="s">
        <v>1793</v>
      </c>
      <c r="B1731" t="s">
        <v>732</v>
      </c>
    </row>
    <row r="1732" spans="1:2" x14ac:dyDescent="0.4">
      <c r="A1732" t="s">
        <v>1793</v>
      </c>
      <c r="B1732" t="s">
        <v>733</v>
      </c>
    </row>
    <row r="1733" spans="1:2" x14ac:dyDescent="0.4">
      <c r="A1733" t="s">
        <v>1793</v>
      </c>
      <c r="B1733" t="s">
        <v>734</v>
      </c>
    </row>
    <row r="1734" spans="1:2" x14ac:dyDescent="0.4">
      <c r="A1734" t="s">
        <v>1793</v>
      </c>
      <c r="B1734" t="s">
        <v>735</v>
      </c>
    </row>
    <row r="1735" spans="1:2" x14ac:dyDescent="0.4">
      <c r="A1735" t="s">
        <v>1793</v>
      </c>
      <c r="B1735" t="s">
        <v>736</v>
      </c>
    </row>
    <row r="1736" spans="1:2" x14ac:dyDescent="0.4">
      <c r="A1736" t="s">
        <v>1793</v>
      </c>
      <c r="B1736" t="s">
        <v>1795</v>
      </c>
    </row>
    <row r="1737" spans="1:2" x14ac:dyDescent="0.4">
      <c r="A1737" t="s">
        <v>1793</v>
      </c>
      <c r="B1737" t="s">
        <v>1796</v>
      </c>
    </row>
    <row r="1738" spans="1:2" x14ac:dyDescent="0.4">
      <c r="A1738" t="s">
        <v>1793</v>
      </c>
      <c r="B1738" t="s">
        <v>1797</v>
      </c>
    </row>
    <row r="1739" spans="1:2" x14ac:dyDescent="0.4">
      <c r="A1739" t="s">
        <v>1793</v>
      </c>
      <c r="B1739" t="s">
        <v>737</v>
      </c>
    </row>
    <row r="1740" spans="1:2" x14ac:dyDescent="0.4">
      <c r="A1740" t="s">
        <v>1793</v>
      </c>
      <c r="B1740" t="s">
        <v>1798</v>
      </c>
    </row>
    <row r="1741" spans="1:2" x14ac:dyDescent="0.4">
      <c r="A1741" t="s">
        <v>1793</v>
      </c>
      <c r="B1741" t="s">
        <v>1799</v>
      </c>
    </row>
    <row r="1742" spans="1:2" x14ac:dyDescent="0.4">
      <c r="A1742" t="s">
        <v>1793</v>
      </c>
      <c r="B1742" t="s">
        <v>739</v>
      </c>
    </row>
    <row r="1743" spans="1:2" x14ac:dyDescent="0.4">
      <c r="A1743" t="s">
        <v>1793</v>
      </c>
      <c r="B1743" t="s">
        <v>740</v>
      </c>
    </row>
    <row r="1744" spans="1:2" x14ac:dyDescent="0.4">
      <c r="A1744" t="s">
        <v>1793</v>
      </c>
      <c r="B1744" t="s">
        <v>741</v>
      </c>
    </row>
    <row r="1745" spans="1:2" x14ac:dyDescent="0.4">
      <c r="A1745" t="s">
        <v>1793</v>
      </c>
      <c r="B1745" t="s">
        <v>1664</v>
      </c>
    </row>
    <row r="1746" spans="1:2" x14ac:dyDescent="0.4">
      <c r="A1746" t="s">
        <v>1793</v>
      </c>
      <c r="B1746" t="s">
        <v>1680</v>
      </c>
    </row>
    <row r="1747" spans="1:2" x14ac:dyDescent="0.4">
      <c r="A1747" t="s">
        <v>1793</v>
      </c>
      <c r="B1747" t="s">
        <v>1800</v>
      </c>
    </row>
    <row r="1748" spans="1:2" x14ac:dyDescent="0.4">
      <c r="A1748" t="s">
        <v>1793</v>
      </c>
      <c r="B1748" t="s">
        <v>1801</v>
      </c>
    </row>
    <row r="1749" spans="1:2" x14ac:dyDescent="0.4">
      <c r="A1749" t="s">
        <v>1793</v>
      </c>
      <c r="B1749" t="s">
        <v>1802</v>
      </c>
    </row>
    <row r="1750" spans="1:2" x14ac:dyDescent="0.4">
      <c r="A1750" t="s">
        <v>1793</v>
      </c>
      <c r="B1750" t="s">
        <v>1681</v>
      </c>
    </row>
    <row r="1751" spans="1:2" x14ac:dyDescent="0.4">
      <c r="A1751" t="s">
        <v>1793</v>
      </c>
      <c r="B1751" t="s">
        <v>1803</v>
      </c>
    </row>
    <row r="1752" spans="1:2" x14ac:dyDescent="0.4">
      <c r="A1752" t="s">
        <v>1793</v>
      </c>
      <c r="B1752" t="s">
        <v>1804</v>
      </c>
    </row>
    <row r="1753" spans="1:2" x14ac:dyDescent="0.4">
      <c r="A1753" t="s">
        <v>1793</v>
      </c>
      <c r="B1753" t="s">
        <v>1805</v>
      </c>
    </row>
    <row r="1754" spans="1:2" x14ac:dyDescent="0.4">
      <c r="A1754" t="s">
        <v>1793</v>
      </c>
      <c r="B1754" t="s">
        <v>1806</v>
      </c>
    </row>
    <row r="1755" spans="1:2" x14ac:dyDescent="0.4">
      <c r="A1755" t="s">
        <v>1793</v>
      </c>
      <c r="B1755" t="s">
        <v>1807</v>
      </c>
    </row>
    <row r="1756" spans="1:2" x14ac:dyDescent="0.4">
      <c r="A1756" t="s">
        <v>1793</v>
      </c>
      <c r="B1756" t="s">
        <v>1808</v>
      </c>
    </row>
    <row r="1757" spans="1:2" x14ac:dyDescent="0.4">
      <c r="A1757" t="s">
        <v>1793</v>
      </c>
      <c r="B1757" t="s">
        <v>1809</v>
      </c>
    </row>
    <row r="1758" spans="1:2" x14ac:dyDescent="0.4">
      <c r="A1758" t="s">
        <v>1793</v>
      </c>
      <c r="B1758" t="s">
        <v>1810</v>
      </c>
    </row>
    <row r="1759" spans="1:2" x14ac:dyDescent="0.4">
      <c r="A1759" t="s">
        <v>1793</v>
      </c>
      <c r="B1759" t="s">
        <v>1811</v>
      </c>
    </row>
    <row r="1760" spans="1:2" x14ac:dyDescent="0.4">
      <c r="A1760" t="s">
        <v>1793</v>
      </c>
      <c r="B1760" t="s">
        <v>1812</v>
      </c>
    </row>
    <row r="1761" spans="1:2" x14ac:dyDescent="0.4">
      <c r="A1761" t="s">
        <v>1793</v>
      </c>
      <c r="B1761" t="s">
        <v>1813</v>
      </c>
    </row>
    <row r="1762" spans="1:2" x14ac:dyDescent="0.4">
      <c r="A1762" t="s">
        <v>1793</v>
      </c>
      <c r="B1762" t="s">
        <v>1814</v>
      </c>
    </row>
    <row r="1763" spans="1:2" x14ac:dyDescent="0.4">
      <c r="A1763" t="s">
        <v>1793</v>
      </c>
      <c r="B1763" t="s">
        <v>1815</v>
      </c>
    </row>
    <row r="1764" spans="1:2" x14ac:dyDescent="0.4">
      <c r="A1764" t="s">
        <v>1793</v>
      </c>
      <c r="B1764" t="s">
        <v>1816</v>
      </c>
    </row>
    <row r="1765" spans="1:2" x14ac:dyDescent="0.4">
      <c r="A1765" t="s">
        <v>1793</v>
      </c>
      <c r="B1765" t="s">
        <v>1817</v>
      </c>
    </row>
    <row r="1766" spans="1:2" x14ac:dyDescent="0.4">
      <c r="A1766" t="s">
        <v>1793</v>
      </c>
      <c r="B1766" t="s">
        <v>1818</v>
      </c>
    </row>
    <row r="1767" spans="1:2" x14ac:dyDescent="0.4">
      <c r="A1767" t="s">
        <v>1793</v>
      </c>
      <c r="B1767" t="s">
        <v>1819</v>
      </c>
    </row>
    <row r="1768" spans="1:2" x14ac:dyDescent="0.4">
      <c r="A1768" t="s">
        <v>1793</v>
      </c>
      <c r="B1768" t="s">
        <v>1820</v>
      </c>
    </row>
    <row r="1769" spans="1:2" x14ac:dyDescent="0.4">
      <c r="A1769" t="s">
        <v>1821</v>
      </c>
      <c r="B1769" t="s">
        <v>796</v>
      </c>
    </row>
    <row r="1770" spans="1:2" x14ac:dyDescent="0.4">
      <c r="A1770" t="s">
        <v>1821</v>
      </c>
      <c r="B1770" t="s">
        <v>797</v>
      </c>
    </row>
    <row r="1771" spans="1:2" x14ac:dyDescent="0.4">
      <c r="A1771" t="s">
        <v>1821</v>
      </c>
      <c r="B1771" t="s">
        <v>798</v>
      </c>
    </row>
    <row r="1772" spans="1:2" x14ac:dyDescent="0.4">
      <c r="A1772" t="s">
        <v>1821</v>
      </c>
      <c r="B1772" t="s">
        <v>1822</v>
      </c>
    </row>
    <row r="1773" spans="1:2" x14ac:dyDescent="0.4">
      <c r="A1773" t="s">
        <v>1821</v>
      </c>
      <c r="B1773" t="s">
        <v>1823</v>
      </c>
    </row>
    <row r="1774" spans="1:2" x14ac:dyDescent="0.4">
      <c r="A1774" t="s">
        <v>1821</v>
      </c>
      <c r="B1774" t="s">
        <v>827</v>
      </c>
    </row>
    <row r="1775" spans="1:2" x14ac:dyDescent="0.4">
      <c r="A1775" t="s">
        <v>1821</v>
      </c>
      <c r="B1775" t="s">
        <v>830</v>
      </c>
    </row>
    <row r="1776" spans="1:2" x14ac:dyDescent="0.4">
      <c r="A1776" t="s">
        <v>1821</v>
      </c>
      <c r="B1776" t="s">
        <v>1824</v>
      </c>
    </row>
    <row r="1777" spans="1:2" x14ac:dyDescent="0.4">
      <c r="A1777" t="s">
        <v>1821</v>
      </c>
      <c r="B1777" t="s">
        <v>1825</v>
      </c>
    </row>
    <row r="1778" spans="1:2" x14ac:dyDescent="0.4">
      <c r="A1778" t="s">
        <v>1821</v>
      </c>
      <c r="B1778" t="s">
        <v>1826</v>
      </c>
    </row>
    <row r="1779" spans="1:2" x14ac:dyDescent="0.4">
      <c r="A1779" t="s">
        <v>1821</v>
      </c>
      <c r="B1779" t="s">
        <v>1827</v>
      </c>
    </row>
    <row r="1780" spans="1:2" x14ac:dyDescent="0.4">
      <c r="A1780" t="s">
        <v>1821</v>
      </c>
      <c r="B1780" t="s">
        <v>1828</v>
      </c>
    </row>
    <row r="1781" spans="1:2" x14ac:dyDescent="0.4">
      <c r="A1781" t="s">
        <v>1821</v>
      </c>
      <c r="B1781" t="s">
        <v>1829</v>
      </c>
    </row>
    <row r="1782" spans="1:2" x14ac:dyDescent="0.4">
      <c r="A1782" t="s">
        <v>1821</v>
      </c>
      <c r="B1782" t="s">
        <v>1830</v>
      </c>
    </row>
    <row r="1783" spans="1:2" x14ac:dyDescent="0.4">
      <c r="A1783" t="s">
        <v>1821</v>
      </c>
      <c r="B1783" t="s">
        <v>1831</v>
      </c>
    </row>
    <row r="1784" spans="1:2" x14ac:dyDescent="0.4">
      <c r="A1784" t="s">
        <v>1821</v>
      </c>
      <c r="B1784" t="s">
        <v>1832</v>
      </c>
    </row>
    <row r="1785" spans="1:2" x14ac:dyDescent="0.4">
      <c r="A1785" t="s">
        <v>1821</v>
      </c>
      <c r="B1785" t="s">
        <v>1833</v>
      </c>
    </row>
    <row r="1786" spans="1:2" x14ac:dyDescent="0.4">
      <c r="A1786" t="s">
        <v>1821</v>
      </c>
      <c r="B1786" t="s">
        <v>1834</v>
      </c>
    </row>
    <row r="1787" spans="1:2" x14ac:dyDescent="0.4">
      <c r="A1787" t="s">
        <v>1821</v>
      </c>
      <c r="B1787" t="s">
        <v>1835</v>
      </c>
    </row>
    <row r="1788" spans="1:2" x14ac:dyDescent="0.4">
      <c r="A1788" t="s">
        <v>1821</v>
      </c>
      <c r="B1788" t="s">
        <v>1836</v>
      </c>
    </row>
    <row r="1789" spans="1:2" x14ac:dyDescent="0.4">
      <c r="A1789" t="s">
        <v>1821</v>
      </c>
      <c r="B1789" t="s">
        <v>833</v>
      </c>
    </row>
    <row r="1790" spans="1:2" x14ac:dyDescent="0.4">
      <c r="A1790" t="s">
        <v>1821</v>
      </c>
      <c r="B1790" t="s">
        <v>1837</v>
      </c>
    </row>
    <row r="1791" spans="1:2" x14ac:dyDescent="0.4">
      <c r="A1791" t="s">
        <v>1821</v>
      </c>
      <c r="B1791" t="s">
        <v>1838</v>
      </c>
    </row>
    <row r="1792" spans="1:2" x14ac:dyDescent="0.4">
      <c r="A1792" t="s">
        <v>1821</v>
      </c>
      <c r="B1792" t="s">
        <v>1839</v>
      </c>
    </row>
    <row r="1793" spans="1:2" x14ac:dyDescent="0.4">
      <c r="A1793" t="s">
        <v>1840</v>
      </c>
      <c r="B1793" t="s">
        <v>1841</v>
      </c>
    </row>
    <row r="1794" spans="1:2" x14ac:dyDescent="0.4">
      <c r="A1794" t="s">
        <v>1840</v>
      </c>
      <c r="B1794" t="s">
        <v>1842</v>
      </c>
    </row>
    <row r="1795" spans="1:2" x14ac:dyDescent="0.4">
      <c r="A1795" t="s">
        <v>1840</v>
      </c>
      <c r="B1795" t="s">
        <v>1843</v>
      </c>
    </row>
    <row r="1796" spans="1:2" x14ac:dyDescent="0.4">
      <c r="A1796" t="s">
        <v>1840</v>
      </c>
      <c r="B1796" t="s">
        <v>1844</v>
      </c>
    </row>
    <row r="1797" spans="1:2" x14ac:dyDescent="0.4">
      <c r="A1797" t="s">
        <v>1840</v>
      </c>
      <c r="B1797" t="s">
        <v>1845</v>
      </c>
    </row>
    <row r="1798" spans="1:2" x14ac:dyDescent="0.4">
      <c r="A1798" t="s">
        <v>1840</v>
      </c>
      <c r="B1798" t="s">
        <v>1846</v>
      </c>
    </row>
    <row r="1799" spans="1:2" x14ac:dyDescent="0.4">
      <c r="A1799" t="s">
        <v>1840</v>
      </c>
      <c r="B1799" t="s">
        <v>1847</v>
      </c>
    </row>
    <row r="1800" spans="1:2" x14ac:dyDescent="0.4">
      <c r="A1800" t="s">
        <v>1840</v>
      </c>
      <c r="B1800" t="s">
        <v>1848</v>
      </c>
    </row>
    <row r="1801" spans="1:2" x14ac:dyDescent="0.4">
      <c r="A1801" t="s">
        <v>1840</v>
      </c>
      <c r="B1801" t="s">
        <v>1849</v>
      </c>
    </row>
    <row r="1802" spans="1:2" x14ac:dyDescent="0.4">
      <c r="A1802" t="s">
        <v>1840</v>
      </c>
      <c r="B1802" t="s">
        <v>1850</v>
      </c>
    </row>
    <row r="1803" spans="1:2" x14ac:dyDescent="0.4">
      <c r="A1803" t="s">
        <v>1840</v>
      </c>
      <c r="B1803" t="s">
        <v>1851</v>
      </c>
    </row>
    <row r="1804" spans="1:2" x14ac:dyDescent="0.4">
      <c r="A1804" t="s">
        <v>1840</v>
      </c>
      <c r="B1804" t="s">
        <v>1852</v>
      </c>
    </row>
    <row r="1805" spans="1:2" x14ac:dyDescent="0.4">
      <c r="A1805" t="s">
        <v>1840</v>
      </c>
      <c r="B1805" t="s">
        <v>1853</v>
      </c>
    </row>
    <row r="1806" spans="1:2" x14ac:dyDescent="0.4">
      <c r="A1806" t="s">
        <v>1840</v>
      </c>
      <c r="B1806" t="s">
        <v>1854</v>
      </c>
    </row>
    <row r="1807" spans="1:2" x14ac:dyDescent="0.4">
      <c r="A1807" t="s">
        <v>1840</v>
      </c>
      <c r="B1807" t="s">
        <v>1855</v>
      </c>
    </row>
    <row r="1808" spans="1:2" x14ac:dyDescent="0.4">
      <c r="A1808" t="s">
        <v>1840</v>
      </c>
      <c r="B1808" t="s">
        <v>1856</v>
      </c>
    </row>
    <row r="1809" spans="1:2" x14ac:dyDescent="0.4">
      <c r="A1809" t="s">
        <v>1840</v>
      </c>
      <c r="B1809" t="s">
        <v>1857</v>
      </c>
    </row>
    <row r="1810" spans="1:2" x14ac:dyDescent="0.4">
      <c r="A1810" t="s">
        <v>1840</v>
      </c>
      <c r="B1810" t="s">
        <v>1858</v>
      </c>
    </row>
    <row r="1811" spans="1:2" x14ac:dyDescent="0.4">
      <c r="A1811" t="s">
        <v>1840</v>
      </c>
      <c r="B1811" t="s">
        <v>1859</v>
      </c>
    </row>
    <row r="1812" spans="1:2" x14ac:dyDescent="0.4">
      <c r="A1812" t="s">
        <v>1840</v>
      </c>
      <c r="B1812" t="s">
        <v>1860</v>
      </c>
    </row>
    <row r="1813" spans="1:2" x14ac:dyDescent="0.4">
      <c r="A1813" t="s">
        <v>1840</v>
      </c>
      <c r="B1813" t="s">
        <v>1861</v>
      </c>
    </row>
    <row r="1814" spans="1:2" x14ac:dyDescent="0.4">
      <c r="A1814" t="s">
        <v>1840</v>
      </c>
      <c r="B1814" t="s">
        <v>1862</v>
      </c>
    </row>
    <row r="1815" spans="1:2" x14ac:dyDescent="0.4">
      <c r="A1815" t="s">
        <v>1840</v>
      </c>
      <c r="B1815" t="s">
        <v>1863</v>
      </c>
    </row>
    <row r="1816" spans="1:2" x14ac:dyDescent="0.4">
      <c r="A1816" t="s">
        <v>1840</v>
      </c>
      <c r="B1816" t="s">
        <v>1864</v>
      </c>
    </row>
    <row r="1817" spans="1:2" x14ac:dyDescent="0.4">
      <c r="A1817" t="s">
        <v>1840</v>
      </c>
      <c r="B1817" t="s">
        <v>1865</v>
      </c>
    </row>
    <row r="1818" spans="1:2" x14ac:dyDescent="0.4">
      <c r="A1818" t="s">
        <v>1840</v>
      </c>
      <c r="B1818" t="s">
        <v>1866</v>
      </c>
    </row>
    <row r="1819" spans="1:2" x14ac:dyDescent="0.4">
      <c r="A1819" t="s">
        <v>1840</v>
      </c>
      <c r="B1819" t="s">
        <v>1867</v>
      </c>
    </row>
    <row r="1820" spans="1:2" x14ac:dyDescent="0.4">
      <c r="A1820" t="s">
        <v>1840</v>
      </c>
      <c r="B1820" t="s">
        <v>1868</v>
      </c>
    </row>
    <row r="1821" spans="1:2" x14ac:dyDescent="0.4">
      <c r="A1821" t="s">
        <v>1840</v>
      </c>
      <c r="B1821" t="s">
        <v>1869</v>
      </c>
    </row>
    <row r="1822" spans="1:2" x14ac:dyDescent="0.4">
      <c r="A1822" t="s">
        <v>1840</v>
      </c>
      <c r="B1822" t="s">
        <v>1870</v>
      </c>
    </row>
    <row r="1823" spans="1:2" x14ac:dyDescent="0.4">
      <c r="A1823" t="s">
        <v>1840</v>
      </c>
      <c r="B1823" t="s">
        <v>1871</v>
      </c>
    </row>
    <row r="1824" spans="1:2" x14ac:dyDescent="0.4">
      <c r="A1824" t="s">
        <v>1872</v>
      </c>
      <c r="B1824" t="s">
        <v>1850</v>
      </c>
    </row>
    <row r="1825" spans="1:2" x14ac:dyDescent="0.4">
      <c r="A1825" t="s">
        <v>1872</v>
      </c>
      <c r="B1825" t="s">
        <v>1851</v>
      </c>
    </row>
    <row r="1826" spans="1:2" x14ac:dyDescent="0.4">
      <c r="A1826" t="s">
        <v>1872</v>
      </c>
      <c r="B1826" t="s">
        <v>1852</v>
      </c>
    </row>
    <row r="1827" spans="1:2" x14ac:dyDescent="0.4">
      <c r="A1827" t="s">
        <v>1872</v>
      </c>
      <c r="B1827" t="s">
        <v>1855</v>
      </c>
    </row>
    <row r="1828" spans="1:2" x14ac:dyDescent="0.4">
      <c r="A1828" t="s">
        <v>1872</v>
      </c>
      <c r="B1828" t="s">
        <v>1856</v>
      </c>
    </row>
    <row r="1829" spans="1:2" x14ac:dyDescent="0.4">
      <c r="A1829" t="s">
        <v>1872</v>
      </c>
      <c r="B1829" t="s">
        <v>1873</v>
      </c>
    </row>
    <row r="1830" spans="1:2" x14ac:dyDescent="0.4">
      <c r="A1830" t="s">
        <v>1872</v>
      </c>
      <c r="B1830" t="s">
        <v>1874</v>
      </c>
    </row>
    <row r="1831" spans="1:2" x14ac:dyDescent="0.4">
      <c r="A1831" t="s">
        <v>1872</v>
      </c>
      <c r="B1831" t="s">
        <v>1875</v>
      </c>
    </row>
    <row r="1832" spans="1:2" x14ac:dyDescent="0.4">
      <c r="A1832" t="s">
        <v>1872</v>
      </c>
      <c r="B1832" t="s">
        <v>1876</v>
      </c>
    </row>
    <row r="1833" spans="1:2" x14ac:dyDescent="0.4">
      <c r="A1833" t="s">
        <v>1872</v>
      </c>
      <c r="B1833" t="s">
        <v>1877</v>
      </c>
    </row>
    <row r="1834" spans="1:2" x14ac:dyDescent="0.4">
      <c r="A1834" t="s">
        <v>1872</v>
      </c>
      <c r="B1834" t="s">
        <v>1878</v>
      </c>
    </row>
    <row r="1835" spans="1:2" x14ac:dyDescent="0.4">
      <c r="A1835" t="s">
        <v>1872</v>
      </c>
      <c r="B1835" t="s">
        <v>243</v>
      </c>
    </row>
    <row r="1836" spans="1:2" x14ac:dyDescent="0.4">
      <c r="A1836" t="s">
        <v>1872</v>
      </c>
      <c r="B1836" t="s">
        <v>1879</v>
      </c>
    </row>
    <row r="1837" spans="1:2" x14ac:dyDescent="0.4">
      <c r="A1837" t="s">
        <v>1872</v>
      </c>
      <c r="B1837" t="s">
        <v>1880</v>
      </c>
    </row>
    <row r="1838" spans="1:2" x14ac:dyDescent="0.4">
      <c r="A1838" t="s">
        <v>1872</v>
      </c>
      <c r="B1838" t="s">
        <v>1857</v>
      </c>
    </row>
    <row r="1839" spans="1:2" x14ac:dyDescent="0.4">
      <c r="A1839" t="s">
        <v>1872</v>
      </c>
      <c r="B1839" t="s">
        <v>1858</v>
      </c>
    </row>
    <row r="1840" spans="1:2" x14ac:dyDescent="0.4">
      <c r="A1840" t="s">
        <v>1872</v>
      </c>
      <c r="B1840" t="s">
        <v>1859</v>
      </c>
    </row>
    <row r="1841" spans="1:2" x14ac:dyDescent="0.4">
      <c r="A1841" t="s">
        <v>1872</v>
      </c>
      <c r="B1841" t="s">
        <v>1863</v>
      </c>
    </row>
    <row r="1842" spans="1:2" x14ac:dyDescent="0.4">
      <c r="A1842" t="s">
        <v>1872</v>
      </c>
      <c r="B1842" t="s">
        <v>1881</v>
      </c>
    </row>
    <row r="1843" spans="1:2" x14ac:dyDescent="0.4">
      <c r="A1843" t="s">
        <v>1872</v>
      </c>
      <c r="B1843" t="s">
        <v>1882</v>
      </c>
    </row>
    <row r="1844" spans="1:2" x14ac:dyDescent="0.4">
      <c r="A1844" t="s">
        <v>1872</v>
      </c>
      <c r="B1844" t="s">
        <v>1883</v>
      </c>
    </row>
    <row r="1845" spans="1:2" x14ac:dyDescent="0.4">
      <c r="A1845" t="s">
        <v>1872</v>
      </c>
      <c r="B1845" t="s">
        <v>1864</v>
      </c>
    </row>
    <row r="1846" spans="1:2" x14ac:dyDescent="0.4">
      <c r="A1846" t="s">
        <v>1872</v>
      </c>
      <c r="B1846" t="s">
        <v>1884</v>
      </c>
    </row>
    <row r="1847" spans="1:2" x14ac:dyDescent="0.4">
      <c r="A1847" t="s">
        <v>1872</v>
      </c>
      <c r="B1847" t="s">
        <v>1885</v>
      </c>
    </row>
    <row r="1848" spans="1:2" x14ac:dyDescent="0.4">
      <c r="A1848" t="s">
        <v>1872</v>
      </c>
      <c r="B1848" t="s">
        <v>1886</v>
      </c>
    </row>
    <row r="1849" spans="1:2" x14ac:dyDescent="0.4">
      <c r="A1849" t="s">
        <v>1872</v>
      </c>
      <c r="B1849" t="s">
        <v>277</v>
      </c>
    </row>
    <row r="1850" spans="1:2" x14ac:dyDescent="0.4">
      <c r="A1850" t="s">
        <v>1872</v>
      </c>
      <c r="B1850" t="s">
        <v>278</v>
      </c>
    </row>
    <row r="1851" spans="1:2" x14ac:dyDescent="0.4">
      <c r="A1851" t="s">
        <v>1872</v>
      </c>
      <c r="B1851" t="s">
        <v>279</v>
      </c>
    </row>
    <row r="1852" spans="1:2" x14ac:dyDescent="0.4">
      <c r="A1852" t="s">
        <v>1872</v>
      </c>
      <c r="B1852" t="s">
        <v>283</v>
      </c>
    </row>
    <row r="1853" spans="1:2" x14ac:dyDescent="0.4">
      <c r="A1853" t="s">
        <v>1872</v>
      </c>
      <c r="B1853" t="s">
        <v>1887</v>
      </c>
    </row>
    <row r="1854" spans="1:2" x14ac:dyDescent="0.4">
      <c r="A1854" t="s">
        <v>1872</v>
      </c>
      <c r="B1854" t="s">
        <v>308</v>
      </c>
    </row>
    <row r="1855" spans="1:2" x14ac:dyDescent="0.4">
      <c r="A1855" t="s">
        <v>1872</v>
      </c>
      <c r="B1855" t="s">
        <v>1888</v>
      </c>
    </row>
    <row r="1856" spans="1:2" x14ac:dyDescent="0.4">
      <c r="A1856" t="s">
        <v>1872</v>
      </c>
      <c r="B1856" t="s">
        <v>1889</v>
      </c>
    </row>
    <row r="1857" spans="1:2" x14ac:dyDescent="0.4">
      <c r="A1857" t="s">
        <v>1872</v>
      </c>
      <c r="B1857" t="s">
        <v>1890</v>
      </c>
    </row>
    <row r="1858" spans="1:2" x14ac:dyDescent="0.4">
      <c r="A1858" t="s">
        <v>1872</v>
      </c>
      <c r="B1858" t="s">
        <v>309</v>
      </c>
    </row>
    <row r="1859" spans="1:2" x14ac:dyDescent="0.4">
      <c r="A1859" t="s">
        <v>1872</v>
      </c>
      <c r="B1859" t="s">
        <v>1891</v>
      </c>
    </row>
    <row r="1860" spans="1:2" x14ac:dyDescent="0.4">
      <c r="A1860" t="s">
        <v>1872</v>
      </c>
      <c r="B1860" t="s">
        <v>310</v>
      </c>
    </row>
    <row r="1861" spans="1:2" x14ac:dyDescent="0.4">
      <c r="A1861" t="s">
        <v>1872</v>
      </c>
      <c r="B1861" t="s">
        <v>311</v>
      </c>
    </row>
    <row r="1862" spans="1:2" x14ac:dyDescent="0.4">
      <c r="A1862" t="s">
        <v>1872</v>
      </c>
      <c r="B1862" t="s">
        <v>312</v>
      </c>
    </row>
    <row r="1863" spans="1:2" x14ac:dyDescent="0.4">
      <c r="A1863" t="s">
        <v>1872</v>
      </c>
      <c r="B1863" t="s">
        <v>313</v>
      </c>
    </row>
    <row r="1864" spans="1:2" x14ac:dyDescent="0.4">
      <c r="A1864" t="s">
        <v>1872</v>
      </c>
      <c r="B1864" t="s">
        <v>314</v>
      </c>
    </row>
    <row r="1865" spans="1:2" x14ac:dyDescent="0.4">
      <c r="A1865" t="s">
        <v>1872</v>
      </c>
      <c r="B1865" t="s">
        <v>1892</v>
      </c>
    </row>
    <row r="1866" spans="1:2" x14ac:dyDescent="0.4">
      <c r="A1866" t="s">
        <v>1872</v>
      </c>
      <c r="B1866" t="s">
        <v>1893</v>
      </c>
    </row>
    <row r="1867" spans="1:2" x14ac:dyDescent="0.4">
      <c r="A1867" t="s">
        <v>1872</v>
      </c>
      <c r="B1867" t="s">
        <v>1894</v>
      </c>
    </row>
    <row r="1868" spans="1:2" x14ac:dyDescent="0.4">
      <c r="A1868" t="s">
        <v>1895</v>
      </c>
      <c r="B1868" t="s">
        <v>614</v>
      </c>
    </row>
    <row r="1869" spans="1:2" x14ac:dyDescent="0.4">
      <c r="A1869" t="s">
        <v>1895</v>
      </c>
      <c r="B1869" t="s">
        <v>1062</v>
      </c>
    </row>
    <row r="1870" spans="1:2" x14ac:dyDescent="0.4">
      <c r="A1870" t="s">
        <v>1895</v>
      </c>
      <c r="B1870" t="s">
        <v>1063</v>
      </c>
    </row>
    <row r="1871" spans="1:2" x14ac:dyDescent="0.4">
      <c r="A1871" t="s">
        <v>1895</v>
      </c>
      <c r="B1871" t="s">
        <v>1064</v>
      </c>
    </row>
    <row r="1872" spans="1:2" x14ac:dyDescent="0.4">
      <c r="A1872" t="s">
        <v>1895</v>
      </c>
      <c r="B1872" t="s">
        <v>1896</v>
      </c>
    </row>
    <row r="1873" spans="1:2" x14ac:dyDescent="0.4">
      <c r="A1873" t="s">
        <v>1895</v>
      </c>
      <c r="B1873" t="s">
        <v>1065</v>
      </c>
    </row>
    <row r="1874" spans="1:2" x14ac:dyDescent="0.4">
      <c r="A1874" t="s">
        <v>1895</v>
      </c>
      <c r="B1874" t="s">
        <v>1897</v>
      </c>
    </row>
    <row r="1875" spans="1:2" x14ac:dyDescent="0.4">
      <c r="A1875" t="s">
        <v>1895</v>
      </c>
      <c r="B1875" t="s">
        <v>1898</v>
      </c>
    </row>
    <row r="1876" spans="1:2" x14ac:dyDescent="0.4">
      <c r="A1876" t="s">
        <v>1895</v>
      </c>
      <c r="B1876" t="s">
        <v>639</v>
      </c>
    </row>
    <row r="1877" spans="1:2" x14ac:dyDescent="0.4">
      <c r="A1877" t="s">
        <v>1895</v>
      </c>
      <c r="B1877" t="s">
        <v>640</v>
      </c>
    </row>
    <row r="1878" spans="1:2" x14ac:dyDescent="0.4">
      <c r="A1878" t="s">
        <v>1895</v>
      </c>
      <c r="B1878" t="s">
        <v>1899</v>
      </c>
    </row>
    <row r="1879" spans="1:2" x14ac:dyDescent="0.4">
      <c r="A1879" t="s">
        <v>1895</v>
      </c>
      <c r="B1879" t="s">
        <v>641</v>
      </c>
    </row>
    <row r="1880" spans="1:2" x14ac:dyDescent="0.4">
      <c r="A1880" t="s">
        <v>1895</v>
      </c>
      <c r="B1880" t="s">
        <v>642</v>
      </c>
    </row>
    <row r="1881" spans="1:2" x14ac:dyDescent="0.4">
      <c r="A1881" t="s">
        <v>1895</v>
      </c>
      <c r="B1881" t="s">
        <v>1900</v>
      </c>
    </row>
    <row r="1882" spans="1:2" x14ac:dyDescent="0.4">
      <c r="A1882" t="s">
        <v>1895</v>
      </c>
      <c r="B1882" t="s">
        <v>1901</v>
      </c>
    </row>
    <row r="1883" spans="1:2" x14ac:dyDescent="0.4">
      <c r="A1883" t="s">
        <v>1895</v>
      </c>
      <c r="B1883" t="s">
        <v>1902</v>
      </c>
    </row>
    <row r="1884" spans="1:2" x14ac:dyDescent="0.4">
      <c r="A1884" t="s">
        <v>1895</v>
      </c>
      <c r="B1884" t="s">
        <v>1903</v>
      </c>
    </row>
    <row r="1885" spans="1:2" x14ac:dyDescent="0.4">
      <c r="A1885" t="s">
        <v>1895</v>
      </c>
      <c r="B1885" t="s">
        <v>1904</v>
      </c>
    </row>
    <row r="1886" spans="1:2" x14ac:dyDescent="0.4">
      <c r="A1886" t="s">
        <v>1895</v>
      </c>
      <c r="B1886" t="s">
        <v>1905</v>
      </c>
    </row>
    <row r="1887" spans="1:2" x14ac:dyDescent="0.4">
      <c r="A1887" t="s">
        <v>1895</v>
      </c>
      <c r="B1887" t="s">
        <v>1906</v>
      </c>
    </row>
    <row r="1888" spans="1:2" x14ac:dyDescent="0.4">
      <c r="A1888" t="s">
        <v>1895</v>
      </c>
      <c r="B1888" t="s">
        <v>1907</v>
      </c>
    </row>
    <row r="1889" spans="1:2" x14ac:dyDescent="0.4">
      <c r="A1889" t="s">
        <v>1895</v>
      </c>
      <c r="B1889" t="s">
        <v>643</v>
      </c>
    </row>
    <row r="1890" spans="1:2" x14ac:dyDescent="0.4">
      <c r="A1890" t="s">
        <v>1895</v>
      </c>
      <c r="B1890" t="s">
        <v>644</v>
      </c>
    </row>
    <row r="1891" spans="1:2" x14ac:dyDescent="0.4">
      <c r="A1891" t="s">
        <v>1895</v>
      </c>
      <c r="B1891" t="s">
        <v>1908</v>
      </c>
    </row>
    <row r="1892" spans="1:2" x14ac:dyDescent="0.4">
      <c r="A1892" t="s">
        <v>1895</v>
      </c>
      <c r="B1892" t="s">
        <v>1909</v>
      </c>
    </row>
    <row r="1893" spans="1:2" x14ac:dyDescent="0.4">
      <c r="A1893" t="s">
        <v>1895</v>
      </c>
      <c r="B1893" t="s">
        <v>1910</v>
      </c>
    </row>
    <row r="1894" spans="1:2" x14ac:dyDescent="0.4">
      <c r="A1894" t="s">
        <v>1895</v>
      </c>
      <c r="B1894" t="s">
        <v>1911</v>
      </c>
    </row>
    <row r="1895" spans="1:2" x14ac:dyDescent="0.4">
      <c r="A1895" t="s">
        <v>1895</v>
      </c>
      <c r="B1895" t="s">
        <v>1912</v>
      </c>
    </row>
    <row r="1896" spans="1:2" x14ac:dyDescent="0.4">
      <c r="A1896" t="s">
        <v>1895</v>
      </c>
      <c r="B1896" t="s">
        <v>1066</v>
      </c>
    </row>
    <row r="1897" spans="1:2" x14ac:dyDescent="0.4">
      <c r="A1897" t="s">
        <v>1895</v>
      </c>
      <c r="B1897" t="s">
        <v>1076</v>
      </c>
    </row>
    <row r="1898" spans="1:2" x14ac:dyDescent="0.4">
      <c r="A1898" t="s">
        <v>1913</v>
      </c>
      <c r="B1898" t="s">
        <v>1914</v>
      </c>
    </row>
    <row r="1899" spans="1:2" x14ac:dyDescent="0.4">
      <c r="A1899" t="s">
        <v>1913</v>
      </c>
      <c r="B1899" t="s">
        <v>1915</v>
      </c>
    </row>
    <row r="1900" spans="1:2" x14ac:dyDescent="0.4">
      <c r="A1900" t="s">
        <v>1913</v>
      </c>
      <c r="B1900" t="s">
        <v>715</v>
      </c>
    </row>
    <row r="1901" spans="1:2" x14ac:dyDescent="0.4">
      <c r="A1901" t="s">
        <v>1913</v>
      </c>
      <c r="B1901" t="s">
        <v>716</v>
      </c>
    </row>
    <row r="1902" spans="1:2" x14ac:dyDescent="0.4">
      <c r="A1902" t="s">
        <v>1913</v>
      </c>
      <c r="B1902" t="s">
        <v>1916</v>
      </c>
    </row>
    <row r="1903" spans="1:2" x14ac:dyDescent="0.4">
      <c r="A1903" t="s">
        <v>1913</v>
      </c>
      <c r="B1903" t="s">
        <v>1917</v>
      </c>
    </row>
    <row r="1904" spans="1:2" x14ac:dyDescent="0.4">
      <c r="A1904" t="s">
        <v>1913</v>
      </c>
      <c r="B1904" t="s">
        <v>1918</v>
      </c>
    </row>
    <row r="1905" spans="1:2" x14ac:dyDescent="0.4">
      <c r="A1905" t="s">
        <v>1913</v>
      </c>
      <c r="B1905" t="s">
        <v>718</v>
      </c>
    </row>
    <row r="1906" spans="1:2" x14ac:dyDescent="0.4">
      <c r="A1906" t="s">
        <v>1913</v>
      </c>
      <c r="B1906" t="s">
        <v>719</v>
      </c>
    </row>
    <row r="1907" spans="1:2" x14ac:dyDescent="0.4">
      <c r="A1907" t="s">
        <v>1913</v>
      </c>
      <c r="B1907" t="s">
        <v>1919</v>
      </c>
    </row>
    <row r="1908" spans="1:2" x14ac:dyDescent="0.4">
      <c r="A1908" t="s">
        <v>1913</v>
      </c>
      <c r="B1908" t="s">
        <v>1920</v>
      </c>
    </row>
    <row r="1909" spans="1:2" x14ac:dyDescent="0.4">
      <c r="A1909" t="s">
        <v>1913</v>
      </c>
      <c r="B1909" t="s">
        <v>1921</v>
      </c>
    </row>
    <row r="1910" spans="1:2" x14ac:dyDescent="0.4">
      <c r="A1910" t="s">
        <v>1913</v>
      </c>
      <c r="B1910" t="s">
        <v>1922</v>
      </c>
    </row>
    <row r="1911" spans="1:2" x14ac:dyDescent="0.4">
      <c r="A1911" t="s">
        <v>1913</v>
      </c>
      <c r="B1911" t="s">
        <v>1923</v>
      </c>
    </row>
    <row r="1912" spans="1:2" x14ac:dyDescent="0.4">
      <c r="A1912" t="s">
        <v>1913</v>
      </c>
      <c r="B1912" t="s">
        <v>1924</v>
      </c>
    </row>
    <row r="1913" spans="1:2" x14ac:dyDescent="0.4">
      <c r="A1913" t="s">
        <v>1913</v>
      </c>
      <c r="B1913" t="s">
        <v>720</v>
      </c>
    </row>
    <row r="1914" spans="1:2" x14ac:dyDescent="0.4">
      <c r="A1914" t="s">
        <v>1913</v>
      </c>
      <c r="B1914" t="s">
        <v>1925</v>
      </c>
    </row>
    <row r="1915" spans="1:2" x14ac:dyDescent="0.4">
      <c r="A1915" t="s">
        <v>1913</v>
      </c>
      <c r="B1915" t="s">
        <v>723</v>
      </c>
    </row>
    <row r="1916" spans="1:2" x14ac:dyDescent="0.4">
      <c r="A1916" t="s">
        <v>1913</v>
      </c>
      <c r="B1916" t="s">
        <v>1926</v>
      </c>
    </row>
    <row r="1917" spans="1:2" x14ac:dyDescent="0.4">
      <c r="A1917" t="s">
        <v>1913</v>
      </c>
      <c r="B1917" t="s">
        <v>1927</v>
      </c>
    </row>
    <row r="1918" spans="1:2" x14ac:dyDescent="0.4">
      <c r="A1918" t="s">
        <v>1913</v>
      </c>
      <c r="B1918" t="s">
        <v>724</v>
      </c>
    </row>
    <row r="1919" spans="1:2" x14ac:dyDescent="0.4">
      <c r="A1919" t="s">
        <v>1913</v>
      </c>
      <c r="B1919" t="s">
        <v>725</v>
      </c>
    </row>
    <row r="1920" spans="1:2" x14ac:dyDescent="0.4">
      <c r="A1920" t="s">
        <v>1913</v>
      </c>
      <c r="B1920" t="s">
        <v>1928</v>
      </c>
    </row>
    <row r="1921" spans="1:2" x14ac:dyDescent="0.4">
      <c r="A1921" t="s">
        <v>1913</v>
      </c>
      <c r="B1921" t="s">
        <v>1929</v>
      </c>
    </row>
    <row r="1922" spans="1:2" x14ac:dyDescent="0.4">
      <c r="A1922" t="s">
        <v>1913</v>
      </c>
      <c r="B1922" t="s">
        <v>1930</v>
      </c>
    </row>
    <row r="1923" spans="1:2" x14ac:dyDescent="0.4">
      <c r="A1923" t="s">
        <v>1913</v>
      </c>
      <c r="B1923" t="s">
        <v>1931</v>
      </c>
    </row>
    <row r="1924" spans="1:2" x14ac:dyDescent="0.4">
      <c r="A1924" t="s">
        <v>1913</v>
      </c>
      <c r="B1924" t="s">
        <v>1932</v>
      </c>
    </row>
    <row r="1925" spans="1:2" x14ac:dyDescent="0.4">
      <c r="A1925" t="s">
        <v>1913</v>
      </c>
      <c r="B1925" t="s">
        <v>1933</v>
      </c>
    </row>
    <row r="1926" spans="1:2" x14ac:dyDescent="0.4">
      <c r="A1926" t="s">
        <v>1913</v>
      </c>
      <c r="B1926" t="s">
        <v>1934</v>
      </c>
    </row>
    <row r="1927" spans="1:2" x14ac:dyDescent="0.4">
      <c r="A1927" t="s">
        <v>1913</v>
      </c>
      <c r="B1927" t="s">
        <v>1935</v>
      </c>
    </row>
    <row r="1928" spans="1:2" x14ac:dyDescent="0.4">
      <c r="A1928" t="s">
        <v>1913</v>
      </c>
      <c r="B1928" t="s">
        <v>1936</v>
      </c>
    </row>
    <row r="1929" spans="1:2" x14ac:dyDescent="0.4">
      <c r="A1929" t="s">
        <v>1913</v>
      </c>
      <c r="B1929" t="s">
        <v>1937</v>
      </c>
    </row>
    <row r="1930" spans="1:2" x14ac:dyDescent="0.4">
      <c r="A1930" t="s">
        <v>1913</v>
      </c>
      <c r="B1930" t="s">
        <v>1938</v>
      </c>
    </row>
    <row r="1931" spans="1:2" x14ac:dyDescent="0.4">
      <c r="A1931" t="s">
        <v>1913</v>
      </c>
      <c r="B1931" t="s">
        <v>1939</v>
      </c>
    </row>
    <row r="1932" spans="1:2" x14ac:dyDescent="0.4">
      <c r="A1932" t="s">
        <v>1913</v>
      </c>
      <c r="B1932" t="s">
        <v>1940</v>
      </c>
    </row>
    <row r="1933" spans="1:2" x14ac:dyDescent="0.4">
      <c r="A1933" t="s">
        <v>1913</v>
      </c>
      <c r="B1933" t="s">
        <v>1941</v>
      </c>
    </row>
    <row r="1934" spans="1:2" x14ac:dyDescent="0.4">
      <c r="A1934" t="s">
        <v>1913</v>
      </c>
      <c r="B1934" t="s">
        <v>1942</v>
      </c>
    </row>
    <row r="1935" spans="1:2" x14ac:dyDescent="0.4">
      <c r="A1935" t="s">
        <v>1913</v>
      </c>
      <c r="B1935" t="s">
        <v>1943</v>
      </c>
    </row>
    <row r="1936" spans="1:2" x14ac:dyDescent="0.4">
      <c r="A1936" t="s">
        <v>1913</v>
      </c>
      <c r="B1936" t="s">
        <v>1944</v>
      </c>
    </row>
    <row r="1937" spans="1:2" x14ac:dyDescent="0.4">
      <c r="A1937" t="s">
        <v>1913</v>
      </c>
      <c r="B1937" t="s">
        <v>1945</v>
      </c>
    </row>
    <row r="1938" spans="1:2" x14ac:dyDescent="0.4">
      <c r="A1938" t="s">
        <v>1913</v>
      </c>
      <c r="B1938" t="s">
        <v>1946</v>
      </c>
    </row>
    <row r="1939" spans="1:2" x14ac:dyDescent="0.4">
      <c r="A1939" t="s">
        <v>1913</v>
      </c>
      <c r="B1939" t="s">
        <v>1947</v>
      </c>
    </row>
    <row r="1940" spans="1:2" x14ac:dyDescent="0.4">
      <c r="A1940" t="s">
        <v>1913</v>
      </c>
      <c r="B1940" t="s">
        <v>1948</v>
      </c>
    </row>
    <row r="1941" spans="1:2" x14ac:dyDescent="0.4">
      <c r="A1941" t="s">
        <v>1913</v>
      </c>
      <c r="B1941" t="s">
        <v>1949</v>
      </c>
    </row>
    <row r="1942" spans="1:2" x14ac:dyDescent="0.4">
      <c r="A1942" t="s">
        <v>1913</v>
      </c>
      <c r="B1942" t="s">
        <v>1950</v>
      </c>
    </row>
    <row r="1943" spans="1:2" x14ac:dyDescent="0.4">
      <c r="A1943" t="s">
        <v>1913</v>
      </c>
      <c r="B1943" t="s">
        <v>1951</v>
      </c>
    </row>
    <row r="1944" spans="1:2" x14ac:dyDescent="0.4">
      <c r="A1944" t="s">
        <v>1913</v>
      </c>
      <c r="B1944" t="s">
        <v>1952</v>
      </c>
    </row>
    <row r="1945" spans="1:2" x14ac:dyDescent="0.4">
      <c r="A1945" t="s">
        <v>1913</v>
      </c>
      <c r="B1945" t="s">
        <v>1953</v>
      </c>
    </row>
    <row r="1946" spans="1:2" x14ac:dyDescent="0.4">
      <c r="A1946" t="s">
        <v>1913</v>
      </c>
      <c r="B1946" t="s">
        <v>1954</v>
      </c>
    </row>
    <row r="1947" spans="1:2" x14ac:dyDescent="0.4">
      <c r="A1947" t="s">
        <v>1913</v>
      </c>
      <c r="B1947" t="s">
        <v>1955</v>
      </c>
    </row>
    <row r="1948" spans="1:2" x14ac:dyDescent="0.4">
      <c r="A1948" t="s">
        <v>1913</v>
      </c>
      <c r="B1948" t="s">
        <v>1956</v>
      </c>
    </row>
    <row r="1949" spans="1:2" x14ac:dyDescent="0.4">
      <c r="A1949" t="s">
        <v>1913</v>
      </c>
      <c r="B1949" t="s">
        <v>1957</v>
      </c>
    </row>
    <row r="1950" spans="1:2" x14ac:dyDescent="0.4">
      <c r="A1950" t="s">
        <v>1913</v>
      </c>
      <c r="B1950" t="s">
        <v>1958</v>
      </c>
    </row>
    <row r="1951" spans="1:2" x14ac:dyDescent="0.4">
      <c r="A1951" t="s">
        <v>1913</v>
      </c>
      <c r="B1951" t="s">
        <v>1959</v>
      </c>
    </row>
    <row r="1952" spans="1:2" x14ac:dyDescent="0.4">
      <c r="A1952" t="s">
        <v>1913</v>
      </c>
      <c r="B1952" t="s">
        <v>1564</v>
      </c>
    </row>
    <row r="1953" spans="1:2" x14ac:dyDescent="0.4">
      <c r="A1953" t="s">
        <v>1913</v>
      </c>
      <c r="B1953" t="s">
        <v>1565</v>
      </c>
    </row>
    <row r="1954" spans="1:2" x14ac:dyDescent="0.4">
      <c r="A1954" t="s">
        <v>1913</v>
      </c>
      <c r="B1954" t="s">
        <v>1960</v>
      </c>
    </row>
    <row r="1955" spans="1:2" x14ac:dyDescent="0.4">
      <c r="A1955" t="s">
        <v>1913</v>
      </c>
      <c r="B1955" t="s">
        <v>1961</v>
      </c>
    </row>
    <row r="1956" spans="1:2" x14ac:dyDescent="0.4">
      <c r="A1956" t="s">
        <v>1913</v>
      </c>
      <c r="B1956" t="s">
        <v>1962</v>
      </c>
    </row>
    <row r="1957" spans="1:2" x14ac:dyDescent="0.4">
      <c r="A1957" t="s">
        <v>1913</v>
      </c>
      <c r="B1957" t="s">
        <v>1963</v>
      </c>
    </row>
    <row r="1958" spans="1:2" x14ac:dyDescent="0.4">
      <c r="A1958" t="s">
        <v>1913</v>
      </c>
      <c r="B1958" t="s">
        <v>1964</v>
      </c>
    </row>
    <row r="1959" spans="1:2" x14ac:dyDescent="0.4">
      <c r="A1959" t="s">
        <v>1913</v>
      </c>
      <c r="B1959" t="s">
        <v>1965</v>
      </c>
    </row>
    <row r="1960" spans="1:2" x14ac:dyDescent="0.4">
      <c r="A1960" t="s">
        <v>1913</v>
      </c>
      <c r="B1960" t="s">
        <v>1966</v>
      </c>
    </row>
    <row r="1961" spans="1:2" x14ac:dyDescent="0.4">
      <c r="A1961" t="s">
        <v>1913</v>
      </c>
      <c r="B1961" t="s">
        <v>1566</v>
      </c>
    </row>
    <row r="1962" spans="1:2" x14ac:dyDescent="0.4">
      <c r="A1962" t="s">
        <v>1913</v>
      </c>
      <c r="B1962" t="s">
        <v>1967</v>
      </c>
    </row>
    <row r="1963" spans="1:2" x14ac:dyDescent="0.4">
      <c r="A1963" t="s">
        <v>1913</v>
      </c>
      <c r="B1963" t="s">
        <v>1574</v>
      </c>
    </row>
    <row r="1964" spans="1:2" x14ac:dyDescent="0.4">
      <c r="A1964" t="s">
        <v>1913</v>
      </c>
      <c r="B1964" t="s">
        <v>1575</v>
      </c>
    </row>
    <row r="1965" spans="1:2" x14ac:dyDescent="0.4">
      <c r="A1965" t="s">
        <v>1913</v>
      </c>
      <c r="B1965" t="s">
        <v>1968</v>
      </c>
    </row>
    <row r="1966" spans="1:2" x14ac:dyDescent="0.4">
      <c r="A1966" t="s">
        <v>1913</v>
      </c>
      <c r="B1966" t="s">
        <v>1969</v>
      </c>
    </row>
    <row r="1967" spans="1:2" x14ac:dyDescent="0.4">
      <c r="A1967" t="s">
        <v>1913</v>
      </c>
      <c r="B1967" t="s">
        <v>1584</v>
      </c>
    </row>
    <row r="1968" spans="1:2" x14ac:dyDescent="0.4">
      <c r="A1968" t="s">
        <v>1913</v>
      </c>
      <c r="B1968" t="s">
        <v>1585</v>
      </c>
    </row>
    <row r="1969" spans="1:2" x14ac:dyDescent="0.4">
      <c r="A1969" t="s">
        <v>1913</v>
      </c>
      <c r="B1969" t="s">
        <v>731</v>
      </c>
    </row>
    <row r="1970" spans="1:2" x14ac:dyDescent="0.4">
      <c r="A1970" t="s">
        <v>1913</v>
      </c>
      <c r="B1970" t="s">
        <v>1970</v>
      </c>
    </row>
    <row r="1971" spans="1:2" x14ac:dyDescent="0.4">
      <c r="A1971" t="s">
        <v>1971</v>
      </c>
      <c r="B1971" t="s">
        <v>1972</v>
      </c>
    </row>
    <row r="1972" spans="1:2" x14ac:dyDescent="0.4">
      <c r="A1972" t="s">
        <v>1971</v>
      </c>
      <c r="B1972" t="s">
        <v>1276</v>
      </c>
    </row>
    <row r="1973" spans="1:2" x14ac:dyDescent="0.4">
      <c r="A1973" t="s">
        <v>1971</v>
      </c>
      <c r="B1973" t="s">
        <v>1973</v>
      </c>
    </row>
    <row r="1974" spans="1:2" x14ac:dyDescent="0.4">
      <c r="A1974" t="s">
        <v>1971</v>
      </c>
      <c r="B1974" t="s">
        <v>1974</v>
      </c>
    </row>
    <row r="1975" spans="1:2" x14ac:dyDescent="0.4">
      <c r="A1975" t="s">
        <v>1971</v>
      </c>
      <c r="B1975" t="s">
        <v>1975</v>
      </c>
    </row>
    <row r="1976" spans="1:2" x14ac:dyDescent="0.4">
      <c r="A1976" t="s">
        <v>1971</v>
      </c>
      <c r="B1976" t="s">
        <v>1290</v>
      </c>
    </row>
    <row r="1977" spans="1:2" x14ac:dyDescent="0.4">
      <c r="A1977" t="s">
        <v>1971</v>
      </c>
      <c r="B1977" t="s">
        <v>1976</v>
      </c>
    </row>
    <row r="1978" spans="1:2" x14ac:dyDescent="0.4">
      <c r="A1978" t="s">
        <v>1971</v>
      </c>
      <c r="B1978" t="s">
        <v>1977</v>
      </c>
    </row>
    <row r="1979" spans="1:2" x14ac:dyDescent="0.4">
      <c r="A1979" t="s">
        <v>1971</v>
      </c>
      <c r="B1979" t="s">
        <v>1978</v>
      </c>
    </row>
    <row r="1980" spans="1:2" x14ac:dyDescent="0.4">
      <c r="A1980" t="s">
        <v>1971</v>
      </c>
      <c r="B1980" t="s">
        <v>1291</v>
      </c>
    </row>
    <row r="1981" spans="1:2" x14ac:dyDescent="0.4">
      <c r="A1981" t="s">
        <v>1971</v>
      </c>
      <c r="B1981" t="s">
        <v>1292</v>
      </c>
    </row>
    <row r="1982" spans="1:2" x14ac:dyDescent="0.4">
      <c r="A1982" t="s">
        <v>1971</v>
      </c>
      <c r="B1982" t="s">
        <v>1293</v>
      </c>
    </row>
    <row r="1983" spans="1:2" x14ac:dyDescent="0.4">
      <c r="A1983" t="s">
        <v>1971</v>
      </c>
      <c r="B1983" t="s">
        <v>1294</v>
      </c>
    </row>
    <row r="1984" spans="1:2" x14ac:dyDescent="0.4">
      <c r="A1984" t="s">
        <v>1971</v>
      </c>
      <c r="B1984" t="s">
        <v>1509</v>
      </c>
    </row>
    <row r="1985" spans="1:2" x14ac:dyDescent="0.4">
      <c r="A1985" t="s">
        <v>1971</v>
      </c>
      <c r="B1985" t="s">
        <v>1510</v>
      </c>
    </row>
    <row r="1986" spans="1:2" x14ac:dyDescent="0.4">
      <c r="A1986" t="s">
        <v>1971</v>
      </c>
      <c r="B1986" t="s">
        <v>1511</v>
      </c>
    </row>
    <row r="1987" spans="1:2" x14ac:dyDescent="0.4">
      <c r="A1987" t="s">
        <v>1971</v>
      </c>
      <c r="B1987" t="s">
        <v>1154</v>
      </c>
    </row>
    <row r="1988" spans="1:2" x14ac:dyDescent="0.4">
      <c r="A1988" t="s">
        <v>1971</v>
      </c>
      <c r="B1988" t="s">
        <v>1979</v>
      </c>
    </row>
    <row r="1989" spans="1:2" x14ac:dyDescent="0.4">
      <c r="A1989" t="s">
        <v>1971</v>
      </c>
      <c r="B1989" t="s">
        <v>1980</v>
      </c>
    </row>
    <row r="1990" spans="1:2" x14ac:dyDescent="0.4">
      <c r="A1990" t="s">
        <v>1971</v>
      </c>
      <c r="B1990" t="s">
        <v>1295</v>
      </c>
    </row>
    <row r="1991" spans="1:2" x14ac:dyDescent="0.4">
      <c r="A1991" t="s">
        <v>1971</v>
      </c>
      <c r="B1991" t="s">
        <v>799</v>
      </c>
    </row>
    <row r="1992" spans="1:2" x14ac:dyDescent="0.4">
      <c r="A1992" t="s">
        <v>1971</v>
      </c>
      <c r="B1992" t="s">
        <v>800</v>
      </c>
    </row>
    <row r="1993" spans="1:2" x14ac:dyDescent="0.4">
      <c r="A1993" t="s">
        <v>1971</v>
      </c>
      <c r="B1993" t="s">
        <v>801</v>
      </c>
    </row>
    <row r="1994" spans="1:2" x14ac:dyDescent="0.4">
      <c r="A1994" t="s">
        <v>1971</v>
      </c>
      <c r="B1994" t="s">
        <v>803</v>
      </c>
    </row>
    <row r="1995" spans="1:2" x14ac:dyDescent="0.4">
      <c r="A1995" t="s">
        <v>1971</v>
      </c>
      <c r="B1995" t="s">
        <v>1163</v>
      </c>
    </row>
    <row r="1996" spans="1:2" x14ac:dyDescent="0.4">
      <c r="A1996" t="s">
        <v>1971</v>
      </c>
      <c r="B1996" t="s">
        <v>1981</v>
      </c>
    </row>
    <row r="1997" spans="1:2" x14ac:dyDescent="0.4">
      <c r="A1997" t="s">
        <v>1971</v>
      </c>
      <c r="B1997" t="s">
        <v>1982</v>
      </c>
    </row>
    <row r="1998" spans="1:2" x14ac:dyDescent="0.4">
      <c r="A1998" t="s">
        <v>1971</v>
      </c>
      <c r="B1998" t="s">
        <v>1983</v>
      </c>
    </row>
    <row r="1999" spans="1:2" x14ac:dyDescent="0.4">
      <c r="A1999" t="s">
        <v>1971</v>
      </c>
      <c r="B1999" t="s">
        <v>1984</v>
      </c>
    </row>
    <row r="2000" spans="1:2" x14ac:dyDescent="0.4">
      <c r="A2000" t="s">
        <v>1971</v>
      </c>
      <c r="B2000" t="s">
        <v>1985</v>
      </c>
    </row>
    <row r="2001" spans="1:2" x14ac:dyDescent="0.4">
      <c r="A2001" t="s">
        <v>1971</v>
      </c>
      <c r="B2001" t="s">
        <v>806</v>
      </c>
    </row>
    <row r="2002" spans="1:2" x14ac:dyDescent="0.4">
      <c r="A2002" t="s">
        <v>1971</v>
      </c>
      <c r="B2002" t="s">
        <v>1526</v>
      </c>
    </row>
    <row r="2003" spans="1:2" x14ac:dyDescent="0.4">
      <c r="A2003" t="s">
        <v>1971</v>
      </c>
      <c r="B2003" t="s">
        <v>1527</v>
      </c>
    </row>
    <row r="2004" spans="1:2" x14ac:dyDescent="0.4">
      <c r="A2004" t="s">
        <v>1971</v>
      </c>
      <c r="B2004" t="s">
        <v>1528</v>
      </c>
    </row>
    <row r="2005" spans="1:2" x14ac:dyDescent="0.4">
      <c r="A2005" t="s">
        <v>1971</v>
      </c>
      <c r="B2005" t="s">
        <v>1529</v>
      </c>
    </row>
    <row r="2006" spans="1:2" x14ac:dyDescent="0.4">
      <c r="A2006" t="s">
        <v>1971</v>
      </c>
      <c r="B2006" t="s">
        <v>1530</v>
      </c>
    </row>
    <row r="2007" spans="1:2" x14ac:dyDescent="0.4">
      <c r="A2007" t="s">
        <v>1971</v>
      </c>
      <c r="B2007" t="s">
        <v>1531</v>
      </c>
    </row>
    <row r="2008" spans="1:2" x14ac:dyDescent="0.4">
      <c r="A2008" t="s">
        <v>1971</v>
      </c>
      <c r="B2008" t="s">
        <v>1986</v>
      </c>
    </row>
    <row r="2009" spans="1:2" x14ac:dyDescent="0.4">
      <c r="A2009" t="s">
        <v>1971</v>
      </c>
      <c r="B2009" t="s">
        <v>1987</v>
      </c>
    </row>
    <row r="2010" spans="1:2" x14ac:dyDescent="0.4">
      <c r="A2010" t="s">
        <v>1971</v>
      </c>
      <c r="B2010" t="s">
        <v>1532</v>
      </c>
    </row>
    <row r="2011" spans="1:2" x14ac:dyDescent="0.4">
      <c r="A2011" t="s">
        <v>1971</v>
      </c>
      <c r="B2011" t="s">
        <v>1988</v>
      </c>
    </row>
    <row r="2012" spans="1:2" x14ac:dyDescent="0.4">
      <c r="A2012" t="s">
        <v>1989</v>
      </c>
      <c r="B2012" t="s">
        <v>1990</v>
      </c>
    </row>
    <row r="2013" spans="1:2" x14ac:dyDescent="0.4">
      <c r="A2013" t="s">
        <v>1989</v>
      </c>
      <c r="B2013" t="s">
        <v>1991</v>
      </c>
    </row>
    <row r="2014" spans="1:2" x14ac:dyDescent="0.4">
      <c r="A2014" t="s">
        <v>1989</v>
      </c>
      <c r="B2014" t="s">
        <v>1992</v>
      </c>
    </row>
    <row r="2015" spans="1:2" x14ac:dyDescent="0.4">
      <c r="A2015" t="s">
        <v>1989</v>
      </c>
      <c r="B2015" t="s">
        <v>1993</v>
      </c>
    </row>
    <row r="2016" spans="1:2" x14ac:dyDescent="0.4">
      <c r="A2016" t="s">
        <v>1989</v>
      </c>
      <c r="B2016" t="s">
        <v>1994</v>
      </c>
    </row>
    <row r="2017" spans="1:2" x14ac:dyDescent="0.4">
      <c r="A2017" t="s">
        <v>1989</v>
      </c>
      <c r="B2017" t="s">
        <v>195</v>
      </c>
    </row>
    <row r="2018" spans="1:2" x14ac:dyDescent="0.4">
      <c r="A2018" t="s">
        <v>1989</v>
      </c>
      <c r="B2018" t="s">
        <v>196</v>
      </c>
    </row>
    <row r="2019" spans="1:2" x14ac:dyDescent="0.4">
      <c r="A2019" t="s">
        <v>1989</v>
      </c>
      <c r="B2019" t="s">
        <v>1995</v>
      </c>
    </row>
    <row r="2020" spans="1:2" x14ac:dyDescent="0.4">
      <c r="A2020" t="s">
        <v>1989</v>
      </c>
      <c r="B2020" t="s">
        <v>1996</v>
      </c>
    </row>
    <row r="2021" spans="1:2" x14ac:dyDescent="0.4">
      <c r="A2021" t="s">
        <v>1989</v>
      </c>
      <c r="B2021" t="s">
        <v>1997</v>
      </c>
    </row>
    <row r="2022" spans="1:2" x14ac:dyDescent="0.4">
      <c r="A2022" t="s">
        <v>1989</v>
      </c>
      <c r="B2022" t="s">
        <v>886</v>
      </c>
    </row>
    <row r="2023" spans="1:2" x14ac:dyDescent="0.4">
      <c r="A2023" t="s">
        <v>1989</v>
      </c>
      <c r="B2023" t="s">
        <v>1998</v>
      </c>
    </row>
    <row r="2024" spans="1:2" x14ac:dyDescent="0.4">
      <c r="A2024" t="s">
        <v>1989</v>
      </c>
      <c r="B2024" t="s">
        <v>887</v>
      </c>
    </row>
    <row r="2025" spans="1:2" x14ac:dyDescent="0.4">
      <c r="A2025" t="s">
        <v>1989</v>
      </c>
      <c r="B2025" t="s">
        <v>888</v>
      </c>
    </row>
    <row r="2026" spans="1:2" x14ac:dyDescent="0.4">
      <c r="A2026" t="s">
        <v>1989</v>
      </c>
      <c r="B2026" t="s">
        <v>200</v>
      </c>
    </row>
    <row r="2027" spans="1:2" x14ac:dyDescent="0.4">
      <c r="A2027" t="s">
        <v>1989</v>
      </c>
      <c r="B2027" t="s">
        <v>205</v>
      </c>
    </row>
    <row r="2028" spans="1:2" x14ac:dyDescent="0.4">
      <c r="A2028" t="s">
        <v>1989</v>
      </c>
      <c r="B2028" t="s">
        <v>206</v>
      </c>
    </row>
    <row r="2029" spans="1:2" x14ac:dyDescent="0.4">
      <c r="A2029" t="s">
        <v>1989</v>
      </c>
      <c r="B2029" t="s">
        <v>1999</v>
      </c>
    </row>
    <row r="2030" spans="1:2" x14ac:dyDescent="0.4">
      <c r="A2030" t="s">
        <v>1989</v>
      </c>
      <c r="B2030" t="s">
        <v>2000</v>
      </c>
    </row>
    <row r="2031" spans="1:2" x14ac:dyDescent="0.4">
      <c r="A2031" t="s">
        <v>1989</v>
      </c>
      <c r="B2031" t="s">
        <v>889</v>
      </c>
    </row>
    <row r="2032" spans="1:2" x14ac:dyDescent="0.4">
      <c r="A2032" t="s">
        <v>1989</v>
      </c>
      <c r="B2032" t="s">
        <v>890</v>
      </c>
    </row>
    <row r="2033" spans="1:2" x14ac:dyDescent="0.4">
      <c r="A2033" t="s">
        <v>1989</v>
      </c>
      <c r="B2033" t="s">
        <v>891</v>
      </c>
    </row>
    <row r="2034" spans="1:2" x14ac:dyDescent="0.4">
      <c r="A2034" t="s">
        <v>1989</v>
      </c>
      <c r="B2034" t="s">
        <v>2001</v>
      </c>
    </row>
    <row r="2035" spans="1:2" x14ac:dyDescent="0.4">
      <c r="A2035" t="s">
        <v>1989</v>
      </c>
      <c r="B2035" t="s">
        <v>330</v>
      </c>
    </row>
    <row r="2036" spans="1:2" x14ac:dyDescent="0.4">
      <c r="A2036" t="s">
        <v>1989</v>
      </c>
      <c r="B2036" t="s">
        <v>2002</v>
      </c>
    </row>
    <row r="2037" spans="1:2" x14ac:dyDescent="0.4">
      <c r="A2037" t="s">
        <v>1989</v>
      </c>
      <c r="B2037" t="s">
        <v>2003</v>
      </c>
    </row>
    <row r="2038" spans="1:2" x14ac:dyDescent="0.4">
      <c r="A2038" t="s">
        <v>1989</v>
      </c>
      <c r="B2038" t="s">
        <v>2004</v>
      </c>
    </row>
    <row r="2039" spans="1:2" x14ac:dyDescent="0.4">
      <c r="A2039" t="s">
        <v>1989</v>
      </c>
      <c r="B2039" t="s">
        <v>2005</v>
      </c>
    </row>
    <row r="2040" spans="1:2" x14ac:dyDescent="0.4">
      <c r="A2040" t="s">
        <v>1989</v>
      </c>
      <c r="B2040" t="s">
        <v>896</v>
      </c>
    </row>
    <row r="2041" spans="1:2" x14ac:dyDescent="0.4">
      <c r="A2041" t="s">
        <v>1989</v>
      </c>
      <c r="B2041" t="s">
        <v>897</v>
      </c>
    </row>
    <row r="2042" spans="1:2" x14ac:dyDescent="0.4">
      <c r="A2042" t="s">
        <v>2006</v>
      </c>
      <c r="B2042" t="s">
        <v>2007</v>
      </c>
    </row>
    <row r="2043" spans="1:2" x14ac:dyDescent="0.4">
      <c r="A2043" t="s">
        <v>2006</v>
      </c>
      <c r="B2043" t="s">
        <v>2008</v>
      </c>
    </row>
    <row r="2044" spans="1:2" x14ac:dyDescent="0.4">
      <c r="A2044" t="s">
        <v>2006</v>
      </c>
      <c r="B2044" t="s">
        <v>2009</v>
      </c>
    </row>
    <row r="2045" spans="1:2" x14ac:dyDescent="0.4">
      <c r="A2045" t="s">
        <v>2006</v>
      </c>
      <c r="B2045" t="s">
        <v>175</v>
      </c>
    </row>
    <row r="2046" spans="1:2" x14ac:dyDescent="0.4">
      <c r="A2046" t="s">
        <v>2006</v>
      </c>
      <c r="B2046" t="s">
        <v>184</v>
      </c>
    </row>
    <row r="2047" spans="1:2" x14ac:dyDescent="0.4">
      <c r="A2047" t="s">
        <v>2006</v>
      </c>
      <c r="B2047" t="s">
        <v>185</v>
      </c>
    </row>
    <row r="2048" spans="1:2" x14ac:dyDescent="0.4">
      <c r="A2048" t="s">
        <v>2006</v>
      </c>
      <c r="B2048" t="s">
        <v>186</v>
      </c>
    </row>
    <row r="2049" spans="1:2" x14ac:dyDescent="0.4">
      <c r="A2049" t="s">
        <v>2006</v>
      </c>
      <c r="B2049" t="s">
        <v>2010</v>
      </c>
    </row>
    <row r="2050" spans="1:2" x14ac:dyDescent="0.4">
      <c r="A2050" t="s">
        <v>2006</v>
      </c>
      <c r="B2050" t="s">
        <v>2011</v>
      </c>
    </row>
    <row r="2051" spans="1:2" x14ac:dyDescent="0.4">
      <c r="A2051" t="s">
        <v>2006</v>
      </c>
      <c r="B2051" t="s">
        <v>2012</v>
      </c>
    </row>
    <row r="2052" spans="1:2" x14ac:dyDescent="0.4">
      <c r="A2052" t="s">
        <v>2006</v>
      </c>
      <c r="B2052" t="s">
        <v>2013</v>
      </c>
    </row>
    <row r="2053" spans="1:2" x14ac:dyDescent="0.4">
      <c r="A2053" t="s">
        <v>2006</v>
      </c>
      <c r="B2053" t="s">
        <v>2014</v>
      </c>
    </row>
    <row r="2054" spans="1:2" x14ac:dyDescent="0.4">
      <c r="A2054" t="s">
        <v>2006</v>
      </c>
      <c r="B2054" t="s">
        <v>2015</v>
      </c>
    </row>
    <row r="2055" spans="1:2" x14ac:dyDescent="0.4">
      <c r="A2055" t="s">
        <v>2006</v>
      </c>
      <c r="B2055" t="s">
        <v>2016</v>
      </c>
    </row>
    <row r="2056" spans="1:2" x14ac:dyDescent="0.4">
      <c r="A2056" t="s">
        <v>2006</v>
      </c>
      <c r="B2056" t="s">
        <v>2017</v>
      </c>
    </row>
    <row r="2057" spans="1:2" x14ac:dyDescent="0.4">
      <c r="A2057" t="s">
        <v>2006</v>
      </c>
      <c r="B2057" t="s">
        <v>2018</v>
      </c>
    </row>
    <row r="2058" spans="1:2" x14ac:dyDescent="0.4">
      <c r="A2058" t="s">
        <v>2006</v>
      </c>
      <c r="B2058" t="s">
        <v>1990</v>
      </c>
    </row>
    <row r="2059" spans="1:2" x14ac:dyDescent="0.4">
      <c r="A2059" t="s">
        <v>2006</v>
      </c>
      <c r="B2059" t="s">
        <v>1991</v>
      </c>
    </row>
    <row r="2060" spans="1:2" x14ac:dyDescent="0.4">
      <c r="A2060" t="s">
        <v>2006</v>
      </c>
      <c r="B2060" t="s">
        <v>2019</v>
      </c>
    </row>
    <row r="2061" spans="1:2" x14ac:dyDescent="0.4">
      <c r="A2061" t="s">
        <v>2006</v>
      </c>
      <c r="B2061" t="s">
        <v>2020</v>
      </c>
    </row>
    <row r="2062" spans="1:2" x14ac:dyDescent="0.4">
      <c r="A2062" t="s">
        <v>2006</v>
      </c>
      <c r="B2062" t="s">
        <v>2021</v>
      </c>
    </row>
    <row r="2063" spans="1:2" x14ac:dyDescent="0.4">
      <c r="A2063" t="s">
        <v>2006</v>
      </c>
      <c r="B2063" t="s">
        <v>1992</v>
      </c>
    </row>
    <row r="2064" spans="1:2" x14ac:dyDescent="0.4">
      <c r="A2064" t="s">
        <v>2006</v>
      </c>
      <c r="B2064" t="s">
        <v>191</v>
      </c>
    </row>
    <row r="2065" spans="1:2" x14ac:dyDescent="0.4">
      <c r="A2065" t="s">
        <v>2006</v>
      </c>
      <c r="B2065" t="s">
        <v>192</v>
      </c>
    </row>
    <row r="2066" spans="1:2" x14ac:dyDescent="0.4">
      <c r="A2066" t="s">
        <v>2006</v>
      </c>
      <c r="B2066" t="s">
        <v>193</v>
      </c>
    </row>
    <row r="2067" spans="1:2" x14ac:dyDescent="0.4">
      <c r="A2067" t="s">
        <v>2006</v>
      </c>
      <c r="B2067" t="s">
        <v>194</v>
      </c>
    </row>
    <row r="2068" spans="1:2" x14ac:dyDescent="0.4">
      <c r="A2068" t="s">
        <v>2006</v>
      </c>
      <c r="B2068" t="s">
        <v>2022</v>
      </c>
    </row>
    <row r="2069" spans="1:2" x14ac:dyDescent="0.4">
      <c r="A2069" t="s">
        <v>2006</v>
      </c>
      <c r="B2069" t="s">
        <v>2023</v>
      </c>
    </row>
    <row r="2070" spans="1:2" x14ac:dyDescent="0.4">
      <c r="A2070" t="s">
        <v>2006</v>
      </c>
      <c r="B2070" t="s">
        <v>2024</v>
      </c>
    </row>
    <row r="2071" spans="1:2" x14ac:dyDescent="0.4">
      <c r="A2071" t="s">
        <v>2006</v>
      </c>
      <c r="B2071" t="s">
        <v>1993</v>
      </c>
    </row>
    <row r="2072" spans="1:2" x14ac:dyDescent="0.4">
      <c r="A2072" t="s">
        <v>2006</v>
      </c>
      <c r="B2072" t="s">
        <v>1994</v>
      </c>
    </row>
    <row r="2073" spans="1:2" x14ac:dyDescent="0.4">
      <c r="A2073" t="s">
        <v>2006</v>
      </c>
      <c r="B2073" t="s">
        <v>195</v>
      </c>
    </row>
    <row r="2074" spans="1:2" x14ac:dyDescent="0.4">
      <c r="A2074" t="s">
        <v>2006</v>
      </c>
      <c r="B2074" t="s">
        <v>196</v>
      </c>
    </row>
    <row r="2075" spans="1:2" x14ac:dyDescent="0.4">
      <c r="A2075" t="s">
        <v>2006</v>
      </c>
      <c r="B2075" t="s">
        <v>1997</v>
      </c>
    </row>
    <row r="2076" spans="1:2" x14ac:dyDescent="0.4">
      <c r="A2076" t="s">
        <v>2025</v>
      </c>
      <c r="B2076" t="s">
        <v>2026</v>
      </c>
    </row>
    <row r="2077" spans="1:2" x14ac:dyDescent="0.4">
      <c r="A2077" t="s">
        <v>2025</v>
      </c>
      <c r="B2077" t="s">
        <v>759</v>
      </c>
    </row>
    <row r="2078" spans="1:2" x14ac:dyDescent="0.4">
      <c r="A2078" t="s">
        <v>2025</v>
      </c>
      <c r="B2078" t="s">
        <v>760</v>
      </c>
    </row>
    <row r="2079" spans="1:2" x14ac:dyDescent="0.4">
      <c r="A2079" t="s">
        <v>2025</v>
      </c>
      <c r="B2079" t="s">
        <v>553</v>
      </c>
    </row>
    <row r="2080" spans="1:2" x14ac:dyDescent="0.4">
      <c r="A2080" t="s">
        <v>2025</v>
      </c>
      <c r="B2080" t="s">
        <v>554</v>
      </c>
    </row>
    <row r="2081" spans="1:2" x14ac:dyDescent="0.4">
      <c r="A2081" t="s">
        <v>2025</v>
      </c>
      <c r="B2081" t="s">
        <v>1199</v>
      </c>
    </row>
    <row r="2082" spans="1:2" x14ac:dyDescent="0.4">
      <c r="A2082" t="s">
        <v>2025</v>
      </c>
      <c r="B2082" t="s">
        <v>556</v>
      </c>
    </row>
    <row r="2083" spans="1:2" x14ac:dyDescent="0.4">
      <c r="A2083" t="s">
        <v>2025</v>
      </c>
      <c r="B2083" t="s">
        <v>1200</v>
      </c>
    </row>
    <row r="2084" spans="1:2" x14ac:dyDescent="0.4">
      <c r="A2084" t="s">
        <v>2025</v>
      </c>
      <c r="B2084" t="s">
        <v>2027</v>
      </c>
    </row>
    <row r="2085" spans="1:2" x14ac:dyDescent="0.4">
      <c r="A2085" t="s">
        <v>2025</v>
      </c>
      <c r="B2085" t="s">
        <v>2028</v>
      </c>
    </row>
    <row r="2086" spans="1:2" x14ac:dyDescent="0.4">
      <c r="A2086" t="s">
        <v>2025</v>
      </c>
      <c r="B2086" t="s">
        <v>2029</v>
      </c>
    </row>
    <row r="2087" spans="1:2" x14ac:dyDescent="0.4">
      <c r="A2087" t="s">
        <v>2025</v>
      </c>
      <c r="B2087" t="s">
        <v>2030</v>
      </c>
    </row>
    <row r="2088" spans="1:2" x14ac:dyDescent="0.4">
      <c r="A2088" t="s">
        <v>2025</v>
      </c>
      <c r="B2088" t="s">
        <v>2031</v>
      </c>
    </row>
    <row r="2089" spans="1:2" x14ac:dyDescent="0.4">
      <c r="A2089" t="s">
        <v>2025</v>
      </c>
      <c r="B2089" t="s">
        <v>2032</v>
      </c>
    </row>
    <row r="2090" spans="1:2" x14ac:dyDescent="0.4">
      <c r="A2090" t="s">
        <v>2025</v>
      </c>
      <c r="B2090" t="s">
        <v>1408</v>
      </c>
    </row>
    <row r="2091" spans="1:2" x14ac:dyDescent="0.4">
      <c r="A2091" t="s">
        <v>2025</v>
      </c>
      <c r="B2091" t="s">
        <v>1409</v>
      </c>
    </row>
    <row r="2092" spans="1:2" x14ac:dyDescent="0.4">
      <c r="A2092" t="s">
        <v>2025</v>
      </c>
      <c r="B2092" t="s">
        <v>764</v>
      </c>
    </row>
    <row r="2093" spans="1:2" x14ac:dyDescent="0.4">
      <c r="A2093" t="s">
        <v>2025</v>
      </c>
      <c r="B2093" t="s">
        <v>765</v>
      </c>
    </row>
    <row r="2094" spans="1:2" x14ac:dyDescent="0.4">
      <c r="A2094" t="s">
        <v>2025</v>
      </c>
      <c r="B2094" t="s">
        <v>766</v>
      </c>
    </row>
    <row r="2095" spans="1:2" x14ac:dyDescent="0.4">
      <c r="A2095" t="s">
        <v>2025</v>
      </c>
      <c r="B2095" t="s">
        <v>2033</v>
      </c>
    </row>
    <row r="2096" spans="1:2" x14ac:dyDescent="0.4">
      <c r="A2096" t="s">
        <v>2025</v>
      </c>
      <c r="B2096" t="s">
        <v>1410</v>
      </c>
    </row>
    <row r="2097" spans="1:2" x14ac:dyDescent="0.4">
      <c r="A2097" t="s">
        <v>2025</v>
      </c>
      <c r="B2097" t="s">
        <v>1413</v>
      </c>
    </row>
    <row r="2098" spans="1:2" x14ac:dyDescent="0.4">
      <c r="A2098" t="s">
        <v>2025</v>
      </c>
      <c r="B2098" t="s">
        <v>1415</v>
      </c>
    </row>
    <row r="2099" spans="1:2" x14ac:dyDescent="0.4">
      <c r="A2099" t="s">
        <v>2025</v>
      </c>
      <c r="B2099" t="s">
        <v>1546</v>
      </c>
    </row>
    <row r="2100" spans="1:2" x14ac:dyDescent="0.4">
      <c r="A2100" t="s">
        <v>2025</v>
      </c>
      <c r="B2100" t="s">
        <v>1547</v>
      </c>
    </row>
    <row r="2101" spans="1:2" x14ac:dyDescent="0.4">
      <c r="A2101" t="s">
        <v>2025</v>
      </c>
      <c r="B2101" t="s">
        <v>1548</v>
      </c>
    </row>
    <row r="2102" spans="1:2" x14ac:dyDescent="0.4">
      <c r="A2102" t="s">
        <v>2025</v>
      </c>
      <c r="B2102" t="s">
        <v>1550</v>
      </c>
    </row>
    <row r="2103" spans="1:2" x14ac:dyDescent="0.4">
      <c r="A2103" t="s">
        <v>2025</v>
      </c>
      <c r="B2103" t="s">
        <v>2034</v>
      </c>
    </row>
    <row r="2104" spans="1:2" x14ac:dyDescent="0.4">
      <c r="A2104" t="s">
        <v>2025</v>
      </c>
      <c r="B2104" t="s">
        <v>1553</v>
      </c>
    </row>
    <row r="2105" spans="1:2" x14ac:dyDescent="0.4">
      <c r="A2105" t="s">
        <v>2025</v>
      </c>
      <c r="B2105" t="s">
        <v>1419</v>
      </c>
    </row>
    <row r="2106" spans="1:2" x14ac:dyDescent="0.4">
      <c r="A2106" t="s">
        <v>2035</v>
      </c>
      <c r="B2106" t="s">
        <v>1182</v>
      </c>
    </row>
    <row r="2107" spans="1:2" x14ac:dyDescent="0.4">
      <c r="A2107" t="s">
        <v>2035</v>
      </c>
      <c r="B2107" t="s">
        <v>1184</v>
      </c>
    </row>
    <row r="2108" spans="1:2" x14ac:dyDescent="0.4">
      <c r="A2108" t="s">
        <v>2035</v>
      </c>
      <c r="B2108" t="s">
        <v>2036</v>
      </c>
    </row>
    <row r="2109" spans="1:2" x14ac:dyDescent="0.4">
      <c r="A2109" t="s">
        <v>2035</v>
      </c>
      <c r="B2109" t="s">
        <v>2037</v>
      </c>
    </row>
    <row r="2110" spans="1:2" x14ac:dyDescent="0.4">
      <c r="A2110" t="s">
        <v>2035</v>
      </c>
      <c r="B2110" t="s">
        <v>2038</v>
      </c>
    </row>
    <row r="2111" spans="1:2" x14ac:dyDescent="0.4">
      <c r="A2111" t="s">
        <v>2035</v>
      </c>
      <c r="B2111" t="s">
        <v>2039</v>
      </c>
    </row>
    <row r="2112" spans="1:2" x14ac:dyDescent="0.4">
      <c r="A2112" t="s">
        <v>2035</v>
      </c>
      <c r="B2112" t="s">
        <v>2040</v>
      </c>
    </row>
    <row r="2113" spans="1:2" x14ac:dyDescent="0.4">
      <c r="A2113" t="s">
        <v>2035</v>
      </c>
      <c r="B2113" t="s">
        <v>2041</v>
      </c>
    </row>
    <row r="2114" spans="1:2" x14ac:dyDescent="0.4">
      <c r="A2114" t="s">
        <v>2035</v>
      </c>
      <c r="B2114" t="s">
        <v>2042</v>
      </c>
    </row>
    <row r="2115" spans="1:2" x14ac:dyDescent="0.4">
      <c r="A2115" t="s">
        <v>2035</v>
      </c>
      <c r="B2115" t="s">
        <v>943</v>
      </c>
    </row>
    <row r="2116" spans="1:2" x14ac:dyDescent="0.4">
      <c r="A2116" t="s">
        <v>2035</v>
      </c>
      <c r="B2116" t="s">
        <v>1187</v>
      </c>
    </row>
    <row r="2117" spans="1:2" x14ac:dyDescent="0.4">
      <c r="A2117" t="s">
        <v>2035</v>
      </c>
      <c r="B2117" t="s">
        <v>2043</v>
      </c>
    </row>
    <row r="2118" spans="1:2" x14ac:dyDescent="0.4">
      <c r="A2118" t="s">
        <v>2035</v>
      </c>
      <c r="B2118" t="s">
        <v>2044</v>
      </c>
    </row>
    <row r="2119" spans="1:2" x14ac:dyDescent="0.4">
      <c r="A2119" t="s">
        <v>2035</v>
      </c>
      <c r="B2119" t="s">
        <v>2045</v>
      </c>
    </row>
    <row r="2120" spans="1:2" x14ac:dyDescent="0.4">
      <c r="A2120" t="s">
        <v>2035</v>
      </c>
      <c r="B2120" t="s">
        <v>144</v>
      </c>
    </row>
    <row r="2121" spans="1:2" x14ac:dyDescent="0.4">
      <c r="A2121" t="s">
        <v>2035</v>
      </c>
      <c r="B2121" t="s">
        <v>970</v>
      </c>
    </row>
    <row r="2122" spans="1:2" x14ac:dyDescent="0.4">
      <c r="A2122" t="s">
        <v>2035</v>
      </c>
      <c r="B2122" t="s">
        <v>972</v>
      </c>
    </row>
    <row r="2123" spans="1:2" x14ac:dyDescent="0.4">
      <c r="A2123" t="s">
        <v>2035</v>
      </c>
      <c r="B2123" t="s">
        <v>2046</v>
      </c>
    </row>
    <row r="2124" spans="1:2" x14ac:dyDescent="0.4">
      <c r="A2124" t="s">
        <v>2035</v>
      </c>
      <c r="B2124" t="s">
        <v>2047</v>
      </c>
    </row>
    <row r="2125" spans="1:2" x14ac:dyDescent="0.4">
      <c r="A2125" t="s">
        <v>2035</v>
      </c>
      <c r="B2125" t="s">
        <v>2048</v>
      </c>
    </row>
    <row r="2126" spans="1:2" x14ac:dyDescent="0.4">
      <c r="A2126" t="s">
        <v>2035</v>
      </c>
      <c r="B2126" t="s">
        <v>2049</v>
      </c>
    </row>
    <row r="2127" spans="1:2" x14ac:dyDescent="0.4">
      <c r="A2127" t="s">
        <v>2035</v>
      </c>
      <c r="B2127" t="s">
        <v>2050</v>
      </c>
    </row>
    <row r="2128" spans="1:2" x14ac:dyDescent="0.4">
      <c r="A2128" t="s">
        <v>2035</v>
      </c>
      <c r="B2128" t="s">
        <v>2051</v>
      </c>
    </row>
    <row r="2129" spans="1:2" x14ac:dyDescent="0.4">
      <c r="A2129" t="s">
        <v>2035</v>
      </c>
      <c r="B2129" t="s">
        <v>2052</v>
      </c>
    </row>
    <row r="2130" spans="1:2" x14ac:dyDescent="0.4">
      <c r="A2130" t="s">
        <v>2035</v>
      </c>
      <c r="B2130" t="s">
        <v>2053</v>
      </c>
    </row>
    <row r="2131" spans="1:2" x14ac:dyDescent="0.4">
      <c r="A2131" t="s">
        <v>2035</v>
      </c>
      <c r="B2131" t="s">
        <v>2026</v>
      </c>
    </row>
    <row r="2132" spans="1:2" x14ac:dyDescent="0.4">
      <c r="A2132" t="s">
        <v>2035</v>
      </c>
      <c r="B2132" t="s">
        <v>2054</v>
      </c>
    </row>
    <row r="2133" spans="1:2" x14ac:dyDescent="0.4">
      <c r="A2133" t="s">
        <v>2035</v>
      </c>
      <c r="B2133" t="s">
        <v>2055</v>
      </c>
    </row>
    <row r="2134" spans="1:2" x14ac:dyDescent="0.4">
      <c r="A2134" t="s">
        <v>2035</v>
      </c>
      <c r="B2134" t="s">
        <v>1196</v>
      </c>
    </row>
    <row r="2135" spans="1:2" x14ac:dyDescent="0.4">
      <c r="A2135" t="s">
        <v>2035</v>
      </c>
      <c r="B2135" t="s">
        <v>1197</v>
      </c>
    </row>
    <row r="2136" spans="1:2" x14ac:dyDescent="0.4">
      <c r="A2136" t="s">
        <v>2035</v>
      </c>
      <c r="B2136" t="s">
        <v>2056</v>
      </c>
    </row>
    <row r="2137" spans="1:2" x14ac:dyDescent="0.4">
      <c r="A2137" t="s">
        <v>2035</v>
      </c>
      <c r="B2137" t="s">
        <v>2057</v>
      </c>
    </row>
    <row r="2138" spans="1:2" x14ac:dyDescent="0.4">
      <c r="A2138" t="s">
        <v>2035</v>
      </c>
      <c r="B2138" t="s">
        <v>2058</v>
      </c>
    </row>
    <row r="2139" spans="1:2" x14ac:dyDescent="0.4">
      <c r="A2139" t="s">
        <v>2035</v>
      </c>
      <c r="B2139" t="s">
        <v>2059</v>
      </c>
    </row>
    <row r="2140" spans="1:2" x14ac:dyDescent="0.4">
      <c r="A2140" t="s">
        <v>2035</v>
      </c>
      <c r="B2140" t="s">
        <v>2060</v>
      </c>
    </row>
    <row r="2141" spans="1:2" x14ac:dyDescent="0.4">
      <c r="A2141" t="s">
        <v>2035</v>
      </c>
      <c r="B2141" t="s">
        <v>743</v>
      </c>
    </row>
    <row r="2142" spans="1:2" x14ac:dyDescent="0.4">
      <c r="A2142" t="s">
        <v>2035</v>
      </c>
      <c r="B2142" t="s">
        <v>744</v>
      </c>
    </row>
    <row r="2143" spans="1:2" x14ac:dyDescent="0.4">
      <c r="A2143" t="s">
        <v>2035</v>
      </c>
      <c r="B2143" t="s">
        <v>745</v>
      </c>
    </row>
    <row r="2144" spans="1:2" x14ac:dyDescent="0.4">
      <c r="A2144" t="s">
        <v>2035</v>
      </c>
      <c r="B2144" t="s">
        <v>2061</v>
      </c>
    </row>
    <row r="2145" spans="1:2" x14ac:dyDescent="0.4">
      <c r="A2145" t="s">
        <v>2035</v>
      </c>
      <c r="B2145" t="s">
        <v>2062</v>
      </c>
    </row>
    <row r="2146" spans="1:2" x14ac:dyDescent="0.4">
      <c r="A2146" t="s">
        <v>2035</v>
      </c>
      <c r="B2146" t="s">
        <v>748</v>
      </c>
    </row>
    <row r="2147" spans="1:2" x14ac:dyDescent="0.4">
      <c r="A2147" t="s">
        <v>2035</v>
      </c>
      <c r="B2147" t="s">
        <v>749</v>
      </c>
    </row>
    <row r="2148" spans="1:2" x14ac:dyDescent="0.4">
      <c r="A2148" t="s">
        <v>2035</v>
      </c>
      <c r="B2148" t="s">
        <v>2063</v>
      </c>
    </row>
    <row r="2149" spans="1:2" x14ac:dyDescent="0.4">
      <c r="A2149" t="s">
        <v>2035</v>
      </c>
      <c r="B2149" t="s">
        <v>752</v>
      </c>
    </row>
    <row r="2150" spans="1:2" x14ac:dyDescent="0.4">
      <c r="A2150" t="s">
        <v>2035</v>
      </c>
      <c r="B2150" t="s">
        <v>753</v>
      </c>
    </row>
    <row r="2151" spans="1:2" x14ac:dyDescent="0.4">
      <c r="A2151" t="s">
        <v>2035</v>
      </c>
      <c r="B2151" t="s">
        <v>1199</v>
      </c>
    </row>
    <row r="2152" spans="1:2" x14ac:dyDescent="0.4">
      <c r="A2152" t="s">
        <v>2035</v>
      </c>
      <c r="B2152" t="s">
        <v>1200</v>
      </c>
    </row>
    <row r="2153" spans="1:2" x14ac:dyDescent="0.4">
      <c r="A2153" t="s">
        <v>2035</v>
      </c>
      <c r="B2153" t="s">
        <v>2028</v>
      </c>
    </row>
    <row r="2154" spans="1:2" x14ac:dyDescent="0.4">
      <c r="A2154" t="s">
        <v>2035</v>
      </c>
      <c r="B2154" t="s">
        <v>2029</v>
      </c>
    </row>
    <row r="2155" spans="1:2" x14ac:dyDescent="0.4">
      <c r="A2155" t="s">
        <v>2035</v>
      </c>
      <c r="B2155" t="s">
        <v>2030</v>
      </c>
    </row>
    <row r="2156" spans="1:2" x14ac:dyDescent="0.4">
      <c r="A2156" t="s">
        <v>2035</v>
      </c>
      <c r="B2156" t="s">
        <v>763</v>
      </c>
    </row>
    <row r="2157" spans="1:2" x14ac:dyDescent="0.4">
      <c r="A2157" t="s">
        <v>2035</v>
      </c>
      <c r="B2157" t="s">
        <v>764</v>
      </c>
    </row>
    <row r="2158" spans="1:2" x14ac:dyDescent="0.4">
      <c r="A2158" t="s">
        <v>2035</v>
      </c>
      <c r="B2158" t="s">
        <v>765</v>
      </c>
    </row>
    <row r="2159" spans="1:2" x14ac:dyDescent="0.4">
      <c r="A2159" t="s">
        <v>2064</v>
      </c>
      <c r="B2159" t="s">
        <v>1234</v>
      </c>
    </row>
    <row r="2160" spans="1:2" x14ac:dyDescent="0.4">
      <c r="A2160" t="s">
        <v>2064</v>
      </c>
      <c r="B2160" t="s">
        <v>2065</v>
      </c>
    </row>
    <row r="2161" spans="1:2" x14ac:dyDescent="0.4">
      <c r="A2161" t="s">
        <v>2064</v>
      </c>
      <c r="B2161" t="s">
        <v>1248</v>
      </c>
    </row>
    <row r="2162" spans="1:2" x14ac:dyDescent="0.4">
      <c r="A2162" t="s">
        <v>2064</v>
      </c>
      <c r="B2162" t="s">
        <v>2066</v>
      </c>
    </row>
    <row r="2163" spans="1:2" x14ac:dyDescent="0.4">
      <c r="A2163" t="s">
        <v>2064</v>
      </c>
      <c r="B2163" t="s">
        <v>1249</v>
      </c>
    </row>
    <row r="2164" spans="1:2" x14ac:dyDescent="0.4">
      <c r="A2164" t="s">
        <v>2064</v>
      </c>
      <c r="B2164" t="s">
        <v>2067</v>
      </c>
    </row>
    <row r="2165" spans="1:2" x14ac:dyDescent="0.4">
      <c r="A2165" t="s">
        <v>2064</v>
      </c>
      <c r="B2165" t="s">
        <v>333</v>
      </c>
    </row>
    <row r="2166" spans="1:2" x14ac:dyDescent="0.4">
      <c r="A2166" t="s">
        <v>2064</v>
      </c>
      <c r="B2166" t="s">
        <v>2068</v>
      </c>
    </row>
    <row r="2167" spans="1:2" x14ac:dyDescent="0.4">
      <c r="A2167" t="s">
        <v>2064</v>
      </c>
      <c r="B2167" t="s">
        <v>2069</v>
      </c>
    </row>
    <row r="2168" spans="1:2" x14ac:dyDescent="0.4">
      <c r="A2168" t="s">
        <v>2064</v>
      </c>
      <c r="B2168" t="s">
        <v>336</v>
      </c>
    </row>
    <row r="2169" spans="1:2" x14ac:dyDescent="0.4">
      <c r="A2169" t="s">
        <v>2064</v>
      </c>
      <c r="B2169" t="s">
        <v>337</v>
      </c>
    </row>
    <row r="2170" spans="1:2" x14ac:dyDescent="0.4">
      <c r="A2170" t="s">
        <v>2064</v>
      </c>
      <c r="B2170" t="s">
        <v>338</v>
      </c>
    </row>
    <row r="2171" spans="1:2" x14ac:dyDescent="0.4">
      <c r="A2171" t="s">
        <v>2064</v>
      </c>
      <c r="B2171" t="s">
        <v>339</v>
      </c>
    </row>
    <row r="2172" spans="1:2" x14ac:dyDescent="0.4">
      <c r="A2172" t="s">
        <v>2064</v>
      </c>
      <c r="B2172" t="s">
        <v>347</v>
      </c>
    </row>
    <row r="2173" spans="1:2" x14ac:dyDescent="0.4">
      <c r="A2173" t="s">
        <v>2064</v>
      </c>
      <c r="B2173" t="s">
        <v>2070</v>
      </c>
    </row>
    <row r="2174" spans="1:2" x14ac:dyDescent="0.4">
      <c r="A2174" t="s">
        <v>2064</v>
      </c>
      <c r="B2174" t="s">
        <v>382</v>
      </c>
    </row>
    <row r="2175" spans="1:2" x14ac:dyDescent="0.4">
      <c r="A2175" t="s">
        <v>2064</v>
      </c>
      <c r="B2175" t="s">
        <v>383</v>
      </c>
    </row>
    <row r="2176" spans="1:2" x14ac:dyDescent="0.4">
      <c r="A2176" t="s">
        <v>2064</v>
      </c>
      <c r="B2176" t="s">
        <v>384</v>
      </c>
    </row>
    <row r="2177" spans="1:2" x14ac:dyDescent="0.4">
      <c r="A2177" t="s">
        <v>2064</v>
      </c>
      <c r="B2177" t="s">
        <v>2071</v>
      </c>
    </row>
    <row r="2178" spans="1:2" x14ac:dyDescent="0.4">
      <c r="A2178" t="s">
        <v>2064</v>
      </c>
      <c r="B2178" t="s">
        <v>1312</v>
      </c>
    </row>
    <row r="2179" spans="1:2" x14ac:dyDescent="0.4">
      <c r="A2179" t="s">
        <v>2064</v>
      </c>
      <c r="B2179" t="s">
        <v>1315</v>
      </c>
    </row>
    <row r="2180" spans="1:2" x14ac:dyDescent="0.4">
      <c r="A2180" t="s">
        <v>2064</v>
      </c>
      <c r="B2180" t="s">
        <v>1250</v>
      </c>
    </row>
    <row r="2181" spans="1:2" x14ac:dyDescent="0.4">
      <c r="A2181" t="s">
        <v>2064</v>
      </c>
      <c r="B2181" t="s">
        <v>2072</v>
      </c>
    </row>
    <row r="2182" spans="1:2" x14ac:dyDescent="0.4">
      <c r="A2182" t="s">
        <v>2064</v>
      </c>
      <c r="B2182" t="s">
        <v>1252</v>
      </c>
    </row>
    <row r="2183" spans="1:2" x14ac:dyDescent="0.4">
      <c r="A2183" t="s">
        <v>2064</v>
      </c>
      <c r="B2183" t="s">
        <v>2073</v>
      </c>
    </row>
    <row r="2184" spans="1:2" x14ac:dyDescent="0.4">
      <c r="A2184" t="s">
        <v>2064</v>
      </c>
      <c r="B2184" t="s">
        <v>1316</v>
      </c>
    </row>
    <row r="2185" spans="1:2" x14ac:dyDescent="0.4">
      <c r="A2185" t="s">
        <v>2064</v>
      </c>
      <c r="B2185" t="s">
        <v>2074</v>
      </c>
    </row>
    <row r="2186" spans="1:2" x14ac:dyDescent="0.4">
      <c r="A2186" t="s">
        <v>2064</v>
      </c>
      <c r="B2186" t="s">
        <v>2075</v>
      </c>
    </row>
    <row r="2187" spans="1:2" x14ac:dyDescent="0.4">
      <c r="A2187" t="s">
        <v>2064</v>
      </c>
      <c r="B2187" t="s">
        <v>1318</v>
      </c>
    </row>
    <row r="2188" spans="1:2" x14ac:dyDescent="0.4">
      <c r="A2188" t="s">
        <v>2064</v>
      </c>
      <c r="B2188" t="s">
        <v>1319</v>
      </c>
    </row>
    <row r="2189" spans="1:2" x14ac:dyDescent="0.4">
      <c r="A2189" t="s">
        <v>2064</v>
      </c>
      <c r="B2189" t="s">
        <v>1320</v>
      </c>
    </row>
    <row r="2190" spans="1:2" x14ac:dyDescent="0.4">
      <c r="A2190" t="s">
        <v>2064</v>
      </c>
      <c r="B2190" t="s">
        <v>2076</v>
      </c>
    </row>
    <row r="2191" spans="1:2" x14ac:dyDescent="0.4">
      <c r="A2191" t="s">
        <v>2064</v>
      </c>
      <c r="B2191" t="s">
        <v>1321</v>
      </c>
    </row>
    <row r="2192" spans="1:2" x14ac:dyDescent="0.4">
      <c r="A2192" t="s">
        <v>2064</v>
      </c>
      <c r="B2192" t="s">
        <v>2077</v>
      </c>
    </row>
    <row r="2193" spans="1:2" x14ac:dyDescent="0.4">
      <c r="A2193" t="s">
        <v>2064</v>
      </c>
      <c r="B2193" t="s">
        <v>2078</v>
      </c>
    </row>
    <row r="2194" spans="1:2" x14ac:dyDescent="0.4">
      <c r="A2194" t="s">
        <v>2064</v>
      </c>
      <c r="B2194" t="s">
        <v>2079</v>
      </c>
    </row>
    <row r="2195" spans="1:2" x14ac:dyDescent="0.4">
      <c r="A2195" t="s">
        <v>2080</v>
      </c>
      <c r="B2195" t="s">
        <v>1857</v>
      </c>
    </row>
    <row r="2196" spans="1:2" x14ac:dyDescent="0.4">
      <c r="A2196" t="s">
        <v>2080</v>
      </c>
      <c r="B2196" t="s">
        <v>1887</v>
      </c>
    </row>
    <row r="2197" spans="1:2" x14ac:dyDescent="0.4">
      <c r="A2197" t="s">
        <v>2080</v>
      </c>
      <c r="B2197" t="s">
        <v>1891</v>
      </c>
    </row>
    <row r="2198" spans="1:2" x14ac:dyDescent="0.4">
      <c r="A2198" t="s">
        <v>2080</v>
      </c>
      <c r="B2198" t="s">
        <v>2081</v>
      </c>
    </row>
    <row r="2199" spans="1:2" x14ac:dyDescent="0.4">
      <c r="A2199" t="s">
        <v>2080</v>
      </c>
      <c r="B2199" t="s">
        <v>310</v>
      </c>
    </row>
    <row r="2200" spans="1:2" x14ac:dyDescent="0.4">
      <c r="A2200" t="s">
        <v>2080</v>
      </c>
      <c r="B2200" t="s">
        <v>313</v>
      </c>
    </row>
    <row r="2201" spans="1:2" x14ac:dyDescent="0.4">
      <c r="A2201" t="s">
        <v>2080</v>
      </c>
      <c r="B2201" t="s">
        <v>315</v>
      </c>
    </row>
    <row r="2202" spans="1:2" x14ac:dyDescent="0.4">
      <c r="A2202" t="s">
        <v>2080</v>
      </c>
      <c r="B2202" t="s">
        <v>1150</v>
      </c>
    </row>
    <row r="2203" spans="1:2" x14ac:dyDescent="0.4">
      <c r="A2203" t="s">
        <v>2080</v>
      </c>
      <c r="B2203" t="s">
        <v>1151</v>
      </c>
    </row>
    <row r="2204" spans="1:2" x14ac:dyDescent="0.4">
      <c r="A2204" t="s">
        <v>2080</v>
      </c>
      <c r="B2204" t="s">
        <v>1152</v>
      </c>
    </row>
    <row r="2205" spans="1:2" x14ac:dyDescent="0.4">
      <c r="A2205" t="s">
        <v>2080</v>
      </c>
      <c r="B2205" t="s">
        <v>2082</v>
      </c>
    </row>
    <row r="2206" spans="1:2" x14ac:dyDescent="0.4">
      <c r="A2206" t="s">
        <v>2080</v>
      </c>
      <c r="B2206" t="s">
        <v>2083</v>
      </c>
    </row>
    <row r="2207" spans="1:2" x14ac:dyDescent="0.4">
      <c r="A2207" t="s">
        <v>2080</v>
      </c>
      <c r="B2207" t="s">
        <v>2084</v>
      </c>
    </row>
    <row r="2208" spans="1:2" x14ac:dyDescent="0.4">
      <c r="A2208" t="s">
        <v>2080</v>
      </c>
      <c r="B2208" t="s">
        <v>2085</v>
      </c>
    </row>
    <row r="2209" spans="1:2" x14ac:dyDescent="0.4">
      <c r="A2209" t="s">
        <v>2080</v>
      </c>
      <c r="B2209" t="s">
        <v>1892</v>
      </c>
    </row>
    <row r="2210" spans="1:2" x14ac:dyDescent="0.4">
      <c r="A2210" t="s">
        <v>2080</v>
      </c>
      <c r="B2210" t="s">
        <v>1893</v>
      </c>
    </row>
    <row r="2211" spans="1:2" x14ac:dyDescent="0.4">
      <c r="A2211" t="s">
        <v>2080</v>
      </c>
      <c r="B2211" t="s">
        <v>2086</v>
      </c>
    </row>
    <row r="2212" spans="1:2" x14ac:dyDescent="0.4">
      <c r="A2212" t="s">
        <v>2080</v>
      </c>
      <c r="B2212" t="s">
        <v>1894</v>
      </c>
    </row>
    <row r="2213" spans="1:2" x14ac:dyDescent="0.4">
      <c r="A2213" t="s">
        <v>2080</v>
      </c>
      <c r="B2213" t="s">
        <v>2087</v>
      </c>
    </row>
    <row r="2214" spans="1:2" x14ac:dyDescent="0.4">
      <c r="A2214" t="s">
        <v>2080</v>
      </c>
      <c r="B2214" t="s">
        <v>2088</v>
      </c>
    </row>
    <row r="2215" spans="1:2" x14ac:dyDescent="0.4">
      <c r="A2215" t="s">
        <v>2080</v>
      </c>
      <c r="B2215" t="s">
        <v>2089</v>
      </c>
    </row>
    <row r="2216" spans="1:2" x14ac:dyDescent="0.4">
      <c r="A2216" t="s">
        <v>2080</v>
      </c>
      <c r="B2216" t="s">
        <v>2090</v>
      </c>
    </row>
    <row r="2217" spans="1:2" x14ac:dyDescent="0.4">
      <c r="A2217" t="s">
        <v>2080</v>
      </c>
      <c r="B2217" t="s">
        <v>2091</v>
      </c>
    </row>
    <row r="2218" spans="1:2" x14ac:dyDescent="0.4">
      <c r="A2218" t="s">
        <v>2080</v>
      </c>
      <c r="B2218" t="s">
        <v>1164</v>
      </c>
    </row>
    <row r="2219" spans="1:2" x14ac:dyDescent="0.4">
      <c r="A2219" t="s">
        <v>2080</v>
      </c>
      <c r="B2219" t="s">
        <v>2092</v>
      </c>
    </row>
    <row r="2220" spans="1:2" x14ac:dyDescent="0.4">
      <c r="A2220" t="s">
        <v>2080</v>
      </c>
      <c r="B2220" t="s">
        <v>2093</v>
      </c>
    </row>
    <row r="2221" spans="1:2" x14ac:dyDescent="0.4">
      <c r="A2221" t="s">
        <v>2080</v>
      </c>
      <c r="B2221" t="s">
        <v>1517</v>
      </c>
    </row>
    <row r="2222" spans="1:2" x14ac:dyDescent="0.4">
      <c r="A2222" t="s">
        <v>2080</v>
      </c>
      <c r="B2222" t="s">
        <v>2094</v>
      </c>
    </row>
    <row r="2223" spans="1:2" x14ac:dyDescent="0.4">
      <c r="A2223" t="s">
        <v>2080</v>
      </c>
      <c r="B2223" t="s">
        <v>2095</v>
      </c>
    </row>
    <row r="2224" spans="1:2" x14ac:dyDescent="0.4">
      <c r="A2224" t="s">
        <v>2080</v>
      </c>
      <c r="B2224" t="s">
        <v>2096</v>
      </c>
    </row>
    <row r="2225" spans="1:2" x14ac:dyDescent="0.4">
      <c r="A2225" t="s">
        <v>2080</v>
      </c>
      <c r="B2225" t="s">
        <v>2097</v>
      </c>
    </row>
    <row r="2226" spans="1:2" x14ac:dyDescent="0.4">
      <c r="A2226" t="s">
        <v>2080</v>
      </c>
      <c r="B2226" t="s">
        <v>2098</v>
      </c>
    </row>
    <row r="2227" spans="1:2" x14ac:dyDescent="0.4">
      <c r="A2227" t="s">
        <v>2080</v>
      </c>
      <c r="B2227" t="s">
        <v>2099</v>
      </c>
    </row>
    <row r="2228" spans="1:2" x14ac:dyDescent="0.4">
      <c r="A2228" t="s">
        <v>2080</v>
      </c>
      <c r="B2228" t="s">
        <v>2100</v>
      </c>
    </row>
    <row r="2229" spans="1:2" x14ac:dyDescent="0.4">
      <c r="A2229" t="s">
        <v>2101</v>
      </c>
      <c r="B2229" t="s">
        <v>295</v>
      </c>
    </row>
    <row r="2230" spans="1:2" x14ac:dyDescent="0.4">
      <c r="A2230" t="s">
        <v>2101</v>
      </c>
      <c r="B2230" t="s">
        <v>300</v>
      </c>
    </row>
    <row r="2231" spans="1:2" x14ac:dyDescent="0.4">
      <c r="A2231" t="s">
        <v>2101</v>
      </c>
      <c r="B2231" t="s">
        <v>302</v>
      </c>
    </row>
    <row r="2232" spans="1:2" x14ac:dyDescent="0.4">
      <c r="A2232" t="s">
        <v>2101</v>
      </c>
      <c r="B2232" t="s">
        <v>305</v>
      </c>
    </row>
    <row r="2233" spans="1:2" x14ac:dyDescent="0.4">
      <c r="A2233" t="s">
        <v>2101</v>
      </c>
      <c r="B2233" t="s">
        <v>306</v>
      </c>
    </row>
    <row r="2234" spans="1:2" x14ac:dyDescent="0.4">
      <c r="A2234" t="s">
        <v>2101</v>
      </c>
      <c r="B2234" t="s">
        <v>307</v>
      </c>
    </row>
    <row r="2235" spans="1:2" x14ac:dyDescent="0.4">
      <c r="A2235" t="s">
        <v>2101</v>
      </c>
      <c r="B2235" t="s">
        <v>835</v>
      </c>
    </row>
    <row r="2236" spans="1:2" x14ac:dyDescent="0.4">
      <c r="A2236" t="s">
        <v>2101</v>
      </c>
      <c r="B2236" t="s">
        <v>2102</v>
      </c>
    </row>
    <row r="2237" spans="1:2" x14ac:dyDescent="0.4">
      <c r="A2237" t="s">
        <v>2101</v>
      </c>
      <c r="B2237" t="s">
        <v>836</v>
      </c>
    </row>
    <row r="2238" spans="1:2" x14ac:dyDescent="0.4">
      <c r="A2238" t="s">
        <v>2101</v>
      </c>
      <c r="B2238" t="s">
        <v>2103</v>
      </c>
    </row>
    <row r="2239" spans="1:2" x14ac:dyDescent="0.4">
      <c r="A2239" t="s">
        <v>2101</v>
      </c>
      <c r="B2239" t="s">
        <v>2104</v>
      </c>
    </row>
    <row r="2240" spans="1:2" x14ac:dyDescent="0.4">
      <c r="A2240" t="s">
        <v>2101</v>
      </c>
      <c r="B2240" t="s">
        <v>2105</v>
      </c>
    </row>
    <row r="2241" spans="1:2" x14ac:dyDescent="0.4">
      <c r="A2241" t="s">
        <v>2101</v>
      </c>
      <c r="B2241" t="s">
        <v>794</v>
      </c>
    </row>
    <row r="2242" spans="1:2" x14ac:dyDescent="0.4">
      <c r="A2242" t="s">
        <v>2101</v>
      </c>
      <c r="B2242" t="s">
        <v>795</v>
      </c>
    </row>
    <row r="2243" spans="1:2" x14ac:dyDescent="0.4">
      <c r="A2243" t="s">
        <v>2101</v>
      </c>
      <c r="B2243" t="s">
        <v>796</v>
      </c>
    </row>
    <row r="2244" spans="1:2" x14ac:dyDescent="0.4">
      <c r="A2244" t="s">
        <v>2101</v>
      </c>
      <c r="B2244" t="s">
        <v>797</v>
      </c>
    </row>
    <row r="2245" spans="1:2" x14ac:dyDescent="0.4">
      <c r="A2245" t="s">
        <v>2101</v>
      </c>
      <c r="B2245" t="s">
        <v>2106</v>
      </c>
    </row>
    <row r="2246" spans="1:2" x14ac:dyDescent="0.4">
      <c r="A2246" t="s">
        <v>2101</v>
      </c>
      <c r="B2246" t="s">
        <v>2107</v>
      </c>
    </row>
    <row r="2247" spans="1:2" x14ac:dyDescent="0.4">
      <c r="A2247" t="s">
        <v>2101</v>
      </c>
      <c r="B2247" t="s">
        <v>1823</v>
      </c>
    </row>
    <row r="2248" spans="1:2" x14ac:dyDescent="0.4">
      <c r="A2248" t="s">
        <v>2101</v>
      </c>
      <c r="B2248" t="s">
        <v>2108</v>
      </c>
    </row>
    <row r="2249" spans="1:2" x14ac:dyDescent="0.4">
      <c r="A2249" t="s">
        <v>2101</v>
      </c>
      <c r="B2249" t="s">
        <v>2109</v>
      </c>
    </row>
    <row r="2250" spans="1:2" x14ac:dyDescent="0.4">
      <c r="A2250" t="s">
        <v>2101</v>
      </c>
      <c r="B2250" t="s">
        <v>2110</v>
      </c>
    </row>
    <row r="2251" spans="1:2" x14ac:dyDescent="0.4">
      <c r="A2251" t="s">
        <v>2101</v>
      </c>
      <c r="B2251" t="s">
        <v>2111</v>
      </c>
    </row>
    <row r="2252" spans="1:2" x14ac:dyDescent="0.4">
      <c r="A2252" t="s">
        <v>2101</v>
      </c>
      <c r="B2252" t="s">
        <v>2112</v>
      </c>
    </row>
    <row r="2253" spans="1:2" x14ac:dyDescent="0.4">
      <c r="A2253" t="s">
        <v>2101</v>
      </c>
      <c r="B2253" t="s">
        <v>2113</v>
      </c>
    </row>
    <row r="2254" spans="1:2" x14ac:dyDescent="0.4">
      <c r="A2254" t="s">
        <v>2101</v>
      </c>
      <c r="B2254" t="s">
        <v>2114</v>
      </c>
    </row>
    <row r="2255" spans="1:2" x14ac:dyDescent="0.4">
      <c r="A2255" t="s">
        <v>2101</v>
      </c>
      <c r="B2255" t="s">
        <v>1829</v>
      </c>
    </row>
    <row r="2256" spans="1:2" x14ac:dyDescent="0.4">
      <c r="A2256" t="s">
        <v>2115</v>
      </c>
      <c r="B2256" t="s">
        <v>1164</v>
      </c>
    </row>
    <row r="2257" spans="1:2" x14ac:dyDescent="0.4">
      <c r="A2257" t="s">
        <v>2115</v>
      </c>
      <c r="B2257" t="s">
        <v>1165</v>
      </c>
    </row>
    <row r="2258" spans="1:2" x14ac:dyDescent="0.4">
      <c r="A2258" t="s">
        <v>2115</v>
      </c>
      <c r="B2258" t="s">
        <v>1512</v>
      </c>
    </row>
    <row r="2259" spans="1:2" x14ac:dyDescent="0.4">
      <c r="A2259" t="s">
        <v>2115</v>
      </c>
      <c r="B2259" t="s">
        <v>1513</v>
      </c>
    </row>
    <row r="2260" spans="1:2" x14ac:dyDescent="0.4">
      <c r="A2260" t="s">
        <v>2115</v>
      </c>
      <c r="B2260" t="s">
        <v>1514</v>
      </c>
    </row>
    <row r="2261" spans="1:2" x14ac:dyDescent="0.4">
      <c r="A2261" t="s">
        <v>2115</v>
      </c>
      <c r="B2261" t="s">
        <v>1516</v>
      </c>
    </row>
    <row r="2262" spans="1:2" x14ac:dyDescent="0.4">
      <c r="A2262" t="s">
        <v>2115</v>
      </c>
      <c r="B2262" t="s">
        <v>2092</v>
      </c>
    </row>
    <row r="2263" spans="1:2" x14ac:dyDescent="0.4">
      <c r="A2263" t="s">
        <v>2115</v>
      </c>
      <c r="B2263" t="s">
        <v>2093</v>
      </c>
    </row>
    <row r="2264" spans="1:2" x14ac:dyDescent="0.4">
      <c r="A2264" t="s">
        <v>2115</v>
      </c>
      <c r="B2264" t="s">
        <v>2116</v>
      </c>
    </row>
    <row r="2265" spans="1:2" x14ac:dyDescent="0.4">
      <c r="A2265" t="s">
        <v>2115</v>
      </c>
      <c r="B2265" t="s">
        <v>1517</v>
      </c>
    </row>
    <row r="2266" spans="1:2" x14ac:dyDescent="0.4">
      <c r="A2266" t="s">
        <v>2115</v>
      </c>
      <c r="B2266" t="s">
        <v>1518</v>
      </c>
    </row>
    <row r="2267" spans="1:2" x14ac:dyDescent="0.4">
      <c r="A2267" t="s">
        <v>2115</v>
      </c>
      <c r="B2267" t="s">
        <v>2099</v>
      </c>
    </row>
    <row r="2268" spans="1:2" x14ac:dyDescent="0.4">
      <c r="A2268" t="s">
        <v>2115</v>
      </c>
      <c r="B2268" t="s">
        <v>2117</v>
      </c>
    </row>
    <row r="2269" spans="1:2" x14ac:dyDescent="0.4">
      <c r="A2269" t="s">
        <v>2115</v>
      </c>
      <c r="B2269" t="s">
        <v>2118</v>
      </c>
    </row>
    <row r="2270" spans="1:2" x14ac:dyDescent="0.4">
      <c r="A2270" t="s">
        <v>2115</v>
      </c>
      <c r="B2270" t="s">
        <v>2119</v>
      </c>
    </row>
    <row r="2271" spans="1:2" x14ac:dyDescent="0.4">
      <c r="A2271" t="s">
        <v>2115</v>
      </c>
      <c r="B2271" t="s">
        <v>2120</v>
      </c>
    </row>
    <row r="2272" spans="1:2" x14ac:dyDescent="0.4">
      <c r="A2272" t="s">
        <v>2115</v>
      </c>
      <c r="B2272" t="s">
        <v>2121</v>
      </c>
    </row>
    <row r="2273" spans="1:2" x14ac:dyDescent="0.4">
      <c r="A2273" t="s">
        <v>2115</v>
      </c>
      <c r="B2273" t="s">
        <v>2122</v>
      </c>
    </row>
    <row r="2274" spans="1:2" x14ac:dyDescent="0.4">
      <c r="A2274" t="s">
        <v>2115</v>
      </c>
      <c r="B2274" t="s">
        <v>2100</v>
      </c>
    </row>
    <row r="2275" spans="1:2" x14ac:dyDescent="0.4">
      <c r="A2275" t="s">
        <v>2115</v>
      </c>
      <c r="B2275" t="s">
        <v>2123</v>
      </c>
    </row>
    <row r="2276" spans="1:2" x14ac:dyDescent="0.4">
      <c r="A2276" t="s">
        <v>2115</v>
      </c>
      <c r="B2276" t="s">
        <v>2124</v>
      </c>
    </row>
    <row r="2277" spans="1:2" x14ac:dyDescent="0.4">
      <c r="A2277" t="s">
        <v>2115</v>
      </c>
      <c r="B2277" t="s">
        <v>2125</v>
      </c>
    </row>
    <row r="2278" spans="1:2" x14ac:dyDescent="0.4">
      <c r="A2278" t="s">
        <v>2115</v>
      </c>
      <c r="B2278" t="s">
        <v>2126</v>
      </c>
    </row>
    <row r="2279" spans="1:2" x14ac:dyDescent="0.4">
      <c r="A2279" t="s">
        <v>2115</v>
      </c>
      <c r="B2279" t="s">
        <v>2127</v>
      </c>
    </row>
    <row r="2280" spans="1:2" x14ac:dyDescent="0.4">
      <c r="A2280" t="s">
        <v>2115</v>
      </c>
      <c r="B2280" t="s">
        <v>2128</v>
      </c>
    </row>
    <row r="2281" spans="1:2" x14ac:dyDescent="0.4">
      <c r="A2281" t="s">
        <v>2115</v>
      </c>
      <c r="B2281" t="s">
        <v>2129</v>
      </c>
    </row>
    <row r="2282" spans="1:2" x14ac:dyDescent="0.4">
      <c r="A2282" t="s">
        <v>2115</v>
      </c>
      <c r="B2282" t="s">
        <v>1533</v>
      </c>
    </row>
    <row r="2283" spans="1:2" x14ac:dyDescent="0.4">
      <c r="A2283" t="s">
        <v>2115</v>
      </c>
      <c r="B2283" t="s">
        <v>1534</v>
      </c>
    </row>
    <row r="2284" spans="1:2" x14ac:dyDescent="0.4">
      <c r="A2284" t="s">
        <v>2115</v>
      </c>
      <c r="B2284" t="s">
        <v>1535</v>
      </c>
    </row>
    <row r="2285" spans="1:2" x14ac:dyDescent="0.4">
      <c r="A2285" t="s">
        <v>2115</v>
      </c>
      <c r="B2285" t="s">
        <v>1540</v>
      </c>
    </row>
    <row r="2286" spans="1:2" x14ac:dyDescent="0.4">
      <c r="A2286" t="s">
        <v>2115</v>
      </c>
      <c r="B2286" t="s">
        <v>2130</v>
      </c>
    </row>
    <row r="2287" spans="1:2" x14ac:dyDescent="0.4">
      <c r="A2287" t="s">
        <v>2115</v>
      </c>
      <c r="B2287" t="s">
        <v>2131</v>
      </c>
    </row>
    <row r="2288" spans="1:2" x14ac:dyDescent="0.4">
      <c r="A2288" t="s">
        <v>2115</v>
      </c>
      <c r="B2288" t="s">
        <v>2132</v>
      </c>
    </row>
    <row r="2289" spans="1:2" x14ac:dyDescent="0.4">
      <c r="A2289" t="s">
        <v>2133</v>
      </c>
      <c r="B2289" t="s">
        <v>1045</v>
      </c>
    </row>
    <row r="2290" spans="1:2" x14ac:dyDescent="0.4">
      <c r="A2290" t="s">
        <v>2133</v>
      </c>
      <c r="B2290" t="s">
        <v>2134</v>
      </c>
    </row>
    <row r="2291" spans="1:2" x14ac:dyDescent="0.4">
      <c r="A2291" t="s">
        <v>2133</v>
      </c>
      <c r="B2291" t="s">
        <v>2135</v>
      </c>
    </row>
    <row r="2292" spans="1:2" x14ac:dyDescent="0.4">
      <c r="A2292" t="s">
        <v>2133</v>
      </c>
      <c r="B2292" t="s">
        <v>2136</v>
      </c>
    </row>
    <row r="2293" spans="1:2" x14ac:dyDescent="0.4">
      <c r="A2293" t="s">
        <v>2133</v>
      </c>
      <c r="B2293" t="s">
        <v>2137</v>
      </c>
    </row>
    <row r="2294" spans="1:2" x14ac:dyDescent="0.4">
      <c r="A2294" t="s">
        <v>2133</v>
      </c>
      <c r="B2294" t="s">
        <v>2138</v>
      </c>
    </row>
    <row r="2295" spans="1:2" x14ac:dyDescent="0.4">
      <c r="A2295" t="s">
        <v>2133</v>
      </c>
      <c r="B2295" t="s">
        <v>2139</v>
      </c>
    </row>
    <row r="2296" spans="1:2" x14ac:dyDescent="0.4">
      <c r="A2296" t="s">
        <v>2133</v>
      </c>
      <c r="B2296" t="s">
        <v>2140</v>
      </c>
    </row>
    <row r="2297" spans="1:2" x14ac:dyDescent="0.4">
      <c r="A2297" t="s">
        <v>2133</v>
      </c>
      <c r="B2297" t="s">
        <v>2141</v>
      </c>
    </row>
    <row r="2298" spans="1:2" x14ac:dyDescent="0.4">
      <c r="A2298" t="s">
        <v>2133</v>
      </c>
      <c r="B2298" t="s">
        <v>2142</v>
      </c>
    </row>
    <row r="2299" spans="1:2" x14ac:dyDescent="0.4">
      <c r="A2299" t="s">
        <v>2133</v>
      </c>
      <c r="B2299" t="s">
        <v>2143</v>
      </c>
    </row>
    <row r="2300" spans="1:2" x14ac:dyDescent="0.4">
      <c r="A2300" t="s">
        <v>2133</v>
      </c>
      <c r="B2300" t="s">
        <v>2144</v>
      </c>
    </row>
    <row r="2301" spans="1:2" x14ac:dyDescent="0.4">
      <c r="A2301" t="s">
        <v>2133</v>
      </c>
      <c r="B2301" t="s">
        <v>1900</v>
      </c>
    </row>
    <row r="2302" spans="1:2" x14ac:dyDescent="0.4">
      <c r="A2302" t="s">
        <v>2133</v>
      </c>
      <c r="B2302" t="s">
        <v>1902</v>
      </c>
    </row>
    <row r="2303" spans="1:2" x14ac:dyDescent="0.4">
      <c r="A2303" t="s">
        <v>2133</v>
      </c>
      <c r="B2303" t="s">
        <v>1907</v>
      </c>
    </row>
    <row r="2304" spans="1:2" x14ac:dyDescent="0.4">
      <c r="A2304" t="s">
        <v>2133</v>
      </c>
      <c r="B2304" t="s">
        <v>2145</v>
      </c>
    </row>
    <row r="2305" spans="1:2" x14ac:dyDescent="0.4">
      <c r="A2305" t="s">
        <v>2133</v>
      </c>
      <c r="B2305" t="s">
        <v>2146</v>
      </c>
    </row>
    <row r="2306" spans="1:2" x14ac:dyDescent="0.4">
      <c r="A2306" t="s">
        <v>2133</v>
      </c>
      <c r="B2306" t="s">
        <v>2147</v>
      </c>
    </row>
    <row r="2307" spans="1:2" x14ac:dyDescent="0.4">
      <c r="A2307" t="s">
        <v>2133</v>
      </c>
      <c r="B2307" t="s">
        <v>643</v>
      </c>
    </row>
    <row r="2308" spans="1:2" x14ac:dyDescent="0.4">
      <c r="A2308" t="s">
        <v>2133</v>
      </c>
      <c r="B2308" t="s">
        <v>2148</v>
      </c>
    </row>
    <row r="2309" spans="1:2" x14ac:dyDescent="0.4">
      <c r="A2309" t="s">
        <v>2133</v>
      </c>
      <c r="B2309" t="s">
        <v>2149</v>
      </c>
    </row>
    <row r="2310" spans="1:2" x14ac:dyDescent="0.4">
      <c r="A2310" t="s">
        <v>2133</v>
      </c>
      <c r="B2310" t="s">
        <v>2150</v>
      </c>
    </row>
    <row r="2311" spans="1:2" x14ac:dyDescent="0.4">
      <c r="A2311" t="s">
        <v>2133</v>
      </c>
      <c r="B2311" t="s">
        <v>645</v>
      </c>
    </row>
    <row r="2312" spans="1:2" x14ac:dyDescent="0.4">
      <c r="A2312" t="s">
        <v>2133</v>
      </c>
      <c r="B2312" t="s">
        <v>647</v>
      </c>
    </row>
    <row r="2313" spans="1:2" x14ac:dyDescent="0.4">
      <c r="A2313" t="s">
        <v>2133</v>
      </c>
      <c r="B2313" t="s">
        <v>2151</v>
      </c>
    </row>
    <row r="2314" spans="1:2" x14ac:dyDescent="0.4">
      <c r="A2314" t="s">
        <v>2133</v>
      </c>
      <c r="B2314" t="s">
        <v>1046</v>
      </c>
    </row>
    <row r="2315" spans="1:2" x14ac:dyDescent="0.4">
      <c r="A2315" t="s">
        <v>2133</v>
      </c>
      <c r="B2315" t="s">
        <v>1050</v>
      </c>
    </row>
    <row r="2316" spans="1:2" x14ac:dyDescent="0.4">
      <c r="A2316" t="s">
        <v>2133</v>
      </c>
      <c r="B2316" t="s">
        <v>1051</v>
      </c>
    </row>
    <row r="2317" spans="1:2" x14ac:dyDescent="0.4">
      <c r="A2317" t="s">
        <v>2133</v>
      </c>
      <c r="B2317" t="s">
        <v>2152</v>
      </c>
    </row>
    <row r="2318" spans="1:2" x14ac:dyDescent="0.4">
      <c r="A2318" t="s">
        <v>2133</v>
      </c>
      <c r="B2318" t="s">
        <v>2153</v>
      </c>
    </row>
    <row r="2319" spans="1:2" x14ac:dyDescent="0.4">
      <c r="A2319" t="s">
        <v>2133</v>
      </c>
      <c r="B2319" t="s">
        <v>1052</v>
      </c>
    </row>
    <row r="2320" spans="1:2" x14ac:dyDescent="0.4">
      <c r="A2320" t="s">
        <v>2133</v>
      </c>
      <c r="B2320" t="s">
        <v>2154</v>
      </c>
    </row>
    <row r="2321" spans="1:2" x14ac:dyDescent="0.4">
      <c r="A2321" t="s">
        <v>2133</v>
      </c>
      <c r="B2321" t="s">
        <v>2155</v>
      </c>
    </row>
    <row r="2322" spans="1:2" x14ac:dyDescent="0.4">
      <c r="A2322" t="s">
        <v>2133</v>
      </c>
      <c r="B2322" t="s">
        <v>1053</v>
      </c>
    </row>
    <row r="2323" spans="1:2" x14ac:dyDescent="0.4">
      <c r="A2323" t="s">
        <v>2133</v>
      </c>
      <c r="B2323" t="s">
        <v>2156</v>
      </c>
    </row>
    <row r="2324" spans="1:2" x14ac:dyDescent="0.4">
      <c r="A2324" t="s">
        <v>2133</v>
      </c>
      <c r="B2324" t="s">
        <v>2157</v>
      </c>
    </row>
    <row r="2325" spans="1:2" x14ac:dyDescent="0.4">
      <c r="A2325" t="s">
        <v>2133</v>
      </c>
      <c r="B2325" t="s">
        <v>1911</v>
      </c>
    </row>
    <row r="2326" spans="1:2" x14ac:dyDescent="0.4">
      <c r="A2326" t="s">
        <v>2133</v>
      </c>
      <c r="B2326" t="s">
        <v>1912</v>
      </c>
    </row>
    <row r="2327" spans="1:2" x14ac:dyDescent="0.4">
      <c r="A2327" t="s">
        <v>2133</v>
      </c>
      <c r="B2327" t="s">
        <v>2158</v>
      </c>
    </row>
    <row r="2328" spans="1:2" x14ac:dyDescent="0.4">
      <c r="A2328" t="s">
        <v>2133</v>
      </c>
      <c r="B2328" t="s">
        <v>2159</v>
      </c>
    </row>
    <row r="2329" spans="1:2" x14ac:dyDescent="0.4">
      <c r="A2329" t="s">
        <v>2160</v>
      </c>
      <c r="B2329" t="s">
        <v>2161</v>
      </c>
    </row>
    <row r="2330" spans="1:2" x14ac:dyDescent="0.4">
      <c r="A2330" t="s">
        <v>2160</v>
      </c>
      <c r="B2330" t="s">
        <v>2162</v>
      </c>
    </row>
    <row r="2331" spans="1:2" x14ac:dyDescent="0.4">
      <c r="A2331" t="s">
        <v>2160</v>
      </c>
      <c r="B2331" t="s">
        <v>2163</v>
      </c>
    </row>
    <row r="2332" spans="1:2" x14ac:dyDescent="0.4">
      <c r="A2332" t="s">
        <v>2160</v>
      </c>
      <c r="B2332" t="s">
        <v>2164</v>
      </c>
    </row>
    <row r="2333" spans="1:2" x14ac:dyDescent="0.4">
      <c r="A2333" t="s">
        <v>2160</v>
      </c>
      <c r="B2333" t="s">
        <v>2165</v>
      </c>
    </row>
    <row r="2334" spans="1:2" x14ac:dyDescent="0.4">
      <c r="A2334" t="s">
        <v>2160</v>
      </c>
      <c r="B2334" t="s">
        <v>2166</v>
      </c>
    </row>
    <row r="2335" spans="1:2" x14ac:dyDescent="0.4">
      <c r="A2335" t="s">
        <v>2160</v>
      </c>
      <c r="B2335" t="s">
        <v>1234</v>
      </c>
    </row>
    <row r="2336" spans="1:2" x14ac:dyDescent="0.4">
      <c r="A2336" t="s">
        <v>2160</v>
      </c>
      <c r="B2336" t="s">
        <v>1235</v>
      </c>
    </row>
    <row r="2337" spans="1:2" x14ac:dyDescent="0.4">
      <c r="A2337" t="s">
        <v>2160</v>
      </c>
      <c r="B2337" t="s">
        <v>2167</v>
      </c>
    </row>
    <row r="2338" spans="1:2" x14ac:dyDescent="0.4">
      <c r="A2338" t="s">
        <v>2160</v>
      </c>
      <c r="B2338" t="s">
        <v>2168</v>
      </c>
    </row>
    <row r="2339" spans="1:2" x14ac:dyDescent="0.4">
      <c r="A2339" t="s">
        <v>2160</v>
      </c>
      <c r="B2339" t="s">
        <v>2169</v>
      </c>
    </row>
    <row r="2340" spans="1:2" x14ac:dyDescent="0.4">
      <c r="A2340" t="s">
        <v>2160</v>
      </c>
      <c r="B2340" t="s">
        <v>2170</v>
      </c>
    </row>
    <row r="2341" spans="1:2" x14ac:dyDescent="0.4">
      <c r="A2341" t="s">
        <v>2160</v>
      </c>
      <c r="B2341" t="s">
        <v>2171</v>
      </c>
    </row>
    <row r="2342" spans="1:2" x14ac:dyDescent="0.4">
      <c r="A2342" t="s">
        <v>2160</v>
      </c>
      <c r="B2342" t="s">
        <v>1236</v>
      </c>
    </row>
    <row r="2343" spans="1:2" x14ac:dyDescent="0.4">
      <c r="A2343" t="s">
        <v>2160</v>
      </c>
      <c r="B2343" t="s">
        <v>2172</v>
      </c>
    </row>
    <row r="2344" spans="1:2" x14ac:dyDescent="0.4">
      <c r="A2344" t="s">
        <v>2160</v>
      </c>
      <c r="B2344" t="s">
        <v>1241</v>
      </c>
    </row>
    <row r="2345" spans="1:2" x14ac:dyDescent="0.4">
      <c r="A2345" t="s">
        <v>2160</v>
      </c>
      <c r="B2345" t="s">
        <v>1246</v>
      </c>
    </row>
    <row r="2346" spans="1:2" x14ac:dyDescent="0.4">
      <c r="A2346" t="s">
        <v>2160</v>
      </c>
      <c r="B2346" t="s">
        <v>1247</v>
      </c>
    </row>
    <row r="2347" spans="1:2" x14ac:dyDescent="0.4">
      <c r="A2347" t="s">
        <v>2160</v>
      </c>
      <c r="B2347" t="s">
        <v>1348</v>
      </c>
    </row>
    <row r="2348" spans="1:2" x14ac:dyDescent="0.4">
      <c r="A2348" t="s">
        <v>2160</v>
      </c>
      <c r="B2348" t="s">
        <v>1354</v>
      </c>
    </row>
    <row r="2349" spans="1:2" x14ac:dyDescent="0.4">
      <c r="A2349" t="s">
        <v>2160</v>
      </c>
      <c r="B2349" t="s">
        <v>2173</v>
      </c>
    </row>
    <row r="2350" spans="1:2" x14ac:dyDescent="0.4">
      <c r="A2350" t="s">
        <v>2160</v>
      </c>
      <c r="B2350" t="s">
        <v>2174</v>
      </c>
    </row>
    <row r="2351" spans="1:2" x14ac:dyDescent="0.4">
      <c r="A2351" t="s">
        <v>2160</v>
      </c>
      <c r="B2351" t="s">
        <v>2175</v>
      </c>
    </row>
    <row r="2352" spans="1:2" x14ac:dyDescent="0.4">
      <c r="A2352" t="s">
        <v>2160</v>
      </c>
      <c r="B2352" t="s">
        <v>2176</v>
      </c>
    </row>
    <row r="2353" spans="1:2" x14ac:dyDescent="0.4">
      <c r="A2353" t="s">
        <v>2160</v>
      </c>
      <c r="B2353" t="s">
        <v>2065</v>
      </c>
    </row>
    <row r="2354" spans="1:2" x14ac:dyDescent="0.4">
      <c r="A2354" t="s">
        <v>2160</v>
      </c>
      <c r="B2354" t="s">
        <v>1248</v>
      </c>
    </row>
    <row r="2355" spans="1:2" x14ac:dyDescent="0.4">
      <c r="A2355" t="s">
        <v>2160</v>
      </c>
      <c r="B2355" t="s">
        <v>2066</v>
      </c>
    </row>
    <row r="2356" spans="1:2" x14ac:dyDescent="0.4">
      <c r="A2356" t="s">
        <v>2160</v>
      </c>
      <c r="B2356" t="s">
        <v>1249</v>
      </c>
    </row>
    <row r="2357" spans="1:2" x14ac:dyDescent="0.4">
      <c r="A2357" t="s">
        <v>2160</v>
      </c>
      <c r="B2357" t="s">
        <v>2067</v>
      </c>
    </row>
    <row r="2358" spans="1:2" x14ac:dyDescent="0.4">
      <c r="A2358" t="s">
        <v>2160</v>
      </c>
      <c r="B2358" t="s">
        <v>333</v>
      </c>
    </row>
    <row r="2359" spans="1:2" x14ac:dyDescent="0.4">
      <c r="A2359" t="s">
        <v>2160</v>
      </c>
      <c r="B2359" t="s">
        <v>334</v>
      </c>
    </row>
    <row r="2360" spans="1:2" x14ac:dyDescent="0.4">
      <c r="A2360" t="s">
        <v>2160</v>
      </c>
      <c r="B2360" t="s">
        <v>335</v>
      </c>
    </row>
    <row r="2361" spans="1:2" x14ac:dyDescent="0.4">
      <c r="A2361" t="s">
        <v>2160</v>
      </c>
      <c r="B2361" t="s">
        <v>340</v>
      </c>
    </row>
    <row r="2362" spans="1:2" x14ac:dyDescent="0.4">
      <c r="A2362" t="s">
        <v>2160</v>
      </c>
      <c r="B2362" t="s">
        <v>343</v>
      </c>
    </row>
    <row r="2363" spans="1:2" x14ac:dyDescent="0.4">
      <c r="A2363" t="s">
        <v>2160</v>
      </c>
      <c r="B2363" t="s">
        <v>344</v>
      </c>
    </row>
    <row r="2364" spans="1:2" x14ac:dyDescent="0.4">
      <c r="A2364" t="s">
        <v>122</v>
      </c>
      <c r="B2364" t="s">
        <v>128</v>
      </c>
    </row>
    <row r="2365" spans="1:2" x14ac:dyDescent="0.4">
      <c r="A2365" t="s">
        <v>122</v>
      </c>
      <c r="B2365" t="s">
        <v>135</v>
      </c>
    </row>
    <row r="2366" spans="1:2" x14ac:dyDescent="0.4">
      <c r="A2366" t="s">
        <v>122</v>
      </c>
      <c r="B2366" t="s">
        <v>145</v>
      </c>
    </row>
    <row r="2367" spans="1:2" x14ac:dyDescent="0.4">
      <c r="A2367" t="s">
        <v>122</v>
      </c>
      <c r="B2367" t="s">
        <v>146</v>
      </c>
    </row>
    <row r="2368" spans="1:2" x14ac:dyDescent="0.4">
      <c r="A2368" t="s">
        <v>122</v>
      </c>
      <c r="B2368" t="s">
        <v>147</v>
      </c>
    </row>
    <row r="2369" spans="1:2" x14ac:dyDescent="0.4">
      <c r="A2369" t="s">
        <v>122</v>
      </c>
      <c r="B2369" t="s">
        <v>148</v>
      </c>
    </row>
    <row r="2370" spans="1:2" x14ac:dyDescent="0.4">
      <c r="A2370" t="s">
        <v>122</v>
      </c>
      <c r="B2370" t="s">
        <v>149</v>
      </c>
    </row>
    <row r="2371" spans="1:2" x14ac:dyDescent="0.4">
      <c r="A2371" t="s">
        <v>122</v>
      </c>
      <c r="B2371" t="s">
        <v>150</v>
      </c>
    </row>
    <row r="2372" spans="1:2" x14ac:dyDescent="0.4">
      <c r="A2372" t="s">
        <v>122</v>
      </c>
      <c r="B2372" t="s">
        <v>151</v>
      </c>
    </row>
    <row r="2373" spans="1:2" x14ac:dyDescent="0.4">
      <c r="A2373" t="s">
        <v>122</v>
      </c>
      <c r="B2373" t="s">
        <v>152</v>
      </c>
    </row>
    <row r="2374" spans="1:2" x14ac:dyDescent="0.4">
      <c r="A2374" t="s">
        <v>122</v>
      </c>
      <c r="B2374" t="s">
        <v>153</v>
      </c>
    </row>
    <row r="2375" spans="1:2" x14ac:dyDescent="0.4">
      <c r="A2375" t="s">
        <v>122</v>
      </c>
      <c r="B2375" t="s">
        <v>154</v>
      </c>
    </row>
    <row r="2376" spans="1:2" x14ac:dyDescent="0.4">
      <c r="A2376" t="s">
        <v>122</v>
      </c>
      <c r="B2376" t="s">
        <v>155</v>
      </c>
    </row>
    <row r="2377" spans="1:2" x14ac:dyDescent="0.4">
      <c r="A2377" t="s">
        <v>122</v>
      </c>
      <c r="B2377" t="s">
        <v>157</v>
      </c>
    </row>
    <row r="2378" spans="1:2" x14ac:dyDescent="0.4">
      <c r="A2378" t="s">
        <v>122</v>
      </c>
      <c r="B2378" t="s">
        <v>158</v>
      </c>
    </row>
    <row r="2379" spans="1:2" x14ac:dyDescent="0.4">
      <c r="A2379" t="s">
        <v>122</v>
      </c>
      <c r="B2379" t="s">
        <v>159</v>
      </c>
    </row>
    <row r="2380" spans="1:2" x14ac:dyDescent="0.4">
      <c r="A2380" t="s">
        <v>122</v>
      </c>
      <c r="B2380" t="s">
        <v>160</v>
      </c>
    </row>
    <row r="2381" spans="1:2" x14ac:dyDescent="0.4">
      <c r="A2381" t="s">
        <v>122</v>
      </c>
      <c r="B2381" t="s">
        <v>161</v>
      </c>
    </row>
    <row r="2382" spans="1:2" x14ac:dyDescent="0.4">
      <c r="A2382" t="s">
        <v>122</v>
      </c>
      <c r="B2382" t="s">
        <v>162</v>
      </c>
    </row>
    <row r="2383" spans="1:2" x14ac:dyDescent="0.4">
      <c r="A2383" t="s">
        <v>122</v>
      </c>
      <c r="B2383" t="s">
        <v>163</v>
      </c>
    </row>
    <row r="2384" spans="1:2" x14ac:dyDescent="0.4">
      <c r="A2384" t="s">
        <v>122</v>
      </c>
      <c r="B2384" t="s">
        <v>165</v>
      </c>
    </row>
    <row r="2385" spans="1:2" x14ac:dyDescent="0.4">
      <c r="A2385" t="s">
        <v>122</v>
      </c>
      <c r="B2385" t="s">
        <v>168</v>
      </c>
    </row>
    <row r="2386" spans="1:2" x14ac:dyDescent="0.4">
      <c r="A2386" t="s">
        <v>122</v>
      </c>
      <c r="B2386" t="s">
        <v>169</v>
      </c>
    </row>
    <row r="2387" spans="1:2" x14ac:dyDescent="0.4">
      <c r="A2387" t="s">
        <v>122</v>
      </c>
      <c r="B2387" t="s">
        <v>170</v>
      </c>
    </row>
    <row r="2388" spans="1:2" x14ac:dyDescent="0.4">
      <c r="A2388" t="s">
        <v>122</v>
      </c>
      <c r="B2388" t="s">
        <v>171</v>
      </c>
    </row>
    <row r="2389" spans="1:2" x14ac:dyDescent="0.4">
      <c r="A2389" t="s">
        <v>122</v>
      </c>
      <c r="B2389" t="s">
        <v>208</v>
      </c>
    </row>
    <row r="2390" spans="1:2" x14ac:dyDescent="0.4">
      <c r="A2390" t="s">
        <v>122</v>
      </c>
      <c r="B2390" t="s">
        <v>209</v>
      </c>
    </row>
    <row r="2391" spans="1:2" x14ac:dyDescent="0.4">
      <c r="A2391" t="s">
        <v>122</v>
      </c>
      <c r="B2391" t="s">
        <v>210</v>
      </c>
    </row>
    <row r="2392" spans="1:2" x14ac:dyDescent="0.4">
      <c r="A2392" t="s">
        <v>122</v>
      </c>
      <c r="B2392" t="s">
        <v>211</v>
      </c>
    </row>
    <row r="2393" spans="1:2" x14ac:dyDescent="0.4">
      <c r="A2393" t="s">
        <v>122</v>
      </c>
      <c r="B2393" t="s">
        <v>212</v>
      </c>
    </row>
    <row r="2394" spans="1:2" x14ac:dyDescent="0.4">
      <c r="A2394" t="s">
        <v>122</v>
      </c>
      <c r="B2394" t="s">
        <v>214</v>
      </c>
    </row>
    <row r="2395" spans="1:2" x14ac:dyDescent="0.4">
      <c r="A2395" t="s">
        <v>122</v>
      </c>
      <c r="B2395" t="s">
        <v>215</v>
      </c>
    </row>
    <row r="2396" spans="1:2" x14ac:dyDescent="0.4">
      <c r="A2396" t="s">
        <v>122</v>
      </c>
      <c r="B2396" t="s">
        <v>261</v>
      </c>
    </row>
    <row r="2397" spans="1:2" x14ac:dyDescent="0.4">
      <c r="A2397" t="s">
        <v>122</v>
      </c>
      <c r="B2397" t="s">
        <v>262</v>
      </c>
    </row>
    <row r="2398" spans="1:2" x14ac:dyDescent="0.4">
      <c r="A2398" t="s">
        <v>122</v>
      </c>
      <c r="B2398" t="s">
        <v>395</v>
      </c>
    </row>
    <row r="2399" spans="1:2" x14ac:dyDescent="0.4">
      <c r="A2399" t="s">
        <v>122</v>
      </c>
      <c r="B2399" t="s">
        <v>396</v>
      </c>
    </row>
    <row r="2400" spans="1:2" x14ac:dyDescent="0.4">
      <c r="A2400" t="s">
        <v>122</v>
      </c>
      <c r="B2400" t="s">
        <v>397</v>
      </c>
    </row>
    <row r="2401" spans="1:2" x14ac:dyDescent="0.4">
      <c r="A2401" t="s">
        <v>122</v>
      </c>
      <c r="B2401" t="s">
        <v>398</v>
      </c>
    </row>
    <row r="2402" spans="1:2" x14ac:dyDescent="0.4">
      <c r="A2402" t="s">
        <v>122</v>
      </c>
      <c r="B2402" t="s">
        <v>399</v>
      </c>
    </row>
    <row r="2403" spans="1:2" x14ac:dyDescent="0.4">
      <c r="A2403" t="s">
        <v>122</v>
      </c>
      <c r="B2403" t="s">
        <v>400</v>
      </c>
    </row>
    <row r="2404" spans="1:2" x14ac:dyDescent="0.4">
      <c r="A2404" t="s">
        <v>122</v>
      </c>
      <c r="B2404" t="s">
        <v>401</v>
      </c>
    </row>
    <row r="2405" spans="1:2" x14ac:dyDescent="0.4">
      <c r="A2405" t="s">
        <v>122</v>
      </c>
      <c r="B2405" t="s">
        <v>411</v>
      </c>
    </row>
    <row r="2406" spans="1:2" x14ac:dyDescent="0.4">
      <c r="A2406" t="s">
        <v>122</v>
      </c>
      <c r="B2406" t="s">
        <v>412</v>
      </c>
    </row>
    <row r="2407" spans="1:2" x14ac:dyDescent="0.4">
      <c r="A2407" t="s">
        <v>122</v>
      </c>
      <c r="B2407" t="s">
        <v>413</v>
      </c>
    </row>
    <row r="2408" spans="1:2" x14ac:dyDescent="0.4">
      <c r="A2408" t="s">
        <v>122</v>
      </c>
      <c r="B2408" t="s">
        <v>414</v>
      </c>
    </row>
    <row r="2409" spans="1:2" x14ac:dyDescent="0.4">
      <c r="A2409" t="s">
        <v>122</v>
      </c>
      <c r="B2409" t="s">
        <v>415</v>
      </c>
    </row>
    <row r="2410" spans="1:2" x14ac:dyDescent="0.4">
      <c r="A2410" t="s">
        <v>122</v>
      </c>
      <c r="B2410" t="s">
        <v>416</v>
      </c>
    </row>
    <row r="2411" spans="1:2" x14ac:dyDescent="0.4">
      <c r="A2411" t="s">
        <v>122</v>
      </c>
      <c r="B2411" t="s">
        <v>417</v>
      </c>
    </row>
    <row r="2412" spans="1:2" x14ac:dyDescent="0.4">
      <c r="A2412" t="s">
        <v>122</v>
      </c>
      <c r="B2412" t="s">
        <v>418</v>
      </c>
    </row>
    <row r="2413" spans="1:2" x14ac:dyDescent="0.4">
      <c r="A2413" t="s">
        <v>122</v>
      </c>
      <c r="B2413" t="s">
        <v>419</v>
      </c>
    </row>
    <row r="2414" spans="1:2" x14ac:dyDescent="0.4">
      <c r="A2414" t="s">
        <v>122</v>
      </c>
      <c r="B2414" t="s">
        <v>420</v>
      </c>
    </row>
    <row r="2415" spans="1:2" x14ac:dyDescent="0.4">
      <c r="A2415" t="s">
        <v>122</v>
      </c>
      <c r="B2415" t="s">
        <v>421</v>
      </c>
    </row>
    <row r="2416" spans="1:2" x14ac:dyDescent="0.4">
      <c r="A2416" t="s">
        <v>122</v>
      </c>
      <c r="B2416" t="s">
        <v>422</v>
      </c>
    </row>
    <row r="2417" spans="1:2" x14ac:dyDescent="0.4">
      <c r="A2417" t="s">
        <v>122</v>
      </c>
      <c r="B2417" t="s">
        <v>423</v>
      </c>
    </row>
    <row r="2418" spans="1:2" x14ac:dyDescent="0.4">
      <c r="A2418" t="s">
        <v>122</v>
      </c>
      <c r="B2418" t="s">
        <v>424</v>
      </c>
    </row>
    <row r="2419" spans="1:2" x14ac:dyDescent="0.4">
      <c r="A2419" t="s">
        <v>122</v>
      </c>
      <c r="B2419" t="s">
        <v>425</v>
      </c>
    </row>
    <row r="2420" spans="1:2" x14ac:dyDescent="0.4">
      <c r="A2420" t="s">
        <v>122</v>
      </c>
      <c r="B2420" t="s">
        <v>426</v>
      </c>
    </row>
    <row r="2421" spans="1:2" x14ac:dyDescent="0.4">
      <c r="A2421" t="s">
        <v>122</v>
      </c>
      <c r="B2421" t="s">
        <v>427</v>
      </c>
    </row>
    <row r="2422" spans="1:2" x14ac:dyDescent="0.4">
      <c r="A2422" t="s">
        <v>122</v>
      </c>
      <c r="B2422" t="s">
        <v>428</v>
      </c>
    </row>
    <row r="2423" spans="1:2" x14ac:dyDescent="0.4">
      <c r="A2423" t="s">
        <v>122</v>
      </c>
      <c r="B2423" t="s">
        <v>429</v>
      </c>
    </row>
    <row r="2424" spans="1:2" x14ac:dyDescent="0.4">
      <c r="A2424" t="s">
        <v>122</v>
      </c>
      <c r="B2424" t="s">
        <v>430</v>
      </c>
    </row>
    <row r="2425" spans="1:2" x14ac:dyDescent="0.4">
      <c r="A2425" t="s">
        <v>122</v>
      </c>
      <c r="B2425" t="s">
        <v>431</v>
      </c>
    </row>
    <row r="2426" spans="1:2" x14ac:dyDescent="0.4">
      <c r="A2426" t="s">
        <v>122</v>
      </c>
      <c r="B2426" t="s">
        <v>432</v>
      </c>
    </row>
    <row r="2427" spans="1:2" x14ac:dyDescent="0.4">
      <c r="A2427" t="s">
        <v>122</v>
      </c>
      <c r="B2427" t="s">
        <v>433</v>
      </c>
    </row>
    <row r="2428" spans="1:2" x14ac:dyDescent="0.4">
      <c r="A2428" t="s">
        <v>122</v>
      </c>
      <c r="B2428" t="s">
        <v>434</v>
      </c>
    </row>
    <row r="2429" spans="1:2" x14ac:dyDescent="0.4">
      <c r="A2429" t="s">
        <v>122</v>
      </c>
      <c r="B2429" t="s">
        <v>435</v>
      </c>
    </row>
    <row r="2430" spans="1:2" x14ac:dyDescent="0.4">
      <c r="A2430" t="s">
        <v>122</v>
      </c>
      <c r="B2430" t="s">
        <v>436</v>
      </c>
    </row>
    <row r="2431" spans="1:2" x14ac:dyDescent="0.4">
      <c r="A2431" t="s">
        <v>122</v>
      </c>
      <c r="B2431" t="s">
        <v>437</v>
      </c>
    </row>
    <row r="2432" spans="1:2" x14ac:dyDescent="0.4">
      <c r="A2432" t="s">
        <v>122</v>
      </c>
      <c r="B2432" t="s">
        <v>438</v>
      </c>
    </row>
    <row r="2433" spans="1:2" x14ac:dyDescent="0.4">
      <c r="A2433" t="s">
        <v>122</v>
      </c>
      <c r="B2433" t="s">
        <v>439</v>
      </c>
    </row>
    <row r="2434" spans="1:2" x14ac:dyDescent="0.4">
      <c r="A2434" t="s">
        <v>122</v>
      </c>
      <c r="B2434" t="s">
        <v>440</v>
      </c>
    </row>
    <row r="2435" spans="1:2" x14ac:dyDescent="0.4">
      <c r="A2435" t="s">
        <v>122</v>
      </c>
      <c r="B2435" t="s">
        <v>441</v>
      </c>
    </row>
    <row r="2436" spans="1:2" x14ac:dyDescent="0.4">
      <c r="A2436" t="s">
        <v>122</v>
      </c>
      <c r="B2436" t="s">
        <v>442</v>
      </c>
    </row>
    <row r="2437" spans="1:2" x14ac:dyDescent="0.4">
      <c r="A2437" t="s">
        <v>122</v>
      </c>
      <c r="B2437" t="s">
        <v>443</v>
      </c>
    </row>
    <row r="2438" spans="1:2" x14ac:dyDescent="0.4">
      <c r="A2438" t="s">
        <v>122</v>
      </c>
      <c r="B2438" t="s">
        <v>444</v>
      </c>
    </row>
    <row r="2439" spans="1:2" x14ac:dyDescent="0.4">
      <c r="A2439" t="s">
        <v>122</v>
      </c>
      <c r="B2439" t="s">
        <v>445</v>
      </c>
    </row>
    <row r="2440" spans="1:2" x14ac:dyDescent="0.4">
      <c r="A2440" t="s">
        <v>122</v>
      </c>
      <c r="B2440" t="s">
        <v>446</v>
      </c>
    </row>
    <row r="2441" spans="1:2" x14ac:dyDescent="0.4">
      <c r="A2441" t="s">
        <v>122</v>
      </c>
      <c r="B2441" t="s">
        <v>447</v>
      </c>
    </row>
    <row r="2442" spans="1:2" x14ac:dyDescent="0.4">
      <c r="A2442" t="s">
        <v>122</v>
      </c>
      <c r="B2442" t="s">
        <v>448</v>
      </c>
    </row>
    <row r="2443" spans="1:2" x14ac:dyDescent="0.4">
      <c r="A2443" t="s">
        <v>122</v>
      </c>
      <c r="B2443" t="s">
        <v>449</v>
      </c>
    </row>
    <row r="2444" spans="1:2" x14ac:dyDescent="0.4">
      <c r="A2444" t="s">
        <v>122</v>
      </c>
      <c r="B2444" t="s">
        <v>450</v>
      </c>
    </row>
    <row r="2445" spans="1:2" x14ac:dyDescent="0.4">
      <c r="A2445" t="s">
        <v>122</v>
      </c>
      <c r="B2445" t="s">
        <v>451</v>
      </c>
    </row>
    <row r="2446" spans="1:2" x14ac:dyDescent="0.4">
      <c r="A2446" t="s">
        <v>122</v>
      </c>
      <c r="B2446" t="s">
        <v>452</v>
      </c>
    </row>
    <row r="2447" spans="1:2" x14ac:dyDescent="0.4">
      <c r="A2447" t="s">
        <v>122</v>
      </c>
      <c r="B2447" t="s">
        <v>2177</v>
      </c>
    </row>
    <row r="2448" spans="1:2" x14ac:dyDescent="0.4">
      <c r="A2448" t="s">
        <v>122</v>
      </c>
      <c r="B2448" t="s">
        <v>453</v>
      </c>
    </row>
    <row r="2449" spans="1:2" x14ac:dyDescent="0.4">
      <c r="A2449" t="s">
        <v>122</v>
      </c>
      <c r="B2449" t="s">
        <v>454</v>
      </c>
    </row>
    <row r="2450" spans="1:2" x14ac:dyDescent="0.4">
      <c r="A2450" t="s">
        <v>122</v>
      </c>
      <c r="B2450" t="s">
        <v>455</v>
      </c>
    </row>
    <row r="2451" spans="1:2" x14ac:dyDescent="0.4">
      <c r="A2451" t="s">
        <v>122</v>
      </c>
      <c r="B2451" t="s">
        <v>456</v>
      </c>
    </row>
    <row r="2452" spans="1:2" x14ac:dyDescent="0.4">
      <c r="A2452" t="s">
        <v>122</v>
      </c>
      <c r="B2452" t="s">
        <v>457</v>
      </c>
    </row>
    <row r="2453" spans="1:2" x14ac:dyDescent="0.4">
      <c r="A2453" t="s">
        <v>122</v>
      </c>
      <c r="B2453" t="s">
        <v>458</v>
      </c>
    </row>
    <row r="2454" spans="1:2" x14ac:dyDescent="0.4">
      <c r="A2454" t="s">
        <v>122</v>
      </c>
      <c r="B2454" t="s">
        <v>459</v>
      </c>
    </row>
    <row r="2455" spans="1:2" x14ac:dyDescent="0.4">
      <c r="A2455" t="s">
        <v>2178</v>
      </c>
      <c r="B2455" t="s">
        <v>712</v>
      </c>
    </row>
    <row r="2456" spans="1:2" x14ac:dyDescent="0.4">
      <c r="A2456" t="s">
        <v>2178</v>
      </c>
      <c r="B2456" t="s">
        <v>713</v>
      </c>
    </row>
    <row r="2457" spans="1:2" x14ac:dyDescent="0.4">
      <c r="A2457" t="s">
        <v>2178</v>
      </c>
      <c r="B2457" t="s">
        <v>2179</v>
      </c>
    </row>
    <row r="2458" spans="1:2" x14ac:dyDescent="0.4">
      <c r="A2458" t="s">
        <v>2178</v>
      </c>
      <c r="B2458" t="s">
        <v>2180</v>
      </c>
    </row>
    <row r="2459" spans="1:2" x14ac:dyDescent="0.4">
      <c r="A2459" t="s">
        <v>2178</v>
      </c>
      <c r="B2459" t="s">
        <v>2181</v>
      </c>
    </row>
    <row r="2460" spans="1:2" x14ac:dyDescent="0.4">
      <c r="A2460" t="s">
        <v>2178</v>
      </c>
      <c r="B2460" t="s">
        <v>1914</v>
      </c>
    </row>
    <row r="2461" spans="1:2" x14ac:dyDescent="0.4">
      <c r="A2461" t="s">
        <v>2178</v>
      </c>
      <c r="B2461" t="s">
        <v>2182</v>
      </c>
    </row>
    <row r="2462" spans="1:2" x14ac:dyDescent="0.4">
      <c r="A2462" t="s">
        <v>2178</v>
      </c>
      <c r="B2462" t="s">
        <v>2183</v>
      </c>
    </row>
    <row r="2463" spans="1:2" x14ac:dyDescent="0.4">
      <c r="A2463" t="s">
        <v>2178</v>
      </c>
      <c r="B2463" t="s">
        <v>2184</v>
      </c>
    </row>
    <row r="2464" spans="1:2" x14ac:dyDescent="0.4">
      <c r="A2464" t="s">
        <v>2178</v>
      </c>
      <c r="B2464" t="s">
        <v>1915</v>
      </c>
    </row>
    <row r="2465" spans="1:2" x14ac:dyDescent="0.4">
      <c r="A2465" t="s">
        <v>2178</v>
      </c>
      <c r="B2465" t="s">
        <v>2185</v>
      </c>
    </row>
    <row r="2466" spans="1:2" x14ac:dyDescent="0.4">
      <c r="A2466" t="s">
        <v>2178</v>
      </c>
      <c r="B2466" t="s">
        <v>2186</v>
      </c>
    </row>
    <row r="2467" spans="1:2" x14ac:dyDescent="0.4">
      <c r="A2467" t="s">
        <v>2178</v>
      </c>
      <c r="B2467" t="s">
        <v>2187</v>
      </c>
    </row>
    <row r="2468" spans="1:2" x14ac:dyDescent="0.4">
      <c r="A2468" t="s">
        <v>2178</v>
      </c>
      <c r="B2468" t="s">
        <v>2188</v>
      </c>
    </row>
    <row r="2469" spans="1:2" x14ac:dyDescent="0.4">
      <c r="A2469" t="s">
        <v>2178</v>
      </c>
      <c r="B2469" t="s">
        <v>723</v>
      </c>
    </row>
    <row r="2470" spans="1:2" x14ac:dyDescent="0.4">
      <c r="A2470" t="s">
        <v>2178</v>
      </c>
      <c r="B2470" t="s">
        <v>1926</v>
      </c>
    </row>
    <row r="2471" spans="1:2" x14ac:dyDescent="0.4">
      <c r="A2471" t="s">
        <v>2178</v>
      </c>
      <c r="B2471" t="s">
        <v>724</v>
      </c>
    </row>
    <row r="2472" spans="1:2" x14ac:dyDescent="0.4">
      <c r="A2472" t="s">
        <v>2178</v>
      </c>
      <c r="B2472" t="s">
        <v>725</v>
      </c>
    </row>
    <row r="2473" spans="1:2" x14ac:dyDescent="0.4">
      <c r="A2473" t="s">
        <v>2178</v>
      </c>
      <c r="B2473" t="s">
        <v>1928</v>
      </c>
    </row>
    <row r="2474" spans="1:2" x14ac:dyDescent="0.4">
      <c r="A2474" t="s">
        <v>2178</v>
      </c>
      <c r="B2474" t="s">
        <v>1931</v>
      </c>
    </row>
    <row r="2475" spans="1:2" x14ac:dyDescent="0.4">
      <c r="A2475" t="s">
        <v>2178</v>
      </c>
      <c r="B2475" t="s">
        <v>1072</v>
      </c>
    </row>
    <row r="2476" spans="1:2" x14ac:dyDescent="0.4">
      <c r="A2476" t="s">
        <v>2178</v>
      </c>
      <c r="B2476" t="s">
        <v>2189</v>
      </c>
    </row>
    <row r="2477" spans="1:2" x14ac:dyDescent="0.4">
      <c r="A2477" t="s">
        <v>2178</v>
      </c>
      <c r="B2477" t="s">
        <v>1073</v>
      </c>
    </row>
    <row r="2478" spans="1:2" x14ac:dyDescent="0.4">
      <c r="A2478" t="s">
        <v>2178</v>
      </c>
      <c r="B2478" t="s">
        <v>2190</v>
      </c>
    </row>
    <row r="2479" spans="1:2" x14ac:dyDescent="0.4">
      <c r="A2479" t="s">
        <v>2178</v>
      </c>
      <c r="B2479" t="s">
        <v>2191</v>
      </c>
    </row>
    <row r="2480" spans="1:2" x14ac:dyDescent="0.4">
      <c r="A2480" t="s">
        <v>2178</v>
      </c>
      <c r="B2480" t="s">
        <v>2192</v>
      </c>
    </row>
    <row r="2481" spans="1:2" x14ac:dyDescent="0.4">
      <c r="A2481" t="s">
        <v>2178</v>
      </c>
      <c r="B2481" t="s">
        <v>2193</v>
      </c>
    </row>
    <row r="2482" spans="1:2" x14ac:dyDescent="0.4">
      <c r="A2482" t="s">
        <v>2178</v>
      </c>
      <c r="B2482" t="s">
        <v>1932</v>
      </c>
    </row>
    <row r="2483" spans="1:2" x14ac:dyDescent="0.4">
      <c r="A2483" t="s">
        <v>2178</v>
      </c>
      <c r="B2483" t="s">
        <v>2194</v>
      </c>
    </row>
    <row r="2484" spans="1:2" x14ac:dyDescent="0.4">
      <c r="A2484" t="s">
        <v>2178</v>
      </c>
      <c r="B2484" t="s">
        <v>1938</v>
      </c>
    </row>
    <row r="2485" spans="1:2" x14ac:dyDescent="0.4">
      <c r="A2485" t="s">
        <v>2178</v>
      </c>
      <c r="B2485" t="s">
        <v>1940</v>
      </c>
    </row>
    <row r="2486" spans="1:2" x14ac:dyDescent="0.4">
      <c r="A2486" t="s">
        <v>2195</v>
      </c>
      <c r="B2486" t="s">
        <v>861</v>
      </c>
    </row>
    <row r="2487" spans="1:2" x14ac:dyDescent="0.4">
      <c r="A2487" t="s">
        <v>2195</v>
      </c>
      <c r="B2487" t="s">
        <v>862</v>
      </c>
    </row>
    <row r="2488" spans="1:2" x14ac:dyDescent="0.4">
      <c r="A2488" t="s">
        <v>2195</v>
      </c>
      <c r="B2488" t="s">
        <v>863</v>
      </c>
    </row>
    <row r="2489" spans="1:2" x14ac:dyDescent="0.4">
      <c r="A2489" t="s">
        <v>2195</v>
      </c>
      <c r="B2489" t="s">
        <v>864</v>
      </c>
    </row>
    <row r="2490" spans="1:2" x14ac:dyDescent="0.4">
      <c r="A2490" t="s">
        <v>2195</v>
      </c>
      <c r="B2490" t="s">
        <v>2196</v>
      </c>
    </row>
    <row r="2491" spans="1:2" x14ac:dyDescent="0.4">
      <c r="A2491" t="s">
        <v>2195</v>
      </c>
      <c r="B2491" t="s">
        <v>869</v>
      </c>
    </row>
    <row r="2492" spans="1:2" x14ac:dyDescent="0.4">
      <c r="A2492" t="s">
        <v>2195</v>
      </c>
      <c r="B2492" t="s">
        <v>2197</v>
      </c>
    </row>
    <row r="2493" spans="1:2" x14ac:dyDescent="0.4">
      <c r="A2493" t="s">
        <v>2195</v>
      </c>
      <c r="B2493" t="s">
        <v>2198</v>
      </c>
    </row>
    <row r="2494" spans="1:2" x14ac:dyDescent="0.4">
      <c r="A2494" t="s">
        <v>2195</v>
      </c>
      <c r="B2494" t="s">
        <v>2199</v>
      </c>
    </row>
    <row r="2495" spans="1:2" x14ac:dyDescent="0.4">
      <c r="A2495" t="s">
        <v>2195</v>
      </c>
      <c r="B2495" t="s">
        <v>2200</v>
      </c>
    </row>
    <row r="2496" spans="1:2" x14ac:dyDescent="0.4">
      <c r="A2496" t="s">
        <v>2195</v>
      </c>
      <c r="B2496" t="s">
        <v>2201</v>
      </c>
    </row>
    <row r="2497" spans="1:2" x14ac:dyDescent="0.4">
      <c r="A2497" t="s">
        <v>2195</v>
      </c>
      <c r="B2497" t="s">
        <v>2202</v>
      </c>
    </row>
    <row r="2498" spans="1:2" x14ac:dyDescent="0.4">
      <c r="A2498" t="s">
        <v>2195</v>
      </c>
      <c r="B2498" t="s">
        <v>2203</v>
      </c>
    </row>
    <row r="2499" spans="1:2" x14ac:dyDescent="0.4">
      <c r="A2499" t="s">
        <v>2195</v>
      </c>
      <c r="B2499" t="s">
        <v>2204</v>
      </c>
    </row>
    <row r="2500" spans="1:2" x14ac:dyDescent="0.4">
      <c r="A2500" t="s">
        <v>2195</v>
      </c>
      <c r="B2500" t="s">
        <v>2205</v>
      </c>
    </row>
    <row r="2501" spans="1:2" x14ac:dyDescent="0.4">
      <c r="A2501" t="s">
        <v>2195</v>
      </c>
      <c r="B2501" t="s">
        <v>2206</v>
      </c>
    </row>
    <row r="2502" spans="1:2" x14ac:dyDescent="0.4">
      <c r="A2502" t="s">
        <v>2195</v>
      </c>
      <c r="B2502" t="s">
        <v>2207</v>
      </c>
    </row>
    <row r="2503" spans="1:2" x14ac:dyDescent="0.4">
      <c r="A2503" t="s">
        <v>2195</v>
      </c>
      <c r="B2503" t="s">
        <v>2208</v>
      </c>
    </row>
    <row r="2504" spans="1:2" x14ac:dyDescent="0.4">
      <c r="A2504" t="s">
        <v>2195</v>
      </c>
      <c r="B2504" t="s">
        <v>2209</v>
      </c>
    </row>
    <row r="2505" spans="1:2" x14ac:dyDescent="0.4">
      <c r="A2505" t="s">
        <v>2195</v>
      </c>
      <c r="B2505" t="s">
        <v>2210</v>
      </c>
    </row>
    <row r="2506" spans="1:2" x14ac:dyDescent="0.4">
      <c r="A2506" t="s">
        <v>2195</v>
      </c>
      <c r="B2506" t="s">
        <v>2211</v>
      </c>
    </row>
    <row r="2507" spans="1:2" x14ac:dyDescent="0.4">
      <c r="A2507" t="s">
        <v>2195</v>
      </c>
      <c r="B2507" t="s">
        <v>2212</v>
      </c>
    </row>
    <row r="2508" spans="1:2" x14ac:dyDescent="0.4">
      <c r="A2508" t="s">
        <v>2195</v>
      </c>
      <c r="B2508" t="s">
        <v>2213</v>
      </c>
    </row>
    <row r="2509" spans="1:2" x14ac:dyDescent="0.4">
      <c r="A2509" t="s">
        <v>2195</v>
      </c>
      <c r="B2509" t="s">
        <v>2214</v>
      </c>
    </row>
    <row r="2510" spans="1:2" x14ac:dyDescent="0.4">
      <c r="A2510" t="s">
        <v>2195</v>
      </c>
      <c r="B2510" t="s">
        <v>2215</v>
      </c>
    </row>
    <row r="2511" spans="1:2" x14ac:dyDescent="0.4">
      <c r="A2511" t="s">
        <v>2195</v>
      </c>
      <c r="B2511" t="s">
        <v>2216</v>
      </c>
    </row>
    <row r="2512" spans="1:2" x14ac:dyDescent="0.4">
      <c r="A2512" t="s">
        <v>2195</v>
      </c>
      <c r="B2512" t="s">
        <v>2217</v>
      </c>
    </row>
    <row r="2513" spans="1:2" x14ac:dyDescent="0.4">
      <c r="A2513" t="s">
        <v>2195</v>
      </c>
      <c r="B2513" t="s">
        <v>560</v>
      </c>
    </row>
    <row r="2514" spans="1:2" x14ac:dyDescent="0.4">
      <c r="A2514" t="s">
        <v>2195</v>
      </c>
      <c r="B2514" t="s">
        <v>561</v>
      </c>
    </row>
    <row r="2515" spans="1:2" x14ac:dyDescent="0.4">
      <c r="A2515" t="s">
        <v>2195</v>
      </c>
      <c r="B2515" t="s">
        <v>877</v>
      </c>
    </row>
    <row r="2516" spans="1:2" x14ac:dyDescent="0.4">
      <c r="A2516" t="s">
        <v>2195</v>
      </c>
      <c r="B2516" t="s">
        <v>881</v>
      </c>
    </row>
    <row r="2517" spans="1:2" x14ac:dyDescent="0.4">
      <c r="A2517" t="s">
        <v>2195</v>
      </c>
      <c r="B2517" t="s">
        <v>882</v>
      </c>
    </row>
    <row r="2518" spans="1:2" x14ac:dyDescent="0.4">
      <c r="A2518" t="s">
        <v>2195</v>
      </c>
      <c r="B2518" t="s">
        <v>2218</v>
      </c>
    </row>
    <row r="2519" spans="1:2" x14ac:dyDescent="0.4">
      <c r="A2519" t="s">
        <v>2195</v>
      </c>
      <c r="B2519" t="s">
        <v>2219</v>
      </c>
    </row>
    <row r="2520" spans="1:2" x14ac:dyDescent="0.4">
      <c r="A2520" t="s">
        <v>2195</v>
      </c>
      <c r="B2520" t="s">
        <v>883</v>
      </c>
    </row>
    <row r="2521" spans="1:2" x14ac:dyDescent="0.4">
      <c r="A2521" t="s">
        <v>2195</v>
      </c>
      <c r="B2521" t="s">
        <v>562</v>
      </c>
    </row>
    <row r="2522" spans="1:2" x14ac:dyDescent="0.4">
      <c r="A2522" t="s">
        <v>2195</v>
      </c>
      <c r="B2522" t="s">
        <v>563</v>
      </c>
    </row>
    <row r="2523" spans="1:2" x14ac:dyDescent="0.4">
      <c r="A2523" t="s">
        <v>2195</v>
      </c>
      <c r="B2523" t="s">
        <v>564</v>
      </c>
    </row>
    <row r="2524" spans="1:2" x14ac:dyDescent="0.4">
      <c r="A2524" t="s">
        <v>2195</v>
      </c>
      <c r="B2524" t="s">
        <v>565</v>
      </c>
    </row>
    <row r="2525" spans="1:2" x14ac:dyDescent="0.4">
      <c r="A2525" t="s">
        <v>2195</v>
      </c>
      <c r="B2525" t="s">
        <v>2220</v>
      </c>
    </row>
    <row r="2526" spans="1:2" x14ac:dyDescent="0.4">
      <c r="A2526" t="s">
        <v>2195</v>
      </c>
      <c r="B2526" t="s">
        <v>2221</v>
      </c>
    </row>
    <row r="2527" spans="1:2" x14ac:dyDescent="0.4">
      <c r="A2527" t="s">
        <v>2195</v>
      </c>
      <c r="B2527" t="s">
        <v>1545</v>
      </c>
    </row>
    <row r="2528" spans="1:2" x14ac:dyDescent="0.4">
      <c r="A2528" t="s">
        <v>2195</v>
      </c>
      <c r="B2528" t="s">
        <v>566</v>
      </c>
    </row>
    <row r="2529" spans="1:2" x14ac:dyDescent="0.4">
      <c r="A2529" t="s">
        <v>2195</v>
      </c>
      <c r="B2529" t="s">
        <v>2222</v>
      </c>
    </row>
    <row r="2530" spans="1:2" x14ac:dyDescent="0.4">
      <c r="A2530" t="s">
        <v>2195</v>
      </c>
      <c r="B2530" t="s">
        <v>2223</v>
      </c>
    </row>
    <row r="2531" spans="1:2" x14ac:dyDescent="0.4">
      <c r="A2531" t="s">
        <v>2195</v>
      </c>
      <c r="B2531" t="s">
        <v>2224</v>
      </c>
    </row>
    <row r="2532" spans="1:2" x14ac:dyDescent="0.4">
      <c r="A2532" t="s">
        <v>2195</v>
      </c>
      <c r="B2532" t="s">
        <v>2225</v>
      </c>
    </row>
    <row r="2533" spans="1:2" x14ac:dyDescent="0.4">
      <c r="A2533" t="s">
        <v>2195</v>
      </c>
      <c r="B2533" t="s">
        <v>2226</v>
      </c>
    </row>
    <row r="2534" spans="1:2" x14ac:dyDescent="0.4">
      <c r="A2534" t="s">
        <v>2195</v>
      </c>
      <c r="B2534" t="s">
        <v>1558</v>
      </c>
    </row>
    <row r="2535" spans="1:2" x14ac:dyDescent="0.4">
      <c r="A2535" t="s">
        <v>2195</v>
      </c>
      <c r="B2535" t="s">
        <v>1559</v>
      </c>
    </row>
    <row r="2536" spans="1:2" x14ac:dyDescent="0.4">
      <c r="A2536" t="s">
        <v>2195</v>
      </c>
      <c r="B2536" t="s">
        <v>1560</v>
      </c>
    </row>
    <row r="2537" spans="1:2" x14ac:dyDescent="0.4">
      <c r="A2537" t="s">
        <v>2195</v>
      </c>
      <c r="B2537" t="s">
        <v>1561</v>
      </c>
    </row>
    <row r="2538" spans="1:2" x14ac:dyDescent="0.4">
      <c r="A2538" t="s">
        <v>2195</v>
      </c>
      <c r="B2538" t="s">
        <v>1562</v>
      </c>
    </row>
    <row r="2539" spans="1:2" x14ac:dyDescent="0.4">
      <c r="A2539" t="s">
        <v>2195</v>
      </c>
      <c r="B2539" t="s">
        <v>2227</v>
      </c>
    </row>
    <row r="2540" spans="1:2" x14ac:dyDescent="0.4">
      <c r="A2540" t="s">
        <v>2195</v>
      </c>
      <c r="B2540" t="s">
        <v>996</v>
      </c>
    </row>
    <row r="2541" spans="1:2" x14ac:dyDescent="0.4">
      <c r="A2541" t="s">
        <v>2195</v>
      </c>
      <c r="B2541" t="s">
        <v>2228</v>
      </c>
    </row>
    <row r="2542" spans="1:2" x14ac:dyDescent="0.4">
      <c r="A2542" t="s">
        <v>2195</v>
      </c>
      <c r="B2542" t="s">
        <v>2229</v>
      </c>
    </row>
    <row r="2543" spans="1:2" x14ac:dyDescent="0.4">
      <c r="A2543" t="s">
        <v>2195</v>
      </c>
      <c r="B2543" t="s">
        <v>2230</v>
      </c>
    </row>
    <row r="2544" spans="1:2" x14ac:dyDescent="0.4">
      <c r="A2544" t="s">
        <v>2195</v>
      </c>
      <c r="B2544" t="s">
        <v>997</v>
      </c>
    </row>
    <row r="2545" spans="1:2" x14ac:dyDescent="0.4">
      <c r="A2545" t="s">
        <v>2195</v>
      </c>
      <c r="B2545" t="s">
        <v>998</v>
      </c>
    </row>
    <row r="2546" spans="1:2" x14ac:dyDescent="0.4">
      <c r="A2546" t="s">
        <v>2195</v>
      </c>
      <c r="B2546" t="s">
        <v>999</v>
      </c>
    </row>
    <row r="2547" spans="1:2" x14ac:dyDescent="0.4">
      <c r="A2547" t="s">
        <v>2231</v>
      </c>
      <c r="B2547" t="s">
        <v>1857</v>
      </c>
    </row>
    <row r="2548" spans="1:2" x14ac:dyDescent="0.4">
      <c r="A2548" t="s">
        <v>2231</v>
      </c>
      <c r="B2548" t="s">
        <v>1858</v>
      </c>
    </row>
    <row r="2549" spans="1:2" x14ac:dyDescent="0.4">
      <c r="A2549" t="s">
        <v>2231</v>
      </c>
      <c r="B2549" t="s">
        <v>2082</v>
      </c>
    </row>
    <row r="2550" spans="1:2" x14ac:dyDescent="0.4">
      <c r="A2550" t="s">
        <v>2231</v>
      </c>
      <c r="B2550" t="s">
        <v>2083</v>
      </c>
    </row>
    <row r="2551" spans="1:2" x14ac:dyDescent="0.4">
      <c r="A2551" t="s">
        <v>2231</v>
      </c>
      <c r="B2551" t="s">
        <v>1868</v>
      </c>
    </row>
    <row r="2552" spans="1:2" x14ac:dyDescent="0.4">
      <c r="A2552" t="s">
        <v>2231</v>
      </c>
      <c r="B2552" t="s">
        <v>1869</v>
      </c>
    </row>
    <row r="2553" spans="1:2" x14ac:dyDescent="0.4">
      <c r="A2553" t="s">
        <v>2231</v>
      </c>
      <c r="B2553" t="s">
        <v>1870</v>
      </c>
    </row>
    <row r="2554" spans="1:2" x14ac:dyDescent="0.4">
      <c r="A2554" t="s">
        <v>2231</v>
      </c>
      <c r="B2554" t="s">
        <v>1871</v>
      </c>
    </row>
    <row r="2555" spans="1:2" x14ac:dyDescent="0.4">
      <c r="A2555" t="s">
        <v>2231</v>
      </c>
      <c r="B2555" t="s">
        <v>2232</v>
      </c>
    </row>
    <row r="2556" spans="1:2" x14ac:dyDescent="0.4">
      <c r="A2556" t="s">
        <v>2231</v>
      </c>
      <c r="B2556" t="s">
        <v>2233</v>
      </c>
    </row>
    <row r="2557" spans="1:2" x14ac:dyDescent="0.4">
      <c r="A2557" t="s">
        <v>2231</v>
      </c>
      <c r="B2557" t="s">
        <v>2234</v>
      </c>
    </row>
    <row r="2558" spans="1:2" x14ac:dyDescent="0.4">
      <c r="A2558" t="s">
        <v>2231</v>
      </c>
      <c r="B2558" t="s">
        <v>2235</v>
      </c>
    </row>
    <row r="2559" spans="1:2" x14ac:dyDescent="0.4">
      <c r="A2559" t="s">
        <v>2231</v>
      </c>
      <c r="B2559" t="s">
        <v>2236</v>
      </c>
    </row>
    <row r="2560" spans="1:2" x14ac:dyDescent="0.4">
      <c r="A2560" t="s">
        <v>2231</v>
      </c>
      <c r="B2560" t="s">
        <v>2237</v>
      </c>
    </row>
    <row r="2561" spans="1:2" x14ac:dyDescent="0.4">
      <c r="A2561" t="s">
        <v>2231</v>
      </c>
      <c r="B2561" t="s">
        <v>2238</v>
      </c>
    </row>
    <row r="2562" spans="1:2" x14ac:dyDescent="0.4">
      <c r="A2562" t="s">
        <v>2231</v>
      </c>
      <c r="B2562" t="s">
        <v>2239</v>
      </c>
    </row>
    <row r="2563" spans="1:2" x14ac:dyDescent="0.4">
      <c r="A2563" t="s">
        <v>2231</v>
      </c>
      <c r="B2563" t="s">
        <v>2094</v>
      </c>
    </row>
    <row r="2564" spans="1:2" x14ac:dyDescent="0.4">
      <c r="A2564" t="s">
        <v>2231</v>
      </c>
      <c r="B2564" t="s">
        <v>2240</v>
      </c>
    </row>
    <row r="2565" spans="1:2" x14ac:dyDescent="0.4">
      <c r="A2565" t="s">
        <v>2231</v>
      </c>
      <c r="B2565" t="s">
        <v>2095</v>
      </c>
    </row>
    <row r="2566" spans="1:2" x14ac:dyDescent="0.4">
      <c r="A2566" t="s">
        <v>2231</v>
      </c>
      <c r="B2566" t="s">
        <v>2097</v>
      </c>
    </row>
    <row r="2567" spans="1:2" x14ac:dyDescent="0.4">
      <c r="A2567" t="s">
        <v>2231</v>
      </c>
      <c r="B2567" t="s">
        <v>2098</v>
      </c>
    </row>
    <row r="2568" spans="1:2" x14ac:dyDescent="0.4">
      <c r="A2568" t="s">
        <v>2231</v>
      </c>
      <c r="B2568" t="s">
        <v>2241</v>
      </c>
    </row>
    <row r="2569" spans="1:2" x14ac:dyDescent="0.4">
      <c r="A2569" t="s">
        <v>2231</v>
      </c>
      <c r="B2569" t="s">
        <v>2099</v>
      </c>
    </row>
    <row r="2570" spans="1:2" x14ac:dyDescent="0.4">
      <c r="A2570" t="s">
        <v>2231</v>
      </c>
      <c r="B2570" t="s">
        <v>2117</v>
      </c>
    </row>
    <row r="2571" spans="1:2" x14ac:dyDescent="0.4">
      <c r="A2571" t="s">
        <v>2242</v>
      </c>
      <c r="B2571" t="s">
        <v>2138</v>
      </c>
    </row>
    <row r="2572" spans="1:2" x14ac:dyDescent="0.4">
      <c r="A2572" t="s">
        <v>2242</v>
      </c>
      <c r="B2572" t="s">
        <v>1903</v>
      </c>
    </row>
    <row r="2573" spans="1:2" x14ac:dyDescent="0.4">
      <c r="A2573" t="s">
        <v>2242</v>
      </c>
      <c r="B2573" t="s">
        <v>1905</v>
      </c>
    </row>
    <row r="2574" spans="1:2" x14ac:dyDescent="0.4">
      <c r="A2574" t="s">
        <v>2242</v>
      </c>
      <c r="B2574" t="s">
        <v>2157</v>
      </c>
    </row>
    <row r="2575" spans="1:2" x14ac:dyDescent="0.4">
      <c r="A2575" t="s">
        <v>2242</v>
      </c>
      <c r="B2575" t="s">
        <v>1908</v>
      </c>
    </row>
    <row r="2576" spans="1:2" x14ac:dyDescent="0.4">
      <c r="A2576" t="s">
        <v>2242</v>
      </c>
      <c r="B2576" t="s">
        <v>1909</v>
      </c>
    </row>
    <row r="2577" spans="1:2" x14ac:dyDescent="0.4">
      <c r="A2577" t="s">
        <v>2242</v>
      </c>
      <c r="B2577" t="s">
        <v>1910</v>
      </c>
    </row>
    <row r="2578" spans="1:2" x14ac:dyDescent="0.4">
      <c r="A2578" t="s">
        <v>2242</v>
      </c>
      <c r="B2578" t="s">
        <v>1911</v>
      </c>
    </row>
    <row r="2579" spans="1:2" x14ac:dyDescent="0.4">
      <c r="A2579" t="s">
        <v>2242</v>
      </c>
      <c r="B2579" t="s">
        <v>1912</v>
      </c>
    </row>
    <row r="2580" spans="1:2" x14ac:dyDescent="0.4">
      <c r="A2580" t="s">
        <v>2242</v>
      </c>
      <c r="B2580" t="s">
        <v>2243</v>
      </c>
    </row>
    <row r="2581" spans="1:2" x14ac:dyDescent="0.4">
      <c r="A2581" t="s">
        <v>2242</v>
      </c>
      <c r="B2581" t="s">
        <v>2244</v>
      </c>
    </row>
    <row r="2582" spans="1:2" x14ac:dyDescent="0.4">
      <c r="A2582" t="s">
        <v>2242</v>
      </c>
      <c r="B2582" t="s">
        <v>2158</v>
      </c>
    </row>
    <row r="2583" spans="1:2" x14ac:dyDescent="0.4">
      <c r="A2583" t="s">
        <v>2242</v>
      </c>
      <c r="B2583" t="s">
        <v>2245</v>
      </c>
    </row>
    <row r="2584" spans="1:2" x14ac:dyDescent="0.4">
      <c r="A2584" t="s">
        <v>2242</v>
      </c>
      <c r="B2584" t="s">
        <v>2246</v>
      </c>
    </row>
    <row r="2585" spans="1:2" x14ac:dyDescent="0.4">
      <c r="A2585" t="s">
        <v>2242</v>
      </c>
      <c r="B2585" t="s">
        <v>2247</v>
      </c>
    </row>
    <row r="2586" spans="1:2" x14ac:dyDescent="0.4">
      <c r="A2586" t="s">
        <v>2242</v>
      </c>
      <c r="B2586" t="s">
        <v>2248</v>
      </c>
    </row>
    <row r="2587" spans="1:2" x14ac:dyDescent="0.4">
      <c r="A2587" t="s">
        <v>2242</v>
      </c>
      <c r="B2587" t="s">
        <v>2249</v>
      </c>
    </row>
    <row r="2588" spans="1:2" x14ac:dyDescent="0.4">
      <c r="A2588" t="s">
        <v>2242</v>
      </c>
      <c r="B2588" t="s">
        <v>2250</v>
      </c>
    </row>
    <row r="2589" spans="1:2" x14ac:dyDescent="0.4">
      <c r="A2589" t="s">
        <v>2242</v>
      </c>
      <c r="B2589" t="s">
        <v>2159</v>
      </c>
    </row>
    <row r="2590" spans="1:2" x14ac:dyDescent="0.4">
      <c r="A2590" t="s">
        <v>2242</v>
      </c>
      <c r="B2590" t="s">
        <v>2251</v>
      </c>
    </row>
    <row r="2591" spans="1:2" x14ac:dyDescent="0.4">
      <c r="A2591" t="s">
        <v>2242</v>
      </c>
      <c r="B2591" t="s">
        <v>2252</v>
      </c>
    </row>
    <row r="2592" spans="1:2" x14ac:dyDescent="0.4">
      <c r="A2592" t="s">
        <v>2242</v>
      </c>
      <c r="B2592" t="s">
        <v>2253</v>
      </c>
    </row>
    <row r="2593" spans="1:2" x14ac:dyDescent="0.4">
      <c r="A2593" t="s">
        <v>2242</v>
      </c>
      <c r="B2593" t="s">
        <v>2254</v>
      </c>
    </row>
    <row r="2594" spans="1:2" x14ac:dyDescent="0.4">
      <c r="A2594" t="s">
        <v>2242</v>
      </c>
      <c r="B2594" t="s">
        <v>2255</v>
      </c>
    </row>
    <row r="2595" spans="1:2" x14ac:dyDescent="0.4">
      <c r="A2595" t="s">
        <v>2242</v>
      </c>
      <c r="B2595" t="s">
        <v>2186</v>
      </c>
    </row>
    <row r="2596" spans="1:2" x14ac:dyDescent="0.4">
      <c r="A2596" t="s">
        <v>2242</v>
      </c>
      <c r="B2596" t="s">
        <v>2256</v>
      </c>
    </row>
    <row r="2597" spans="1:2" x14ac:dyDescent="0.4">
      <c r="A2597" t="s">
        <v>2242</v>
      </c>
      <c r="B2597" t="s">
        <v>2257</v>
      </c>
    </row>
    <row r="2598" spans="1:2" x14ac:dyDescent="0.4">
      <c r="A2598" t="s">
        <v>2242</v>
      </c>
      <c r="B2598" t="s">
        <v>2258</v>
      </c>
    </row>
    <row r="2599" spans="1:2" x14ac:dyDescent="0.4">
      <c r="A2599" t="s">
        <v>2242</v>
      </c>
      <c r="B2599" t="s">
        <v>2259</v>
      </c>
    </row>
    <row r="2600" spans="1:2" x14ac:dyDescent="0.4">
      <c r="A2600" t="s">
        <v>2242</v>
      </c>
      <c r="B2600" t="s">
        <v>2188</v>
      </c>
    </row>
    <row r="2601" spans="1:2" x14ac:dyDescent="0.4">
      <c r="A2601" t="s">
        <v>2242</v>
      </c>
      <c r="B2601" t="s">
        <v>2260</v>
      </c>
    </row>
    <row r="2602" spans="1:2" x14ac:dyDescent="0.4">
      <c r="A2602" t="s">
        <v>2242</v>
      </c>
      <c r="B2602" t="s">
        <v>2261</v>
      </c>
    </row>
    <row r="2603" spans="1:2" x14ac:dyDescent="0.4">
      <c r="A2603" t="s">
        <v>2242</v>
      </c>
      <c r="B2603" t="s">
        <v>2262</v>
      </c>
    </row>
    <row r="2604" spans="1:2" x14ac:dyDescent="0.4">
      <c r="A2604" t="s">
        <v>2242</v>
      </c>
      <c r="B2604" t="s">
        <v>2263</v>
      </c>
    </row>
    <row r="2605" spans="1:2" x14ac:dyDescent="0.4">
      <c r="A2605" t="s">
        <v>2242</v>
      </c>
      <c r="B2605" t="s">
        <v>2264</v>
      </c>
    </row>
    <row r="2606" spans="1:2" x14ac:dyDescent="0.4">
      <c r="A2606" t="s">
        <v>2242</v>
      </c>
      <c r="B2606" t="s">
        <v>2265</v>
      </c>
    </row>
    <row r="2607" spans="1:2" x14ac:dyDescent="0.4">
      <c r="A2607" t="s">
        <v>2242</v>
      </c>
      <c r="B2607" t="s">
        <v>2266</v>
      </c>
    </row>
    <row r="2608" spans="1:2" x14ac:dyDescent="0.4">
      <c r="A2608" t="s">
        <v>2242</v>
      </c>
      <c r="B2608" t="s">
        <v>2267</v>
      </c>
    </row>
    <row r="2609" spans="1:2" x14ac:dyDescent="0.4">
      <c r="A2609" t="s">
        <v>2242</v>
      </c>
      <c r="B2609" t="s">
        <v>2268</v>
      </c>
    </row>
    <row r="2610" spans="1:2" x14ac:dyDescent="0.4">
      <c r="A2610" t="s">
        <v>2242</v>
      </c>
      <c r="B2610" t="s">
        <v>2269</v>
      </c>
    </row>
    <row r="2611" spans="1:2" x14ac:dyDescent="0.4">
      <c r="A2611" t="s">
        <v>2242</v>
      </c>
      <c r="B2611" t="s">
        <v>1066</v>
      </c>
    </row>
    <row r="2612" spans="1:2" x14ac:dyDescent="0.4">
      <c r="A2612" t="s">
        <v>2242</v>
      </c>
      <c r="B2612" t="s">
        <v>1072</v>
      </c>
    </row>
    <row r="2613" spans="1:2" x14ac:dyDescent="0.4">
      <c r="A2613" t="s">
        <v>2242</v>
      </c>
      <c r="B2613" t="s">
        <v>1073</v>
      </c>
    </row>
    <row r="2614" spans="1:2" x14ac:dyDescent="0.4">
      <c r="A2614" t="s">
        <v>2242</v>
      </c>
      <c r="B2614" t="s">
        <v>1074</v>
      </c>
    </row>
    <row r="2615" spans="1:2" x14ac:dyDescent="0.4">
      <c r="A2615" t="s">
        <v>2242</v>
      </c>
      <c r="B2615" t="s">
        <v>1075</v>
      </c>
    </row>
    <row r="2616" spans="1:2" x14ac:dyDescent="0.4">
      <c r="A2616" t="s">
        <v>2242</v>
      </c>
      <c r="B2616" t="s">
        <v>2270</v>
      </c>
    </row>
    <row r="2617" spans="1:2" x14ac:dyDescent="0.4">
      <c r="A2617" t="s">
        <v>2242</v>
      </c>
      <c r="B2617" t="s">
        <v>2271</v>
      </c>
    </row>
    <row r="2618" spans="1:2" x14ac:dyDescent="0.4">
      <c r="A2618" t="s">
        <v>2242</v>
      </c>
      <c r="B2618" t="s">
        <v>2272</v>
      </c>
    </row>
    <row r="2619" spans="1:2" x14ac:dyDescent="0.4">
      <c r="A2619" t="s">
        <v>2242</v>
      </c>
      <c r="B2619" t="s">
        <v>2273</v>
      </c>
    </row>
    <row r="2620" spans="1:2" x14ac:dyDescent="0.4">
      <c r="A2620" t="s">
        <v>2242</v>
      </c>
      <c r="B2620" t="s">
        <v>1076</v>
      </c>
    </row>
    <row r="2621" spans="1:2" x14ac:dyDescent="0.4">
      <c r="A2621" t="s">
        <v>2242</v>
      </c>
      <c r="B2621" t="s">
        <v>2274</v>
      </c>
    </row>
    <row r="2622" spans="1:2" x14ac:dyDescent="0.4">
      <c r="A2622" t="s">
        <v>2242</v>
      </c>
      <c r="B2622" t="s">
        <v>2275</v>
      </c>
    </row>
    <row r="2623" spans="1:2" x14ac:dyDescent="0.4">
      <c r="A2623" t="s">
        <v>2242</v>
      </c>
      <c r="B2623" t="s">
        <v>1077</v>
      </c>
    </row>
    <row r="2624" spans="1:2" x14ac:dyDescent="0.4">
      <c r="A2624" t="s">
        <v>2242</v>
      </c>
      <c r="B2624" t="s">
        <v>1079</v>
      </c>
    </row>
    <row r="2625" spans="1:2" x14ac:dyDescent="0.4">
      <c r="A2625" t="s">
        <v>2242</v>
      </c>
      <c r="B2625" t="s">
        <v>1080</v>
      </c>
    </row>
    <row r="2626" spans="1:2" x14ac:dyDescent="0.4">
      <c r="A2626" t="s">
        <v>2242</v>
      </c>
      <c r="B2626" t="s">
        <v>2276</v>
      </c>
    </row>
    <row r="2627" spans="1:2" x14ac:dyDescent="0.4">
      <c r="A2627" t="s">
        <v>2242</v>
      </c>
      <c r="B2627" t="s">
        <v>2277</v>
      </c>
    </row>
    <row r="2628" spans="1:2" x14ac:dyDescent="0.4">
      <c r="A2628" t="s">
        <v>2242</v>
      </c>
      <c r="B2628" t="s">
        <v>2278</v>
      </c>
    </row>
    <row r="2629" spans="1:2" x14ac:dyDescent="0.4">
      <c r="A2629" t="s">
        <v>2242</v>
      </c>
      <c r="B2629" t="s">
        <v>2279</v>
      </c>
    </row>
    <row r="2630" spans="1:2" x14ac:dyDescent="0.4">
      <c r="A2630" t="s">
        <v>2242</v>
      </c>
      <c r="B2630" t="s">
        <v>2280</v>
      </c>
    </row>
    <row r="2631" spans="1:2" x14ac:dyDescent="0.4">
      <c r="A2631" t="s">
        <v>2242</v>
      </c>
      <c r="B2631" t="s">
        <v>2281</v>
      </c>
    </row>
    <row r="2632" spans="1:2" x14ac:dyDescent="0.4">
      <c r="A2632" t="s">
        <v>2242</v>
      </c>
      <c r="B2632" t="s">
        <v>2282</v>
      </c>
    </row>
    <row r="2633" spans="1:2" x14ac:dyDescent="0.4">
      <c r="A2633" t="s">
        <v>2242</v>
      </c>
      <c r="B2633" t="s">
        <v>2283</v>
      </c>
    </row>
    <row r="2634" spans="1:2" x14ac:dyDescent="0.4">
      <c r="A2634" t="s">
        <v>2242</v>
      </c>
      <c r="B2634" t="s">
        <v>2192</v>
      </c>
    </row>
    <row r="2635" spans="1:2" x14ac:dyDescent="0.4">
      <c r="A2635" t="s">
        <v>2242</v>
      </c>
      <c r="B2635" t="s">
        <v>2193</v>
      </c>
    </row>
    <row r="2636" spans="1:2" x14ac:dyDescent="0.4">
      <c r="A2636" t="s">
        <v>2242</v>
      </c>
      <c r="B2636" t="s">
        <v>2284</v>
      </c>
    </row>
    <row r="2637" spans="1:2" x14ac:dyDescent="0.4">
      <c r="A2637" t="s">
        <v>2242</v>
      </c>
      <c r="B2637" t="s">
        <v>2285</v>
      </c>
    </row>
    <row r="2638" spans="1:2" x14ac:dyDescent="0.4">
      <c r="A2638" t="s">
        <v>2242</v>
      </c>
      <c r="B2638" t="s">
        <v>2286</v>
      </c>
    </row>
    <row r="2639" spans="1:2" x14ac:dyDescent="0.4">
      <c r="A2639" t="s">
        <v>2242</v>
      </c>
      <c r="B2639" t="s">
        <v>2287</v>
      </c>
    </row>
    <row r="2640" spans="1:2" x14ac:dyDescent="0.4">
      <c r="A2640" t="s">
        <v>2242</v>
      </c>
      <c r="B2640" t="s">
        <v>2288</v>
      </c>
    </row>
    <row r="2641" spans="1:2" x14ac:dyDescent="0.4">
      <c r="A2641" t="s">
        <v>2242</v>
      </c>
      <c r="B2641" t="s">
        <v>2289</v>
      </c>
    </row>
    <row r="2642" spans="1:2" x14ac:dyDescent="0.4">
      <c r="A2642" t="s">
        <v>2242</v>
      </c>
      <c r="B2642" t="s">
        <v>2290</v>
      </c>
    </row>
    <row r="2643" spans="1:2" x14ac:dyDescent="0.4">
      <c r="A2643" t="s">
        <v>2242</v>
      </c>
      <c r="B2643" t="s">
        <v>1932</v>
      </c>
    </row>
    <row r="2644" spans="1:2" x14ac:dyDescent="0.4">
      <c r="A2644" t="s">
        <v>2242</v>
      </c>
      <c r="B2644" t="s">
        <v>2194</v>
      </c>
    </row>
    <row r="2645" spans="1:2" x14ac:dyDescent="0.4">
      <c r="A2645" t="s">
        <v>2242</v>
      </c>
      <c r="B2645" t="s">
        <v>2291</v>
      </c>
    </row>
    <row r="2646" spans="1:2" x14ac:dyDescent="0.4">
      <c r="A2646" t="s">
        <v>2242</v>
      </c>
      <c r="B2646" t="s">
        <v>2292</v>
      </c>
    </row>
    <row r="2647" spans="1:2" x14ac:dyDescent="0.4">
      <c r="A2647" t="s">
        <v>2242</v>
      </c>
      <c r="B2647" t="s">
        <v>2293</v>
      </c>
    </row>
    <row r="2648" spans="1:2" x14ac:dyDescent="0.4">
      <c r="A2648" t="s">
        <v>2242</v>
      </c>
      <c r="B2648" t="s">
        <v>2294</v>
      </c>
    </row>
    <row r="2649" spans="1:2" x14ac:dyDescent="0.4">
      <c r="A2649" t="s">
        <v>2242</v>
      </c>
      <c r="B2649" t="s">
        <v>2295</v>
      </c>
    </row>
    <row r="2650" spans="1:2" x14ac:dyDescent="0.4">
      <c r="A2650" t="s">
        <v>2242</v>
      </c>
      <c r="B2650" t="s">
        <v>2296</v>
      </c>
    </row>
    <row r="2651" spans="1:2" x14ac:dyDescent="0.4">
      <c r="A2651" t="s">
        <v>2242</v>
      </c>
      <c r="B2651" t="s">
        <v>2297</v>
      </c>
    </row>
    <row r="2652" spans="1:2" x14ac:dyDescent="0.4">
      <c r="A2652" t="s">
        <v>2242</v>
      </c>
      <c r="B2652" t="s">
        <v>1933</v>
      </c>
    </row>
    <row r="2653" spans="1:2" x14ac:dyDescent="0.4">
      <c r="A2653" t="s">
        <v>2242</v>
      </c>
      <c r="B2653" t="s">
        <v>1934</v>
      </c>
    </row>
    <row r="2654" spans="1:2" x14ac:dyDescent="0.4">
      <c r="A2654" t="s">
        <v>2242</v>
      </c>
      <c r="B2654" t="s">
        <v>1940</v>
      </c>
    </row>
    <row r="2655" spans="1:2" x14ac:dyDescent="0.4">
      <c r="A2655" t="s">
        <v>2242</v>
      </c>
      <c r="B2655" t="s">
        <v>1941</v>
      </c>
    </row>
    <row r="2656" spans="1:2" x14ac:dyDescent="0.4">
      <c r="A2656" t="s">
        <v>2242</v>
      </c>
      <c r="B2656" t="s">
        <v>1952</v>
      </c>
    </row>
    <row r="2657" spans="1:2" x14ac:dyDescent="0.4">
      <c r="A2657" t="s">
        <v>2298</v>
      </c>
      <c r="B2657" t="s">
        <v>2299</v>
      </c>
    </row>
    <row r="2658" spans="1:2" x14ac:dyDescent="0.4">
      <c r="A2658" t="s">
        <v>2298</v>
      </c>
      <c r="B2658" t="s">
        <v>2300</v>
      </c>
    </row>
    <row r="2659" spans="1:2" x14ac:dyDescent="0.4">
      <c r="A2659" t="s">
        <v>2298</v>
      </c>
      <c r="B2659" t="s">
        <v>2301</v>
      </c>
    </row>
    <row r="2660" spans="1:2" x14ac:dyDescent="0.4">
      <c r="A2660" t="s">
        <v>2298</v>
      </c>
      <c r="B2660" t="s">
        <v>1266</v>
      </c>
    </row>
    <row r="2661" spans="1:2" x14ac:dyDescent="0.4">
      <c r="A2661" t="s">
        <v>2298</v>
      </c>
      <c r="B2661" t="s">
        <v>2302</v>
      </c>
    </row>
    <row r="2662" spans="1:2" x14ac:dyDescent="0.4">
      <c r="A2662" t="s">
        <v>2298</v>
      </c>
      <c r="B2662" t="s">
        <v>2303</v>
      </c>
    </row>
    <row r="2663" spans="1:2" x14ac:dyDescent="0.4">
      <c r="A2663" t="s">
        <v>2298</v>
      </c>
      <c r="B2663" t="s">
        <v>2304</v>
      </c>
    </row>
    <row r="2664" spans="1:2" x14ac:dyDescent="0.4">
      <c r="A2664" t="s">
        <v>2298</v>
      </c>
      <c r="B2664" t="s">
        <v>2305</v>
      </c>
    </row>
    <row r="2665" spans="1:2" x14ac:dyDescent="0.4">
      <c r="A2665" t="s">
        <v>2298</v>
      </c>
      <c r="B2665" t="s">
        <v>177</v>
      </c>
    </row>
    <row r="2666" spans="1:2" x14ac:dyDescent="0.4">
      <c r="A2666" t="s">
        <v>2298</v>
      </c>
      <c r="B2666" t="s">
        <v>263</v>
      </c>
    </row>
    <row r="2667" spans="1:2" x14ac:dyDescent="0.4">
      <c r="A2667" t="s">
        <v>2298</v>
      </c>
      <c r="B2667" t="s">
        <v>264</v>
      </c>
    </row>
    <row r="2668" spans="1:2" x14ac:dyDescent="0.4">
      <c r="A2668" t="s">
        <v>2298</v>
      </c>
      <c r="B2668" t="s">
        <v>265</v>
      </c>
    </row>
    <row r="2669" spans="1:2" x14ac:dyDescent="0.4">
      <c r="A2669" t="s">
        <v>2298</v>
      </c>
      <c r="B2669" t="s">
        <v>266</v>
      </c>
    </row>
    <row r="2670" spans="1:2" x14ac:dyDescent="0.4">
      <c r="A2670" t="s">
        <v>2298</v>
      </c>
      <c r="B2670" t="s">
        <v>1272</v>
      </c>
    </row>
    <row r="2671" spans="1:2" x14ac:dyDescent="0.4">
      <c r="A2671" t="s">
        <v>2298</v>
      </c>
      <c r="B2671" t="s">
        <v>1273</v>
      </c>
    </row>
    <row r="2672" spans="1:2" x14ac:dyDescent="0.4">
      <c r="A2672" t="s">
        <v>2298</v>
      </c>
      <c r="B2672" t="s">
        <v>2306</v>
      </c>
    </row>
    <row r="2673" spans="1:2" x14ac:dyDescent="0.4">
      <c r="A2673" t="s">
        <v>2298</v>
      </c>
      <c r="B2673" t="s">
        <v>2307</v>
      </c>
    </row>
    <row r="2674" spans="1:2" x14ac:dyDescent="0.4">
      <c r="A2674" t="s">
        <v>2298</v>
      </c>
      <c r="B2674" t="s">
        <v>2308</v>
      </c>
    </row>
    <row r="2675" spans="1:2" x14ac:dyDescent="0.4">
      <c r="A2675" t="s">
        <v>2298</v>
      </c>
      <c r="B2675" t="s">
        <v>2309</v>
      </c>
    </row>
    <row r="2676" spans="1:2" x14ac:dyDescent="0.4">
      <c r="A2676" t="s">
        <v>2298</v>
      </c>
      <c r="B2676" t="s">
        <v>2310</v>
      </c>
    </row>
    <row r="2677" spans="1:2" x14ac:dyDescent="0.4">
      <c r="A2677" t="s">
        <v>2298</v>
      </c>
      <c r="B2677" t="s">
        <v>267</v>
      </c>
    </row>
    <row r="2678" spans="1:2" x14ac:dyDescent="0.4">
      <c r="A2678" t="s">
        <v>2298</v>
      </c>
      <c r="B2678" t="s">
        <v>268</v>
      </c>
    </row>
    <row r="2679" spans="1:2" x14ac:dyDescent="0.4">
      <c r="A2679" t="s">
        <v>2298</v>
      </c>
      <c r="B2679" t="s">
        <v>269</v>
      </c>
    </row>
    <row r="2680" spans="1:2" x14ac:dyDescent="0.4">
      <c r="A2680" t="s">
        <v>2298</v>
      </c>
      <c r="B2680" t="s">
        <v>1274</v>
      </c>
    </row>
    <row r="2681" spans="1:2" x14ac:dyDescent="0.4">
      <c r="A2681" t="s">
        <v>2298</v>
      </c>
      <c r="B2681" t="s">
        <v>2311</v>
      </c>
    </row>
    <row r="2682" spans="1:2" x14ac:dyDescent="0.4">
      <c r="A2682" t="s">
        <v>2298</v>
      </c>
      <c r="B2682" t="s">
        <v>2312</v>
      </c>
    </row>
    <row r="2683" spans="1:2" x14ac:dyDescent="0.4">
      <c r="A2683" t="s">
        <v>2298</v>
      </c>
      <c r="B2683" t="s">
        <v>2313</v>
      </c>
    </row>
    <row r="2684" spans="1:2" x14ac:dyDescent="0.4">
      <c r="A2684" t="s">
        <v>2298</v>
      </c>
      <c r="B2684" t="s">
        <v>2314</v>
      </c>
    </row>
    <row r="2685" spans="1:2" x14ac:dyDescent="0.4">
      <c r="A2685" t="s">
        <v>2298</v>
      </c>
      <c r="B2685" t="s">
        <v>2315</v>
      </c>
    </row>
    <row r="2686" spans="1:2" x14ac:dyDescent="0.4">
      <c r="A2686" t="s">
        <v>2298</v>
      </c>
      <c r="B2686" t="s">
        <v>271</v>
      </c>
    </row>
    <row r="2687" spans="1:2" x14ac:dyDescent="0.4">
      <c r="A2687" t="s">
        <v>2298</v>
      </c>
      <c r="B2687" t="s">
        <v>272</v>
      </c>
    </row>
    <row r="2688" spans="1:2" x14ac:dyDescent="0.4">
      <c r="A2688" t="s">
        <v>2298</v>
      </c>
      <c r="B2688" t="s">
        <v>273</v>
      </c>
    </row>
    <row r="2689" spans="1:2" x14ac:dyDescent="0.4">
      <c r="A2689" t="s">
        <v>2298</v>
      </c>
      <c r="B2689" t="s">
        <v>2316</v>
      </c>
    </row>
    <row r="2690" spans="1:2" x14ac:dyDescent="0.4">
      <c r="A2690" t="s">
        <v>2298</v>
      </c>
      <c r="B2690" t="s">
        <v>2317</v>
      </c>
    </row>
    <row r="2691" spans="1:2" x14ac:dyDescent="0.4">
      <c r="A2691" t="s">
        <v>2318</v>
      </c>
      <c r="B2691" t="s">
        <v>578</v>
      </c>
    </row>
    <row r="2692" spans="1:2" x14ac:dyDescent="0.4">
      <c r="A2692" t="s">
        <v>2318</v>
      </c>
      <c r="B2692" t="s">
        <v>582</v>
      </c>
    </row>
    <row r="2693" spans="1:2" x14ac:dyDescent="0.4">
      <c r="A2693" t="s">
        <v>2318</v>
      </c>
      <c r="B2693" t="s">
        <v>583</v>
      </c>
    </row>
    <row r="2694" spans="1:2" x14ac:dyDescent="0.4">
      <c r="A2694" t="s">
        <v>2318</v>
      </c>
      <c r="B2694" t="s">
        <v>584</v>
      </c>
    </row>
    <row r="2695" spans="1:2" x14ac:dyDescent="0.4">
      <c r="A2695" t="s">
        <v>2318</v>
      </c>
      <c r="B2695" t="s">
        <v>585</v>
      </c>
    </row>
    <row r="2696" spans="1:2" x14ac:dyDescent="0.4">
      <c r="A2696" t="s">
        <v>2318</v>
      </c>
      <c r="B2696" t="s">
        <v>587</v>
      </c>
    </row>
    <row r="2697" spans="1:2" x14ac:dyDescent="0.4">
      <c r="A2697" t="s">
        <v>2318</v>
      </c>
      <c r="B2697" t="s">
        <v>588</v>
      </c>
    </row>
    <row r="2698" spans="1:2" x14ac:dyDescent="0.4">
      <c r="A2698" t="s">
        <v>2318</v>
      </c>
      <c r="B2698" t="s">
        <v>589</v>
      </c>
    </row>
    <row r="2699" spans="1:2" x14ac:dyDescent="0.4">
      <c r="A2699" t="s">
        <v>2318</v>
      </c>
      <c r="B2699" t="s">
        <v>2319</v>
      </c>
    </row>
    <row r="2700" spans="1:2" x14ac:dyDescent="0.4">
      <c r="A2700" t="s">
        <v>2318</v>
      </c>
      <c r="B2700" t="s">
        <v>2320</v>
      </c>
    </row>
    <row r="2701" spans="1:2" x14ac:dyDescent="0.4">
      <c r="A2701" t="s">
        <v>2318</v>
      </c>
      <c r="B2701" t="s">
        <v>2321</v>
      </c>
    </row>
    <row r="2702" spans="1:2" x14ac:dyDescent="0.4">
      <c r="A2702" t="s">
        <v>2318</v>
      </c>
      <c r="B2702" t="s">
        <v>1202</v>
      </c>
    </row>
    <row r="2703" spans="1:2" x14ac:dyDescent="0.4">
      <c r="A2703" t="s">
        <v>2318</v>
      </c>
      <c r="B2703" t="s">
        <v>1203</v>
      </c>
    </row>
    <row r="2704" spans="1:2" x14ac:dyDescent="0.4">
      <c r="A2704" t="s">
        <v>2318</v>
      </c>
      <c r="B2704" t="s">
        <v>1207</v>
      </c>
    </row>
    <row r="2705" spans="1:2" x14ac:dyDescent="0.4">
      <c r="A2705" t="s">
        <v>2318</v>
      </c>
      <c r="B2705" t="s">
        <v>2322</v>
      </c>
    </row>
    <row r="2706" spans="1:2" x14ac:dyDescent="0.4">
      <c r="A2706" t="s">
        <v>2323</v>
      </c>
      <c r="B2706" t="s">
        <v>2184</v>
      </c>
    </row>
    <row r="2707" spans="1:2" x14ac:dyDescent="0.4">
      <c r="A2707" t="s">
        <v>2323</v>
      </c>
      <c r="B2707" t="s">
        <v>2185</v>
      </c>
    </row>
    <row r="2708" spans="1:2" x14ac:dyDescent="0.4">
      <c r="A2708" t="s">
        <v>2323</v>
      </c>
      <c r="B2708" t="s">
        <v>2186</v>
      </c>
    </row>
    <row r="2709" spans="1:2" x14ac:dyDescent="0.4">
      <c r="A2709" t="s">
        <v>2323</v>
      </c>
      <c r="B2709" t="s">
        <v>2187</v>
      </c>
    </row>
    <row r="2710" spans="1:2" x14ac:dyDescent="0.4">
      <c r="A2710" t="s">
        <v>2323</v>
      </c>
      <c r="B2710" t="s">
        <v>2256</v>
      </c>
    </row>
    <row r="2711" spans="1:2" x14ac:dyDescent="0.4">
      <c r="A2711" t="s">
        <v>2323</v>
      </c>
      <c r="B2711" t="s">
        <v>2257</v>
      </c>
    </row>
    <row r="2712" spans="1:2" x14ac:dyDescent="0.4">
      <c r="A2712" t="s">
        <v>2323</v>
      </c>
      <c r="B2712" t="s">
        <v>2258</v>
      </c>
    </row>
    <row r="2713" spans="1:2" x14ac:dyDescent="0.4">
      <c r="A2713" t="s">
        <v>2323</v>
      </c>
      <c r="B2713" t="s">
        <v>2259</v>
      </c>
    </row>
    <row r="2714" spans="1:2" x14ac:dyDescent="0.4">
      <c r="A2714" t="s">
        <v>2323</v>
      </c>
      <c r="B2714" t="s">
        <v>2188</v>
      </c>
    </row>
    <row r="2715" spans="1:2" x14ac:dyDescent="0.4">
      <c r="A2715" t="s">
        <v>2323</v>
      </c>
      <c r="B2715" t="s">
        <v>2189</v>
      </c>
    </row>
    <row r="2716" spans="1:2" x14ac:dyDescent="0.4">
      <c r="A2716" t="s">
        <v>2323</v>
      </c>
      <c r="B2716" t="s">
        <v>1073</v>
      </c>
    </row>
    <row r="2717" spans="1:2" x14ac:dyDescent="0.4">
      <c r="A2717" t="s">
        <v>2323</v>
      </c>
      <c r="B2717" t="s">
        <v>2272</v>
      </c>
    </row>
    <row r="2718" spans="1:2" x14ac:dyDescent="0.4">
      <c r="A2718" t="s">
        <v>2323</v>
      </c>
      <c r="B2718" t="s">
        <v>2273</v>
      </c>
    </row>
    <row r="2719" spans="1:2" x14ac:dyDescent="0.4">
      <c r="A2719" t="s">
        <v>2323</v>
      </c>
      <c r="B2719" t="s">
        <v>2275</v>
      </c>
    </row>
    <row r="2720" spans="1:2" x14ac:dyDescent="0.4">
      <c r="A2720" t="s">
        <v>2323</v>
      </c>
      <c r="B2720" t="s">
        <v>2276</v>
      </c>
    </row>
    <row r="2721" spans="1:2" x14ac:dyDescent="0.4">
      <c r="A2721" t="s">
        <v>2323</v>
      </c>
      <c r="B2721" t="s">
        <v>2277</v>
      </c>
    </row>
    <row r="2722" spans="1:2" x14ac:dyDescent="0.4">
      <c r="A2722" t="s">
        <v>2323</v>
      </c>
      <c r="B2722" t="s">
        <v>2278</v>
      </c>
    </row>
    <row r="2723" spans="1:2" x14ac:dyDescent="0.4">
      <c r="A2723" t="s">
        <v>2323</v>
      </c>
      <c r="B2723" t="s">
        <v>2281</v>
      </c>
    </row>
    <row r="2724" spans="1:2" x14ac:dyDescent="0.4">
      <c r="A2724" t="s">
        <v>2323</v>
      </c>
      <c r="B2724" t="s">
        <v>2190</v>
      </c>
    </row>
    <row r="2725" spans="1:2" x14ac:dyDescent="0.4">
      <c r="A2725" t="s">
        <v>2323</v>
      </c>
      <c r="B2725" t="s">
        <v>2191</v>
      </c>
    </row>
    <row r="2726" spans="1:2" x14ac:dyDescent="0.4">
      <c r="A2726" t="s">
        <v>2323</v>
      </c>
      <c r="B2726" t="s">
        <v>2282</v>
      </c>
    </row>
    <row r="2727" spans="1:2" x14ac:dyDescent="0.4">
      <c r="A2727" t="s">
        <v>2323</v>
      </c>
      <c r="B2727" t="s">
        <v>2283</v>
      </c>
    </row>
    <row r="2728" spans="1:2" x14ac:dyDescent="0.4">
      <c r="A2728" t="s">
        <v>2323</v>
      </c>
      <c r="B2728" t="s">
        <v>2324</v>
      </c>
    </row>
    <row r="2729" spans="1:2" x14ac:dyDescent="0.4">
      <c r="A2729" t="s">
        <v>2325</v>
      </c>
      <c r="B2729" t="s">
        <v>243</v>
      </c>
    </row>
    <row r="2730" spans="1:2" x14ac:dyDescent="0.4">
      <c r="A2730" t="s">
        <v>2325</v>
      </c>
      <c r="B2730" t="s">
        <v>246</v>
      </c>
    </row>
    <row r="2731" spans="1:2" x14ac:dyDescent="0.4">
      <c r="A2731" t="s">
        <v>2325</v>
      </c>
      <c r="B2731" t="s">
        <v>247</v>
      </c>
    </row>
    <row r="2732" spans="1:2" x14ac:dyDescent="0.4">
      <c r="A2732" t="s">
        <v>2325</v>
      </c>
      <c r="B2732" t="s">
        <v>257</v>
      </c>
    </row>
    <row r="2733" spans="1:2" x14ac:dyDescent="0.4">
      <c r="A2733" t="s">
        <v>2325</v>
      </c>
      <c r="B2733" t="s">
        <v>258</v>
      </c>
    </row>
    <row r="2734" spans="1:2" x14ac:dyDescent="0.4">
      <c r="A2734" t="s">
        <v>2325</v>
      </c>
      <c r="B2734" t="s">
        <v>259</v>
      </c>
    </row>
    <row r="2735" spans="1:2" x14ac:dyDescent="0.4">
      <c r="A2735" t="s">
        <v>2325</v>
      </c>
      <c r="B2735" t="s">
        <v>260</v>
      </c>
    </row>
    <row r="2736" spans="1:2" x14ac:dyDescent="0.4">
      <c r="A2736" t="s">
        <v>2325</v>
      </c>
      <c r="B2736" t="s">
        <v>277</v>
      </c>
    </row>
    <row r="2737" spans="1:2" x14ac:dyDescent="0.4">
      <c r="A2737" t="s">
        <v>2325</v>
      </c>
      <c r="B2737" t="s">
        <v>278</v>
      </c>
    </row>
    <row r="2738" spans="1:2" x14ac:dyDescent="0.4">
      <c r="A2738" t="s">
        <v>2325</v>
      </c>
      <c r="B2738" t="s">
        <v>279</v>
      </c>
    </row>
    <row r="2739" spans="1:2" x14ac:dyDescent="0.4">
      <c r="A2739" t="s">
        <v>2325</v>
      </c>
      <c r="B2739" t="s">
        <v>280</v>
      </c>
    </row>
    <row r="2740" spans="1:2" x14ac:dyDescent="0.4">
      <c r="A2740" t="s">
        <v>2325</v>
      </c>
      <c r="B2740" t="s">
        <v>281</v>
      </c>
    </row>
    <row r="2741" spans="1:2" x14ac:dyDescent="0.4">
      <c r="A2741" t="s">
        <v>2325</v>
      </c>
      <c r="B2741" t="s">
        <v>282</v>
      </c>
    </row>
    <row r="2742" spans="1:2" x14ac:dyDescent="0.4">
      <c r="A2742" t="s">
        <v>2325</v>
      </c>
      <c r="B2742" t="s">
        <v>283</v>
      </c>
    </row>
    <row r="2743" spans="1:2" x14ac:dyDescent="0.4">
      <c r="A2743" t="s">
        <v>2325</v>
      </c>
      <c r="B2743" t="s">
        <v>284</v>
      </c>
    </row>
    <row r="2744" spans="1:2" x14ac:dyDescent="0.4">
      <c r="A2744" t="s">
        <v>2325</v>
      </c>
      <c r="B2744" t="s">
        <v>285</v>
      </c>
    </row>
    <row r="2745" spans="1:2" x14ac:dyDescent="0.4">
      <c r="A2745" t="s">
        <v>2325</v>
      </c>
      <c r="B2745" t="s">
        <v>286</v>
      </c>
    </row>
    <row r="2746" spans="1:2" x14ac:dyDescent="0.4">
      <c r="A2746" t="s">
        <v>2325</v>
      </c>
      <c r="B2746" t="s">
        <v>290</v>
      </c>
    </row>
    <row r="2747" spans="1:2" x14ac:dyDescent="0.4">
      <c r="A2747" t="s">
        <v>2325</v>
      </c>
      <c r="B2747" t="s">
        <v>291</v>
      </c>
    </row>
    <row r="2748" spans="1:2" x14ac:dyDescent="0.4">
      <c r="A2748" t="s">
        <v>2325</v>
      </c>
      <c r="B2748" t="s">
        <v>292</v>
      </c>
    </row>
    <row r="2749" spans="1:2" x14ac:dyDescent="0.4">
      <c r="A2749" t="s">
        <v>2325</v>
      </c>
      <c r="B2749" t="s">
        <v>296</v>
      </c>
    </row>
    <row r="2750" spans="1:2" x14ac:dyDescent="0.4">
      <c r="A2750" t="s">
        <v>2325</v>
      </c>
      <c r="B2750" t="s">
        <v>298</v>
      </c>
    </row>
    <row r="2751" spans="1:2" x14ac:dyDescent="0.4">
      <c r="A2751" t="s">
        <v>2325</v>
      </c>
      <c r="B2751" t="s">
        <v>299</v>
      </c>
    </row>
    <row r="2752" spans="1:2" x14ac:dyDescent="0.4">
      <c r="A2752" t="s">
        <v>2325</v>
      </c>
      <c r="B2752" t="s">
        <v>300</v>
      </c>
    </row>
    <row r="2753" spans="1:2" x14ac:dyDescent="0.4">
      <c r="A2753" t="s">
        <v>2325</v>
      </c>
      <c r="B2753" t="s">
        <v>301</v>
      </c>
    </row>
    <row r="2754" spans="1:2" x14ac:dyDescent="0.4">
      <c r="A2754" t="s">
        <v>2325</v>
      </c>
      <c r="B2754" t="s">
        <v>308</v>
      </c>
    </row>
    <row r="2755" spans="1:2" x14ac:dyDescent="0.4">
      <c r="A2755" t="s">
        <v>2325</v>
      </c>
      <c r="B2755" t="s">
        <v>309</v>
      </c>
    </row>
    <row r="2756" spans="1:2" x14ac:dyDescent="0.4">
      <c r="A2756" t="s">
        <v>2325</v>
      </c>
      <c r="B2756" t="s">
        <v>310</v>
      </c>
    </row>
    <row r="2757" spans="1:2" x14ac:dyDescent="0.4">
      <c r="A2757" t="s">
        <v>2325</v>
      </c>
      <c r="B2757" t="s">
        <v>311</v>
      </c>
    </row>
    <row r="2758" spans="1:2" x14ac:dyDescent="0.4">
      <c r="A2758" t="s">
        <v>2325</v>
      </c>
      <c r="B2758" t="s">
        <v>312</v>
      </c>
    </row>
    <row r="2759" spans="1:2" x14ac:dyDescent="0.4">
      <c r="A2759" t="s">
        <v>2325</v>
      </c>
      <c r="B2759" t="s">
        <v>313</v>
      </c>
    </row>
    <row r="2760" spans="1:2" x14ac:dyDescent="0.4">
      <c r="A2760" t="s">
        <v>2325</v>
      </c>
      <c r="B2760" t="s">
        <v>314</v>
      </c>
    </row>
    <row r="2761" spans="1:2" x14ac:dyDescent="0.4">
      <c r="A2761" t="s">
        <v>2325</v>
      </c>
      <c r="B2761" t="s">
        <v>315</v>
      </c>
    </row>
    <row r="2762" spans="1:2" x14ac:dyDescent="0.4">
      <c r="A2762" t="s">
        <v>2325</v>
      </c>
      <c r="B2762" t="s">
        <v>316</v>
      </c>
    </row>
    <row r="2763" spans="1:2" x14ac:dyDescent="0.4">
      <c r="A2763" t="s">
        <v>2325</v>
      </c>
      <c r="B2763" t="s">
        <v>1151</v>
      </c>
    </row>
    <row r="2764" spans="1:2" x14ac:dyDescent="0.4">
      <c r="A2764" t="s">
        <v>2325</v>
      </c>
      <c r="B2764" t="s">
        <v>317</v>
      </c>
    </row>
    <row r="2765" spans="1:2" x14ac:dyDescent="0.4">
      <c r="A2765" t="s">
        <v>2325</v>
      </c>
      <c r="B2765" t="s">
        <v>318</v>
      </c>
    </row>
    <row r="2766" spans="1:2" x14ac:dyDescent="0.4">
      <c r="A2766" t="s">
        <v>2325</v>
      </c>
      <c r="B2766" t="s">
        <v>319</v>
      </c>
    </row>
    <row r="2767" spans="1:2" x14ac:dyDescent="0.4">
      <c r="A2767" t="s">
        <v>2325</v>
      </c>
      <c r="B2767" t="s">
        <v>320</v>
      </c>
    </row>
    <row r="2768" spans="1:2" x14ac:dyDescent="0.4">
      <c r="A2768" t="s">
        <v>2325</v>
      </c>
      <c r="B2768" t="s">
        <v>321</v>
      </c>
    </row>
    <row r="2769" spans="1:2" x14ac:dyDescent="0.4">
      <c r="A2769" t="s">
        <v>2325</v>
      </c>
      <c r="B2769" t="s">
        <v>322</v>
      </c>
    </row>
    <row r="2770" spans="1:2" x14ac:dyDescent="0.4">
      <c r="A2770" t="s">
        <v>2325</v>
      </c>
      <c r="B2770" t="s">
        <v>323</v>
      </c>
    </row>
    <row r="2771" spans="1:2" x14ac:dyDescent="0.4">
      <c r="A2771" t="s">
        <v>2325</v>
      </c>
      <c r="B2771" t="s">
        <v>324</v>
      </c>
    </row>
    <row r="2772" spans="1:2" x14ac:dyDescent="0.4">
      <c r="A2772" t="s">
        <v>2325</v>
      </c>
      <c r="B2772" t="s">
        <v>325</v>
      </c>
    </row>
    <row r="2773" spans="1:2" x14ac:dyDescent="0.4">
      <c r="A2773" t="s">
        <v>2325</v>
      </c>
      <c r="B2773" t="s">
        <v>326</v>
      </c>
    </row>
    <row r="2774" spans="1:2" x14ac:dyDescent="0.4">
      <c r="A2774" t="s">
        <v>2325</v>
      </c>
      <c r="B2774" t="s">
        <v>327</v>
      </c>
    </row>
    <row r="2775" spans="1:2" x14ac:dyDescent="0.4">
      <c r="A2775" t="s">
        <v>2325</v>
      </c>
      <c r="B2775" t="s">
        <v>328</v>
      </c>
    </row>
    <row r="2776" spans="1:2" x14ac:dyDescent="0.4">
      <c r="A2776" t="s">
        <v>2325</v>
      </c>
      <c r="B2776" t="s">
        <v>329</v>
      </c>
    </row>
    <row r="2777" spans="1:2" x14ac:dyDescent="0.4">
      <c r="A2777" t="s">
        <v>2326</v>
      </c>
      <c r="B2777" t="s">
        <v>192</v>
      </c>
    </row>
    <row r="2778" spans="1:2" x14ac:dyDescent="0.4">
      <c r="A2778" t="s">
        <v>2326</v>
      </c>
      <c r="B2778" t="s">
        <v>193</v>
      </c>
    </row>
    <row r="2779" spans="1:2" x14ac:dyDescent="0.4">
      <c r="A2779" t="s">
        <v>2326</v>
      </c>
      <c r="B2779" t="s">
        <v>195</v>
      </c>
    </row>
    <row r="2780" spans="1:2" x14ac:dyDescent="0.4">
      <c r="A2780" t="s">
        <v>2326</v>
      </c>
      <c r="B2780" t="s">
        <v>196</v>
      </c>
    </row>
    <row r="2781" spans="1:2" x14ac:dyDescent="0.4">
      <c r="A2781" t="s">
        <v>2326</v>
      </c>
      <c r="B2781" t="s">
        <v>197</v>
      </c>
    </row>
    <row r="2782" spans="1:2" x14ac:dyDescent="0.4">
      <c r="A2782" t="s">
        <v>2326</v>
      </c>
      <c r="B2782" t="s">
        <v>198</v>
      </c>
    </row>
    <row r="2783" spans="1:2" x14ac:dyDescent="0.4">
      <c r="A2783" t="s">
        <v>2326</v>
      </c>
      <c r="B2783" t="s">
        <v>199</v>
      </c>
    </row>
    <row r="2784" spans="1:2" x14ac:dyDescent="0.4">
      <c r="A2784" t="s">
        <v>2326</v>
      </c>
      <c r="B2784" t="s">
        <v>200</v>
      </c>
    </row>
    <row r="2785" spans="1:2" x14ac:dyDescent="0.4">
      <c r="A2785" t="s">
        <v>2326</v>
      </c>
      <c r="B2785" t="s">
        <v>201</v>
      </c>
    </row>
    <row r="2786" spans="1:2" x14ac:dyDescent="0.4">
      <c r="A2786" t="s">
        <v>2326</v>
      </c>
      <c r="B2786" t="s">
        <v>202</v>
      </c>
    </row>
    <row r="2787" spans="1:2" x14ac:dyDescent="0.4">
      <c r="A2787" t="s">
        <v>2326</v>
      </c>
      <c r="B2787" t="s">
        <v>203</v>
      </c>
    </row>
    <row r="2788" spans="1:2" x14ac:dyDescent="0.4">
      <c r="A2788" t="s">
        <v>2326</v>
      </c>
      <c r="B2788" t="s">
        <v>204</v>
      </c>
    </row>
    <row r="2789" spans="1:2" x14ac:dyDescent="0.4">
      <c r="A2789" t="s">
        <v>2326</v>
      </c>
      <c r="B2789" t="s">
        <v>205</v>
      </c>
    </row>
    <row r="2790" spans="1:2" x14ac:dyDescent="0.4">
      <c r="A2790" t="s">
        <v>2326</v>
      </c>
      <c r="B2790" t="s">
        <v>206</v>
      </c>
    </row>
    <row r="2791" spans="1:2" x14ac:dyDescent="0.4">
      <c r="A2791" t="s">
        <v>2326</v>
      </c>
      <c r="B2791" t="s">
        <v>228</v>
      </c>
    </row>
    <row r="2792" spans="1:2" x14ac:dyDescent="0.4">
      <c r="A2792" t="s">
        <v>2326</v>
      </c>
      <c r="B2792" t="s">
        <v>237</v>
      </c>
    </row>
    <row r="2793" spans="1:2" x14ac:dyDescent="0.4">
      <c r="A2793" t="s">
        <v>2326</v>
      </c>
      <c r="B2793" t="s">
        <v>238</v>
      </c>
    </row>
    <row r="2794" spans="1:2" x14ac:dyDescent="0.4">
      <c r="A2794" t="s">
        <v>2326</v>
      </c>
      <c r="B2794" t="s">
        <v>239</v>
      </c>
    </row>
    <row r="2795" spans="1:2" x14ac:dyDescent="0.4">
      <c r="A2795" t="s">
        <v>2326</v>
      </c>
      <c r="B2795" t="s">
        <v>241</v>
      </c>
    </row>
    <row r="2796" spans="1:2" x14ac:dyDescent="0.4">
      <c r="A2796" t="s">
        <v>2326</v>
      </c>
      <c r="B2796" t="s">
        <v>242</v>
      </c>
    </row>
    <row r="2797" spans="1:2" x14ac:dyDescent="0.4">
      <c r="A2797" t="s">
        <v>2326</v>
      </c>
      <c r="B2797" t="s">
        <v>244</v>
      </c>
    </row>
    <row r="2798" spans="1:2" x14ac:dyDescent="0.4">
      <c r="A2798" t="s">
        <v>2326</v>
      </c>
      <c r="B2798" t="s">
        <v>245</v>
      </c>
    </row>
    <row r="2799" spans="1:2" x14ac:dyDescent="0.4">
      <c r="A2799" t="s">
        <v>2326</v>
      </c>
      <c r="B2799" t="s">
        <v>247</v>
      </c>
    </row>
    <row r="2800" spans="1:2" x14ac:dyDescent="0.4">
      <c r="A2800" t="s">
        <v>2326</v>
      </c>
      <c r="B2800" t="s">
        <v>248</v>
      </c>
    </row>
    <row r="2801" spans="1:2" x14ac:dyDescent="0.4">
      <c r="A2801" t="s">
        <v>2326</v>
      </c>
      <c r="B2801" t="s">
        <v>249</v>
      </c>
    </row>
    <row r="2802" spans="1:2" x14ac:dyDescent="0.4">
      <c r="A2802" t="s">
        <v>2326</v>
      </c>
      <c r="B2802" t="s">
        <v>250</v>
      </c>
    </row>
    <row r="2803" spans="1:2" x14ac:dyDescent="0.4">
      <c r="A2803" t="s">
        <v>2326</v>
      </c>
      <c r="B2803" t="s">
        <v>251</v>
      </c>
    </row>
    <row r="2804" spans="1:2" x14ac:dyDescent="0.4">
      <c r="A2804" t="s">
        <v>2326</v>
      </c>
      <c r="B2804" t="s">
        <v>252</v>
      </c>
    </row>
    <row r="2805" spans="1:2" x14ac:dyDescent="0.4">
      <c r="A2805" t="s">
        <v>2326</v>
      </c>
      <c r="B2805" t="s">
        <v>253</v>
      </c>
    </row>
    <row r="2806" spans="1:2" x14ac:dyDescent="0.4">
      <c r="A2806" t="s">
        <v>2326</v>
      </c>
      <c r="B2806" t="s">
        <v>254</v>
      </c>
    </row>
    <row r="2807" spans="1:2" x14ac:dyDescent="0.4">
      <c r="A2807" t="s">
        <v>2326</v>
      </c>
      <c r="B2807" t="s">
        <v>255</v>
      </c>
    </row>
    <row r="2808" spans="1:2" x14ac:dyDescent="0.4">
      <c r="A2808" t="s">
        <v>2326</v>
      </c>
      <c r="B2808" t="s">
        <v>256</v>
      </c>
    </row>
    <row r="2809" spans="1:2" x14ac:dyDescent="0.4">
      <c r="A2809" t="s">
        <v>2326</v>
      </c>
      <c r="B2809" t="s">
        <v>257</v>
      </c>
    </row>
    <row r="2810" spans="1:2" x14ac:dyDescent="0.4">
      <c r="A2810" t="s">
        <v>2326</v>
      </c>
      <c r="B2810" t="s">
        <v>259</v>
      </c>
    </row>
    <row r="2811" spans="1:2" x14ac:dyDescent="0.4">
      <c r="A2811" t="s">
        <v>2326</v>
      </c>
      <c r="B2811" t="s">
        <v>260</v>
      </c>
    </row>
    <row r="2812" spans="1:2" x14ac:dyDescent="0.4">
      <c r="A2812" t="s">
        <v>2326</v>
      </c>
      <c r="B2812" t="s">
        <v>287</v>
      </c>
    </row>
    <row r="2813" spans="1:2" x14ac:dyDescent="0.4">
      <c r="A2813" t="s">
        <v>2326</v>
      </c>
      <c r="B2813" t="s">
        <v>288</v>
      </c>
    </row>
    <row r="2814" spans="1:2" x14ac:dyDescent="0.4">
      <c r="A2814" t="s">
        <v>2326</v>
      </c>
      <c r="B2814" t="s">
        <v>289</v>
      </c>
    </row>
    <row r="2815" spans="1:2" x14ac:dyDescent="0.4">
      <c r="A2815" t="s">
        <v>2326</v>
      </c>
      <c r="B2815" t="s">
        <v>293</v>
      </c>
    </row>
    <row r="2816" spans="1:2" x14ac:dyDescent="0.4">
      <c r="A2816" t="s">
        <v>2326</v>
      </c>
      <c r="B2816" t="s">
        <v>294</v>
      </c>
    </row>
    <row r="2817" spans="1:2" x14ac:dyDescent="0.4">
      <c r="A2817" t="s">
        <v>2326</v>
      </c>
      <c r="B2817" t="s">
        <v>295</v>
      </c>
    </row>
    <row r="2818" spans="1:2" x14ac:dyDescent="0.4">
      <c r="A2818" t="s">
        <v>2326</v>
      </c>
      <c r="B2818" t="s">
        <v>297</v>
      </c>
    </row>
    <row r="2819" spans="1:2" x14ac:dyDescent="0.4">
      <c r="A2819" t="s">
        <v>2326</v>
      </c>
      <c r="B2819" t="s">
        <v>298</v>
      </c>
    </row>
    <row r="2820" spans="1:2" x14ac:dyDescent="0.4">
      <c r="A2820" t="s">
        <v>2326</v>
      </c>
      <c r="B2820" t="s">
        <v>300</v>
      </c>
    </row>
    <row r="2821" spans="1:2" x14ac:dyDescent="0.4">
      <c r="A2821" t="s">
        <v>2326</v>
      </c>
      <c r="B2821" t="s">
        <v>302</v>
      </c>
    </row>
    <row r="2822" spans="1:2" x14ac:dyDescent="0.4">
      <c r="A2822" t="s">
        <v>2326</v>
      </c>
      <c r="B2822" t="s">
        <v>303</v>
      </c>
    </row>
    <row r="2823" spans="1:2" x14ac:dyDescent="0.4">
      <c r="A2823" t="s">
        <v>2326</v>
      </c>
      <c r="B2823" t="s">
        <v>304</v>
      </c>
    </row>
    <row r="2824" spans="1:2" x14ac:dyDescent="0.4">
      <c r="A2824" t="s">
        <v>2326</v>
      </c>
      <c r="B2824" t="s">
        <v>305</v>
      </c>
    </row>
    <row r="2825" spans="1:2" x14ac:dyDescent="0.4">
      <c r="A2825" t="s">
        <v>2326</v>
      </c>
      <c r="B2825" t="s">
        <v>306</v>
      </c>
    </row>
    <row r="2826" spans="1:2" x14ac:dyDescent="0.4">
      <c r="A2826" t="s">
        <v>2326</v>
      </c>
      <c r="B2826" t="s">
        <v>307</v>
      </c>
    </row>
    <row r="2827" spans="1:2" x14ac:dyDescent="0.4">
      <c r="A2827" t="s">
        <v>2326</v>
      </c>
      <c r="B2827" t="s">
        <v>330</v>
      </c>
    </row>
    <row r="2828" spans="1:2" x14ac:dyDescent="0.4">
      <c r="A2828" t="s">
        <v>2327</v>
      </c>
      <c r="B2828" t="s">
        <v>1831</v>
      </c>
    </row>
    <row r="2829" spans="1:2" x14ac:dyDescent="0.4">
      <c r="A2829" t="s">
        <v>2327</v>
      </c>
      <c r="B2829" t="s">
        <v>1832</v>
      </c>
    </row>
    <row r="2830" spans="1:2" x14ac:dyDescent="0.4">
      <c r="A2830" t="s">
        <v>2327</v>
      </c>
      <c r="B2830" t="s">
        <v>2328</v>
      </c>
    </row>
    <row r="2831" spans="1:2" x14ac:dyDescent="0.4">
      <c r="A2831" t="s">
        <v>2327</v>
      </c>
      <c r="B2831" t="s">
        <v>1835</v>
      </c>
    </row>
    <row r="2832" spans="1:2" x14ac:dyDescent="0.4">
      <c r="A2832" t="s">
        <v>2327</v>
      </c>
      <c r="B2832" t="s">
        <v>1836</v>
      </c>
    </row>
    <row r="2833" spans="1:2" x14ac:dyDescent="0.4">
      <c r="A2833" t="s">
        <v>2327</v>
      </c>
      <c r="B2833" t="s">
        <v>1837</v>
      </c>
    </row>
    <row r="2834" spans="1:2" x14ac:dyDescent="0.4">
      <c r="A2834" t="s">
        <v>2327</v>
      </c>
      <c r="B2834" t="s">
        <v>1838</v>
      </c>
    </row>
    <row r="2835" spans="1:2" x14ac:dyDescent="0.4">
      <c r="A2835" t="s">
        <v>2327</v>
      </c>
      <c r="B2835" t="s">
        <v>1839</v>
      </c>
    </row>
    <row r="2836" spans="1:2" x14ac:dyDescent="0.4">
      <c r="A2836" t="s">
        <v>2327</v>
      </c>
      <c r="B2836" t="s">
        <v>2329</v>
      </c>
    </row>
    <row r="2837" spans="1:2" x14ac:dyDescent="0.4">
      <c r="A2837" t="s">
        <v>2327</v>
      </c>
      <c r="B2837" t="s">
        <v>2330</v>
      </c>
    </row>
    <row r="2838" spans="1:2" x14ac:dyDescent="0.4">
      <c r="A2838" t="s">
        <v>2327</v>
      </c>
      <c r="B2838" t="s">
        <v>2331</v>
      </c>
    </row>
    <row r="2839" spans="1:2" x14ac:dyDescent="0.4">
      <c r="A2839" t="s">
        <v>2327</v>
      </c>
      <c r="B2839" t="s">
        <v>1232</v>
      </c>
    </row>
    <row r="2840" spans="1:2" x14ac:dyDescent="0.4">
      <c r="A2840" t="s">
        <v>2327</v>
      </c>
      <c r="B2840" t="s">
        <v>2332</v>
      </c>
    </row>
    <row r="2841" spans="1:2" x14ac:dyDescent="0.4">
      <c r="A2841" t="s">
        <v>2327</v>
      </c>
      <c r="B2841" t="s">
        <v>1219</v>
      </c>
    </row>
    <row r="2842" spans="1:2" x14ac:dyDescent="0.4">
      <c r="A2842" t="s">
        <v>2327</v>
      </c>
      <c r="B2842" t="s">
        <v>1222</v>
      </c>
    </row>
    <row r="2843" spans="1:2" x14ac:dyDescent="0.4">
      <c r="A2843" t="s">
        <v>2327</v>
      </c>
      <c r="B2843" t="s">
        <v>2333</v>
      </c>
    </row>
    <row r="2844" spans="1:2" x14ac:dyDescent="0.4">
      <c r="A2844" t="s">
        <v>2327</v>
      </c>
      <c r="B2844" t="s">
        <v>1338</v>
      </c>
    </row>
    <row r="2845" spans="1:2" x14ac:dyDescent="0.4">
      <c r="A2845" t="s">
        <v>2327</v>
      </c>
      <c r="B2845" t="s">
        <v>1339</v>
      </c>
    </row>
    <row r="2846" spans="1:2" x14ac:dyDescent="0.4">
      <c r="A2846" t="s">
        <v>2327</v>
      </c>
      <c r="B2846" t="s">
        <v>2334</v>
      </c>
    </row>
    <row r="2847" spans="1:2" x14ac:dyDescent="0.4">
      <c r="A2847" t="s">
        <v>2327</v>
      </c>
      <c r="B2847" t="s">
        <v>2335</v>
      </c>
    </row>
    <row r="2848" spans="1:2" x14ac:dyDescent="0.4">
      <c r="A2848" t="s">
        <v>2327</v>
      </c>
      <c r="B2848" t="s">
        <v>1223</v>
      </c>
    </row>
    <row r="2849" spans="1:2" x14ac:dyDescent="0.4">
      <c r="A2849" t="s">
        <v>2327</v>
      </c>
      <c r="B2849" t="s">
        <v>1224</v>
      </c>
    </row>
    <row r="2850" spans="1:2" x14ac:dyDescent="0.4">
      <c r="A2850" t="s">
        <v>2327</v>
      </c>
      <c r="B2850" t="s">
        <v>1225</v>
      </c>
    </row>
    <row r="2851" spans="1:2" x14ac:dyDescent="0.4">
      <c r="A2851" t="s">
        <v>2327</v>
      </c>
      <c r="B2851" t="s">
        <v>1340</v>
      </c>
    </row>
    <row r="2852" spans="1:2" x14ac:dyDescent="0.4">
      <c r="A2852" t="s">
        <v>2327</v>
      </c>
      <c r="B2852" t="s">
        <v>1243</v>
      </c>
    </row>
    <row r="2853" spans="1:2" x14ac:dyDescent="0.4">
      <c r="A2853" t="s">
        <v>2327</v>
      </c>
      <c r="B2853" t="s">
        <v>1349</v>
      </c>
    </row>
    <row r="2854" spans="1:2" x14ac:dyDescent="0.4">
      <c r="A2854" t="s">
        <v>2327</v>
      </c>
      <c r="B2854" t="s">
        <v>1350</v>
      </c>
    </row>
    <row r="2855" spans="1:2" x14ac:dyDescent="0.4">
      <c r="A2855" t="s">
        <v>2336</v>
      </c>
      <c r="B2855" t="s">
        <v>2237</v>
      </c>
    </row>
    <row r="2856" spans="1:2" x14ac:dyDescent="0.4">
      <c r="A2856" t="s">
        <v>2336</v>
      </c>
      <c r="B2856" t="s">
        <v>2337</v>
      </c>
    </row>
    <row r="2857" spans="1:2" x14ac:dyDescent="0.4">
      <c r="A2857" t="s">
        <v>2336</v>
      </c>
      <c r="B2857" t="s">
        <v>2338</v>
      </c>
    </row>
    <row r="2858" spans="1:2" x14ac:dyDescent="0.4">
      <c r="A2858" t="s">
        <v>2336</v>
      </c>
      <c r="B2858" t="s">
        <v>2339</v>
      </c>
    </row>
    <row r="2859" spans="1:2" x14ac:dyDescent="0.4">
      <c r="A2859" t="s">
        <v>2336</v>
      </c>
      <c r="B2859" t="s">
        <v>2340</v>
      </c>
    </row>
    <row r="2860" spans="1:2" x14ac:dyDescent="0.4">
      <c r="A2860" t="s">
        <v>2336</v>
      </c>
      <c r="B2860" t="s">
        <v>2341</v>
      </c>
    </row>
    <row r="2861" spans="1:2" x14ac:dyDescent="0.4">
      <c r="A2861" t="s">
        <v>2336</v>
      </c>
      <c r="B2861" t="s">
        <v>2342</v>
      </c>
    </row>
    <row r="2862" spans="1:2" x14ac:dyDescent="0.4">
      <c r="A2862" t="s">
        <v>2336</v>
      </c>
      <c r="B2862" t="s">
        <v>2239</v>
      </c>
    </row>
    <row r="2863" spans="1:2" x14ac:dyDescent="0.4">
      <c r="A2863" t="s">
        <v>2336</v>
      </c>
      <c r="B2863" t="s">
        <v>2343</v>
      </c>
    </row>
    <row r="2864" spans="1:2" x14ac:dyDescent="0.4">
      <c r="A2864" t="s">
        <v>2336</v>
      </c>
      <c r="B2864" t="s">
        <v>2344</v>
      </c>
    </row>
    <row r="2865" spans="1:2" x14ac:dyDescent="0.4">
      <c r="A2865" t="s">
        <v>2336</v>
      </c>
      <c r="B2865" t="s">
        <v>2345</v>
      </c>
    </row>
    <row r="2866" spans="1:2" x14ac:dyDescent="0.4">
      <c r="A2866" t="s">
        <v>2336</v>
      </c>
      <c r="B2866" t="s">
        <v>2346</v>
      </c>
    </row>
    <row r="2867" spans="1:2" x14ac:dyDescent="0.4">
      <c r="A2867" t="s">
        <v>2336</v>
      </c>
      <c r="B2867" t="s">
        <v>2241</v>
      </c>
    </row>
    <row r="2868" spans="1:2" x14ac:dyDescent="0.4">
      <c r="A2868" t="s">
        <v>2336</v>
      </c>
      <c r="B2868" t="s">
        <v>2099</v>
      </c>
    </row>
    <row r="2869" spans="1:2" x14ac:dyDescent="0.4">
      <c r="A2869" t="s">
        <v>2336</v>
      </c>
      <c r="B2869" t="s">
        <v>2347</v>
      </c>
    </row>
    <row r="2870" spans="1:2" x14ac:dyDescent="0.4">
      <c r="A2870" t="s">
        <v>2336</v>
      </c>
      <c r="B2870" t="s">
        <v>2117</v>
      </c>
    </row>
    <row r="2871" spans="1:2" x14ac:dyDescent="0.4">
      <c r="A2871" t="s">
        <v>2336</v>
      </c>
      <c r="B2871" t="s">
        <v>2120</v>
      </c>
    </row>
    <row r="2872" spans="1:2" x14ac:dyDescent="0.4">
      <c r="A2872" t="s">
        <v>2336</v>
      </c>
      <c r="B2872" t="s">
        <v>2121</v>
      </c>
    </row>
    <row r="2873" spans="1:2" x14ac:dyDescent="0.4">
      <c r="A2873" t="s">
        <v>2336</v>
      </c>
      <c r="B2873" t="s">
        <v>2122</v>
      </c>
    </row>
    <row r="2874" spans="1:2" x14ac:dyDescent="0.4">
      <c r="A2874" t="s">
        <v>2336</v>
      </c>
      <c r="B2874" t="s">
        <v>2123</v>
      </c>
    </row>
    <row r="2875" spans="1:2" x14ac:dyDescent="0.4">
      <c r="A2875" t="s">
        <v>2336</v>
      </c>
      <c r="B2875" t="s">
        <v>2124</v>
      </c>
    </row>
    <row r="2876" spans="1:2" x14ac:dyDescent="0.4">
      <c r="A2876" t="s">
        <v>2336</v>
      </c>
      <c r="B2876" t="s">
        <v>2348</v>
      </c>
    </row>
    <row r="2877" spans="1:2" x14ac:dyDescent="0.4">
      <c r="A2877" t="s">
        <v>2336</v>
      </c>
      <c r="B2877" t="s">
        <v>2349</v>
      </c>
    </row>
    <row r="2878" spans="1:2" x14ac:dyDescent="0.4">
      <c r="A2878" t="s">
        <v>2336</v>
      </c>
      <c r="B2878" t="s">
        <v>2350</v>
      </c>
    </row>
    <row r="2879" spans="1:2" x14ac:dyDescent="0.4">
      <c r="A2879" t="s">
        <v>2336</v>
      </c>
      <c r="B2879" t="s">
        <v>2351</v>
      </c>
    </row>
    <row r="2880" spans="1:2" x14ac:dyDescent="0.4">
      <c r="A2880" t="s">
        <v>2352</v>
      </c>
      <c r="B2880" t="s">
        <v>1917</v>
      </c>
    </row>
    <row r="2881" spans="1:2" x14ac:dyDescent="0.4">
      <c r="A2881" t="s">
        <v>2352</v>
      </c>
      <c r="B2881" t="s">
        <v>1958</v>
      </c>
    </row>
    <row r="2882" spans="1:2" x14ac:dyDescent="0.4">
      <c r="A2882" t="s">
        <v>2352</v>
      </c>
      <c r="B2882" t="s">
        <v>1564</v>
      </c>
    </row>
    <row r="2883" spans="1:2" x14ac:dyDescent="0.4">
      <c r="A2883" t="s">
        <v>2352</v>
      </c>
      <c r="B2883" t="s">
        <v>2353</v>
      </c>
    </row>
    <row r="2884" spans="1:2" x14ac:dyDescent="0.4">
      <c r="A2884" t="s">
        <v>2352</v>
      </c>
      <c r="B2884" t="s">
        <v>2354</v>
      </c>
    </row>
    <row r="2885" spans="1:2" x14ac:dyDescent="0.4">
      <c r="A2885" t="s">
        <v>2352</v>
      </c>
      <c r="B2885" t="s">
        <v>2355</v>
      </c>
    </row>
    <row r="2886" spans="1:2" x14ac:dyDescent="0.4">
      <c r="A2886" t="s">
        <v>2352</v>
      </c>
      <c r="B2886" t="s">
        <v>1968</v>
      </c>
    </row>
    <row r="2887" spans="1:2" x14ac:dyDescent="0.4">
      <c r="A2887" t="s">
        <v>2352</v>
      </c>
      <c r="B2887" t="s">
        <v>1969</v>
      </c>
    </row>
    <row r="2888" spans="1:2" x14ac:dyDescent="0.4">
      <c r="A2888" t="s">
        <v>2352</v>
      </c>
      <c r="B2888" t="s">
        <v>1584</v>
      </c>
    </row>
    <row r="2889" spans="1:2" x14ac:dyDescent="0.4">
      <c r="A2889" t="s">
        <v>2352</v>
      </c>
      <c r="B2889" t="s">
        <v>1585</v>
      </c>
    </row>
    <row r="2890" spans="1:2" x14ac:dyDescent="0.4">
      <c r="A2890" t="s">
        <v>2352</v>
      </c>
      <c r="B2890" t="s">
        <v>1586</v>
      </c>
    </row>
    <row r="2891" spans="1:2" x14ac:dyDescent="0.4">
      <c r="A2891" t="s">
        <v>2352</v>
      </c>
      <c r="B2891" t="s">
        <v>1587</v>
      </c>
    </row>
    <row r="2892" spans="1:2" x14ac:dyDescent="0.4">
      <c r="A2892" t="s">
        <v>2352</v>
      </c>
      <c r="B2892" t="s">
        <v>2356</v>
      </c>
    </row>
    <row r="2893" spans="1:2" x14ac:dyDescent="0.4">
      <c r="A2893" t="s">
        <v>2352</v>
      </c>
      <c r="B2893" t="s">
        <v>2357</v>
      </c>
    </row>
    <row r="2894" spans="1:2" x14ac:dyDescent="0.4">
      <c r="A2894" t="s">
        <v>2352</v>
      </c>
      <c r="B2894" t="s">
        <v>2358</v>
      </c>
    </row>
    <row r="2895" spans="1:2" x14ac:dyDescent="0.4">
      <c r="A2895" t="s">
        <v>2352</v>
      </c>
      <c r="B2895" t="s">
        <v>2359</v>
      </c>
    </row>
    <row r="2896" spans="1:2" x14ac:dyDescent="0.4">
      <c r="A2896" t="s">
        <v>2352</v>
      </c>
      <c r="B2896" t="s">
        <v>1588</v>
      </c>
    </row>
    <row r="2897" spans="1:2" x14ac:dyDescent="0.4">
      <c r="A2897" t="s">
        <v>2352</v>
      </c>
      <c r="B2897" t="s">
        <v>1589</v>
      </c>
    </row>
    <row r="2898" spans="1:2" x14ac:dyDescent="0.4">
      <c r="A2898" t="s">
        <v>2352</v>
      </c>
      <c r="B2898" t="s">
        <v>2360</v>
      </c>
    </row>
    <row r="2899" spans="1:2" x14ac:dyDescent="0.4">
      <c r="A2899" t="s">
        <v>2352</v>
      </c>
      <c r="B2899" t="s">
        <v>1593</v>
      </c>
    </row>
    <row r="2900" spans="1:2" x14ac:dyDescent="0.4">
      <c r="A2900" t="s">
        <v>2352</v>
      </c>
      <c r="B2900" t="s">
        <v>730</v>
      </c>
    </row>
    <row r="2901" spans="1:2" x14ac:dyDescent="0.4">
      <c r="A2901" t="s">
        <v>2352</v>
      </c>
      <c r="B2901" t="s">
        <v>1794</v>
      </c>
    </row>
    <row r="2902" spans="1:2" x14ac:dyDescent="0.4">
      <c r="A2902" t="s">
        <v>2352</v>
      </c>
      <c r="B2902" t="s">
        <v>2361</v>
      </c>
    </row>
    <row r="2903" spans="1:2" x14ac:dyDescent="0.4">
      <c r="A2903" t="s">
        <v>2352</v>
      </c>
      <c r="B2903" t="s">
        <v>2362</v>
      </c>
    </row>
    <row r="2904" spans="1:2" x14ac:dyDescent="0.4">
      <c r="A2904" t="s">
        <v>2352</v>
      </c>
      <c r="B2904" t="s">
        <v>2363</v>
      </c>
    </row>
    <row r="2905" spans="1:2" x14ac:dyDescent="0.4">
      <c r="A2905" t="s">
        <v>2352</v>
      </c>
      <c r="B2905" t="s">
        <v>2364</v>
      </c>
    </row>
    <row r="2906" spans="1:2" x14ac:dyDescent="0.4">
      <c r="A2906" t="s">
        <v>2352</v>
      </c>
      <c r="B2906" t="s">
        <v>731</v>
      </c>
    </row>
    <row r="2907" spans="1:2" x14ac:dyDescent="0.4">
      <c r="A2907" t="s">
        <v>2352</v>
      </c>
      <c r="B2907" t="s">
        <v>1970</v>
      </c>
    </row>
    <row r="2908" spans="1:2" x14ac:dyDescent="0.4">
      <c r="A2908" t="s">
        <v>2352</v>
      </c>
      <c r="B2908" t="s">
        <v>2365</v>
      </c>
    </row>
    <row r="2909" spans="1:2" x14ac:dyDescent="0.4">
      <c r="A2909" t="s">
        <v>2352</v>
      </c>
      <c r="B2909" t="s">
        <v>2366</v>
      </c>
    </row>
    <row r="2910" spans="1:2" x14ac:dyDescent="0.4">
      <c r="A2910" t="s">
        <v>2352</v>
      </c>
      <c r="B2910" t="s">
        <v>2367</v>
      </c>
    </row>
    <row r="2911" spans="1:2" x14ac:dyDescent="0.4">
      <c r="A2911" t="s">
        <v>2352</v>
      </c>
      <c r="B2911" t="s">
        <v>2368</v>
      </c>
    </row>
    <row r="2912" spans="1:2" x14ac:dyDescent="0.4">
      <c r="A2912" t="s">
        <v>2352</v>
      </c>
      <c r="B2912" t="s">
        <v>2369</v>
      </c>
    </row>
    <row r="2913" spans="1:2" x14ac:dyDescent="0.4">
      <c r="A2913" t="s">
        <v>2352</v>
      </c>
      <c r="B2913" t="s">
        <v>2370</v>
      </c>
    </row>
    <row r="2914" spans="1:2" x14ac:dyDescent="0.4">
      <c r="A2914" t="s">
        <v>2352</v>
      </c>
      <c r="B2914" t="s">
        <v>2371</v>
      </c>
    </row>
    <row r="2915" spans="1:2" x14ac:dyDescent="0.4">
      <c r="A2915" t="s">
        <v>2352</v>
      </c>
      <c r="B2915" t="s">
        <v>2372</v>
      </c>
    </row>
    <row r="2916" spans="1:2" x14ac:dyDescent="0.4">
      <c r="A2916" t="s">
        <v>2352</v>
      </c>
      <c r="B2916" t="s">
        <v>2373</v>
      </c>
    </row>
    <row r="2917" spans="1:2" x14ac:dyDescent="0.4">
      <c r="A2917" t="s">
        <v>2352</v>
      </c>
      <c r="B2917" t="s">
        <v>2374</v>
      </c>
    </row>
    <row r="2918" spans="1:2" x14ac:dyDescent="0.4">
      <c r="A2918" t="s">
        <v>2352</v>
      </c>
      <c r="B2918" t="s">
        <v>2375</v>
      </c>
    </row>
    <row r="2919" spans="1:2" x14ac:dyDescent="0.4">
      <c r="A2919" t="s">
        <v>2352</v>
      </c>
      <c r="B2919" t="s">
        <v>2376</v>
      </c>
    </row>
    <row r="2920" spans="1:2" x14ac:dyDescent="0.4">
      <c r="A2920" t="s">
        <v>2352</v>
      </c>
      <c r="B2920" t="s">
        <v>2377</v>
      </c>
    </row>
    <row r="2921" spans="1:2" x14ac:dyDescent="0.4">
      <c r="A2921" t="s">
        <v>2352</v>
      </c>
      <c r="B2921" t="s">
        <v>2378</v>
      </c>
    </row>
    <row r="2922" spans="1:2" x14ac:dyDescent="0.4">
      <c r="A2922" t="s">
        <v>2352</v>
      </c>
      <c r="B2922" t="s">
        <v>2379</v>
      </c>
    </row>
    <row r="2923" spans="1:2" x14ac:dyDescent="0.4">
      <c r="A2923" t="s">
        <v>2352</v>
      </c>
      <c r="B2923" t="s">
        <v>2380</v>
      </c>
    </row>
    <row r="2924" spans="1:2" x14ac:dyDescent="0.4">
      <c r="A2924" t="s">
        <v>2352</v>
      </c>
      <c r="B2924" t="s">
        <v>2381</v>
      </c>
    </row>
    <row r="2925" spans="1:2" x14ac:dyDescent="0.4">
      <c r="A2925" t="s">
        <v>2352</v>
      </c>
      <c r="B2925" t="s">
        <v>2382</v>
      </c>
    </row>
    <row r="2926" spans="1:2" x14ac:dyDescent="0.4">
      <c r="A2926" t="s">
        <v>2352</v>
      </c>
      <c r="B2926" t="s">
        <v>2383</v>
      </c>
    </row>
    <row r="2927" spans="1:2" x14ac:dyDescent="0.4">
      <c r="A2927" t="s">
        <v>2352</v>
      </c>
      <c r="B2927" t="s">
        <v>2384</v>
      </c>
    </row>
    <row r="2928" spans="1:2" x14ac:dyDescent="0.4">
      <c r="A2928" t="s">
        <v>2352</v>
      </c>
      <c r="B2928" t="s">
        <v>2385</v>
      </c>
    </row>
    <row r="2929" spans="1:2" x14ac:dyDescent="0.4">
      <c r="A2929" t="s">
        <v>2352</v>
      </c>
      <c r="B2929" t="s">
        <v>2386</v>
      </c>
    </row>
    <row r="2930" spans="1:2" x14ac:dyDescent="0.4">
      <c r="A2930" t="s">
        <v>2352</v>
      </c>
      <c r="B2930" t="s">
        <v>1608</v>
      </c>
    </row>
    <row r="2931" spans="1:2" x14ac:dyDescent="0.4">
      <c r="A2931" t="s">
        <v>2352</v>
      </c>
      <c r="B2931" t="s">
        <v>1609</v>
      </c>
    </row>
    <row r="2932" spans="1:2" x14ac:dyDescent="0.4">
      <c r="A2932" t="s">
        <v>2352</v>
      </c>
      <c r="B2932" t="s">
        <v>1812</v>
      </c>
    </row>
    <row r="2933" spans="1:2" x14ac:dyDescent="0.4">
      <c r="A2933" t="s">
        <v>2352</v>
      </c>
      <c r="B2933" t="s">
        <v>1813</v>
      </c>
    </row>
    <row r="2934" spans="1:2" x14ac:dyDescent="0.4">
      <c r="A2934" t="s">
        <v>2352</v>
      </c>
      <c r="B2934" t="s">
        <v>2387</v>
      </c>
    </row>
    <row r="2935" spans="1:2" x14ac:dyDescent="0.4">
      <c r="A2935" t="s">
        <v>2352</v>
      </c>
      <c r="B2935" t="s">
        <v>1814</v>
      </c>
    </row>
    <row r="2936" spans="1:2" x14ac:dyDescent="0.4">
      <c r="A2936" t="s">
        <v>2352</v>
      </c>
      <c r="B2936" t="s">
        <v>2388</v>
      </c>
    </row>
    <row r="2937" spans="1:2" x14ac:dyDescent="0.4">
      <c r="A2937" t="s">
        <v>2352</v>
      </c>
      <c r="B2937" t="s">
        <v>2389</v>
      </c>
    </row>
    <row r="2938" spans="1:2" x14ac:dyDescent="0.4">
      <c r="A2938" t="s">
        <v>2352</v>
      </c>
      <c r="B2938" t="s">
        <v>1815</v>
      </c>
    </row>
    <row r="2939" spans="1:2" x14ac:dyDescent="0.4">
      <c r="A2939" t="s">
        <v>2352</v>
      </c>
      <c r="B2939" t="s">
        <v>1820</v>
      </c>
    </row>
    <row r="2940" spans="1:2" x14ac:dyDescent="0.4">
      <c r="A2940" t="s">
        <v>2390</v>
      </c>
      <c r="B2940" t="s">
        <v>1826</v>
      </c>
    </row>
    <row r="2941" spans="1:2" x14ac:dyDescent="0.4">
      <c r="A2941" t="s">
        <v>2390</v>
      </c>
      <c r="B2941" t="s">
        <v>1830</v>
      </c>
    </row>
    <row r="2942" spans="1:2" x14ac:dyDescent="0.4">
      <c r="A2942" t="s">
        <v>2390</v>
      </c>
      <c r="B2942" t="s">
        <v>1832</v>
      </c>
    </row>
    <row r="2943" spans="1:2" x14ac:dyDescent="0.4">
      <c r="A2943" t="s">
        <v>2390</v>
      </c>
      <c r="B2943" t="s">
        <v>1833</v>
      </c>
    </row>
    <row r="2944" spans="1:2" x14ac:dyDescent="0.4">
      <c r="A2944" t="s">
        <v>2390</v>
      </c>
      <c r="B2944" t="s">
        <v>1834</v>
      </c>
    </row>
    <row r="2945" spans="1:2" x14ac:dyDescent="0.4">
      <c r="A2945" t="s">
        <v>2390</v>
      </c>
      <c r="B2945" t="s">
        <v>2391</v>
      </c>
    </row>
    <row r="2946" spans="1:2" x14ac:dyDescent="0.4">
      <c r="A2946" t="s">
        <v>2390</v>
      </c>
      <c r="B2946" t="s">
        <v>2328</v>
      </c>
    </row>
    <row r="2947" spans="1:2" x14ac:dyDescent="0.4">
      <c r="A2947" t="s">
        <v>2390</v>
      </c>
      <c r="B2947" t="s">
        <v>2392</v>
      </c>
    </row>
    <row r="2948" spans="1:2" x14ac:dyDescent="0.4">
      <c r="A2948" t="s">
        <v>2390</v>
      </c>
      <c r="B2948" t="s">
        <v>2393</v>
      </c>
    </row>
    <row r="2949" spans="1:2" x14ac:dyDescent="0.4">
      <c r="A2949" t="s">
        <v>2390</v>
      </c>
      <c r="B2949" t="s">
        <v>900</v>
      </c>
    </row>
    <row r="2950" spans="1:2" x14ac:dyDescent="0.4">
      <c r="A2950" t="s">
        <v>2390</v>
      </c>
      <c r="B2950" t="s">
        <v>906</v>
      </c>
    </row>
    <row r="2951" spans="1:2" x14ac:dyDescent="0.4">
      <c r="A2951" t="s">
        <v>2390</v>
      </c>
      <c r="B2951" t="s">
        <v>2394</v>
      </c>
    </row>
    <row r="2952" spans="1:2" x14ac:dyDescent="0.4">
      <c r="A2952" t="s">
        <v>2390</v>
      </c>
      <c r="B2952" t="s">
        <v>1381</v>
      </c>
    </row>
    <row r="2953" spans="1:2" x14ac:dyDescent="0.4">
      <c r="A2953" t="s">
        <v>2390</v>
      </c>
      <c r="B2953" t="s">
        <v>1205</v>
      </c>
    </row>
    <row r="2954" spans="1:2" x14ac:dyDescent="0.4">
      <c r="A2954" t="s">
        <v>2390</v>
      </c>
      <c r="B2954" t="s">
        <v>1206</v>
      </c>
    </row>
    <row r="2955" spans="1:2" x14ac:dyDescent="0.4">
      <c r="A2955" t="s">
        <v>2390</v>
      </c>
      <c r="B2955" t="s">
        <v>1209</v>
      </c>
    </row>
    <row r="2956" spans="1:2" x14ac:dyDescent="0.4">
      <c r="A2956" t="s">
        <v>2390</v>
      </c>
      <c r="B2956" t="s">
        <v>1210</v>
      </c>
    </row>
    <row r="2957" spans="1:2" x14ac:dyDescent="0.4">
      <c r="A2957" t="s">
        <v>2390</v>
      </c>
      <c r="B2957" t="s">
        <v>1219</v>
      </c>
    </row>
    <row r="2958" spans="1:2" x14ac:dyDescent="0.4">
      <c r="A2958" t="s">
        <v>2395</v>
      </c>
      <c r="B2958" t="s">
        <v>751</v>
      </c>
    </row>
    <row r="2959" spans="1:2" x14ac:dyDescent="0.4">
      <c r="A2959" t="s">
        <v>2395</v>
      </c>
      <c r="B2959" t="s">
        <v>754</v>
      </c>
    </row>
    <row r="2960" spans="1:2" x14ac:dyDescent="0.4">
      <c r="A2960" t="s">
        <v>2395</v>
      </c>
      <c r="B2960" t="s">
        <v>755</v>
      </c>
    </row>
    <row r="2961" spans="1:2" x14ac:dyDescent="0.4">
      <c r="A2961" t="s">
        <v>2395</v>
      </c>
      <c r="B2961" t="s">
        <v>758</v>
      </c>
    </row>
    <row r="2962" spans="1:2" x14ac:dyDescent="0.4">
      <c r="A2962" t="s">
        <v>2395</v>
      </c>
      <c r="B2962" t="s">
        <v>759</v>
      </c>
    </row>
    <row r="2963" spans="1:2" x14ac:dyDescent="0.4">
      <c r="A2963" t="s">
        <v>2395</v>
      </c>
      <c r="B2963" t="s">
        <v>760</v>
      </c>
    </row>
    <row r="2964" spans="1:2" x14ac:dyDescent="0.4">
      <c r="A2964" t="s">
        <v>2395</v>
      </c>
      <c r="B2964" t="s">
        <v>2396</v>
      </c>
    </row>
    <row r="2965" spans="1:2" x14ac:dyDescent="0.4">
      <c r="A2965" t="s">
        <v>2395</v>
      </c>
      <c r="B2965" t="s">
        <v>761</v>
      </c>
    </row>
    <row r="2966" spans="1:2" x14ac:dyDescent="0.4">
      <c r="A2966" t="s">
        <v>2395</v>
      </c>
      <c r="B2966" t="s">
        <v>762</v>
      </c>
    </row>
    <row r="2967" spans="1:2" x14ac:dyDescent="0.4">
      <c r="A2967" t="s">
        <v>2395</v>
      </c>
      <c r="B2967" t="s">
        <v>2397</v>
      </c>
    </row>
    <row r="2968" spans="1:2" x14ac:dyDescent="0.4">
      <c r="A2968" t="s">
        <v>2395</v>
      </c>
      <c r="B2968" t="s">
        <v>2398</v>
      </c>
    </row>
    <row r="2969" spans="1:2" x14ac:dyDescent="0.4">
      <c r="A2969" t="s">
        <v>2395</v>
      </c>
      <c r="B2969" t="s">
        <v>2399</v>
      </c>
    </row>
    <row r="2970" spans="1:2" x14ac:dyDescent="0.4">
      <c r="A2970" t="s">
        <v>2395</v>
      </c>
      <c r="B2970" t="s">
        <v>2400</v>
      </c>
    </row>
    <row r="2971" spans="1:2" x14ac:dyDescent="0.4">
      <c r="A2971" t="s">
        <v>2395</v>
      </c>
      <c r="B2971" t="s">
        <v>2401</v>
      </c>
    </row>
    <row r="2972" spans="1:2" x14ac:dyDescent="0.4">
      <c r="A2972" t="s">
        <v>2395</v>
      </c>
      <c r="B2972" t="s">
        <v>2402</v>
      </c>
    </row>
    <row r="2973" spans="1:2" x14ac:dyDescent="0.4">
      <c r="A2973" t="s">
        <v>2395</v>
      </c>
      <c r="B2973" t="s">
        <v>2403</v>
      </c>
    </row>
    <row r="2974" spans="1:2" x14ac:dyDescent="0.4">
      <c r="A2974" t="s">
        <v>2395</v>
      </c>
      <c r="B2974" t="s">
        <v>2404</v>
      </c>
    </row>
    <row r="2975" spans="1:2" x14ac:dyDescent="0.4">
      <c r="A2975" t="s">
        <v>2395</v>
      </c>
      <c r="B2975" t="s">
        <v>586</v>
      </c>
    </row>
    <row r="2976" spans="1:2" x14ac:dyDescent="0.4">
      <c r="A2976" t="s">
        <v>2395</v>
      </c>
      <c r="B2976" t="s">
        <v>1413</v>
      </c>
    </row>
    <row r="2977" spans="1:2" x14ac:dyDescent="0.4">
      <c r="A2977" t="s">
        <v>2395</v>
      </c>
      <c r="B2977" t="s">
        <v>1414</v>
      </c>
    </row>
    <row r="2978" spans="1:2" x14ac:dyDescent="0.4">
      <c r="A2978" t="s">
        <v>2395</v>
      </c>
      <c r="B2978" t="s">
        <v>1415</v>
      </c>
    </row>
    <row r="2979" spans="1:2" x14ac:dyDescent="0.4">
      <c r="A2979" t="s">
        <v>2395</v>
      </c>
      <c r="B2979" t="s">
        <v>595</v>
      </c>
    </row>
    <row r="2980" spans="1:2" x14ac:dyDescent="0.4">
      <c r="A2980" t="s">
        <v>2395</v>
      </c>
      <c r="B2980" t="s">
        <v>596</v>
      </c>
    </row>
    <row r="2981" spans="1:2" x14ac:dyDescent="0.4">
      <c r="A2981" t="s">
        <v>2405</v>
      </c>
      <c r="B2981" t="s">
        <v>204</v>
      </c>
    </row>
    <row r="2982" spans="1:2" x14ac:dyDescent="0.4">
      <c r="A2982" t="s">
        <v>2405</v>
      </c>
      <c r="B2982" t="s">
        <v>2000</v>
      </c>
    </row>
    <row r="2983" spans="1:2" x14ac:dyDescent="0.4">
      <c r="A2983" t="s">
        <v>2405</v>
      </c>
      <c r="B2983" t="s">
        <v>889</v>
      </c>
    </row>
    <row r="2984" spans="1:2" x14ac:dyDescent="0.4">
      <c r="A2984" t="s">
        <v>2405</v>
      </c>
      <c r="B2984" t="s">
        <v>304</v>
      </c>
    </row>
    <row r="2985" spans="1:2" x14ac:dyDescent="0.4">
      <c r="A2985" t="s">
        <v>2405</v>
      </c>
      <c r="B2985" t="s">
        <v>305</v>
      </c>
    </row>
    <row r="2986" spans="1:2" x14ac:dyDescent="0.4">
      <c r="A2986" t="s">
        <v>2405</v>
      </c>
      <c r="B2986" t="s">
        <v>307</v>
      </c>
    </row>
    <row r="2987" spans="1:2" x14ac:dyDescent="0.4">
      <c r="A2987" t="s">
        <v>2405</v>
      </c>
      <c r="B2987" t="s">
        <v>2406</v>
      </c>
    </row>
    <row r="2988" spans="1:2" x14ac:dyDescent="0.4">
      <c r="A2988" t="s">
        <v>2405</v>
      </c>
      <c r="B2988" t="s">
        <v>2001</v>
      </c>
    </row>
    <row r="2989" spans="1:2" x14ac:dyDescent="0.4">
      <c r="A2989" t="s">
        <v>2405</v>
      </c>
      <c r="B2989" t="s">
        <v>2407</v>
      </c>
    </row>
    <row r="2990" spans="1:2" x14ac:dyDescent="0.4">
      <c r="A2990" t="s">
        <v>2405</v>
      </c>
      <c r="B2990" t="s">
        <v>2408</v>
      </c>
    </row>
    <row r="2991" spans="1:2" x14ac:dyDescent="0.4">
      <c r="A2991" t="s">
        <v>2405</v>
      </c>
      <c r="B2991" t="s">
        <v>2108</v>
      </c>
    </row>
    <row r="2992" spans="1:2" x14ac:dyDescent="0.4">
      <c r="A2992" t="s">
        <v>2405</v>
      </c>
      <c r="B2992" t="s">
        <v>2109</v>
      </c>
    </row>
    <row r="2993" spans="1:2" x14ac:dyDescent="0.4">
      <c r="A2993" t="s">
        <v>2405</v>
      </c>
      <c r="B2993" t="s">
        <v>2110</v>
      </c>
    </row>
    <row r="2994" spans="1:2" x14ac:dyDescent="0.4">
      <c r="A2994" t="s">
        <v>2405</v>
      </c>
      <c r="B2994" t="s">
        <v>2112</v>
      </c>
    </row>
    <row r="2995" spans="1:2" x14ac:dyDescent="0.4">
      <c r="A2995" t="s">
        <v>2405</v>
      </c>
      <c r="B2995" t="s">
        <v>2113</v>
      </c>
    </row>
    <row r="2996" spans="1:2" x14ac:dyDescent="0.4">
      <c r="A2996" t="s">
        <v>2405</v>
      </c>
      <c r="B2996" t="s">
        <v>2409</v>
      </c>
    </row>
    <row r="2997" spans="1:2" x14ac:dyDescent="0.4">
      <c r="A2997" t="s">
        <v>2405</v>
      </c>
      <c r="B2997" t="s">
        <v>2410</v>
      </c>
    </row>
    <row r="2998" spans="1:2" x14ac:dyDescent="0.4">
      <c r="A2998" t="s">
        <v>2405</v>
      </c>
      <c r="B2998" t="s">
        <v>1828</v>
      </c>
    </row>
    <row r="2999" spans="1:2" x14ac:dyDescent="0.4">
      <c r="A2999" t="s">
        <v>2405</v>
      </c>
      <c r="B2999" t="s">
        <v>2114</v>
      </c>
    </row>
    <row r="3000" spans="1:2" x14ac:dyDescent="0.4">
      <c r="A3000" t="s">
        <v>2405</v>
      </c>
      <c r="B3000" t="s">
        <v>1829</v>
      </c>
    </row>
    <row r="3001" spans="1:2" x14ac:dyDescent="0.4">
      <c r="A3001" t="s">
        <v>2405</v>
      </c>
      <c r="B3001" t="s">
        <v>1830</v>
      </c>
    </row>
    <row r="3002" spans="1:2" x14ac:dyDescent="0.4">
      <c r="A3002" t="s">
        <v>2405</v>
      </c>
      <c r="B3002" t="s">
        <v>330</v>
      </c>
    </row>
    <row r="3003" spans="1:2" x14ac:dyDescent="0.4">
      <c r="A3003" t="s">
        <v>2405</v>
      </c>
      <c r="B3003" t="s">
        <v>2002</v>
      </c>
    </row>
    <row r="3004" spans="1:2" x14ac:dyDescent="0.4">
      <c r="A3004" t="s">
        <v>2405</v>
      </c>
      <c r="B3004" t="s">
        <v>2003</v>
      </c>
    </row>
    <row r="3005" spans="1:2" x14ac:dyDescent="0.4">
      <c r="A3005" t="s">
        <v>2405</v>
      </c>
      <c r="B3005" t="s">
        <v>2004</v>
      </c>
    </row>
    <row r="3006" spans="1:2" x14ac:dyDescent="0.4">
      <c r="A3006" t="s">
        <v>2405</v>
      </c>
      <c r="B3006" t="s">
        <v>2005</v>
      </c>
    </row>
    <row r="3007" spans="1:2" x14ac:dyDescent="0.4">
      <c r="A3007" t="s">
        <v>2405</v>
      </c>
      <c r="B3007" t="s">
        <v>2411</v>
      </c>
    </row>
    <row r="3008" spans="1:2" x14ac:dyDescent="0.4">
      <c r="A3008" t="s">
        <v>2405</v>
      </c>
      <c r="B3008" t="s">
        <v>2412</v>
      </c>
    </row>
    <row r="3009" spans="1:2" x14ac:dyDescent="0.4">
      <c r="A3009" t="s">
        <v>2405</v>
      </c>
      <c r="B3009" t="s">
        <v>2413</v>
      </c>
    </row>
    <row r="3010" spans="1:2" x14ac:dyDescent="0.4">
      <c r="A3010" t="s">
        <v>2405</v>
      </c>
      <c r="B3010" t="s">
        <v>2414</v>
      </c>
    </row>
    <row r="3011" spans="1:2" x14ac:dyDescent="0.4">
      <c r="A3011" t="s">
        <v>2405</v>
      </c>
      <c r="B3011" t="s">
        <v>896</v>
      </c>
    </row>
    <row r="3012" spans="1:2" x14ac:dyDescent="0.4">
      <c r="A3012" t="s">
        <v>2405</v>
      </c>
      <c r="B3012" t="s">
        <v>898</v>
      </c>
    </row>
    <row r="3013" spans="1:2" x14ac:dyDescent="0.4">
      <c r="A3013" t="s">
        <v>2405</v>
      </c>
      <c r="B3013" t="s">
        <v>2393</v>
      </c>
    </row>
    <row r="3014" spans="1:2" x14ac:dyDescent="0.4">
      <c r="A3014" t="s">
        <v>2405</v>
      </c>
      <c r="B3014" t="s">
        <v>900</v>
      </c>
    </row>
    <row r="3015" spans="1:2" x14ac:dyDescent="0.4">
      <c r="A3015" t="s">
        <v>2415</v>
      </c>
      <c r="B3015" t="s">
        <v>1733</v>
      </c>
    </row>
    <row r="3016" spans="1:2" x14ac:dyDescent="0.4">
      <c r="A3016" t="s">
        <v>2415</v>
      </c>
      <c r="B3016" t="s">
        <v>1734</v>
      </c>
    </row>
    <row r="3017" spans="1:2" x14ac:dyDescent="0.4">
      <c r="A3017" t="s">
        <v>2415</v>
      </c>
      <c r="B3017" t="s">
        <v>1735</v>
      </c>
    </row>
    <row r="3018" spans="1:2" x14ac:dyDescent="0.4">
      <c r="A3018" t="s">
        <v>2415</v>
      </c>
      <c r="B3018" t="s">
        <v>2416</v>
      </c>
    </row>
    <row r="3019" spans="1:2" x14ac:dyDescent="0.4">
      <c r="A3019" t="s">
        <v>2415</v>
      </c>
      <c r="B3019" t="s">
        <v>1736</v>
      </c>
    </row>
    <row r="3020" spans="1:2" x14ac:dyDescent="0.4">
      <c r="A3020" t="s">
        <v>2415</v>
      </c>
      <c r="B3020" t="s">
        <v>2417</v>
      </c>
    </row>
    <row r="3021" spans="1:2" x14ac:dyDescent="0.4">
      <c r="A3021" t="s">
        <v>2415</v>
      </c>
      <c r="B3021" t="s">
        <v>2418</v>
      </c>
    </row>
    <row r="3022" spans="1:2" x14ac:dyDescent="0.4">
      <c r="A3022" t="s">
        <v>2415</v>
      </c>
      <c r="B3022" t="s">
        <v>2419</v>
      </c>
    </row>
    <row r="3023" spans="1:2" x14ac:dyDescent="0.4">
      <c r="A3023" t="s">
        <v>2415</v>
      </c>
      <c r="B3023" t="s">
        <v>2420</v>
      </c>
    </row>
    <row r="3024" spans="1:2" x14ac:dyDescent="0.4">
      <c r="A3024" t="s">
        <v>2415</v>
      </c>
      <c r="B3024" t="s">
        <v>2421</v>
      </c>
    </row>
    <row r="3025" spans="1:2" x14ac:dyDescent="0.4">
      <c r="A3025" t="s">
        <v>2415</v>
      </c>
      <c r="B3025" t="s">
        <v>2422</v>
      </c>
    </row>
    <row r="3026" spans="1:2" x14ac:dyDescent="0.4">
      <c r="A3026" t="s">
        <v>2415</v>
      </c>
      <c r="B3026" t="s">
        <v>2423</v>
      </c>
    </row>
    <row r="3027" spans="1:2" x14ac:dyDescent="0.4">
      <c r="A3027" t="s">
        <v>2415</v>
      </c>
      <c r="B3027" t="s">
        <v>2424</v>
      </c>
    </row>
    <row r="3028" spans="1:2" x14ac:dyDescent="0.4">
      <c r="A3028" t="s">
        <v>2415</v>
      </c>
      <c r="B3028" t="s">
        <v>2425</v>
      </c>
    </row>
    <row r="3029" spans="1:2" x14ac:dyDescent="0.4">
      <c r="A3029" t="s">
        <v>2415</v>
      </c>
      <c r="B3029" t="s">
        <v>1745</v>
      </c>
    </row>
    <row r="3030" spans="1:2" x14ac:dyDescent="0.4">
      <c r="A3030" t="s">
        <v>2415</v>
      </c>
      <c r="B3030" t="s">
        <v>1746</v>
      </c>
    </row>
    <row r="3031" spans="1:2" x14ac:dyDescent="0.4">
      <c r="A3031" t="s">
        <v>2415</v>
      </c>
      <c r="B3031" t="s">
        <v>2426</v>
      </c>
    </row>
    <row r="3032" spans="1:2" x14ac:dyDescent="0.4">
      <c r="A3032" t="s">
        <v>2415</v>
      </c>
      <c r="B3032" t="s">
        <v>2427</v>
      </c>
    </row>
    <row r="3033" spans="1:2" x14ac:dyDescent="0.4">
      <c r="A3033" t="s">
        <v>2415</v>
      </c>
      <c r="B3033" t="s">
        <v>2428</v>
      </c>
    </row>
    <row r="3034" spans="1:2" x14ac:dyDescent="0.4">
      <c r="A3034" t="s">
        <v>2415</v>
      </c>
      <c r="B3034" t="s">
        <v>2429</v>
      </c>
    </row>
    <row r="3035" spans="1:2" x14ac:dyDescent="0.4">
      <c r="A3035" t="s">
        <v>2415</v>
      </c>
      <c r="B3035" t="s">
        <v>2430</v>
      </c>
    </row>
    <row r="3036" spans="1:2" x14ac:dyDescent="0.4">
      <c r="A3036" t="s">
        <v>2415</v>
      </c>
      <c r="B3036" t="s">
        <v>2431</v>
      </c>
    </row>
    <row r="3037" spans="1:2" x14ac:dyDescent="0.4">
      <c r="A3037" t="s">
        <v>2415</v>
      </c>
      <c r="B3037" t="s">
        <v>2432</v>
      </c>
    </row>
    <row r="3038" spans="1:2" x14ac:dyDescent="0.4">
      <c r="A3038" t="s">
        <v>2415</v>
      </c>
      <c r="B3038" t="s">
        <v>2433</v>
      </c>
    </row>
    <row r="3039" spans="1:2" x14ac:dyDescent="0.4">
      <c r="A3039" t="s">
        <v>2415</v>
      </c>
      <c r="B3039" t="s">
        <v>2434</v>
      </c>
    </row>
    <row r="3040" spans="1:2" x14ac:dyDescent="0.4">
      <c r="A3040" t="s">
        <v>2415</v>
      </c>
      <c r="B3040" t="s">
        <v>2435</v>
      </c>
    </row>
    <row r="3041" spans="1:2" x14ac:dyDescent="0.4">
      <c r="A3041" t="s">
        <v>2415</v>
      </c>
      <c r="B3041" t="s">
        <v>2436</v>
      </c>
    </row>
    <row r="3042" spans="1:2" x14ac:dyDescent="0.4">
      <c r="A3042" t="s">
        <v>2415</v>
      </c>
      <c r="B3042" t="s">
        <v>2437</v>
      </c>
    </row>
    <row r="3043" spans="1:2" x14ac:dyDescent="0.4">
      <c r="A3043" t="s">
        <v>2415</v>
      </c>
      <c r="B3043" t="s">
        <v>2438</v>
      </c>
    </row>
    <row r="3044" spans="1:2" x14ac:dyDescent="0.4">
      <c r="A3044" t="s">
        <v>2415</v>
      </c>
      <c r="B3044" t="s">
        <v>2439</v>
      </c>
    </row>
    <row r="3045" spans="1:2" x14ac:dyDescent="0.4">
      <c r="A3045" t="s">
        <v>2415</v>
      </c>
      <c r="B3045" t="s">
        <v>2440</v>
      </c>
    </row>
    <row r="3046" spans="1:2" x14ac:dyDescent="0.4">
      <c r="A3046" t="s">
        <v>2415</v>
      </c>
      <c r="B3046" t="s">
        <v>2441</v>
      </c>
    </row>
    <row r="3047" spans="1:2" x14ac:dyDescent="0.4">
      <c r="A3047" t="s">
        <v>2415</v>
      </c>
      <c r="B3047" t="s">
        <v>2442</v>
      </c>
    </row>
    <row r="3048" spans="1:2" x14ac:dyDescent="0.4">
      <c r="A3048" t="s">
        <v>2415</v>
      </c>
      <c r="B3048" t="s">
        <v>2443</v>
      </c>
    </row>
    <row r="3049" spans="1:2" x14ac:dyDescent="0.4">
      <c r="A3049" t="s">
        <v>2415</v>
      </c>
      <c r="B3049" t="s">
        <v>2444</v>
      </c>
    </row>
    <row r="3050" spans="1:2" x14ac:dyDescent="0.4">
      <c r="A3050" t="s">
        <v>2415</v>
      </c>
      <c r="B3050" t="s">
        <v>2445</v>
      </c>
    </row>
    <row r="3051" spans="1:2" x14ac:dyDescent="0.4">
      <c r="A3051" t="s">
        <v>2415</v>
      </c>
      <c r="B3051" t="s">
        <v>2446</v>
      </c>
    </row>
    <row r="3052" spans="1:2" x14ac:dyDescent="0.4">
      <c r="A3052" t="s">
        <v>2415</v>
      </c>
      <c r="B3052" t="s">
        <v>1422</v>
      </c>
    </row>
    <row r="3053" spans="1:2" x14ac:dyDescent="0.4">
      <c r="A3053" t="s">
        <v>2415</v>
      </c>
      <c r="B3053" t="s">
        <v>1423</v>
      </c>
    </row>
    <row r="3054" spans="1:2" x14ac:dyDescent="0.4">
      <c r="A3054" t="s">
        <v>2415</v>
      </c>
      <c r="B3054" t="s">
        <v>2447</v>
      </c>
    </row>
    <row r="3055" spans="1:2" x14ac:dyDescent="0.4">
      <c r="A3055" t="s">
        <v>2415</v>
      </c>
      <c r="B3055" t="s">
        <v>2448</v>
      </c>
    </row>
    <row r="3056" spans="1:2" x14ac:dyDescent="0.4">
      <c r="A3056" t="s">
        <v>2415</v>
      </c>
      <c r="B3056" t="s">
        <v>2449</v>
      </c>
    </row>
    <row r="3057" spans="1:2" x14ac:dyDescent="0.4">
      <c r="A3057" t="s">
        <v>2415</v>
      </c>
      <c r="B3057" t="s">
        <v>2450</v>
      </c>
    </row>
    <row r="3058" spans="1:2" x14ac:dyDescent="0.4">
      <c r="A3058" t="s">
        <v>2415</v>
      </c>
      <c r="B3058" t="s">
        <v>2451</v>
      </c>
    </row>
    <row r="3059" spans="1:2" x14ac:dyDescent="0.4">
      <c r="A3059" t="s">
        <v>2415</v>
      </c>
      <c r="B3059" t="s">
        <v>2452</v>
      </c>
    </row>
    <row r="3060" spans="1:2" x14ac:dyDescent="0.4">
      <c r="A3060" t="s">
        <v>2415</v>
      </c>
      <c r="B3060" t="s">
        <v>2453</v>
      </c>
    </row>
    <row r="3061" spans="1:2" x14ac:dyDescent="0.4">
      <c r="A3061" t="s">
        <v>2415</v>
      </c>
      <c r="B3061" t="s">
        <v>2454</v>
      </c>
    </row>
    <row r="3062" spans="1:2" x14ac:dyDescent="0.4">
      <c r="A3062" t="s">
        <v>2415</v>
      </c>
      <c r="B3062" t="s">
        <v>1424</v>
      </c>
    </row>
    <row r="3063" spans="1:2" x14ac:dyDescent="0.4">
      <c r="A3063" t="s">
        <v>2415</v>
      </c>
      <c r="B3063" t="s">
        <v>2455</v>
      </c>
    </row>
    <row r="3064" spans="1:2" x14ac:dyDescent="0.4">
      <c r="A3064" t="s">
        <v>2415</v>
      </c>
      <c r="B3064" t="s">
        <v>2456</v>
      </c>
    </row>
    <row r="3065" spans="1:2" x14ac:dyDescent="0.4">
      <c r="A3065" t="s">
        <v>2415</v>
      </c>
      <c r="B3065" t="s">
        <v>2457</v>
      </c>
    </row>
    <row r="3066" spans="1:2" x14ac:dyDescent="0.4">
      <c r="A3066" t="s">
        <v>2415</v>
      </c>
      <c r="B3066" t="s">
        <v>2458</v>
      </c>
    </row>
    <row r="3067" spans="1:2" x14ac:dyDescent="0.4">
      <c r="A3067" t="s">
        <v>2415</v>
      </c>
      <c r="B3067" t="s">
        <v>2459</v>
      </c>
    </row>
    <row r="3068" spans="1:2" x14ac:dyDescent="0.4">
      <c r="A3068" t="s">
        <v>2415</v>
      </c>
      <c r="B3068" t="s">
        <v>2460</v>
      </c>
    </row>
    <row r="3069" spans="1:2" x14ac:dyDescent="0.4">
      <c r="A3069" t="s">
        <v>2415</v>
      </c>
      <c r="B3069" t="s">
        <v>2461</v>
      </c>
    </row>
    <row r="3070" spans="1:2" x14ac:dyDescent="0.4">
      <c r="A3070" t="s">
        <v>2415</v>
      </c>
      <c r="B3070" t="s">
        <v>2462</v>
      </c>
    </row>
    <row r="3071" spans="1:2" x14ac:dyDescent="0.4">
      <c r="A3071" t="s">
        <v>2415</v>
      </c>
      <c r="B3071" t="s">
        <v>2463</v>
      </c>
    </row>
    <row r="3072" spans="1:2" x14ac:dyDescent="0.4">
      <c r="A3072" t="s">
        <v>2415</v>
      </c>
      <c r="B3072" t="s">
        <v>2464</v>
      </c>
    </row>
    <row r="3073" spans="1:2" x14ac:dyDescent="0.4">
      <c r="A3073" t="s">
        <v>2415</v>
      </c>
      <c r="B3073" t="s">
        <v>2465</v>
      </c>
    </row>
    <row r="3074" spans="1:2" x14ac:dyDescent="0.4">
      <c r="A3074" t="s">
        <v>2415</v>
      </c>
      <c r="B3074" t="s">
        <v>2466</v>
      </c>
    </row>
    <row r="3075" spans="1:2" x14ac:dyDescent="0.4">
      <c r="A3075" t="s">
        <v>2415</v>
      </c>
      <c r="B3075" t="s">
        <v>2467</v>
      </c>
    </row>
    <row r="3076" spans="1:2" x14ac:dyDescent="0.4">
      <c r="A3076" t="s">
        <v>2415</v>
      </c>
      <c r="B3076" t="s">
        <v>2468</v>
      </c>
    </row>
    <row r="3077" spans="1:2" x14ac:dyDescent="0.4">
      <c r="A3077" t="s">
        <v>2415</v>
      </c>
      <c r="B3077" t="s">
        <v>2469</v>
      </c>
    </row>
    <row r="3078" spans="1:2" x14ac:dyDescent="0.4">
      <c r="A3078" t="s">
        <v>2415</v>
      </c>
      <c r="B3078" t="s">
        <v>2470</v>
      </c>
    </row>
    <row r="3079" spans="1:2" x14ac:dyDescent="0.4">
      <c r="A3079" t="s">
        <v>2415</v>
      </c>
      <c r="B3079" t="s">
        <v>2471</v>
      </c>
    </row>
    <row r="3080" spans="1:2" x14ac:dyDescent="0.4">
      <c r="A3080" t="s">
        <v>2415</v>
      </c>
      <c r="B3080" t="s">
        <v>1425</v>
      </c>
    </row>
    <row r="3081" spans="1:2" x14ac:dyDescent="0.4">
      <c r="A3081" t="s">
        <v>2415</v>
      </c>
      <c r="B3081" t="s">
        <v>467</v>
      </c>
    </row>
    <row r="3082" spans="1:2" x14ac:dyDescent="0.4">
      <c r="A3082" t="s">
        <v>2415</v>
      </c>
      <c r="B3082" t="s">
        <v>2472</v>
      </c>
    </row>
    <row r="3083" spans="1:2" x14ac:dyDescent="0.4">
      <c r="A3083" t="s">
        <v>2415</v>
      </c>
      <c r="B3083" t="s">
        <v>2473</v>
      </c>
    </row>
    <row r="3084" spans="1:2" x14ac:dyDescent="0.4">
      <c r="A3084" t="s">
        <v>2415</v>
      </c>
      <c r="B3084" t="s">
        <v>469</v>
      </c>
    </row>
    <row r="3085" spans="1:2" x14ac:dyDescent="0.4">
      <c r="A3085" t="s">
        <v>2415</v>
      </c>
      <c r="B3085" t="s">
        <v>474</v>
      </c>
    </row>
    <row r="3086" spans="1:2" x14ac:dyDescent="0.4">
      <c r="A3086" t="s">
        <v>2415</v>
      </c>
      <c r="B3086" t="s">
        <v>479</v>
      </c>
    </row>
    <row r="3087" spans="1:2" x14ac:dyDescent="0.4">
      <c r="A3087" t="s">
        <v>2415</v>
      </c>
      <c r="B3087" t="s">
        <v>484</v>
      </c>
    </row>
    <row r="3088" spans="1:2" x14ac:dyDescent="0.4">
      <c r="A3088" t="s">
        <v>2415</v>
      </c>
      <c r="B3088" t="s">
        <v>2474</v>
      </c>
    </row>
    <row r="3089" spans="1:2" x14ac:dyDescent="0.4">
      <c r="A3089" t="s">
        <v>2415</v>
      </c>
      <c r="B3089" t="s">
        <v>849</v>
      </c>
    </row>
    <row r="3090" spans="1:2" x14ac:dyDescent="0.4">
      <c r="A3090" t="s">
        <v>2415</v>
      </c>
      <c r="B3090" t="s">
        <v>850</v>
      </c>
    </row>
    <row r="3091" spans="1:2" x14ac:dyDescent="0.4">
      <c r="A3091" t="s">
        <v>2415</v>
      </c>
      <c r="B3091" t="s">
        <v>2475</v>
      </c>
    </row>
    <row r="3092" spans="1:2" x14ac:dyDescent="0.4">
      <c r="A3092" t="s">
        <v>2415</v>
      </c>
      <c r="B3092" t="s">
        <v>2476</v>
      </c>
    </row>
    <row r="3093" spans="1:2" x14ac:dyDescent="0.4">
      <c r="A3093" t="s">
        <v>2415</v>
      </c>
      <c r="B3093" t="s">
        <v>2477</v>
      </c>
    </row>
    <row r="3094" spans="1:2" x14ac:dyDescent="0.4">
      <c r="A3094" t="s">
        <v>2415</v>
      </c>
      <c r="B3094" t="s">
        <v>2478</v>
      </c>
    </row>
    <row r="3095" spans="1:2" x14ac:dyDescent="0.4">
      <c r="A3095" t="s">
        <v>2415</v>
      </c>
      <c r="B3095" t="s">
        <v>2479</v>
      </c>
    </row>
    <row r="3096" spans="1:2" x14ac:dyDescent="0.4">
      <c r="A3096" t="s">
        <v>2415</v>
      </c>
      <c r="B3096" t="s">
        <v>2480</v>
      </c>
    </row>
    <row r="3097" spans="1:2" x14ac:dyDescent="0.4">
      <c r="A3097" t="s">
        <v>2415</v>
      </c>
      <c r="B3097" t="s">
        <v>2481</v>
      </c>
    </row>
    <row r="3098" spans="1:2" x14ac:dyDescent="0.4">
      <c r="A3098" t="s">
        <v>2415</v>
      </c>
      <c r="B3098" t="s">
        <v>851</v>
      </c>
    </row>
    <row r="3099" spans="1:2" x14ac:dyDescent="0.4">
      <c r="A3099" t="s">
        <v>2415</v>
      </c>
      <c r="B3099" t="s">
        <v>852</v>
      </c>
    </row>
    <row r="3100" spans="1:2" x14ac:dyDescent="0.4">
      <c r="A3100" t="s">
        <v>2415</v>
      </c>
      <c r="B3100" t="s">
        <v>853</v>
      </c>
    </row>
    <row r="3101" spans="1:2" x14ac:dyDescent="0.4">
      <c r="A3101" t="s">
        <v>2415</v>
      </c>
      <c r="B3101" t="s">
        <v>854</v>
      </c>
    </row>
    <row r="3102" spans="1:2" x14ac:dyDescent="0.4">
      <c r="A3102" t="s">
        <v>2415</v>
      </c>
      <c r="B3102" t="s">
        <v>855</v>
      </c>
    </row>
    <row r="3103" spans="1:2" x14ac:dyDescent="0.4">
      <c r="A3103" t="s">
        <v>2415</v>
      </c>
      <c r="B3103" t="s">
        <v>857</v>
      </c>
    </row>
    <row r="3104" spans="1:2" x14ac:dyDescent="0.4">
      <c r="A3104" t="s">
        <v>2415</v>
      </c>
      <c r="B3104" t="s">
        <v>858</v>
      </c>
    </row>
    <row r="3105" spans="1:2" x14ac:dyDescent="0.4">
      <c r="A3105" t="s">
        <v>2415</v>
      </c>
      <c r="B3105" t="s">
        <v>2482</v>
      </c>
    </row>
    <row r="3106" spans="1:2" x14ac:dyDescent="0.4">
      <c r="A3106" t="s">
        <v>2415</v>
      </c>
      <c r="B3106" t="s">
        <v>2483</v>
      </c>
    </row>
    <row r="3107" spans="1:2" x14ac:dyDescent="0.4">
      <c r="A3107" t="s">
        <v>2415</v>
      </c>
      <c r="B3107" t="s">
        <v>1750</v>
      </c>
    </row>
    <row r="3108" spans="1:2" x14ac:dyDescent="0.4">
      <c r="A3108" t="s">
        <v>2415</v>
      </c>
      <c r="B3108" t="s">
        <v>1751</v>
      </c>
    </row>
    <row r="3109" spans="1:2" x14ac:dyDescent="0.4">
      <c r="A3109" t="s">
        <v>2415</v>
      </c>
      <c r="B3109" t="s">
        <v>1752</v>
      </c>
    </row>
    <row r="3110" spans="1:2" x14ac:dyDescent="0.4">
      <c r="A3110" t="s">
        <v>2415</v>
      </c>
      <c r="B3110" t="s">
        <v>1753</v>
      </c>
    </row>
    <row r="3111" spans="1:2" x14ac:dyDescent="0.4">
      <c r="A3111" t="s">
        <v>2415</v>
      </c>
      <c r="B3111" t="s">
        <v>2484</v>
      </c>
    </row>
    <row r="3112" spans="1:2" x14ac:dyDescent="0.4">
      <c r="A3112" t="s">
        <v>2415</v>
      </c>
      <c r="B3112" t="s">
        <v>2485</v>
      </c>
    </row>
    <row r="3113" spans="1:2" x14ac:dyDescent="0.4">
      <c r="A3113" t="s">
        <v>2415</v>
      </c>
      <c r="B3113" t="s">
        <v>2486</v>
      </c>
    </row>
    <row r="3114" spans="1:2" x14ac:dyDescent="0.4">
      <c r="A3114" t="s">
        <v>2415</v>
      </c>
      <c r="B3114" t="s">
        <v>2487</v>
      </c>
    </row>
    <row r="3115" spans="1:2" x14ac:dyDescent="0.4">
      <c r="A3115" t="s">
        <v>2415</v>
      </c>
      <c r="B3115" t="s">
        <v>1754</v>
      </c>
    </row>
    <row r="3116" spans="1:2" x14ac:dyDescent="0.4">
      <c r="A3116" t="s">
        <v>2415</v>
      </c>
      <c r="B3116" t="s">
        <v>2488</v>
      </c>
    </row>
    <row r="3117" spans="1:2" x14ac:dyDescent="0.4">
      <c r="A3117" t="s">
        <v>2415</v>
      </c>
      <c r="B3117" t="s">
        <v>2489</v>
      </c>
    </row>
    <row r="3118" spans="1:2" x14ac:dyDescent="0.4">
      <c r="A3118" t="s">
        <v>2415</v>
      </c>
      <c r="B3118" t="s">
        <v>2490</v>
      </c>
    </row>
    <row r="3119" spans="1:2" x14ac:dyDescent="0.4">
      <c r="A3119" t="s">
        <v>2415</v>
      </c>
      <c r="B3119" t="s">
        <v>2491</v>
      </c>
    </row>
    <row r="3120" spans="1:2" x14ac:dyDescent="0.4">
      <c r="A3120" t="s">
        <v>2415</v>
      </c>
      <c r="B3120" t="s">
        <v>2492</v>
      </c>
    </row>
    <row r="3121" spans="1:2" x14ac:dyDescent="0.4">
      <c r="A3121" t="s">
        <v>2415</v>
      </c>
      <c r="B3121" t="s">
        <v>2493</v>
      </c>
    </row>
    <row r="3122" spans="1:2" x14ac:dyDescent="0.4">
      <c r="A3122" t="s">
        <v>2415</v>
      </c>
      <c r="B3122" t="s">
        <v>2494</v>
      </c>
    </row>
    <row r="3123" spans="1:2" x14ac:dyDescent="0.4">
      <c r="A3123" t="s">
        <v>2415</v>
      </c>
      <c r="B3123" t="s">
        <v>2495</v>
      </c>
    </row>
    <row r="3124" spans="1:2" x14ac:dyDescent="0.4">
      <c r="A3124" t="s">
        <v>2415</v>
      </c>
      <c r="B3124" t="s">
        <v>2496</v>
      </c>
    </row>
    <row r="3125" spans="1:2" x14ac:dyDescent="0.4">
      <c r="A3125" t="s">
        <v>2415</v>
      </c>
      <c r="B3125" t="s">
        <v>1438</v>
      </c>
    </row>
    <row r="3126" spans="1:2" x14ac:dyDescent="0.4">
      <c r="A3126" t="s">
        <v>2415</v>
      </c>
      <c r="B3126" t="s">
        <v>1440</v>
      </c>
    </row>
    <row r="3127" spans="1:2" x14ac:dyDescent="0.4">
      <c r="A3127" t="s">
        <v>2415</v>
      </c>
      <c r="B3127" t="s">
        <v>1441</v>
      </c>
    </row>
    <row r="3128" spans="1:2" x14ac:dyDescent="0.4">
      <c r="A3128" t="s">
        <v>2415</v>
      </c>
      <c r="B3128" t="s">
        <v>1453</v>
      </c>
    </row>
    <row r="3129" spans="1:2" x14ac:dyDescent="0.4">
      <c r="A3129" t="s">
        <v>2415</v>
      </c>
      <c r="B3129" t="s">
        <v>871</v>
      </c>
    </row>
    <row r="3130" spans="1:2" x14ac:dyDescent="0.4">
      <c r="A3130" t="s">
        <v>2415</v>
      </c>
      <c r="B3130" t="s">
        <v>494</v>
      </c>
    </row>
    <row r="3131" spans="1:2" x14ac:dyDescent="0.4">
      <c r="A3131" t="s">
        <v>2415</v>
      </c>
      <c r="B3131" t="s">
        <v>499</v>
      </c>
    </row>
    <row r="3132" spans="1:2" x14ac:dyDescent="0.4">
      <c r="A3132" t="s">
        <v>2415</v>
      </c>
      <c r="B3132" t="s">
        <v>1767</v>
      </c>
    </row>
    <row r="3133" spans="1:2" x14ac:dyDescent="0.4">
      <c r="A3133" t="s">
        <v>2415</v>
      </c>
      <c r="B3133" t="s">
        <v>2497</v>
      </c>
    </row>
    <row r="3134" spans="1:2" x14ac:dyDescent="0.4">
      <c r="A3134" t="s">
        <v>2415</v>
      </c>
      <c r="B3134" t="s">
        <v>1775</v>
      </c>
    </row>
    <row r="3135" spans="1:2" x14ac:dyDescent="0.4">
      <c r="A3135" t="s">
        <v>2415</v>
      </c>
      <c r="B3135" t="s">
        <v>1779</v>
      </c>
    </row>
    <row r="3136" spans="1:2" x14ac:dyDescent="0.4">
      <c r="A3136" t="s">
        <v>2415</v>
      </c>
      <c r="B3136" t="s">
        <v>2498</v>
      </c>
    </row>
    <row r="3137" spans="1:2" x14ac:dyDescent="0.4">
      <c r="A3137" t="s">
        <v>2415</v>
      </c>
      <c r="B3137" t="s">
        <v>1785</v>
      </c>
    </row>
    <row r="3138" spans="1:2" x14ac:dyDescent="0.4">
      <c r="A3138" t="s">
        <v>2415</v>
      </c>
      <c r="B3138" t="s">
        <v>2499</v>
      </c>
    </row>
    <row r="3139" spans="1:2" x14ac:dyDescent="0.4">
      <c r="A3139" t="s">
        <v>2415</v>
      </c>
      <c r="B3139" t="s">
        <v>2500</v>
      </c>
    </row>
    <row r="3140" spans="1:2" x14ac:dyDescent="0.4">
      <c r="A3140" t="s">
        <v>2415</v>
      </c>
      <c r="B3140" t="s">
        <v>1786</v>
      </c>
    </row>
    <row r="3141" spans="1:2" x14ac:dyDescent="0.4">
      <c r="A3141" t="s">
        <v>2415</v>
      </c>
      <c r="B3141" t="s">
        <v>1788</v>
      </c>
    </row>
    <row r="3142" spans="1:2" x14ac:dyDescent="0.4">
      <c r="A3142" t="s">
        <v>2415</v>
      </c>
      <c r="B3142" t="s">
        <v>1789</v>
      </c>
    </row>
    <row r="3143" spans="1:2" x14ac:dyDescent="0.4">
      <c r="A3143" t="s">
        <v>2415</v>
      </c>
      <c r="B3143" t="s">
        <v>1790</v>
      </c>
    </row>
    <row r="3144" spans="1:2" x14ac:dyDescent="0.4">
      <c r="A3144" t="s">
        <v>2415</v>
      </c>
      <c r="B3144" t="s">
        <v>1791</v>
      </c>
    </row>
    <row r="3145" spans="1:2" x14ac:dyDescent="0.4">
      <c r="A3145" t="s">
        <v>2415</v>
      </c>
      <c r="B3145" t="s">
        <v>1792</v>
      </c>
    </row>
    <row r="3146" spans="1:2" x14ac:dyDescent="0.4">
      <c r="A3146" t="s">
        <v>2415</v>
      </c>
      <c r="B3146" t="s">
        <v>2501</v>
      </c>
    </row>
    <row r="3147" spans="1:2" x14ac:dyDescent="0.4">
      <c r="A3147" t="s">
        <v>2415</v>
      </c>
      <c r="B3147" t="s">
        <v>2502</v>
      </c>
    </row>
    <row r="3148" spans="1:2" x14ac:dyDescent="0.4">
      <c r="A3148" t="s">
        <v>2415</v>
      </c>
      <c r="B3148" t="s">
        <v>2503</v>
      </c>
    </row>
    <row r="3149" spans="1:2" x14ac:dyDescent="0.4">
      <c r="A3149" t="s">
        <v>2415</v>
      </c>
      <c r="B3149" t="s">
        <v>2504</v>
      </c>
    </row>
    <row r="3150" spans="1:2" x14ac:dyDescent="0.4">
      <c r="A3150" t="s">
        <v>2415</v>
      </c>
      <c r="B3150" t="s">
        <v>2505</v>
      </c>
    </row>
    <row r="3151" spans="1:2" x14ac:dyDescent="0.4">
      <c r="A3151" t="s">
        <v>2415</v>
      </c>
      <c r="B3151" t="s">
        <v>2506</v>
      </c>
    </row>
    <row r="3152" spans="1:2" x14ac:dyDescent="0.4">
      <c r="A3152" t="s">
        <v>2415</v>
      </c>
      <c r="B3152" t="s">
        <v>2507</v>
      </c>
    </row>
    <row r="3153" spans="1:2" x14ac:dyDescent="0.4">
      <c r="A3153" t="s">
        <v>2415</v>
      </c>
      <c r="B3153" t="s">
        <v>2508</v>
      </c>
    </row>
    <row r="3154" spans="1:2" x14ac:dyDescent="0.4">
      <c r="A3154" t="s">
        <v>2415</v>
      </c>
      <c r="B3154" t="s">
        <v>2509</v>
      </c>
    </row>
    <row r="3155" spans="1:2" x14ac:dyDescent="0.4">
      <c r="A3155" t="s">
        <v>2415</v>
      </c>
      <c r="B3155" t="s">
        <v>2510</v>
      </c>
    </row>
    <row r="3156" spans="1:2" x14ac:dyDescent="0.4">
      <c r="A3156" t="s">
        <v>2415</v>
      </c>
      <c r="B3156" t="s">
        <v>2511</v>
      </c>
    </row>
    <row r="3157" spans="1:2" x14ac:dyDescent="0.4">
      <c r="A3157" t="s">
        <v>2415</v>
      </c>
      <c r="B3157" t="s">
        <v>2512</v>
      </c>
    </row>
    <row r="3158" spans="1:2" x14ac:dyDescent="0.4">
      <c r="A3158" t="s">
        <v>2415</v>
      </c>
      <c r="B3158" t="s">
        <v>2513</v>
      </c>
    </row>
    <row r="3159" spans="1:2" x14ac:dyDescent="0.4">
      <c r="A3159" t="s">
        <v>2415</v>
      </c>
      <c r="B3159" t="s">
        <v>2514</v>
      </c>
    </row>
    <row r="3160" spans="1:2" x14ac:dyDescent="0.4">
      <c r="A3160" t="s">
        <v>2415</v>
      </c>
      <c r="B3160" t="s">
        <v>2515</v>
      </c>
    </row>
    <row r="3161" spans="1:2" x14ac:dyDescent="0.4">
      <c r="A3161" t="s">
        <v>2415</v>
      </c>
      <c r="B3161" t="s">
        <v>1618</v>
      </c>
    </row>
    <row r="3162" spans="1:2" x14ac:dyDescent="0.4">
      <c r="A3162" t="s">
        <v>2415</v>
      </c>
      <c r="B3162" t="s">
        <v>2516</v>
      </c>
    </row>
    <row r="3163" spans="1:2" x14ac:dyDescent="0.4">
      <c r="A3163" t="s">
        <v>2415</v>
      </c>
      <c r="B3163" t="s">
        <v>2517</v>
      </c>
    </row>
    <row r="3164" spans="1:2" x14ac:dyDescent="0.4">
      <c r="A3164" t="s">
        <v>2415</v>
      </c>
      <c r="B3164" t="s">
        <v>2518</v>
      </c>
    </row>
    <row r="3165" spans="1:2" x14ac:dyDescent="0.4">
      <c r="A3165" t="s">
        <v>2415</v>
      </c>
      <c r="B3165" t="s">
        <v>2519</v>
      </c>
    </row>
    <row r="3166" spans="1:2" x14ac:dyDescent="0.4">
      <c r="A3166" t="s">
        <v>2415</v>
      </c>
      <c r="B3166" t="s">
        <v>2520</v>
      </c>
    </row>
    <row r="3167" spans="1:2" x14ac:dyDescent="0.4">
      <c r="A3167" t="s">
        <v>2415</v>
      </c>
      <c r="B3167" t="s">
        <v>2521</v>
      </c>
    </row>
    <row r="3168" spans="1:2" x14ac:dyDescent="0.4">
      <c r="A3168" t="s">
        <v>2415</v>
      </c>
      <c r="B3168" t="s">
        <v>2522</v>
      </c>
    </row>
    <row r="3169" spans="1:2" x14ac:dyDescent="0.4">
      <c r="A3169" t="s">
        <v>2415</v>
      </c>
      <c r="B3169" t="s">
        <v>2523</v>
      </c>
    </row>
    <row r="3170" spans="1:2" x14ac:dyDescent="0.4">
      <c r="A3170" t="s">
        <v>2415</v>
      </c>
      <c r="B3170" t="s">
        <v>2524</v>
      </c>
    </row>
    <row r="3171" spans="1:2" x14ac:dyDescent="0.4">
      <c r="A3171" t="s">
        <v>2415</v>
      </c>
      <c r="B3171" t="s">
        <v>2525</v>
      </c>
    </row>
    <row r="3172" spans="1:2" x14ac:dyDescent="0.4">
      <c r="A3172" t="s">
        <v>2415</v>
      </c>
      <c r="B3172" t="s">
        <v>2526</v>
      </c>
    </row>
    <row r="3173" spans="1:2" x14ac:dyDescent="0.4">
      <c r="A3173" t="s">
        <v>2415</v>
      </c>
      <c r="B3173" t="s">
        <v>2527</v>
      </c>
    </row>
    <row r="3174" spans="1:2" x14ac:dyDescent="0.4">
      <c r="A3174" t="s">
        <v>2415</v>
      </c>
      <c r="B3174" t="s">
        <v>2528</v>
      </c>
    </row>
    <row r="3175" spans="1:2" x14ac:dyDescent="0.4">
      <c r="A3175" t="s">
        <v>2415</v>
      </c>
      <c r="B3175" t="s">
        <v>2529</v>
      </c>
    </row>
    <row r="3176" spans="1:2" x14ac:dyDescent="0.4">
      <c r="A3176" t="s">
        <v>2415</v>
      </c>
      <c r="B3176" t="s">
        <v>2530</v>
      </c>
    </row>
    <row r="3177" spans="1:2" x14ac:dyDescent="0.4">
      <c r="A3177" t="s">
        <v>2415</v>
      </c>
      <c r="B3177" t="s">
        <v>2531</v>
      </c>
    </row>
    <row r="3178" spans="1:2" x14ac:dyDescent="0.4">
      <c r="A3178" t="s">
        <v>2415</v>
      </c>
      <c r="B3178" t="s">
        <v>2532</v>
      </c>
    </row>
    <row r="3179" spans="1:2" x14ac:dyDescent="0.4">
      <c r="A3179" t="s">
        <v>2415</v>
      </c>
      <c r="B3179" t="s">
        <v>2533</v>
      </c>
    </row>
    <row r="3180" spans="1:2" x14ac:dyDescent="0.4">
      <c r="A3180" t="s">
        <v>2415</v>
      </c>
      <c r="B3180" t="s">
        <v>2534</v>
      </c>
    </row>
    <row r="3181" spans="1:2" x14ac:dyDescent="0.4">
      <c r="A3181" t="s">
        <v>2415</v>
      </c>
      <c r="B3181" t="s">
        <v>2535</v>
      </c>
    </row>
    <row r="3182" spans="1:2" x14ac:dyDescent="0.4">
      <c r="A3182" t="s">
        <v>2415</v>
      </c>
      <c r="B3182" t="s">
        <v>2536</v>
      </c>
    </row>
    <row r="3183" spans="1:2" x14ac:dyDescent="0.4">
      <c r="A3183" t="s">
        <v>2415</v>
      </c>
      <c r="B3183" t="s">
        <v>2537</v>
      </c>
    </row>
    <row r="3184" spans="1:2" x14ac:dyDescent="0.4">
      <c r="A3184" t="s">
        <v>2415</v>
      </c>
      <c r="B3184" t="s">
        <v>2538</v>
      </c>
    </row>
    <row r="3185" spans="1:2" x14ac:dyDescent="0.4">
      <c r="A3185" t="s">
        <v>2415</v>
      </c>
      <c r="B3185" t="s">
        <v>2539</v>
      </c>
    </row>
    <row r="3186" spans="1:2" x14ac:dyDescent="0.4">
      <c r="A3186" t="s">
        <v>2415</v>
      </c>
      <c r="B3186" t="s">
        <v>2540</v>
      </c>
    </row>
    <row r="3187" spans="1:2" x14ac:dyDescent="0.4">
      <c r="A3187" t="s">
        <v>2415</v>
      </c>
      <c r="B3187" t="s">
        <v>2541</v>
      </c>
    </row>
    <row r="3188" spans="1:2" x14ac:dyDescent="0.4">
      <c r="A3188" t="s">
        <v>2415</v>
      </c>
      <c r="B3188" t="s">
        <v>1619</v>
      </c>
    </row>
    <row r="3189" spans="1:2" x14ac:dyDescent="0.4">
      <c r="A3189" t="s">
        <v>2415</v>
      </c>
      <c r="B3189" t="s">
        <v>1622</v>
      </c>
    </row>
    <row r="3190" spans="1:2" x14ac:dyDescent="0.4">
      <c r="A3190" t="s">
        <v>2415</v>
      </c>
      <c r="B3190" t="s">
        <v>1623</v>
      </c>
    </row>
    <row r="3191" spans="1:2" x14ac:dyDescent="0.4">
      <c r="A3191" t="s">
        <v>2415</v>
      </c>
      <c r="B3191" t="s">
        <v>1625</v>
      </c>
    </row>
    <row r="3192" spans="1:2" x14ac:dyDescent="0.4">
      <c r="A3192" t="s">
        <v>2415</v>
      </c>
      <c r="B3192" t="s">
        <v>2542</v>
      </c>
    </row>
    <row r="3193" spans="1:2" x14ac:dyDescent="0.4">
      <c r="A3193" t="s">
        <v>2415</v>
      </c>
      <c r="B3193" t="s">
        <v>2543</v>
      </c>
    </row>
    <row r="3194" spans="1:2" x14ac:dyDescent="0.4">
      <c r="A3194" t="s">
        <v>2415</v>
      </c>
      <c r="B3194" t="s">
        <v>2544</v>
      </c>
    </row>
    <row r="3195" spans="1:2" x14ac:dyDescent="0.4">
      <c r="A3195" t="s">
        <v>2415</v>
      </c>
      <c r="B3195" t="s">
        <v>2545</v>
      </c>
    </row>
    <row r="3196" spans="1:2" x14ac:dyDescent="0.4">
      <c r="A3196" t="s">
        <v>2415</v>
      </c>
      <c r="B3196" t="s">
        <v>2546</v>
      </c>
    </row>
    <row r="3197" spans="1:2" x14ac:dyDescent="0.4">
      <c r="A3197" t="s">
        <v>2415</v>
      </c>
      <c r="B3197" t="s">
        <v>2547</v>
      </c>
    </row>
    <row r="3198" spans="1:2" x14ac:dyDescent="0.4">
      <c r="A3198" t="s">
        <v>2415</v>
      </c>
      <c r="B3198" t="s">
        <v>2548</v>
      </c>
    </row>
    <row r="3199" spans="1:2" x14ac:dyDescent="0.4">
      <c r="A3199" t="s">
        <v>2415</v>
      </c>
      <c r="B3199" t="s">
        <v>2549</v>
      </c>
    </row>
    <row r="3200" spans="1:2" x14ac:dyDescent="0.4">
      <c r="A3200" t="s">
        <v>2415</v>
      </c>
      <c r="B3200" t="s">
        <v>2550</v>
      </c>
    </row>
    <row r="3201" spans="1:2" x14ac:dyDescent="0.4">
      <c r="A3201" t="s">
        <v>2415</v>
      </c>
      <c r="B3201" t="s">
        <v>1464</v>
      </c>
    </row>
    <row r="3202" spans="1:2" x14ac:dyDescent="0.4">
      <c r="A3202" t="s">
        <v>2415</v>
      </c>
      <c r="B3202" t="s">
        <v>1465</v>
      </c>
    </row>
    <row r="3203" spans="1:2" x14ac:dyDescent="0.4">
      <c r="A3203" t="s">
        <v>2415</v>
      </c>
      <c r="B3203" t="s">
        <v>1466</v>
      </c>
    </row>
    <row r="3204" spans="1:2" x14ac:dyDescent="0.4">
      <c r="A3204" t="s">
        <v>2415</v>
      </c>
      <c r="B3204" t="s">
        <v>1467</v>
      </c>
    </row>
    <row r="3205" spans="1:2" x14ac:dyDescent="0.4">
      <c r="A3205" t="s">
        <v>2415</v>
      </c>
      <c r="B3205" t="s">
        <v>2551</v>
      </c>
    </row>
    <row r="3206" spans="1:2" x14ac:dyDescent="0.4">
      <c r="A3206" t="s">
        <v>2415</v>
      </c>
      <c r="B3206" t="s">
        <v>2552</v>
      </c>
    </row>
    <row r="3207" spans="1:2" x14ac:dyDescent="0.4">
      <c r="A3207" t="s">
        <v>2415</v>
      </c>
      <c r="B3207" t="s">
        <v>2553</v>
      </c>
    </row>
    <row r="3208" spans="1:2" x14ac:dyDescent="0.4">
      <c r="A3208" t="s">
        <v>2415</v>
      </c>
      <c r="B3208" t="s">
        <v>2554</v>
      </c>
    </row>
    <row r="3209" spans="1:2" x14ac:dyDescent="0.4">
      <c r="A3209" t="s">
        <v>2415</v>
      </c>
      <c r="B3209" t="s">
        <v>2555</v>
      </c>
    </row>
    <row r="3210" spans="1:2" x14ac:dyDescent="0.4">
      <c r="A3210" t="s">
        <v>2415</v>
      </c>
      <c r="B3210" t="s">
        <v>2556</v>
      </c>
    </row>
    <row r="3211" spans="1:2" x14ac:dyDescent="0.4">
      <c r="A3211" t="s">
        <v>2415</v>
      </c>
      <c r="B3211" t="s">
        <v>1468</v>
      </c>
    </row>
    <row r="3212" spans="1:2" x14ac:dyDescent="0.4">
      <c r="A3212" t="s">
        <v>2415</v>
      </c>
      <c r="B3212" t="s">
        <v>2557</v>
      </c>
    </row>
    <row r="3213" spans="1:2" x14ac:dyDescent="0.4">
      <c r="A3213" t="s">
        <v>2415</v>
      </c>
      <c r="B3213" t="s">
        <v>2558</v>
      </c>
    </row>
    <row r="3214" spans="1:2" x14ac:dyDescent="0.4">
      <c r="A3214" t="s">
        <v>2415</v>
      </c>
      <c r="B3214" t="s">
        <v>1626</v>
      </c>
    </row>
    <row r="3215" spans="1:2" x14ac:dyDescent="0.4">
      <c r="A3215" t="s">
        <v>2415</v>
      </c>
      <c r="B3215" t="s">
        <v>1472</v>
      </c>
    </row>
    <row r="3216" spans="1:2" x14ac:dyDescent="0.4">
      <c r="A3216" t="s">
        <v>2415</v>
      </c>
      <c r="B3216" t="s">
        <v>1627</v>
      </c>
    </row>
    <row r="3217" spans="1:2" x14ac:dyDescent="0.4">
      <c r="A3217" t="s">
        <v>2415</v>
      </c>
      <c r="B3217" t="s">
        <v>2559</v>
      </c>
    </row>
    <row r="3218" spans="1:2" x14ac:dyDescent="0.4">
      <c r="A3218" t="s">
        <v>2415</v>
      </c>
      <c r="B3218" t="s">
        <v>1633</v>
      </c>
    </row>
    <row r="3219" spans="1:2" x14ac:dyDescent="0.4">
      <c r="A3219" t="s">
        <v>2415</v>
      </c>
      <c r="B3219" t="s">
        <v>1634</v>
      </c>
    </row>
    <row r="3220" spans="1:2" x14ac:dyDescent="0.4">
      <c r="A3220" t="s">
        <v>2560</v>
      </c>
      <c r="B3220" t="s">
        <v>2561</v>
      </c>
    </row>
    <row r="3221" spans="1:2" x14ac:dyDescent="0.4">
      <c r="A3221" t="s">
        <v>2560</v>
      </c>
      <c r="B3221" t="s">
        <v>2562</v>
      </c>
    </row>
    <row r="3222" spans="1:2" x14ac:dyDescent="0.4">
      <c r="A3222" t="s">
        <v>2560</v>
      </c>
      <c r="B3222" t="s">
        <v>2050</v>
      </c>
    </row>
    <row r="3223" spans="1:2" x14ac:dyDescent="0.4">
      <c r="A3223" t="s">
        <v>2560</v>
      </c>
      <c r="B3223" t="s">
        <v>2051</v>
      </c>
    </row>
    <row r="3224" spans="1:2" x14ac:dyDescent="0.4">
      <c r="A3224" t="s">
        <v>2560</v>
      </c>
      <c r="B3224" t="s">
        <v>2052</v>
      </c>
    </row>
    <row r="3225" spans="1:2" x14ac:dyDescent="0.4">
      <c r="A3225" t="s">
        <v>2560</v>
      </c>
      <c r="B3225" t="s">
        <v>2563</v>
      </c>
    </row>
    <row r="3226" spans="1:2" x14ac:dyDescent="0.4">
      <c r="A3226" t="s">
        <v>2560</v>
      </c>
      <c r="B3226" t="s">
        <v>2053</v>
      </c>
    </row>
    <row r="3227" spans="1:2" x14ac:dyDescent="0.4">
      <c r="A3227" t="s">
        <v>2560</v>
      </c>
      <c r="B3227" t="s">
        <v>2564</v>
      </c>
    </row>
    <row r="3228" spans="1:2" x14ac:dyDescent="0.4">
      <c r="A3228" t="s">
        <v>2560</v>
      </c>
      <c r="B3228" t="s">
        <v>2565</v>
      </c>
    </row>
    <row r="3229" spans="1:2" x14ac:dyDescent="0.4">
      <c r="A3229" t="s">
        <v>2560</v>
      </c>
      <c r="B3229" t="s">
        <v>2566</v>
      </c>
    </row>
    <row r="3230" spans="1:2" x14ac:dyDescent="0.4">
      <c r="A3230" t="s">
        <v>2560</v>
      </c>
      <c r="B3230" t="s">
        <v>2567</v>
      </c>
    </row>
    <row r="3231" spans="1:2" x14ac:dyDescent="0.4">
      <c r="A3231" t="s">
        <v>2560</v>
      </c>
      <c r="B3231" t="s">
        <v>749</v>
      </c>
    </row>
    <row r="3232" spans="1:2" x14ac:dyDescent="0.4">
      <c r="A3232" t="s">
        <v>2560</v>
      </c>
      <c r="B3232" t="s">
        <v>750</v>
      </c>
    </row>
    <row r="3233" spans="1:2" x14ac:dyDescent="0.4">
      <c r="A3233" t="s">
        <v>2560</v>
      </c>
      <c r="B3233" t="s">
        <v>2300</v>
      </c>
    </row>
    <row r="3234" spans="1:2" x14ac:dyDescent="0.4">
      <c r="A3234" t="s">
        <v>2560</v>
      </c>
      <c r="B3234" t="s">
        <v>2301</v>
      </c>
    </row>
    <row r="3235" spans="1:2" x14ac:dyDescent="0.4">
      <c r="A3235" t="s">
        <v>2560</v>
      </c>
      <c r="B3235" t="s">
        <v>1266</v>
      </c>
    </row>
    <row r="3236" spans="1:2" x14ac:dyDescent="0.4">
      <c r="A3236" t="s">
        <v>2560</v>
      </c>
      <c r="B3236" t="s">
        <v>2568</v>
      </c>
    </row>
    <row r="3237" spans="1:2" x14ac:dyDescent="0.4">
      <c r="A3237" t="s">
        <v>2560</v>
      </c>
      <c r="B3237" t="s">
        <v>2569</v>
      </c>
    </row>
    <row r="3238" spans="1:2" x14ac:dyDescent="0.4">
      <c r="A3238" t="s">
        <v>2560</v>
      </c>
      <c r="B3238" t="s">
        <v>2570</v>
      </c>
    </row>
    <row r="3239" spans="1:2" x14ac:dyDescent="0.4">
      <c r="A3239" t="s">
        <v>2560</v>
      </c>
      <c r="B3239" t="s">
        <v>2571</v>
      </c>
    </row>
    <row r="3240" spans="1:2" x14ac:dyDescent="0.4">
      <c r="A3240" t="s">
        <v>2560</v>
      </c>
      <c r="B3240" t="s">
        <v>2572</v>
      </c>
    </row>
    <row r="3241" spans="1:2" x14ac:dyDescent="0.4">
      <c r="A3241" t="s">
        <v>2560</v>
      </c>
      <c r="B3241" t="s">
        <v>2573</v>
      </c>
    </row>
    <row r="3242" spans="1:2" x14ac:dyDescent="0.4">
      <c r="A3242" t="s">
        <v>2560</v>
      </c>
      <c r="B3242" t="s">
        <v>2574</v>
      </c>
    </row>
    <row r="3243" spans="1:2" x14ac:dyDescent="0.4">
      <c r="A3243" t="s">
        <v>2560</v>
      </c>
      <c r="B3243" t="s">
        <v>2575</v>
      </c>
    </row>
    <row r="3244" spans="1:2" x14ac:dyDescent="0.4">
      <c r="A3244" t="s">
        <v>2560</v>
      </c>
      <c r="B3244" t="s">
        <v>2576</v>
      </c>
    </row>
    <row r="3245" spans="1:2" x14ac:dyDescent="0.4">
      <c r="A3245" t="s">
        <v>2560</v>
      </c>
      <c r="B3245" t="s">
        <v>2577</v>
      </c>
    </row>
    <row r="3246" spans="1:2" x14ac:dyDescent="0.4">
      <c r="A3246" t="s">
        <v>2560</v>
      </c>
      <c r="B3246" t="s">
        <v>2063</v>
      </c>
    </row>
    <row r="3247" spans="1:2" x14ac:dyDescent="0.4">
      <c r="A3247" t="s">
        <v>2560</v>
      </c>
      <c r="B3247" t="s">
        <v>2578</v>
      </c>
    </row>
    <row r="3248" spans="1:2" x14ac:dyDescent="0.4">
      <c r="A3248" t="s">
        <v>2560</v>
      </c>
      <c r="B3248" t="s">
        <v>2579</v>
      </c>
    </row>
    <row r="3249" spans="1:2" x14ac:dyDescent="0.4">
      <c r="A3249" t="s">
        <v>2560</v>
      </c>
      <c r="B3249" t="s">
        <v>2580</v>
      </c>
    </row>
    <row r="3250" spans="1:2" x14ac:dyDescent="0.4">
      <c r="A3250" t="s">
        <v>2560</v>
      </c>
      <c r="B3250" t="s">
        <v>2581</v>
      </c>
    </row>
    <row r="3251" spans="1:2" x14ac:dyDescent="0.4">
      <c r="A3251" t="s">
        <v>2560</v>
      </c>
      <c r="B3251" t="s">
        <v>2582</v>
      </c>
    </row>
    <row r="3252" spans="1:2" x14ac:dyDescent="0.4">
      <c r="A3252" t="s">
        <v>2560</v>
      </c>
      <c r="B3252" t="s">
        <v>2007</v>
      </c>
    </row>
    <row r="3253" spans="1:2" x14ac:dyDescent="0.4">
      <c r="A3253" t="s">
        <v>2560</v>
      </c>
      <c r="B3253" t="s">
        <v>2583</v>
      </c>
    </row>
    <row r="3254" spans="1:2" x14ac:dyDescent="0.4">
      <c r="A3254" t="s">
        <v>2560</v>
      </c>
      <c r="B3254" t="s">
        <v>2584</v>
      </c>
    </row>
    <row r="3255" spans="1:2" x14ac:dyDescent="0.4">
      <c r="A3255" t="s">
        <v>2560</v>
      </c>
      <c r="B3255" t="s">
        <v>2585</v>
      </c>
    </row>
    <row r="3256" spans="1:2" x14ac:dyDescent="0.4">
      <c r="A3256" t="s">
        <v>2560</v>
      </c>
      <c r="B3256" t="s">
        <v>2586</v>
      </c>
    </row>
    <row r="3257" spans="1:2" x14ac:dyDescent="0.4">
      <c r="A3257" t="s">
        <v>2560</v>
      </c>
      <c r="B3257" t="s">
        <v>2587</v>
      </c>
    </row>
    <row r="3258" spans="1:2" x14ac:dyDescent="0.4">
      <c r="A3258" t="s">
        <v>2560</v>
      </c>
      <c r="B3258" t="s">
        <v>2588</v>
      </c>
    </row>
    <row r="3259" spans="1:2" x14ac:dyDescent="0.4">
      <c r="A3259" t="s">
        <v>2560</v>
      </c>
      <c r="B3259" t="s">
        <v>2589</v>
      </c>
    </row>
    <row r="3260" spans="1:2" x14ac:dyDescent="0.4">
      <c r="A3260" t="s">
        <v>2560</v>
      </c>
      <c r="B3260" t="s">
        <v>751</v>
      </c>
    </row>
    <row r="3261" spans="1:2" x14ac:dyDescent="0.4">
      <c r="A3261" t="s">
        <v>2560</v>
      </c>
      <c r="B3261" t="s">
        <v>2008</v>
      </c>
    </row>
    <row r="3262" spans="1:2" x14ac:dyDescent="0.4">
      <c r="A3262" t="s">
        <v>2560</v>
      </c>
      <c r="B3262" t="s">
        <v>2009</v>
      </c>
    </row>
    <row r="3263" spans="1:2" x14ac:dyDescent="0.4">
      <c r="A3263" t="s">
        <v>2560</v>
      </c>
      <c r="B3263" t="s">
        <v>2590</v>
      </c>
    </row>
    <row r="3264" spans="1:2" x14ac:dyDescent="0.4">
      <c r="A3264" t="s">
        <v>2560</v>
      </c>
      <c r="B3264" t="s">
        <v>2591</v>
      </c>
    </row>
    <row r="3265" spans="1:2" x14ac:dyDescent="0.4">
      <c r="A3265" t="s">
        <v>2560</v>
      </c>
      <c r="B3265" t="s">
        <v>2592</v>
      </c>
    </row>
    <row r="3266" spans="1:2" x14ac:dyDescent="0.4">
      <c r="A3266" t="s">
        <v>2560</v>
      </c>
      <c r="B3266" t="s">
        <v>2402</v>
      </c>
    </row>
    <row r="3267" spans="1:2" x14ac:dyDescent="0.4">
      <c r="A3267" t="s">
        <v>2560</v>
      </c>
      <c r="B3267" t="s">
        <v>2302</v>
      </c>
    </row>
    <row r="3268" spans="1:2" x14ac:dyDescent="0.4">
      <c r="A3268" t="s">
        <v>2560</v>
      </c>
      <c r="B3268" t="s">
        <v>2303</v>
      </c>
    </row>
    <row r="3269" spans="1:2" x14ac:dyDescent="0.4">
      <c r="A3269" t="s">
        <v>2560</v>
      </c>
      <c r="B3269" t="s">
        <v>2304</v>
      </c>
    </row>
    <row r="3270" spans="1:2" x14ac:dyDescent="0.4">
      <c r="A3270" t="s">
        <v>2560</v>
      </c>
      <c r="B3270" t="s">
        <v>2593</v>
      </c>
    </row>
    <row r="3271" spans="1:2" x14ac:dyDescent="0.4">
      <c r="A3271" t="s">
        <v>2560</v>
      </c>
      <c r="B3271" t="s">
        <v>2305</v>
      </c>
    </row>
    <row r="3272" spans="1:2" x14ac:dyDescent="0.4">
      <c r="A3272" t="s">
        <v>2560</v>
      </c>
      <c r="B3272" t="s">
        <v>173</v>
      </c>
    </row>
    <row r="3273" spans="1:2" x14ac:dyDescent="0.4">
      <c r="A3273" t="s">
        <v>2560</v>
      </c>
      <c r="B3273" t="s">
        <v>174</v>
      </c>
    </row>
    <row r="3274" spans="1:2" x14ac:dyDescent="0.4">
      <c r="A3274" t="s">
        <v>2560</v>
      </c>
      <c r="B3274" t="s">
        <v>175</v>
      </c>
    </row>
    <row r="3275" spans="1:2" x14ac:dyDescent="0.4">
      <c r="A3275" t="s">
        <v>2560</v>
      </c>
      <c r="B3275" t="s">
        <v>176</v>
      </c>
    </row>
    <row r="3276" spans="1:2" x14ac:dyDescent="0.4">
      <c r="A3276" t="s">
        <v>2560</v>
      </c>
      <c r="B3276" t="s">
        <v>177</v>
      </c>
    </row>
    <row r="3277" spans="1:2" x14ac:dyDescent="0.4">
      <c r="A3277" t="s">
        <v>2560</v>
      </c>
      <c r="B3277" t="s">
        <v>179</v>
      </c>
    </row>
    <row r="3278" spans="1:2" x14ac:dyDescent="0.4">
      <c r="A3278" t="s">
        <v>2560</v>
      </c>
      <c r="B3278" t="s">
        <v>2011</v>
      </c>
    </row>
    <row r="3279" spans="1:2" x14ac:dyDescent="0.4">
      <c r="A3279" t="s">
        <v>2560</v>
      </c>
      <c r="B3279" t="s">
        <v>267</v>
      </c>
    </row>
    <row r="3280" spans="1:2" x14ac:dyDescent="0.4">
      <c r="A3280" t="s">
        <v>2594</v>
      </c>
      <c r="B3280" t="s">
        <v>1307</v>
      </c>
    </row>
    <row r="3281" spans="1:2" x14ac:dyDescent="0.4">
      <c r="A3281" t="s">
        <v>2594</v>
      </c>
      <c r="B3281" t="s">
        <v>2595</v>
      </c>
    </row>
    <row r="3282" spans="1:2" x14ac:dyDescent="0.4">
      <c r="A3282" t="s">
        <v>2594</v>
      </c>
      <c r="B3282" t="s">
        <v>2596</v>
      </c>
    </row>
    <row r="3283" spans="1:2" x14ac:dyDescent="0.4">
      <c r="A3283" t="s">
        <v>2594</v>
      </c>
      <c r="B3283" t="s">
        <v>2329</v>
      </c>
    </row>
    <row r="3284" spans="1:2" x14ac:dyDescent="0.4">
      <c r="A3284" t="s">
        <v>2594</v>
      </c>
      <c r="B3284" t="s">
        <v>2331</v>
      </c>
    </row>
    <row r="3285" spans="1:2" x14ac:dyDescent="0.4">
      <c r="A3285" t="s">
        <v>2594</v>
      </c>
      <c r="B3285" t="s">
        <v>2597</v>
      </c>
    </row>
    <row r="3286" spans="1:2" x14ac:dyDescent="0.4">
      <c r="A3286" t="s">
        <v>2594</v>
      </c>
      <c r="B3286" t="s">
        <v>2598</v>
      </c>
    </row>
    <row r="3287" spans="1:2" x14ac:dyDescent="0.4">
      <c r="A3287" t="s">
        <v>2594</v>
      </c>
      <c r="B3287" t="s">
        <v>1230</v>
      </c>
    </row>
    <row r="3288" spans="1:2" x14ac:dyDescent="0.4">
      <c r="A3288" t="s">
        <v>2594</v>
      </c>
      <c r="B3288" t="s">
        <v>1309</v>
      </c>
    </row>
    <row r="3289" spans="1:2" x14ac:dyDescent="0.4">
      <c r="A3289" t="s">
        <v>2594</v>
      </c>
      <c r="B3289" t="s">
        <v>1310</v>
      </c>
    </row>
    <row r="3290" spans="1:2" x14ac:dyDescent="0.4">
      <c r="A3290" t="s">
        <v>2594</v>
      </c>
      <c r="B3290" t="s">
        <v>1311</v>
      </c>
    </row>
    <row r="3291" spans="1:2" x14ac:dyDescent="0.4">
      <c r="A3291" t="s">
        <v>2594</v>
      </c>
      <c r="B3291" t="s">
        <v>2599</v>
      </c>
    </row>
    <row r="3292" spans="1:2" x14ac:dyDescent="0.4">
      <c r="A3292" t="s">
        <v>2594</v>
      </c>
      <c r="B3292" t="s">
        <v>2600</v>
      </c>
    </row>
    <row r="3293" spans="1:2" x14ac:dyDescent="0.4">
      <c r="A3293" t="s">
        <v>2594</v>
      </c>
      <c r="B3293" t="s">
        <v>1231</v>
      </c>
    </row>
    <row r="3294" spans="1:2" x14ac:dyDescent="0.4">
      <c r="A3294" t="s">
        <v>2594</v>
      </c>
      <c r="B3294" t="s">
        <v>2601</v>
      </c>
    </row>
    <row r="3295" spans="1:2" x14ac:dyDescent="0.4">
      <c r="A3295" t="s">
        <v>2594</v>
      </c>
      <c r="B3295" t="s">
        <v>1232</v>
      </c>
    </row>
    <row r="3296" spans="1:2" x14ac:dyDescent="0.4">
      <c r="A3296" t="s">
        <v>2594</v>
      </c>
      <c r="B3296" t="s">
        <v>2332</v>
      </c>
    </row>
    <row r="3297" spans="1:2" x14ac:dyDescent="0.4">
      <c r="A3297" t="s">
        <v>2594</v>
      </c>
      <c r="B3297" t="s">
        <v>1237</v>
      </c>
    </row>
    <row r="3298" spans="1:2" x14ac:dyDescent="0.4">
      <c r="A3298" t="s">
        <v>2594</v>
      </c>
      <c r="B3298" t="s">
        <v>1238</v>
      </c>
    </row>
    <row r="3299" spans="1:2" x14ac:dyDescent="0.4">
      <c r="A3299" t="s">
        <v>2594</v>
      </c>
      <c r="B3299" t="s">
        <v>1239</v>
      </c>
    </row>
    <row r="3300" spans="1:2" x14ac:dyDescent="0.4">
      <c r="A3300" t="s">
        <v>2594</v>
      </c>
      <c r="B3300" t="s">
        <v>1242</v>
      </c>
    </row>
    <row r="3301" spans="1:2" x14ac:dyDescent="0.4">
      <c r="A3301" t="s">
        <v>2594</v>
      </c>
      <c r="B3301" t="s">
        <v>1243</v>
      </c>
    </row>
    <row r="3302" spans="1:2" x14ac:dyDescent="0.4">
      <c r="A3302" t="s">
        <v>2594</v>
      </c>
      <c r="B3302" t="s">
        <v>1349</v>
      </c>
    </row>
    <row r="3303" spans="1:2" x14ac:dyDescent="0.4">
      <c r="A3303" t="s">
        <v>2594</v>
      </c>
      <c r="B3303" t="s">
        <v>1313</v>
      </c>
    </row>
    <row r="3304" spans="1:2" x14ac:dyDescent="0.4">
      <c r="A3304" t="s">
        <v>2594</v>
      </c>
      <c r="B3304" t="s">
        <v>1252</v>
      </c>
    </row>
    <row r="3305" spans="1:2" x14ac:dyDescent="0.4">
      <c r="A3305" t="s">
        <v>2602</v>
      </c>
      <c r="B3305" t="s">
        <v>207</v>
      </c>
    </row>
    <row r="3306" spans="1:2" x14ac:dyDescent="0.4">
      <c r="A3306" t="s">
        <v>2602</v>
      </c>
      <c r="B3306" t="s">
        <v>216</v>
      </c>
    </row>
    <row r="3307" spans="1:2" x14ac:dyDescent="0.4">
      <c r="A3307" t="s">
        <v>2602</v>
      </c>
      <c r="B3307" t="s">
        <v>217</v>
      </c>
    </row>
    <row r="3308" spans="1:2" x14ac:dyDescent="0.4">
      <c r="A3308" t="s">
        <v>2602</v>
      </c>
      <c r="B3308" t="s">
        <v>218</v>
      </c>
    </row>
    <row r="3309" spans="1:2" x14ac:dyDescent="0.4">
      <c r="A3309" t="s">
        <v>2602</v>
      </c>
      <c r="B3309" t="s">
        <v>219</v>
      </c>
    </row>
    <row r="3310" spans="1:2" x14ac:dyDescent="0.4">
      <c r="A3310" t="s">
        <v>2602</v>
      </c>
      <c r="B3310" t="s">
        <v>220</v>
      </c>
    </row>
    <row r="3311" spans="1:2" x14ac:dyDescent="0.4">
      <c r="A3311" t="s">
        <v>2602</v>
      </c>
      <c r="B3311" t="s">
        <v>221</v>
      </c>
    </row>
    <row r="3312" spans="1:2" x14ac:dyDescent="0.4">
      <c r="A3312" t="s">
        <v>2602</v>
      </c>
      <c r="B3312" t="s">
        <v>222</v>
      </c>
    </row>
    <row r="3313" spans="1:2" x14ac:dyDescent="0.4">
      <c r="A3313" t="s">
        <v>2602</v>
      </c>
      <c r="B3313" t="s">
        <v>223</v>
      </c>
    </row>
    <row r="3314" spans="1:2" x14ac:dyDescent="0.4">
      <c r="A3314" t="s">
        <v>2602</v>
      </c>
      <c r="B3314" t="s">
        <v>224</v>
      </c>
    </row>
    <row r="3315" spans="1:2" x14ac:dyDescent="0.4">
      <c r="A3315" t="s">
        <v>2602</v>
      </c>
      <c r="B3315" t="s">
        <v>225</v>
      </c>
    </row>
    <row r="3316" spans="1:2" x14ac:dyDescent="0.4">
      <c r="A3316" t="s">
        <v>2602</v>
      </c>
      <c r="B3316" t="s">
        <v>226</v>
      </c>
    </row>
    <row r="3317" spans="1:2" x14ac:dyDescent="0.4">
      <c r="A3317" t="s">
        <v>2602</v>
      </c>
      <c r="B3317" t="s">
        <v>227</v>
      </c>
    </row>
    <row r="3318" spans="1:2" x14ac:dyDescent="0.4">
      <c r="A3318" t="s">
        <v>2602</v>
      </c>
      <c r="B3318" t="s">
        <v>263</v>
      </c>
    </row>
    <row r="3319" spans="1:2" x14ac:dyDescent="0.4">
      <c r="A3319" t="s">
        <v>2602</v>
      </c>
      <c r="B3319" t="s">
        <v>264</v>
      </c>
    </row>
    <row r="3320" spans="1:2" x14ac:dyDescent="0.4">
      <c r="A3320" t="s">
        <v>2602</v>
      </c>
      <c r="B3320" t="s">
        <v>265</v>
      </c>
    </row>
    <row r="3321" spans="1:2" x14ac:dyDescent="0.4">
      <c r="A3321" t="s">
        <v>2602</v>
      </c>
      <c r="B3321" t="s">
        <v>266</v>
      </c>
    </row>
    <row r="3322" spans="1:2" x14ac:dyDescent="0.4">
      <c r="A3322" t="s">
        <v>2602</v>
      </c>
      <c r="B3322" t="s">
        <v>271</v>
      </c>
    </row>
    <row r="3323" spans="1:2" x14ac:dyDescent="0.4">
      <c r="A3323" t="s">
        <v>2602</v>
      </c>
      <c r="B3323" t="s">
        <v>273</v>
      </c>
    </row>
    <row r="3324" spans="1:2" x14ac:dyDescent="0.4">
      <c r="A3324" t="s">
        <v>2602</v>
      </c>
      <c r="B3324" t="s">
        <v>2316</v>
      </c>
    </row>
    <row r="3325" spans="1:2" x14ac:dyDescent="0.4">
      <c r="A3325" t="s">
        <v>2602</v>
      </c>
      <c r="B3325" t="s">
        <v>402</v>
      </c>
    </row>
    <row r="3326" spans="1:2" x14ac:dyDescent="0.4">
      <c r="A3326" t="s">
        <v>2602</v>
      </c>
      <c r="B3326" t="s">
        <v>403</v>
      </c>
    </row>
    <row r="3327" spans="1:2" x14ac:dyDescent="0.4">
      <c r="A3327" t="s">
        <v>2602</v>
      </c>
      <c r="B3327" t="s">
        <v>404</v>
      </c>
    </row>
    <row r="3328" spans="1:2" x14ac:dyDescent="0.4">
      <c r="A3328" t="s">
        <v>2602</v>
      </c>
      <c r="B3328" t="s">
        <v>405</v>
      </c>
    </row>
    <row r="3329" spans="1:2" x14ac:dyDescent="0.4">
      <c r="A3329" t="s">
        <v>2602</v>
      </c>
      <c r="B3329" t="s">
        <v>406</v>
      </c>
    </row>
    <row r="3330" spans="1:2" x14ac:dyDescent="0.4">
      <c r="A3330" t="s">
        <v>2602</v>
      </c>
      <c r="B3330" t="s">
        <v>407</v>
      </c>
    </row>
    <row r="3331" spans="1:2" x14ac:dyDescent="0.4">
      <c r="A3331" t="s">
        <v>2602</v>
      </c>
      <c r="B3331" t="s">
        <v>408</v>
      </c>
    </row>
    <row r="3332" spans="1:2" x14ac:dyDescent="0.4">
      <c r="A3332" t="s">
        <v>2602</v>
      </c>
      <c r="B3332" t="s">
        <v>409</v>
      </c>
    </row>
    <row r="3333" spans="1:2" x14ac:dyDescent="0.4">
      <c r="A3333" t="s">
        <v>2602</v>
      </c>
      <c r="B3333" t="s">
        <v>410</v>
      </c>
    </row>
    <row r="3334" spans="1:2" x14ac:dyDescent="0.4">
      <c r="A3334" t="s">
        <v>2603</v>
      </c>
      <c r="B3334" t="s">
        <v>780</v>
      </c>
    </row>
    <row r="3335" spans="1:2" x14ac:dyDescent="0.4">
      <c r="A3335" t="s">
        <v>2603</v>
      </c>
      <c r="B3335" t="s">
        <v>781</v>
      </c>
    </row>
    <row r="3336" spans="1:2" x14ac:dyDescent="0.4">
      <c r="A3336" t="s">
        <v>2603</v>
      </c>
      <c r="B3336" t="s">
        <v>782</v>
      </c>
    </row>
    <row r="3337" spans="1:2" x14ac:dyDescent="0.4">
      <c r="A3337" t="s">
        <v>2603</v>
      </c>
      <c r="B3337" t="s">
        <v>974</v>
      </c>
    </row>
    <row r="3338" spans="1:2" x14ac:dyDescent="0.4">
      <c r="A3338" t="s">
        <v>2603</v>
      </c>
      <c r="B3338" t="s">
        <v>975</v>
      </c>
    </row>
    <row r="3339" spans="1:2" x14ac:dyDescent="0.4">
      <c r="A3339" t="s">
        <v>2603</v>
      </c>
      <c r="B3339" t="s">
        <v>222</v>
      </c>
    </row>
    <row r="3340" spans="1:2" x14ac:dyDescent="0.4">
      <c r="A3340" t="s">
        <v>2603</v>
      </c>
      <c r="B3340" t="s">
        <v>223</v>
      </c>
    </row>
    <row r="3341" spans="1:2" x14ac:dyDescent="0.4">
      <c r="A3341" t="s">
        <v>2603</v>
      </c>
      <c r="B3341" t="s">
        <v>224</v>
      </c>
    </row>
    <row r="3342" spans="1:2" x14ac:dyDescent="0.4">
      <c r="A3342" t="s">
        <v>2603</v>
      </c>
      <c r="B3342" t="s">
        <v>225</v>
      </c>
    </row>
    <row r="3343" spans="1:2" x14ac:dyDescent="0.4">
      <c r="A3343" t="s">
        <v>2603</v>
      </c>
      <c r="B3343" t="s">
        <v>226</v>
      </c>
    </row>
    <row r="3344" spans="1:2" x14ac:dyDescent="0.4">
      <c r="A3344" t="s">
        <v>2603</v>
      </c>
      <c r="B3344" t="s">
        <v>227</v>
      </c>
    </row>
    <row r="3345" spans="1:2" x14ac:dyDescent="0.4">
      <c r="A3345" t="s">
        <v>2603</v>
      </c>
      <c r="B3345" t="s">
        <v>2604</v>
      </c>
    </row>
    <row r="3346" spans="1:2" x14ac:dyDescent="0.4">
      <c r="A3346" t="s">
        <v>2603</v>
      </c>
      <c r="B3346" t="s">
        <v>2605</v>
      </c>
    </row>
    <row r="3347" spans="1:2" x14ac:dyDescent="0.4">
      <c r="A3347" t="s">
        <v>2603</v>
      </c>
      <c r="B3347" t="s">
        <v>267</v>
      </c>
    </row>
    <row r="3348" spans="1:2" x14ac:dyDescent="0.4">
      <c r="A3348" t="s">
        <v>2603</v>
      </c>
      <c r="B3348" t="s">
        <v>268</v>
      </c>
    </row>
    <row r="3349" spans="1:2" x14ac:dyDescent="0.4">
      <c r="A3349" t="s">
        <v>2603</v>
      </c>
      <c r="B3349" t="s">
        <v>269</v>
      </c>
    </row>
    <row r="3350" spans="1:2" x14ac:dyDescent="0.4">
      <c r="A3350" t="s">
        <v>2603</v>
      </c>
      <c r="B3350" t="s">
        <v>270</v>
      </c>
    </row>
    <row r="3351" spans="1:2" x14ac:dyDescent="0.4">
      <c r="A3351" t="s">
        <v>2603</v>
      </c>
      <c r="B3351" t="s">
        <v>2606</v>
      </c>
    </row>
    <row r="3352" spans="1:2" x14ac:dyDescent="0.4">
      <c r="A3352" t="s">
        <v>2603</v>
      </c>
      <c r="B3352" t="s">
        <v>2607</v>
      </c>
    </row>
    <row r="3353" spans="1:2" x14ac:dyDescent="0.4">
      <c r="A3353" t="s">
        <v>2603</v>
      </c>
      <c r="B3353" t="s">
        <v>2314</v>
      </c>
    </row>
    <row r="3354" spans="1:2" x14ac:dyDescent="0.4">
      <c r="A3354" t="s">
        <v>2603</v>
      </c>
      <c r="B3354" t="s">
        <v>2315</v>
      </c>
    </row>
    <row r="3355" spans="1:2" x14ac:dyDescent="0.4">
      <c r="A3355" t="s">
        <v>2603</v>
      </c>
      <c r="B3355" t="s">
        <v>273</v>
      </c>
    </row>
    <row r="3356" spans="1:2" x14ac:dyDescent="0.4">
      <c r="A3356" t="s">
        <v>2603</v>
      </c>
      <c r="B3356" t="s">
        <v>2316</v>
      </c>
    </row>
    <row r="3357" spans="1:2" x14ac:dyDescent="0.4">
      <c r="A3357" t="s">
        <v>2603</v>
      </c>
      <c r="B3357" t="s">
        <v>2317</v>
      </c>
    </row>
    <row r="3358" spans="1:2" x14ac:dyDescent="0.4">
      <c r="A3358" t="s">
        <v>2603</v>
      </c>
      <c r="B3358" t="s">
        <v>2608</v>
      </c>
    </row>
    <row r="3359" spans="1:2" x14ac:dyDescent="0.4">
      <c r="A3359" t="s">
        <v>2603</v>
      </c>
      <c r="B3359" t="s">
        <v>274</v>
      </c>
    </row>
    <row r="3360" spans="1:2" x14ac:dyDescent="0.4">
      <c r="A3360" t="s">
        <v>2603</v>
      </c>
      <c r="B3360" t="s">
        <v>276</v>
      </c>
    </row>
    <row r="3361" spans="1:2" x14ac:dyDescent="0.4">
      <c r="A3361" t="s">
        <v>2603</v>
      </c>
      <c r="B3361" t="s">
        <v>981</v>
      </c>
    </row>
    <row r="3362" spans="1:2" x14ac:dyDescent="0.4">
      <c r="A3362" t="s">
        <v>2603</v>
      </c>
      <c r="B3362" t="s">
        <v>982</v>
      </c>
    </row>
    <row r="3363" spans="1:2" x14ac:dyDescent="0.4">
      <c r="A3363" t="s">
        <v>2603</v>
      </c>
      <c r="B3363" t="s">
        <v>983</v>
      </c>
    </row>
    <row r="3364" spans="1:2" x14ac:dyDescent="0.4">
      <c r="A3364" t="s">
        <v>2603</v>
      </c>
      <c r="B3364" t="s">
        <v>2609</v>
      </c>
    </row>
    <row r="3365" spans="1:2" x14ac:dyDescent="0.4">
      <c r="A3365" t="s">
        <v>2603</v>
      </c>
      <c r="B3365" t="s">
        <v>2610</v>
      </c>
    </row>
    <row r="3366" spans="1:2" x14ac:dyDescent="0.4">
      <c r="A3366" t="s">
        <v>2603</v>
      </c>
      <c r="B3366" t="s">
        <v>2611</v>
      </c>
    </row>
    <row r="3367" spans="1:2" x14ac:dyDescent="0.4">
      <c r="A3367" t="s">
        <v>2603</v>
      </c>
      <c r="B3367" t="s">
        <v>2612</v>
      </c>
    </row>
    <row r="3368" spans="1:2" x14ac:dyDescent="0.4">
      <c r="A3368" t="s">
        <v>2603</v>
      </c>
      <c r="B3368" t="s">
        <v>984</v>
      </c>
    </row>
    <row r="3369" spans="1:2" x14ac:dyDescent="0.4">
      <c r="A3369" t="s">
        <v>2603</v>
      </c>
      <c r="B3369" t="s">
        <v>986</v>
      </c>
    </row>
    <row r="3370" spans="1:2" x14ac:dyDescent="0.4">
      <c r="A3370" t="s">
        <v>2603</v>
      </c>
      <c r="B3370" t="s">
        <v>988</v>
      </c>
    </row>
    <row r="3371" spans="1:2" x14ac:dyDescent="0.4">
      <c r="A3371" t="s">
        <v>2603</v>
      </c>
      <c r="B3371" t="s">
        <v>989</v>
      </c>
    </row>
    <row r="3372" spans="1:2" x14ac:dyDescent="0.4">
      <c r="A3372" t="s">
        <v>2603</v>
      </c>
      <c r="B3372" t="s">
        <v>990</v>
      </c>
    </row>
    <row r="3373" spans="1:2" x14ac:dyDescent="0.4">
      <c r="A3373" t="s">
        <v>2613</v>
      </c>
      <c r="B3373" t="s">
        <v>2037</v>
      </c>
    </row>
    <row r="3374" spans="1:2" x14ac:dyDescent="0.4">
      <c r="A3374" t="s">
        <v>2613</v>
      </c>
      <c r="B3374" t="s">
        <v>2038</v>
      </c>
    </row>
    <row r="3375" spans="1:2" x14ac:dyDescent="0.4">
      <c r="A3375" t="s">
        <v>2613</v>
      </c>
      <c r="B3375" t="s">
        <v>2614</v>
      </c>
    </row>
    <row r="3376" spans="1:2" x14ac:dyDescent="0.4">
      <c r="A3376" t="s">
        <v>2613</v>
      </c>
      <c r="B3376" t="s">
        <v>2615</v>
      </c>
    </row>
    <row r="3377" spans="1:2" x14ac:dyDescent="0.4">
      <c r="A3377" t="s">
        <v>2613</v>
      </c>
      <c r="B3377" t="s">
        <v>2040</v>
      </c>
    </row>
    <row r="3378" spans="1:2" x14ac:dyDescent="0.4">
      <c r="A3378" t="s">
        <v>2613</v>
      </c>
      <c r="B3378" t="s">
        <v>2041</v>
      </c>
    </row>
    <row r="3379" spans="1:2" x14ac:dyDescent="0.4">
      <c r="A3379" t="s">
        <v>2613</v>
      </c>
      <c r="B3379" t="s">
        <v>2042</v>
      </c>
    </row>
    <row r="3380" spans="1:2" x14ac:dyDescent="0.4">
      <c r="A3380" t="s">
        <v>2613</v>
      </c>
      <c r="B3380" t="s">
        <v>2616</v>
      </c>
    </row>
    <row r="3381" spans="1:2" x14ac:dyDescent="0.4">
      <c r="A3381" t="s">
        <v>2613</v>
      </c>
      <c r="B3381" t="s">
        <v>2617</v>
      </c>
    </row>
    <row r="3382" spans="1:2" x14ac:dyDescent="0.4">
      <c r="A3382" t="s">
        <v>2613</v>
      </c>
      <c r="B3382" t="s">
        <v>141</v>
      </c>
    </row>
    <row r="3383" spans="1:2" x14ac:dyDescent="0.4">
      <c r="A3383" t="s">
        <v>2613</v>
      </c>
      <c r="B3383" t="s">
        <v>142</v>
      </c>
    </row>
    <row r="3384" spans="1:2" x14ac:dyDescent="0.4">
      <c r="A3384" t="s">
        <v>2613</v>
      </c>
      <c r="B3384" t="s">
        <v>144</v>
      </c>
    </row>
    <row r="3385" spans="1:2" x14ac:dyDescent="0.4">
      <c r="A3385" t="s">
        <v>2613</v>
      </c>
      <c r="B3385" t="s">
        <v>153</v>
      </c>
    </row>
    <row r="3386" spans="1:2" x14ac:dyDescent="0.4">
      <c r="A3386" t="s">
        <v>2613</v>
      </c>
      <c r="B3386" t="s">
        <v>155</v>
      </c>
    </row>
    <row r="3387" spans="1:2" x14ac:dyDescent="0.4">
      <c r="A3387" t="s">
        <v>2613</v>
      </c>
      <c r="B3387" t="s">
        <v>159</v>
      </c>
    </row>
    <row r="3388" spans="1:2" x14ac:dyDescent="0.4">
      <c r="A3388" t="s">
        <v>2613</v>
      </c>
      <c r="B3388" t="s">
        <v>160</v>
      </c>
    </row>
    <row r="3389" spans="1:2" x14ac:dyDescent="0.4">
      <c r="A3389" t="s">
        <v>2613</v>
      </c>
      <c r="B3389" t="s">
        <v>166</v>
      </c>
    </row>
    <row r="3390" spans="1:2" x14ac:dyDescent="0.4">
      <c r="A3390" t="s">
        <v>2613</v>
      </c>
      <c r="B3390" t="s">
        <v>171</v>
      </c>
    </row>
    <row r="3391" spans="1:2" x14ac:dyDescent="0.4">
      <c r="A3391" t="s">
        <v>2613</v>
      </c>
      <c r="B3391" t="s">
        <v>2618</v>
      </c>
    </row>
    <row r="3392" spans="1:2" x14ac:dyDescent="0.4">
      <c r="A3392" t="s">
        <v>2613</v>
      </c>
      <c r="B3392" t="s">
        <v>2619</v>
      </c>
    </row>
    <row r="3393" spans="1:2" x14ac:dyDescent="0.4">
      <c r="A3393" t="s">
        <v>2613</v>
      </c>
      <c r="B3393" t="s">
        <v>2620</v>
      </c>
    </row>
    <row r="3394" spans="1:2" x14ac:dyDescent="0.4">
      <c r="A3394" t="s">
        <v>2613</v>
      </c>
      <c r="B3394" t="s">
        <v>2621</v>
      </c>
    </row>
    <row r="3395" spans="1:2" x14ac:dyDescent="0.4">
      <c r="A3395" t="s">
        <v>2613</v>
      </c>
      <c r="B3395" t="s">
        <v>1262</v>
      </c>
    </row>
    <row r="3396" spans="1:2" x14ac:dyDescent="0.4">
      <c r="A3396" t="s">
        <v>2613</v>
      </c>
      <c r="B3396" t="s">
        <v>2622</v>
      </c>
    </row>
    <row r="3397" spans="1:2" x14ac:dyDescent="0.4">
      <c r="A3397" t="s">
        <v>2613</v>
      </c>
      <c r="B3397" t="s">
        <v>2623</v>
      </c>
    </row>
    <row r="3398" spans="1:2" x14ac:dyDescent="0.4">
      <c r="A3398" t="s">
        <v>2613</v>
      </c>
      <c r="B3398" t="s">
        <v>2624</v>
      </c>
    </row>
    <row r="3399" spans="1:2" x14ac:dyDescent="0.4">
      <c r="A3399" t="s">
        <v>2613</v>
      </c>
      <c r="B3399" t="s">
        <v>2625</v>
      </c>
    </row>
    <row r="3400" spans="1:2" x14ac:dyDescent="0.4">
      <c r="A3400" t="s">
        <v>2613</v>
      </c>
      <c r="B3400" t="s">
        <v>2626</v>
      </c>
    </row>
    <row r="3401" spans="1:2" x14ac:dyDescent="0.4">
      <c r="A3401" t="s">
        <v>2613</v>
      </c>
      <c r="B3401" t="s">
        <v>2627</v>
      </c>
    </row>
    <row r="3402" spans="1:2" x14ac:dyDescent="0.4">
      <c r="A3402" t="s">
        <v>2613</v>
      </c>
      <c r="B3402" t="s">
        <v>172</v>
      </c>
    </row>
    <row r="3403" spans="1:2" x14ac:dyDescent="0.4">
      <c r="A3403" t="s">
        <v>2613</v>
      </c>
      <c r="B3403" t="s">
        <v>2046</v>
      </c>
    </row>
    <row r="3404" spans="1:2" x14ac:dyDescent="0.4">
      <c r="A3404" t="s">
        <v>2613</v>
      </c>
      <c r="B3404" t="s">
        <v>2047</v>
      </c>
    </row>
    <row r="3405" spans="1:2" x14ac:dyDescent="0.4">
      <c r="A3405" t="s">
        <v>2613</v>
      </c>
      <c r="B3405" t="s">
        <v>2048</v>
      </c>
    </row>
    <row r="3406" spans="1:2" x14ac:dyDescent="0.4">
      <c r="A3406" t="s">
        <v>2613</v>
      </c>
      <c r="B3406" t="s">
        <v>2628</v>
      </c>
    </row>
    <row r="3407" spans="1:2" x14ac:dyDescent="0.4">
      <c r="A3407" t="s">
        <v>2613</v>
      </c>
      <c r="B3407" t="s">
        <v>2629</v>
      </c>
    </row>
    <row r="3408" spans="1:2" x14ac:dyDescent="0.4">
      <c r="A3408" t="s">
        <v>2613</v>
      </c>
      <c r="B3408" t="s">
        <v>2049</v>
      </c>
    </row>
    <row r="3409" spans="1:2" x14ac:dyDescent="0.4">
      <c r="A3409" t="s">
        <v>2613</v>
      </c>
      <c r="B3409" t="s">
        <v>2051</v>
      </c>
    </row>
    <row r="3410" spans="1:2" x14ac:dyDescent="0.4">
      <c r="A3410" t="s">
        <v>2613</v>
      </c>
      <c r="B3410" t="s">
        <v>1263</v>
      </c>
    </row>
    <row r="3411" spans="1:2" x14ac:dyDescent="0.4">
      <c r="A3411" t="s">
        <v>2613</v>
      </c>
      <c r="B3411" t="s">
        <v>1264</v>
      </c>
    </row>
    <row r="3412" spans="1:2" x14ac:dyDescent="0.4">
      <c r="A3412" t="s">
        <v>2613</v>
      </c>
      <c r="B3412" t="s">
        <v>2630</v>
      </c>
    </row>
    <row r="3413" spans="1:2" x14ac:dyDescent="0.4">
      <c r="A3413" t="s">
        <v>2613</v>
      </c>
      <c r="B3413" t="s">
        <v>1265</v>
      </c>
    </row>
    <row r="3414" spans="1:2" x14ac:dyDescent="0.4">
      <c r="A3414" t="s">
        <v>2613</v>
      </c>
      <c r="B3414" t="s">
        <v>2631</v>
      </c>
    </row>
    <row r="3415" spans="1:2" x14ac:dyDescent="0.4">
      <c r="A3415" t="s">
        <v>2613</v>
      </c>
      <c r="B3415" t="s">
        <v>2301</v>
      </c>
    </row>
    <row r="3416" spans="1:2" x14ac:dyDescent="0.4">
      <c r="A3416" t="s">
        <v>2613</v>
      </c>
      <c r="B3416" t="s">
        <v>1266</v>
      </c>
    </row>
    <row r="3417" spans="1:2" x14ac:dyDescent="0.4">
      <c r="A3417" t="s">
        <v>2613</v>
      </c>
      <c r="B3417" t="s">
        <v>2568</v>
      </c>
    </row>
    <row r="3418" spans="1:2" x14ac:dyDescent="0.4">
      <c r="A3418" t="s">
        <v>2613</v>
      </c>
      <c r="B3418" t="s">
        <v>2570</v>
      </c>
    </row>
    <row r="3419" spans="1:2" x14ac:dyDescent="0.4">
      <c r="A3419" t="s">
        <v>2613</v>
      </c>
      <c r="B3419" t="s">
        <v>2632</v>
      </c>
    </row>
    <row r="3420" spans="1:2" x14ac:dyDescent="0.4">
      <c r="A3420" t="s">
        <v>2613</v>
      </c>
      <c r="B3420" t="s">
        <v>2573</v>
      </c>
    </row>
    <row r="3421" spans="1:2" x14ac:dyDescent="0.4">
      <c r="A3421" t="s">
        <v>2613</v>
      </c>
      <c r="B3421" t="s">
        <v>2574</v>
      </c>
    </row>
    <row r="3422" spans="1:2" x14ac:dyDescent="0.4">
      <c r="A3422" t="s">
        <v>2613</v>
      </c>
      <c r="B3422" t="s">
        <v>2063</v>
      </c>
    </row>
    <row r="3423" spans="1:2" x14ac:dyDescent="0.4">
      <c r="A3423" t="s">
        <v>2633</v>
      </c>
      <c r="B3423" t="s">
        <v>768</v>
      </c>
    </row>
    <row r="3424" spans="1:2" x14ac:dyDescent="0.4">
      <c r="A3424" t="s">
        <v>2633</v>
      </c>
      <c r="B3424" t="s">
        <v>769</v>
      </c>
    </row>
    <row r="3425" spans="1:2" x14ac:dyDescent="0.4">
      <c r="A3425" t="s">
        <v>2633</v>
      </c>
      <c r="B3425" t="s">
        <v>770</v>
      </c>
    </row>
    <row r="3426" spans="1:2" x14ac:dyDescent="0.4">
      <c r="A3426" t="s">
        <v>2633</v>
      </c>
      <c r="B3426" t="s">
        <v>774</v>
      </c>
    </row>
    <row r="3427" spans="1:2" x14ac:dyDescent="0.4">
      <c r="A3427" t="s">
        <v>2633</v>
      </c>
      <c r="B3427" t="s">
        <v>2634</v>
      </c>
    </row>
    <row r="3428" spans="1:2" x14ac:dyDescent="0.4">
      <c r="A3428" t="s">
        <v>2633</v>
      </c>
      <c r="B3428" t="s">
        <v>2635</v>
      </c>
    </row>
    <row r="3429" spans="1:2" x14ac:dyDescent="0.4">
      <c r="A3429" t="s">
        <v>2633</v>
      </c>
      <c r="B3429" t="s">
        <v>2636</v>
      </c>
    </row>
    <row r="3430" spans="1:2" x14ac:dyDescent="0.4">
      <c r="A3430" t="s">
        <v>2633</v>
      </c>
      <c r="B3430" t="s">
        <v>2637</v>
      </c>
    </row>
    <row r="3431" spans="1:2" x14ac:dyDescent="0.4">
      <c r="A3431" t="s">
        <v>2633</v>
      </c>
      <c r="B3431" t="s">
        <v>2638</v>
      </c>
    </row>
    <row r="3432" spans="1:2" x14ac:dyDescent="0.4">
      <c r="A3432" t="s">
        <v>2633</v>
      </c>
      <c r="B3432" t="s">
        <v>1358</v>
      </c>
    </row>
    <row r="3433" spans="1:2" x14ac:dyDescent="0.4">
      <c r="A3433" t="s">
        <v>2633</v>
      </c>
      <c r="B3433" t="s">
        <v>1359</v>
      </c>
    </row>
    <row r="3434" spans="1:2" x14ac:dyDescent="0.4">
      <c r="A3434" t="s">
        <v>2633</v>
      </c>
      <c r="B3434" t="s">
        <v>1360</v>
      </c>
    </row>
    <row r="3435" spans="1:2" x14ac:dyDescent="0.4">
      <c r="A3435" t="s">
        <v>2633</v>
      </c>
      <c r="B3435" t="s">
        <v>2639</v>
      </c>
    </row>
    <row r="3436" spans="1:2" x14ac:dyDescent="0.4">
      <c r="A3436" t="s">
        <v>2633</v>
      </c>
      <c r="B3436" t="s">
        <v>2640</v>
      </c>
    </row>
    <row r="3437" spans="1:2" x14ac:dyDescent="0.4">
      <c r="A3437" t="s">
        <v>2633</v>
      </c>
      <c r="B3437" t="s">
        <v>2641</v>
      </c>
    </row>
    <row r="3438" spans="1:2" x14ac:dyDescent="0.4">
      <c r="A3438" t="s">
        <v>2633</v>
      </c>
      <c r="B3438" t="s">
        <v>1364</v>
      </c>
    </row>
    <row r="3439" spans="1:2" x14ac:dyDescent="0.4">
      <c r="A3439" t="s">
        <v>2633</v>
      </c>
      <c r="B3439" t="s">
        <v>404</v>
      </c>
    </row>
    <row r="3440" spans="1:2" x14ac:dyDescent="0.4">
      <c r="A3440" t="s">
        <v>2633</v>
      </c>
      <c r="B3440" t="s">
        <v>405</v>
      </c>
    </row>
    <row r="3441" spans="1:2" x14ac:dyDescent="0.4">
      <c r="A3441" t="s">
        <v>2633</v>
      </c>
      <c r="B3441" t="s">
        <v>406</v>
      </c>
    </row>
    <row r="3442" spans="1:2" x14ac:dyDescent="0.4">
      <c r="A3442" t="s">
        <v>2633</v>
      </c>
      <c r="B3442" t="s">
        <v>407</v>
      </c>
    </row>
    <row r="3443" spans="1:2" x14ac:dyDescent="0.4">
      <c r="A3443" t="s">
        <v>2633</v>
      </c>
      <c r="B3443" t="s">
        <v>784</v>
      </c>
    </row>
    <row r="3444" spans="1:2" x14ac:dyDescent="0.4">
      <c r="A3444" t="s">
        <v>2633</v>
      </c>
      <c r="B3444" t="s">
        <v>785</v>
      </c>
    </row>
    <row r="3445" spans="1:2" x14ac:dyDescent="0.4">
      <c r="A3445" t="s">
        <v>2633</v>
      </c>
      <c r="B3445" t="s">
        <v>786</v>
      </c>
    </row>
    <row r="3446" spans="1:2" x14ac:dyDescent="0.4">
      <c r="A3446" t="s">
        <v>2633</v>
      </c>
      <c r="B3446" t="s">
        <v>787</v>
      </c>
    </row>
    <row r="3447" spans="1:2" x14ac:dyDescent="0.4">
      <c r="A3447" t="s">
        <v>2633</v>
      </c>
      <c r="B3447" t="s">
        <v>2642</v>
      </c>
    </row>
    <row r="3448" spans="1:2" x14ac:dyDescent="0.4">
      <c r="A3448" t="s">
        <v>2633</v>
      </c>
      <c r="B3448" t="s">
        <v>409</v>
      </c>
    </row>
    <row r="3449" spans="1:2" x14ac:dyDescent="0.4">
      <c r="A3449" t="s">
        <v>2633</v>
      </c>
      <c r="B3449" t="s">
        <v>410</v>
      </c>
    </row>
    <row r="3450" spans="1:2" x14ac:dyDescent="0.4">
      <c r="A3450" t="s">
        <v>2633</v>
      </c>
      <c r="B3450" t="s">
        <v>1365</v>
      </c>
    </row>
    <row r="3451" spans="1:2" x14ac:dyDescent="0.4">
      <c r="A3451" t="s">
        <v>2633</v>
      </c>
      <c r="B3451" t="s">
        <v>2643</v>
      </c>
    </row>
    <row r="3452" spans="1:2" x14ac:dyDescent="0.4">
      <c r="A3452" t="s">
        <v>2633</v>
      </c>
      <c r="B3452" t="s">
        <v>2644</v>
      </c>
    </row>
    <row r="3453" spans="1:2" x14ac:dyDescent="0.4">
      <c r="A3453" t="s">
        <v>2633</v>
      </c>
      <c r="B3453" t="s">
        <v>2645</v>
      </c>
    </row>
    <row r="3454" spans="1:2" x14ac:dyDescent="0.4">
      <c r="A3454" t="s">
        <v>2646</v>
      </c>
      <c r="B3454" t="s">
        <v>1335</v>
      </c>
    </row>
    <row r="3455" spans="1:2" x14ac:dyDescent="0.4">
      <c r="A3455" t="s">
        <v>2646</v>
      </c>
      <c r="B3455" t="s">
        <v>1336</v>
      </c>
    </row>
    <row r="3456" spans="1:2" x14ac:dyDescent="0.4">
      <c r="A3456" t="s">
        <v>2646</v>
      </c>
      <c r="B3456" t="s">
        <v>2647</v>
      </c>
    </row>
    <row r="3457" spans="1:2" x14ac:dyDescent="0.4">
      <c r="A3457" t="s">
        <v>2646</v>
      </c>
      <c r="B3457" t="s">
        <v>1337</v>
      </c>
    </row>
    <row r="3458" spans="1:2" x14ac:dyDescent="0.4">
      <c r="A3458" t="s">
        <v>2646</v>
      </c>
      <c r="B3458" t="s">
        <v>2161</v>
      </c>
    </row>
    <row r="3459" spans="1:2" x14ac:dyDescent="0.4">
      <c r="A3459" t="s">
        <v>2646</v>
      </c>
      <c r="B3459" t="s">
        <v>2162</v>
      </c>
    </row>
    <row r="3460" spans="1:2" x14ac:dyDescent="0.4">
      <c r="A3460" t="s">
        <v>2646</v>
      </c>
      <c r="B3460" t="s">
        <v>2164</v>
      </c>
    </row>
    <row r="3461" spans="1:2" x14ac:dyDescent="0.4">
      <c r="A3461" t="s">
        <v>2646</v>
      </c>
      <c r="B3461" t="s">
        <v>2648</v>
      </c>
    </row>
    <row r="3462" spans="1:2" x14ac:dyDescent="0.4">
      <c r="A3462" t="s">
        <v>2646</v>
      </c>
      <c r="B3462" t="s">
        <v>2649</v>
      </c>
    </row>
    <row r="3463" spans="1:2" x14ac:dyDescent="0.4">
      <c r="A3463" t="s">
        <v>2646</v>
      </c>
      <c r="B3463" t="s">
        <v>2650</v>
      </c>
    </row>
    <row r="3464" spans="1:2" x14ac:dyDescent="0.4">
      <c r="A3464" t="s">
        <v>2646</v>
      </c>
      <c r="B3464" t="s">
        <v>2651</v>
      </c>
    </row>
    <row r="3465" spans="1:2" x14ac:dyDescent="0.4">
      <c r="A3465" t="s">
        <v>2646</v>
      </c>
      <c r="B3465" t="s">
        <v>2652</v>
      </c>
    </row>
    <row r="3466" spans="1:2" x14ac:dyDescent="0.4">
      <c r="A3466" t="s">
        <v>2646</v>
      </c>
      <c r="B3466" t="s">
        <v>2653</v>
      </c>
    </row>
    <row r="3467" spans="1:2" x14ac:dyDescent="0.4">
      <c r="A3467" t="s">
        <v>2646</v>
      </c>
      <c r="B3467" t="s">
        <v>2654</v>
      </c>
    </row>
    <row r="3468" spans="1:2" x14ac:dyDescent="0.4">
      <c r="A3468" t="s">
        <v>2646</v>
      </c>
      <c r="B3468" t="s">
        <v>1352</v>
      </c>
    </row>
    <row r="3469" spans="1:2" x14ac:dyDescent="0.4">
      <c r="A3469" t="s">
        <v>2646</v>
      </c>
      <c r="B3469" t="s">
        <v>1353</v>
      </c>
    </row>
    <row r="3470" spans="1:2" x14ac:dyDescent="0.4">
      <c r="A3470" t="s">
        <v>2646</v>
      </c>
      <c r="B3470" t="s">
        <v>1354</v>
      </c>
    </row>
    <row r="3471" spans="1:2" x14ac:dyDescent="0.4">
      <c r="A3471" t="s">
        <v>2646</v>
      </c>
      <c r="B3471" t="s">
        <v>2173</v>
      </c>
    </row>
    <row r="3472" spans="1:2" x14ac:dyDescent="0.4">
      <c r="A3472" t="s">
        <v>2646</v>
      </c>
      <c r="B3472" t="s">
        <v>1355</v>
      </c>
    </row>
    <row r="3473" spans="1:2" x14ac:dyDescent="0.4">
      <c r="A3473" t="s">
        <v>2646</v>
      </c>
      <c r="B3473" t="s">
        <v>2174</v>
      </c>
    </row>
    <row r="3474" spans="1:2" x14ac:dyDescent="0.4">
      <c r="A3474" t="s">
        <v>2646</v>
      </c>
      <c r="B3474" t="s">
        <v>2175</v>
      </c>
    </row>
    <row r="3475" spans="1:2" x14ac:dyDescent="0.4">
      <c r="A3475" t="s">
        <v>2646</v>
      </c>
      <c r="B3475" t="s">
        <v>2655</v>
      </c>
    </row>
    <row r="3476" spans="1:2" x14ac:dyDescent="0.4">
      <c r="A3476" t="s">
        <v>2646</v>
      </c>
      <c r="B3476" t="s">
        <v>2176</v>
      </c>
    </row>
    <row r="3477" spans="1:2" x14ac:dyDescent="0.4">
      <c r="A3477" t="s">
        <v>2646</v>
      </c>
      <c r="B3477" t="s">
        <v>2656</v>
      </c>
    </row>
    <row r="3478" spans="1:2" x14ac:dyDescent="0.4">
      <c r="A3478" t="s">
        <v>2646</v>
      </c>
      <c r="B3478" t="s">
        <v>2657</v>
      </c>
    </row>
    <row r="3479" spans="1:2" x14ac:dyDescent="0.4">
      <c r="A3479" t="s">
        <v>2646</v>
      </c>
      <c r="B3479" t="s">
        <v>2658</v>
      </c>
    </row>
    <row r="3480" spans="1:2" x14ac:dyDescent="0.4">
      <c r="A3480" t="s">
        <v>2646</v>
      </c>
      <c r="B3480" t="s">
        <v>2659</v>
      </c>
    </row>
    <row r="3481" spans="1:2" x14ac:dyDescent="0.4">
      <c r="A3481" t="s">
        <v>2646</v>
      </c>
      <c r="B3481" t="s">
        <v>2660</v>
      </c>
    </row>
    <row r="3482" spans="1:2" x14ac:dyDescent="0.4">
      <c r="A3482" t="s">
        <v>2661</v>
      </c>
      <c r="B3482" t="s">
        <v>124</v>
      </c>
    </row>
    <row r="3483" spans="1:2" x14ac:dyDescent="0.4">
      <c r="A3483" t="s">
        <v>2661</v>
      </c>
      <c r="B3483" t="s">
        <v>125</v>
      </c>
    </row>
    <row r="3484" spans="1:2" x14ac:dyDescent="0.4">
      <c r="A3484" t="s">
        <v>2661</v>
      </c>
      <c r="B3484" t="s">
        <v>126</v>
      </c>
    </row>
    <row r="3485" spans="1:2" x14ac:dyDescent="0.4">
      <c r="A3485" t="s">
        <v>2661</v>
      </c>
      <c r="B3485" t="s">
        <v>127</v>
      </c>
    </row>
    <row r="3486" spans="1:2" x14ac:dyDescent="0.4">
      <c r="A3486" t="s">
        <v>2661</v>
      </c>
      <c r="B3486" t="s">
        <v>128</v>
      </c>
    </row>
    <row r="3487" spans="1:2" x14ac:dyDescent="0.4">
      <c r="A3487" t="s">
        <v>2661</v>
      </c>
      <c r="B3487" t="s">
        <v>129</v>
      </c>
    </row>
    <row r="3488" spans="1:2" x14ac:dyDescent="0.4">
      <c r="A3488" t="s">
        <v>2661</v>
      </c>
      <c r="B3488" t="s">
        <v>130</v>
      </c>
    </row>
    <row r="3489" spans="1:2" x14ac:dyDescent="0.4">
      <c r="A3489" t="s">
        <v>2661</v>
      </c>
      <c r="B3489" t="s">
        <v>131</v>
      </c>
    </row>
    <row r="3490" spans="1:2" x14ac:dyDescent="0.4">
      <c r="A3490" t="s">
        <v>2661</v>
      </c>
      <c r="B3490" t="s">
        <v>132</v>
      </c>
    </row>
    <row r="3491" spans="1:2" x14ac:dyDescent="0.4">
      <c r="A3491" t="s">
        <v>2661</v>
      </c>
      <c r="B3491" t="s">
        <v>133</v>
      </c>
    </row>
    <row r="3492" spans="1:2" x14ac:dyDescent="0.4">
      <c r="A3492" t="s">
        <v>2661</v>
      </c>
      <c r="B3492" t="s">
        <v>134</v>
      </c>
    </row>
    <row r="3493" spans="1:2" x14ac:dyDescent="0.4">
      <c r="A3493" t="s">
        <v>2661</v>
      </c>
      <c r="B3493" t="s">
        <v>135</v>
      </c>
    </row>
    <row r="3494" spans="1:2" x14ac:dyDescent="0.4">
      <c r="A3494" t="s">
        <v>2661</v>
      </c>
      <c r="B3494" t="s">
        <v>136</v>
      </c>
    </row>
    <row r="3495" spans="1:2" x14ac:dyDescent="0.4">
      <c r="A3495" t="s">
        <v>2661</v>
      </c>
      <c r="B3495" t="s">
        <v>137</v>
      </c>
    </row>
    <row r="3496" spans="1:2" x14ac:dyDescent="0.4">
      <c r="A3496" t="s">
        <v>2661</v>
      </c>
      <c r="B3496" t="s">
        <v>138</v>
      </c>
    </row>
    <row r="3497" spans="1:2" x14ac:dyDescent="0.4">
      <c r="A3497" t="s">
        <v>2661</v>
      </c>
      <c r="B3497" t="s">
        <v>139</v>
      </c>
    </row>
    <row r="3498" spans="1:2" x14ac:dyDescent="0.4">
      <c r="A3498" t="s">
        <v>2661</v>
      </c>
      <c r="B3498" t="s">
        <v>140</v>
      </c>
    </row>
    <row r="3499" spans="1:2" x14ac:dyDescent="0.4">
      <c r="A3499" t="s">
        <v>2661</v>
      </c>
      <c r="B3499" t="s">
        <v>141</v>
      </c>
    </row>
    <row r="3500" spans="1:2" x14ac:dyDescent="0.4">
      <c r="A3500" t="s">
        <v>2661</v>
      </c>
      <c r="B3500" t="s">
        <v>142</v>
      </c>
    </row>
    <row r="3501" spans="1:2" x14ac:dyDescent="0.4">
      <c r="A3501" t="s">
        <v>2661</v>
      </c>
      <c r="B3501" t="s">
        <v>143</v>
      </c>
    </row>
    <row r="3502" spans="1:2" x14ac:dyDescent="0.4">
      <c r="A3502" t="s">
        <v>2661</v>
      </c>
      <c r="B3502" t="s">
        <v>144</v>
      </c>
    </row>
    <row r="3503" spans="1:2" x14ac:dyDescent="0.4">
      <c r="A3503" t="s">
        <v>2661</v>
      </c>
      <c r="B3503" t="s">
        <v>151</v>
      </c>
    </row>
    <row r="3504" spans="1:2" x14ac:dyDescent="0.4">
      <c r="A3504" t="s">
        <v>2661</v>
      </c>
      <c r="B3504" t="s">
        <v>154</v>
      </c>
    </row>
    <row r="3505" spans="1:2" x14ac:dyDescent="0.4">
      <c r="A3505" t="s">
        <v>2661</v>
      </c>
      <c r="B3505" t="s">
        <v>155</v>
      </c>
    </row>
    <row r="3506" spans="1:2" x14ac:dyDescent="0.4">
      <c r="A3506" t="s">
        <v>2661</v>
      </c>
      <c r="B3506" t="s">
        <v>156</v>
      </c>
    </row>
    <row r="3507" spans="1:2" x14ac:dyDescent="0.4">
      <c r="A3507" t="s">
        <v>2661</v>
      </c>
      <c r="B3507" t="s">
        <v>160</v>
      </c>
    </row>
    <row r="3508" spans="1:2" x14ac:dyDescent="0.4">
      <c r="A3508" t="s">
        <v>2661</v>
      </c>
      <c r="B3508" t="s">
        <v>162</v>
      </c>
    </row>
    <row r="3509" spans="1:2" x14ac:dyDescent="0.4">
      <c r="A3509" t="s">
        <v>2661</v>
      </c>
      <c r="B3509" t="s">
        <v>163</v>
      </c>
    </row>
    <row r="3510" spans="1:2" x14ac:dyDescent="0.4">
      <c r="A3510" t="s">
        <v>2661</v>
      </c>
      <c r="B3510" t="s">
        <v>164</v>
      </c>
    </row>
    <row r="3511" spans="1:2" x14ac:dyDescent="0.4">
      <c r="A3511" t="s">
        <v>2661</v>
      </c>
      <c r="B3511" t="s">
        <v>165</v>
      </c>
    </row>
    <row r="3512" spans="1:2" x14ac:dyDescent="0.4">
      <c r="A3512" t="s">
        <v>2661</v>
      </c>
      <c r="B3512" t="s">
        <v>166</v>
      </c>
    </row>
    <row r="3513" spans="1:2" x14ac:dyDescent="0.4">
      <c r="A3513" t="s">
        <v>2661</v>
      </c>
      <c r="B3513" t="s">
        <v>167</v>
      </c>
    </row>
    <row r="3514" spans="1:2" x14ac:dyDescent="0.4">
      <c r="A3514" t="s">
        <v>2661</v>
      </c>
      <c r="B3514" t="s">
        <v>172</v>
      </c>
    </row>
    <row r="3515" spans="1:2" x14ac:dyDescent="0.4">
      <c r="A3515" t="s">
        <v>2662</v>
      </c>
      <c r="B3515" t="s">
        <v>1307</v>
      </c>
    </row>
    <row r="3516" spans="1:2" x14ac:dyDescent="0.4">
      <c r="A3516" t="s">
        <v>2662</v>
      </c>
      <c r="B3516" t="s">
        <v>1308</v>
      </c>
    </row>
    <row r="3517" spans="1:2" x14ac:dyDescent="0.4">
      <c r="A3517" t="s">
        <v>2662</v>
      </c>
      <c r="B3517" t="s">
        <v>2595</v>
      </c>
    </row>
    <row r="3518" spans="1:2" x14ac:dyDescent="0.4">
      <c r="A3518" t="s">
        <v>2662</v>
      </c>
      <c r="B3518" t="s">
        <v>2596</v>
      </c>
    </row>
    <row r="3519" spans="1:2" x14ac:dyDescent="0.4">
      <c r="A3519" t="s">
        <v>2662</v>
      </c>
      <c r="B3519" t="s">
        <v>2663</v>
      </c>
    </row>
    <row r="3520" spans="1:2" x14ac:dyDescent="0.4">
      <c r="A3520" t="s">
        <v>2662</v>
      </c>
      <c r="B3520" t="s">
        <v>813</v>
      </c>
    </row>
    <row r="3521" spans="1:2" x14ac:dyDescent="0.4">
      <c r="A3521" t="s">
        <v>2662</v>
      </c>
      <c r="B3521" t="s">
        <v>814</v>
      </c>
    </row>
    <row r="3522" spans="1:2" x14ac:dyDescent="0.4">
      <c r="A3522" t="s">
        <v>2662</v>
      </c>
      <c r="B3522" t="s">
        <v>815</v>
      </c>
    </row>
    <row r="3523" spans="1:2" x14ac:dyDescent="0.4">
      <c r="A3523" t="s">
        <v>2662</v>
      </c>
      <c r="B3523" t="s">
        <v>816</v>
      </c>
    </row>
    <row r="3524" spans="1:2" x14ac:dyDescent="0.4">
      <c r="A3524" t="s">
        <v>2662</v>
      </c>
      <c r="B3524" t="s">
        <v>817</v>
      </c>
    </row>
    <row r="3525" spans="1:2" x14ac:dyDescent="0.4">
      <c r="A3525" t="s">
        <v>2662</v>
      </c>
      <c r="B3525" t="s">
        <v>1297</v>
      </c>
    </row>
    <row r="3526" spans="1:2" x14ac:dyDescent="0.4">
      <c r="A3526" t="s">
        <v>2662</v>
      </c>
      <c r="B3526" t="s">
        <v>818</v>
      </c>
    </row>
    <row r="3527" spans="1:2" x14ac:dyDescent="0.4">
      <c r="A3527" t="s">
        <v>2662</v>
      </c>
      <c r="B3527" t="s">
        <v>2664</v>
      </c>
    </row>
    <row r="3528" spans="1:2" x14ac:dyDescent="0.4">
      <c r="A3528" t="s">
        <v>2662</v>
      </c>
      <c r="B3528" t="s">
        <v>827</v>
      </c>
    </row>
    <row r="3529" spans="1:2" x14ac:dyDescent="0.4">
      <c r="A3529" t="s">
        <v>2662</v>
      </c>
      <c r="B3529" t="s">
        <v>828</v>
      </c>
    </row>
    <row r="3530" spans="1:2" x14ac:dyDescent="0.4">
      <c r="A3530" t="s">
        <v>2662</v>
      </c>
      <c r="B3530" t="s">
        <v>829</v>
      </c>
    </row>
    <row r="3531" spans="1:2" x14ac:dyDescent="0.4">
      <c r="A3531" t="s">
        <v>2662</v>
      </c>
      <c r="B3531" t="s">
        <v>830</v>
      </c>
    </row>
    <row r="3532" spans="1:2" x14ac:dyDescent="0.4">
      <c r="A3532" t="s">
        <v>2662</v>
      </c>
      <c r="B3532" t="s">
        <v>1838</v>
      </c>
    </row>
    <row r="3533" spans="1:2" x14ac:dyDescent="0.4">
      <c r="A3533" t="s">
        <v>2662</v>
      </c>
      <c r="B3533" t="s">
        <v>1839</v>
      </c>
    </row>
    <row r="3534" spans="1:2" x14ac:dyDescent="0.4">
      <c r="A3534" t="s">
        <v>2662</v>
      </c>
      <c r="B3534" t="s">
        <v>2329</v>
      </c>
    </row>
    <row r="3535" spans="1:2" x14ac:dyDescent="0.4">
      <c r="A3535" t="s">
        <v>2662</v>
      </c>
      <c r="B3535" t="s">
        <v>2331</v>
      </c>
    </row>
    <row r="3536" spans="1:2" x14ac:dyDescent="0.4">
      <c r="A3536" t="s">
        <v>2662</v>
      </c>
      <c r="B3536" t="s">
        <v>2665</v>
      </c>
    </row>
    <row r="3537" spans="1:2" x14ac:dyDescent="0.4">
      <c r="A3537" t="s">
        <v>2662</v>
      </c>
      <c r="B3537" t="s">
        <v>2597</v>
      </c>
    </row>
    <row r="3538" spans="1:2" x14ac:dyDescent="0.4">
      <c r="A3538" t="s">
        <v>2662</v>
      </c>
      <c r="B3538" t="s">
        <v>2598</v>
      </c>
    </row>
    <row r="3539" spans="1:2" x14ac:dyDescent="0.4">
      <c r="A3539" t="s">
        <v>2666</v>
      </c>
      <c r="B3539" t="s">
        <v>580</v>
      </c>
    </row>
    <row r="3540" spans="1:2" x14ac:dyDescent="0.4">
      <c r="A3540" t="s">
        <v>2666</v>
      </c>
      <c r="B3540" t="s">
        <v>581</v>
      </c>
    </row>
    <row r="3541" spans="1:2" x14ac:dyDescent="0.4">
      <c r="A3541" t="s">
        <v>2666</v>
      </c>
      <c r="B3541" t="s">
        <v>582</v>
      </c>
    </row>
    <row r="3542" spans="1:2" x14ac:dyDescent="0.4">
      <c r="A3542" t="s">
        <v>2666</v>
      </c>
      <c r="B3542" t="s">
        <v>2320</v>
      </c>
    </row>
    <row r="3543" spans="1:2" x14ac:dyDescent="0.4">
      <c r="A3543" t="s">
        <v>2666</v>
      </c>
      <c r="B3543" t="s">
        <v>2321</v>
      </c>
    </row>
    <row r="3544" spans="1:2" x14ac:dyDescent="0.4">
      <c r="A3544" t="s">
        <v>2666</v>
      </c>
      <c r="B3544" t="s">
        <v>1202</v>
      </c>
    </row>
    <row r="3545" spans="1:2" x14ac:dyDescent="0.4">
      <c r="A3545" t="s">
        <v>2666</v>
      </c>
      <c r="B3545" t="s">
        <v>1203</v>
      </c>
    </row>
    <row r="3546" spans="1:2" x14ac:dyDescent="0.4">
      <c r="A3546" t="s">
        <v>2666</v>
      </c>
      <c r="B3546" t="s">
        <v>2667</v>
      </c>
    </row>
    <row r="3547" spans="1:2" x14ac:dyDescent="0.4">
      <c r="A3547" t="s">
        <v>2666</v>
      </c>
      <c r="B3547" t="s">
        <v>1204</v>
      </c>
    </row>
    <row r="3548" spans="1:2" x14ac:dyDescent="0.4">
      <c r="A3548" t="s">
        <v>2666</v>
      </c>
      <c r="B3548" t="s">
        <v>1007</v>
      </c>
    </row>
    <row r="3549" spans="1:2" x14ac:dyDescent="0.4">
      <c r="A3549" t="s">
        <v>2666</v>
      </c>
      <c r="B3549" t="s">
        <v>1008</v>
      </c>
    </row>
    <row r="3550" spans="1:2" x14ac:dyDescent="0.4">
      <c r="A3550" t="s">
        <v>2666</v>
      </c>
      <c r="B3550" t="s">
        <v>598</v>
      </c>
    </row>
    <row r="3551" spans="1:2" x14ac:dyDescent="0.4">
      <c r="A3551" t="s">
        <v>2666</v>
      </c>
      <c r="B3551" t="s">
        <v>1017</v>
      </c>
    </row>
    <row r="3552" spans="1:2" x14ac:dyDescent="0.4">
      <c r="A3552" t="s">
        <v>2666</v>
      </c>
      <c r="B3552" t="s">
        <v>2668</v>
      </c>
    </row>
    <row r="3553" spans="1:2" x14ac:dyDescent="0.4">
      <c r="A3553" t="s">
        <v>2666</v>
      </c>
      <c r="B3553" t="s">
        <v>2669</v>
      </c>
    </row>
    <row r="3554" spans="1:2" x14ac:dyDescent="0.4">
      <c r="A3554" t="s">
        <v>2666</v>
      </c>
      <c r="B3554" t="s">
        <v>2670</v>
      </c>
    </row>
    <row r="3555" spans="1:2" x14ac:dyDescent="0.4">
      <c r="A3555" t="s">
        <v>2666</v>
      </c>
      <c r="B3555" t="s">
        <v>2671</v>
      </c>
    </row>
    <row r="3556" spans="1:2" x14ac:dyDescent="0.4">
      <c r="A3556" t="s">
        <v>2666</v>
      </c>
      <c r="B3556" t="s">
        <v>2672</v>
      </c>
    </row>
    <row r="3557" spans="1:2" x14ac:dyDescent="0.4">
      <c r="A3557" t="s">
        <v>2666</v>
      </c>
      <c r="B3557" t="s">
        <v>2322</v>
      </c>
    </row>
    <row r="3558" spans="1:2" x14ac:dyDescent="0.4">
      <c r="A3558" t="s">
        <v>2666</v>
      </c>
      <c r="B3558" t="s">
        <v>2673</v>
      </c>
    </row>
    <row r="3559" spans="1:2" x14ac:dyDescent="0.4">
      <c r="A3559" t="s">
        <v>2666</v>
      </c>
      <c r="B3559" t="s">
        <v>2674</v>
      </c>
    </row>
    <row r="3560" spans="1:2" x14ac:dyDescent="0.4">
      <c r="A3560" t="s">
        <v>2666</v>
      </c>
      <c r="B3560" t="s">
        <v>2675</v>
      </c>
    </row>
    <row r="3561" spans="1:2" x14ac:dyDescent="0.4">
      <c r="A3561" t="s">
        <v>2666</v>
      </c>
      <c r="B3561" t="s">
        <v>1208</v>
      </c>
    </row>
    <row r="3562" spans="1:2" x14ac:dyDescent="0.4">
      <c r="A3562" t="s">
        <v>2676</v>
      </c>
      <c r="B3562" t="s">
        <v>790</v>
      </c>
    </row>
    <row r="3563" spans="1:2" x14ac:dyDescent="0.4">
      <c r="A3563" t="s">
        <v>2676</v>
      </c>
      <c r="B3563" t="s">
        <v>1154</v>
      </c>
    </row>
    <row r="3564" spans="1:2" x14ac:dyDescent="0.4">
      <c r="A3564" t="s">
        <v>2676</v>
      </c>
      <c r="B3564" t="s">
        <v>801</v>
      </c>
    </row>
    <row r="3565" spans="1:2" x14ac:dyDescent="0.4">
      <c r="A3565" t="s">
        <v>2676</v>
      </c>
      <c r="B3565" t="s">
        <v>1157</v>
      </c>
    </row>
    <row r="3566" spans="1:2" x14ac:dyDescent="0.4">
      <c r="A3566" t="s">
        <v>2676</v>
      </c>
      <c r="B3566" t="s">
        <v>2677</v>
      </c>
    </row>
    <row r="3567" spans="1:2" x14ac:dyDescent="0.4">
      <c r="A3567" t="s">
        <v>2676</v>
      </c>
      <c r="B3567" t="s">
        <v>1158</v>
      </c>
    </row>
    <row r="3568" spans="1:2" x14ac:dyDescent="0.4">
      <c r="A3568" t="s">
        <v>2676</v>
      </c>
      <c r="B3568" t="s">
        <v>1160</v>
      </c>
    </row>
    <row r="3569" spans="1:2" x14ac:dyDescent="0.4">
      <c r="A3569" t="s">
        <v>2676</v>
      </c>
      <c r="B3569" t="s">
        <v>844</v>
      </c>
    </row>
    <row r="3570" spans="1:2" x14ac:dyDescent="0.4">
      <c r="A3570" t="s">
        <v>2676</v>
      </c>
      <c r="B3570" t="s">
        <v>1161</v>
      </c>
    </row>
    <row r="3571" spans="1:2" x14ac:dyDescent="0.4">
      <c r="A3571" t="s">
        <v>2676</v>
      </c>
      <c r="B3571" t="s">
        <v>2678</v>
      </c>
    </row>
    <row r="3572" spans="1:2" x14ac:dyDescent="0.4">
      <c r="A3572" t="s">
        <v>2676</v>
      </c>
      <c r="B3572" t="s">
        <v>2679</v>
      </c>
    </row>
    <row r="3573" spans="1:2" x14ac:dyDescent="0.4">
      <c r="A3573" t="s">
        <v>2676</v>
      </c>
      <c r="B3573" t="s">
        <v>2680</v>
      </c>
    </row>
    <row r="3574" spans="1:2" x14ac:dyDescent="0.4">
      <c r="A3574" t="s">
        <v>2676</v>
      </c>
      <c r="B3574" t="s">
        <v>1162</v>
      </c>
    </row>
    <row r="3575" spans="1:2" x14ac:dyDescent="0.4">
      <c r="A3575" t="s">
        <v>2676</v>
      </c>
      <c r="B3575" t="s">
        <v>1163</v>
      </c>
    </row>
    <row r="3576" spans="1:2" x14ac:dyDescent="0.4">
      <c r="A3576" t="s">
        <v>2676</v>
      </c>
      <c r="B3576" t="s">
        <v>1981</v>
      </c>
    </row>
    <row r="3577" spans="1:2" x14ac:dyDescent="0.4">
      <c r="A3577" t="s">
        <v>2676</v>
      </c>
      <c r="B3577" t="s">
        <v>1982</v>
      </c>
    </row>
    <row r="3578" spans="1:2" x14ac:dyDescent="0.4">
      <c r="A3578" t="s">
        <v>2676</v>
      </c>
      <c r="B3578" t="s">
        <v>2681</v>
      </c>
    </row>
    <row r="3579" spans="1:2" x14ac:dyDescent="0.4">
      <c r="A3579" t="s">
        <v>2676</v>
      </c>
      <c r="B3579" t="s">
        <v>2682</v>
      </c>
    </row>
    <row r="3580" spans="1:2" x14ac:dyDescent="0.4">
      <c r="A3580" t="s">
        <v>2676</v>
      </c>
      <c r="B3580" t="s">
        <v>1984</v>
      </c>
    </row>
    <row r="3581" spans="1:2" x14ac:dyDescent="0.4">
      <c r="A3581" t="s">
        <v>2676</v>
      </c>
      <c r="B3581" t="s">
        <v>1985</v>
      </c>
    </row>
    <row r="3582" spans="1:2" x14ac:dyDescent="0.4">
      <c r="A3582" t="s">
        <v>2676</v>
      </c>
      <c r="B3582" t="s">
        <v>806</v>
      </c>
    </row>
    <row r="3583" spans="1:2" x14ac:dyDescent="0.4">
      <c r="A3583" t="s">
        <v>2676</v>
      </c>
      <c r="B3583" t="s">
        <v>807</v>
      </c>
    </row>
    <row r="3584" spans="1:2" x14ac:dyDescent="0.4">
      <c r="A3584" t="s">
        <v>2676</v>
      </c>
      <c r="B3584" t="s">
        <v>808</v>
      </c>
    </row>
    <row r="3585" spans="1:2" x14ac:dyDescent="0.4">
      <c r="A3585" t="s">
        <v>2676</v>
      </c>
      <c r="B3585" t="s">
        <v>809</v>
      </c>
    </row>
    <row r="3586" spans="1:2" x14ac:dyDescent="0.4">
      <c r="A3586" t="s">
        <v>2676</v>
      </c>
      <c r="B3586" t="s">
        <v>845</v>
      </c>
    </row>
    <row r="3587" spans="1:2" x14ac:dyDescent="0.4">
      <c r="A3587" t="s">
        <v>2676</v>
      </c>
      <c r="B3587" t="s">
        <v>2683</v>
      </c>
    </row>
    <row r="3588" spans="1:2" x14ac:dyDescent="0.4">
      <c r="A3588" t="s">
        <v>2676</v>
      </c>
      <c r="B3588" t="s">
        <v>846</v>
      </c>
    </row>
    <row r="3589" spans="1:2" x14ac:dyDescent="0.4">
      <c r="A3589" t="s">
        <v>2676</v>
      </c>
      <c r="B3589" t="s">
        <v>810</v>
      </c>
    </row>
    <row r="3590" spans="1:2" x14ac:dyDescent="0.4">
      <c r="A3590" t="s">
        <v>2684</v>
      </c>
      <c r="B3590" t="s">
        <v>395</v>
      </c>
    </row>
    <row r="3591" spans="1:2" x14ac:dyDescent="0.4">
      <c r="A3591" t="s">
        <v>2684</v>
      </c>
      <c r="B3591" t="s">
        <v>1358</v>
      </c>
    </row>
    <row r="3592" spans="1:2" x14ac:dyDescent="0.4">
      <c r="A3592" t="s">
        <v>2684</v>
      </c>
      <c r="B3592" t="s">
        <v>397</v>
      </c>
    </row>
    <row r="3593" spans="1:2" x14ac:dyDescent="0.4">
      <c r="A3593" t="s">
        <v>2684</v>
      </c>
      <c r="B3593" t="s">
        <v>1359</v>
      </c>
    </row>
    <row r="3594" spans="1:2" x14ac:dyDescent="0.4">
      <c r="A3594" t="s">
        <v>2684</v>
      </c>
      <c r="B3594" t="s">
        <v>1360</v>
      </c>
    </row>
    <row r="3595" spans="1:2" x14ac:dyDescent="0.4">
      <c r="A3595" t="s">
        <v>2684</v>
      </c>
      <c r="B3595" t="s">
        <v>398</v>
      </c>
    </row>
    <row r="3596" spans="1:2" x14ac:dyDescent="0.4">
      <c r="A3596" t="s">
        <v>2684</v>
      </c>
      <c r="B3596" t="s">
        <v>2685</v>
      </c>
    </row>
    <row r="3597" spans="1:2" x14ac:dyDescent="0.4">
      <c r="A3597" t="s">
        <v>2684</v>
      </c>
      <c r="B3597" t="s">
        <v>2639</v>
      </c>
    </row>
    <row r="3598" spans="1:2" x14ac:dyDescent="0.4">
      <c r="A3598" t="s">
        <v>2684</v>
      </c>
      <c r="B3598" t="s">
        <v>2640</v>
      </c>
    </row>
    <row r="3599" spans="1:2" x14ac:dyDescent="0.4">
      <c r="A3599" t="s">
        <v>2684</v>
      </c>
      <c r="B3599" t="s">
        <v>2641</v>
      </c>
    </row>
    <row r="3600" spans="1:2" x14ac:dyDescent="0.4">
      <c r="A3600" t="s">
        <v>2684</v>
      </c>
      <c r="B3600" t="s">
        <v>2686</v>
      </c>
    </row>
    <row r="3601" spans="1:2" x14ac:dyDescent="0.4">
      <c r="A3601" t="s">
        <v>2684</v>
      </c>
      <c r="B3601" t="s">
        <v>2687</v>
      </c>
    </row>
    <row r="3602" spans="1:2" x14ac:dyDescent="0.4">
      <c r="A3602" t="s">
        <v>2684</v>
      </c>
      <c r="B3602" t="s">
        <v>449</v>
      </c>
    </row>
    <row r="3603" spans="1:2" x14ac:dyDescent="0.4">
      <c r="A3603" t="s">
        <v>2684</v>
      </c>
      <c r="B3603" t="s">
        <v>450</v>
      </c>
    </row>
    <row r="3604" spans="1:2" x14ac:dyDescent="0.4">
      <c r="A3604" t="s">
        <v>2684</v>
      </c>
      <c r="B3604" t="s">
        <v>451</v>
      </c>
    </row>
    <row r="3605" spans="1:2" x14ac:dyDescent="0.4">
      <c r="A3605" t="s">
        <v>2684</v>
      </c>
      <c r="B3605" t="s">
        <v>452</v>
      </c>
    </row>
    <row r="3606" spans="1:2" x14ac:dyDescent="0.4">
      <c r="A3606" t="s">
        <v>2684</v>
      </c>
      <c r="B3606" t="s">
        <v>2177</v>
      </c>
    </row>
    <row r="3607" spans="1:2" x14ac:dyDescent="0.4">
      <c r="A3607" t="s">
        <v>2684</v>
      </c>
      <c r="B3607" t="s">
        <v>2688</v>
      </c>
    </row>
    <row r="3608" spans="1:2" x14ac:dyDescent="0.4">
      <c r="A3608" t="s">
        <v>2684</v>
      </c>
      <c r="B3608" t="s">
        <v>453</v>
      </c>
    </row>
    <row r="3609" spans="1:2" x14ac:dyDescent="0.4">
      <c r="A3609" t="s">
        <v>2684</v>
      </c>
      <c r="B3609" t="s">
        <v>2689</v>
      </c>
    </row>
    <row r="3610" spans="1:2" x14ac:dyDescent="0.4">
      <c r="A3610" t="s">
        <v>2684</v>
      </c>
      <c r="B3610" t="s">
        <v>2690</v>
      </c>
    </row>
    <row r="3611" spans="1:2" x14ac:dyDescent="0.4">
      <c r="A3611" t="s">
        <v>2684</v>
      </c>
      <c r="B3611" t="s">
        <v>2691</v>
      </c>
    </row>
    <row r="3612" spans="1:2" x14ac:dyDescent="0.4">
      <c r="A3612" t="s">
        <v>2684</v>
      </c>
      <c r="B3612" t="s">
        <v>454</v>
      </c>
    </row>
    <row r="3613" spans="1:2" x14ac:dyDescent="0.4">
      <c r="A3613" t="s">
        <v>2684</v>
      </c>
      <c r="B3613" t="s">
        <v>2692</v>
      </c>
    </row>
    <row r="3614" spans="1:2" x14ac:dyDescent="0.4">
      <c r="A3614" t="s">
        <v>2684</v>
      </c>
      <c r="B3614" t="s">
        <v>2693</v>
      </c>
    </row>
    <row r="3615" spans="1:2" x14ac:dyDescent="0.4">
      <c r="A3615" t="s">
        <v>2684</v>
      </c>
      <c r="B3615" t="s">
        <v>2694</v>
      </c>
    </row>
    <row r="3616" spans="1:2" x14ac:dyDescent="0.4">
      <c r="A3616" t="s">
        <v>2684</v>
      </c>
      <c r="B3616" t="s">
        <v>1019</v>
      </c>
    </row>
    <row r="3617" spans="1:2" x14ac:dyDescent="0.4">
      <c r="A3617" t="s">
        <v>2684</v>
      </c>
      <c r="B3617" t="s">
        <v>1020</v>
      </c>
    </row>
    <row r="3618" spans="1:2" x14ac:dyDescent="0.4">
      <c r="A3618" t="s">
        <v>2684</v>
      </c>
      <c r="B3618" t="s">
        <v>2695</v>
      </c>
    </row>
    <row r="3619" spans="1:2" x14ac:dyDescent="0.4">
      <c r="A3619" t="s">
        <v>2684</v>
      </c>
      <c r="B3619" t="s">
        <v>2696</v>
      </c>
    </row>
    <row r="3620" spans="1:2" x14ac:dyDescent="0.4">
      <c r="A3620" t="s">
        <v>2684</v>
      </c>
      <c r="B3620" t="s">
        <v>1021</v>
      </c>
    </row>
    <row r="3621" spans="1:2" x14ac:dyDescent="0.4">
      <c r="A3621" t="s">
        <v>2684</v>
      </c>
      <c r="B3621" t="s">
        <v>455</v>
      </c>
    </row>
    <row r="3622" spans="1:2" x14ac:dyDescent="0.4">
      <c r="A3622" t="s">
        <v>2684</v>
      </c>
      <c r="B3622" t="s">
        <v>456</v>
      </c>
    </row>
    <row r="3623" spans="1:2" x14ac:dyDescent="0.4">
      <c r="A3623" t="s">
        <v>2684</v>
      </c>
      <c r="B3623" t="s">
        <v>1028</v>
      </c>
    </row>
    <row r="3624" spans="1:2" x14ac:dyDescent="0.4">
      <c r="A3624" t="s">
        <v>2684</v>
      </c>
      <c r="B3624" t="s">
        <v>458</v>
      </c>
    </row>
    <row r="3625" spans="1:2" x14ac:dyDescent="0.4">
      <c r="A3625" t="s">
        <v>2684</v>
      </c>
      <c r="B3625" t="s">
        <v>459</v>
      </c>
    </row>
    <row r="3626" spans="1:2" x14ac:dyDescent="0.4">
      <c r="A3626" t="s">
        <v>2684</v>
      </c>
      <c r="B3626" t="s">
        <v>1031</v>
      </c>
    </row>
    <row r="3627" spans="1:2" x14ac:dyDescent="0.4">
      <c r="A3627" t="s">
        <v>2684</v>
      </c>
      <c r="B3627" t="s">
        <v>1032</v>
      </c>
    </row>
    <row r="3628" spans="1:2" x14ac:dyDescent="0.4">
      <c r="A3628" t="s">
        <v>2684</v>
      </c>
      <c r="B3628" t="s">
        <v>1033</v>
      </c>
    </row>
    <row r="3629" spans="1:2" x14ac:dyDescent="0.4">
      <c r="A3629" t="s">
        <v>2697</v>
      </c>
      <c r="B3629" t="s">
        <v>2164</v>
      </c>
    </row>
    <row r="3630" spans="1:2" x14ac:dyDescent="0.4">
      <c r="A3630" t="s">
        <v>2697</v>
      </c>
      <c r="B3630" t="s">
        <v>2165</v>
      </c>
    </row>
    <row r="3631" spans="1:2" x14ac:dyDescent="0.4">
      <c r="A3631" t="s">
        <v>2697</v>
      </c>
      <c r="B3631" t="s">
        <v>2166</v>
      </c>
    </row>
    <row r="3632" spans="1:2" x14ac:dyDescent="0.4">
      <c r="A3632" t="s">
        <v>2697</v>
      </c>
      <c r="B3632" t="s">
        <v>2698</v>
      </c>
    </row>
    <row r="3633" spans="1:2" x14ac:dyDescent="0.4">
      <c r="A3633" t="s">
        <v>2697</v>
      </c>
      <c r="B3633" t="s">
        <v>2648</v>
      </c>
    </row>
    <row r="3634" spans="1:2" x14ac:dyDescent="0.4">
      <c r="A3634" t="s">
        <v>2697</v>
      </c>
      <c r="B3634" t="s">
        <v>2649</v>
      </c>
    </row>
    <row r="3635" spans="1:2" x14ac:dyDescent="0.4">
      <c r="A3635" t="s">
        <v>2697</v>
      </c>
      <c r="B3635" t="s">
        <v>2650</v>
      </c>
    </row>
    <row r="3636" spans="1:2" x14ac:dyDescent="0.4">
      <c r="A3636" t="s">
        <v>2697</v>
      </c>
      <c r="B3636" t="s">
        <v>2699</v>
      </c>
    </row>
    <row r="3637" spans="1:2" x14ac:dyDescent="0.4">
      <c r="A3637" t="s">
        <v>2697</v>
      </c>
      <c r="B3637" t="s">
        <v>2700</v>
      </c>
    </row>
    <row r="3638" spans="1:2" x14ac:dyDescent="0.4">
      <c r="A3638" t="s">
        <v>2697</v>
      </c>
      <c r="B3638" t="s">
        <v>2653</v>
      </c>
    </row>
    <row r="3639" spans="1:2" x14ac:dyDescent="0.4">
      <c r="A3639" t="s">
        <v>2697</v>
      </c>
      <c r="B3639" t="s">
        <v>2654</v>
      </c>
    </row>
    <row r="3640" spans="1:2" x14ac:dyDescent="0.4">
      <c r="A3640" t="s">
        <v>2697</v>
      </c>
      <c r="B3640" t="s">
        <v>2701</v>
      </c>
    </row>
    <row r="3641" spans="1:2" x14ac:dyDescent="0.4">
      <c r="A3641" t="s">
        <v>2697</v>
      </c>
      <c r="B3641" t="s">
        <v>2702</v>
      </c>
    </row>
    <row r="3642" spans="1:2" x14ac:dyDescent="0.4">
      <c r="A3642" t="s">
        <v>2697</v>
      </c>
      <c r="B3642" t="s">
        <v>2703</v>
      </c>
    </row>
    <row r="3643" spans="1:2" x14ac:dyDescent="0.4">
      <c r="A3643" t="s">
        <v>2697</v>
      </c>
      <c r="B3643" t="s">
        <v>2704</v>
      </c>
    </row>
    <row r="3644" spans="1:2" x14ac:dyDescent="0.4">
      <c r="A3644" t="s">
        <v>2697</v>
      </c>
      <c r="B3644" t="s">
        <v>2705</v>
      </c>
    </row>
    <row r="3645" spans="1:2" x14ac:dyDescent="0.4">
      <c r="A3645" t="s">
        <v>2697</v>
      </c>
      <c r="B3645" t="s">
        <v>2706</v>
      </c>
    </row>
    <row r="3646" spans="1:2" x14ac:dyDescent="0.4">
      <c r="A3646" t="s">
        <v>2697</v>
      </c>
      <c r="B3646" t="s">
        <v>2707</v>
      </c>
    </row>
    <row r="3647" spans="1:2" x14ac:dyDescent="0.4">
      <c r="A3647" t="s">
        <v>2697</v>
      </c>
      <c r="B3647" t="s">
        <v>331</v>
      </c>
    </row>
    <row r="3648" spans="1:2" x14ac:dyDescent="0.4">
      <c r="A3648" t="s">
        <v>2697</v>
      </c>
      <c r="B3648" t="s">
        <v>332</v>
      </c>
    </row>
    <row r="3649" spans="1:2" x14ac:dyDescent="0.4">
      <c r="A3649" t="s">
        <v>2697</v>
      </c>
      <c r="B3649" t="s">
        <v>343</v>
      </c>
    </row>
    <row r="3650" spans="1:2" x14ac:dyDescent="0.4">
      <c r="A3650" t="s">
        <v>2697</v>
      </c>
      <c r="B3650" t="s">
        <v>345</v>
      </c>
    </row>
    <row r="3651" spans="1:2" x14ac:dyDescent="0.4">
      <c r="A3651" t="s">
        <v>2697</v>
      </c>
      <c r="B3651" t="s">
        <v>2708</v>
      </c>
    </row>
    <row r="3652" spans="1:2" x14ac:dyDescent="0.4">
      <c r="A3652" t="s">
        <v>2697</v>
      </c>
      <c r="B3652" t="s">
        <v>2709</v>
      </c>
    </row>
    <row r="3653" spans="1:2" x14ac:dyDescent="0.4">
      <c r="A3653" t="s">
        <v>2697</v>
      </c>
      <c r="B3653" t="s">
        <v>357</v>
      </c>
    </row>
    <row r="3654" spans="1:2" x14ac:dyDescent="0.4">
      <c r="A3654" t="s">
        <v>2697</v>
      </c>
      <c r="B3654" t="s">
        <v>358</v>
      </c>
    </row>
    <row r="3655" spans="1:2" x14ac:dyDescent="0.4">
      <c r="A3655" t="s">
        <v>2697</v>
      </c>
      <c r="B3655" t="s">
        <v>359</v>
      </c>
    </row>
    <row r="3656" spans="1:2" x14ac:dyDescent="0.4">
      <c r="A3656" t="s">
        <v>2697</v>
      </c>
      <c r="B3656" t="s">
        <v>360</v>
      </c>
    </row>
    <row r="3657" spans="1:2" x14ac:dyDescent="0.4">
      <c r="A3657" t="s">
        <v>2697</v>
      </c>
      <c r="B3657" t="s">
        <v>370</v>
      </c>
    </row>
    <row r="3658" spans="1:2" x14ac:dyDescent="0.4">
      <c r="A3658" t="s">
        <v>2710</v>
      </c>
      <c r="B3658" t="s">
        <v>2009</v>
      </c>
    </row>
    <row r="3659" spans="1:2" x14ac:dyDescent="0.4">
      <c r="A3659" t="s">
        <v>2710</v>
      </c>
      <c r="B3659" t="s">
        <v>2591</v>
      </c>
    </row>
    <row r="3660" spans="1:2" x14ac:dyDescent="0.4">
      <c r="A3660" t="s">
        <v>2710</v>
      </c>
      <c r="B3660" t="s">
        <v>2592</v>
      </c>
    </row>
    <row r="3661" spans="1:2" x14ac:dyDescent="0.4">
      <c r="A3661" t="s">
        <v>2710</v>
      </c>
      <c r="B3661" t="s">
        <v>2402</v>
      </c>
    </row>
    <row r="3662" spans="1:2" x14ac:dyDescent="0.4">
      <c r="A3662" t="s">
        <v>2710</v>
      </c>
      <c r="B3662" t="s">
        <v>2711</v>
      </c>
    </row>
    <row r="3663" spans="1:2" x14ac:dyDescent="0.4">
      <c r="A3663" t="s">
        <v>2710</v>
      </c>
      <c r="B3663" t="s">
        <v>2403</v>
      </c>
    </row>
    <row r="3664" spans="1:2" x14ac:dyDescent="0.4">
      <c r="A3664" t="s">
        <v>2710</v>
      </c>
      <c r="B3664" t="s">
        <v>2712</v>
      </c>
    </row>
    <row r="3665" spans="1:2" x14ac:dyDescent="0.4">
      <c r="A3665" t="s">
        <v>2710</v>
      </c>
      <c r="B3665" t="s">
        <v>2404</v>
      </c>
    </row>
    <row r="3666" spans="1:2" x14ac:dyDescent="0.4">
      <c r="A3666" t="s">
        <v>2710</v>
      </c>
      <c r="B3666" t="s">
        <v>1990</v>
      </c>
    </row>
    <row r="3667" spans="1:2" x14ac:dyDescent="0.4">
      <c r="A3667" t="s">
        <v>2710</v>
      </c>
      <c r="B3667" t="s">
        <v>2019</v>
      </c>
    </row>
    <row r="3668" spans="1:2" x14ac:dyDescent="0.4">
      <c r="A3668" t="s">
        <v>2710</v>
      </c>
      <c r="B3668" t="s">
        <v>2020</v>
      </c>
    </row>
    <row r="3669" spans="1:2" x14ac:dyDescent="0.4">
      <c r="A3669" t="s">
        <v>2710</v>
      </c>
      <c r="B3669" t="s">
        <v>2021</v>
      </c>
    </row>
    <row r="3670" spans="1:2" x14ac:dyDescent="0.4">
      <c r="A3670" t="s">
        <v>2710</v>
      </c>
      <c r="B3670" t="s">
        <v>1992</v>
      </c>
    </row>
    <row r="3671" spans="1:2" x14ac:dyDescent="0.4">
      <c r="A3671" t="s">
        <v>2710</v>
      </c>
      <c r="B3671" t="s">
        <v>2713</v>
      </c>
    </row>
    <row r="3672" spans="1:2" x14ac:dyDescent="0.4">
      <c r="A3672" t="s">
        <v>2710</v>
      </c>
      <c r="B3672" t="s">
        <v>2714</v>
      </c>
    </row>
    <row r="3673" spans="1:2" x14ac:dyDescent="0.4">
      <c r="A3673" t="s">
        <v>2710</v>
      </c>
      <c r="B3673" t="s">
        <v>2715</v>
      </c>
    </row>
    <row r="3674" spans="1:2" x14ac:dyDescent="0.4">
      <c r="A3674" t="s">
        <v>2710</v>
      </c>
      <c r="B3674" t="s">
        <v>885</v>
      </c>
    </row>
    <row r="3675" spans="1:2" x14ac:dyDescent="0.4">
      <c r="A3675" t="s">
        <v>2710</v>
      </c>
      <c r="B3675" t="s">
        <v>2716</v>
      </c>
    </row>
    <row r="3676" spans="1:2" x14ac:dyDescent="0.4">
      <c r="A3676" t="s">
        <v>2710</v>
      </c>
      <c r="B3676" t="s">
        <v>2717</v>
      </c>
    </row>
    <row r="3677" spans="1:2" x14ac:dyDescent="0.4">
      <c r="A3677" t="s">
        <v>2710</v>
      </c>
      <c r="B3677" t="s">
        <v>1367</v>
      </c>
    </row>
    <row r="3678" spans="1:2" x14ac:dyDescent="0.4">
      <c r="A3678" t="s">
        <v>2710</v>
      </c>
      <c r="B3678" t="s">
        <v>2718</v>
      </c>
    </row>
    <row r="3679" spans="1:2" x14ac:dyDescent="0.4">
      <c r="A3679" t="s">
        <v>2710</v>
      </c>
      <c r="B3679" t="s">
        <v>1368</v>
      </c>
    </row>
    <row r="3680" spans="1:2" x14ac:dyDescent="0.4">
      <c r="A3680" t="s">
        <v>2710</v>
      </c>
      <c r="B3680" t="s">
        <v>887</v>
      </c>
    </row>
    <row r="3681" spans="1:2" x14ac:dyDescent="0.4">
      <c r="A3681" t="s">
        <v>2710</v>
      </c>
      <c r="B3681" t="s">
        <v>891</v>
      </c>
    </row>
    <row r="3682" spans="1:2" x14ac:dyDescent="0.4">
      <c r="A3682" t="s">
        <v>2710</v>
      </c>
      <c r="B3682" t="s">
        <v>892</v>
      </c>
    </row>
    <row r="3683" spans="1:2" x14ac:dyDescent="0.4">
      <c r="A3683" t="s">
        <v>2710</v>
      </c>
      <c r="B3683" t="s">
        <v>1370</v>
      </c>
    </row>
    <row r="3684" spans="1:2" x14ac:dyDescent="0.4">
      <c r="A3684" t="s">
        <v>2710</v>
      </c>
      <c r="B3684" t="s">
        <v>586</v>
      </c>
    </row>
    <row r="3685" spans="1:2" x14ac:dyDescent="0.4">
      <c r="A3685" t="s">
        <v>2719</v>
      </c>
      <c r="B3685" t="s">
        <v>1842</v>
      </c>
    </row>
    <row r="3686" spans="1:2" x14ac:dyDescent="0.4">
      <c r="A3686" t="s">
        <v>2719</v>
      </c>
      <c r="B3686" t="s">
        <v>1843</v>
      </c>
    </row>
    <row r="3687" spans="1:2" x14ac:dyDescent="0.4">
      <c r="A3687" t="s">
        <v>2719</v>
      </c>
      <c r="B3687" t="s">
        <v>2720</v>
      </c>
    </row>
    <row r="3688" spans="1:2" x14ac:dyDescent="0.4">
      <c r="A3688" t="s">
        <v>2719</v>
      </c>
      <c r="B3688" t="s">
        <v>1844</v>
      </c>
    </row>
    <row r="3689" spans="1:2" x14ac:dyDescent="0.4">
      <c r="A3689" t="s">
        <v>2719</v>
      </c>
      <c r="B3689" t="s">
        <v>2721</v>
      </c>
    </row>
    <row r="3690" spans="1:2" x14ac:dyDescent="0.4">
      <c r="A3690" t="s">
        <v>2719</v>
      </c>
      <c r="B3690" t="s">
        <v>1845</v>
      </c>
    </row>
    <row r="3691" spans="1:2" x14ac:dyDescent="0.4">
      <c r="A3691" t="s">
        <v>2719</v>
      </c>
      <c r="B3691" t="s">
        <v>1692</v>
      </c>
    </row>
    <row r="3692" spans="1:2" x14ac:dyDescent="0.4">
      <c r="A3692" t="s">
        <v>2719</v>
      </c>
      <c r="B3692" t="s">
        <v>1693</v>
      </c>
    </row>
    <row r="3693" spans="1:2" x14ac:dyDescent="0.4">
      <c r="A3693" t="s">
        <v>2719</v>
      </c>
      <c r="B3693" t="s">
        <v>1694</v>
      </c>
    </row>
    <row r="3694" spans="1:2" x14ac:dyDescent="0.4">
      <c r="A3694" t="s">
        <v>2719</v>
      </c>
      <c r="B3694" t="s">
        <v>1701</v>
      </c>
    </row>
    <row r="3695" spans="1:2" x14ac:dyDescent="0.4">
      <c r="A3695" t="s">
        <v>2719</v>
      </c>
      <c r="B3695" t="s">
        <v>1702</v>
      </c>
    </row>
    <row r="3696" spans="1:2" x14ac:dyDescent="0.4">
      <c r="A3696" t="s">
        <v>2719</v>
      </c>
      <c r="B3696" t="s">
        <v>1706</v>
      </c>
    </row>
    <row r="3697" spans="1:2" x14ac:dyDescent="0.4">
      <c r="A3697" t="s">
        <v>2719</v>
      </c>
      <c r="B3697" t="s">
        <v>1710</v>
      </c>
    </row>
    <row r="3698" spans="1:2" x14ac:dyDescent="0.4">
      <c r="A3698" t="s">
        <v>2719</v>
      </c>
      <c r="B3698" t="s">
        <v>2722</v>
      </c>
    </row>
    <row r="3699" spans="1:2" x14ac:dyDescent="0.4">
      <c r="A3699" t="s">
        <v>2719</v>
      </c>
      <c r="B3699" t="s">
        <v>2723</v>
      </c>
    </row>
    <row r="3700" spans="1:2" x14ac:dyDescent="0.4">
      <c r="A3700" t="s">
        <v>2719</v>
      </c>
      <c r="B3700" t="s">
        <v>1714</v>
      </c>
    </row>
    <row r="3701" spans="1:2" x14ac:dyDescent="0.4">
      <c r="A3701" t="s">
        <v>2719</v>
      </c>
      <c r="B3701" t="s">
        <v>976</v>
      </c>
    </row>
    <row r="3702" spans="1:2" x14ac:dyDescent="0.4">
      <c r="A3702" t="s">
        <v>2719</v>
      </c>
      <c r="B3702" t="s">
        <v>1715</v>
      </c>
    </row>
    <row r="3703" spans="1:2" x14ac:dyDescent="0.4">
      <c r="A3703" t="s">
        <v>2719</v>
      </c>
      <c r="B3703" t="s">
        <v>977</v>
      </c>
    </row>
    <row r="3704" spans="1:2" x14ac:dyDescent="0.4">
      <c r="A3704" t="s">
        <v>2719</v>
      </c>
      <c r="B3704" t="s">
        <v>2724</v>
      </c>
    </row>
    <row r="3705" spans="1:2" x14ac:dyDescent="0.4">
      <c r="A3705" t="s">
        <v>2719</v>
      </c>
      <c r="B3705" t="s">
        <v>228</v>
      </c>
    </row>
    <row r="3706" spans="1:2" x14ac:dyDescent="0.4">
      <c r="A3706" t="s">
        <v>2719</v>
      </c>
      <c r="B3706" t="s">
        <v>1849</v>
      </c>
    </row>
    <row r="3707" spans="1:2" x14ac:dyDescent="0.4">
      <c r="A3707" t="s">
        <v>2719</v>
      </c>
      <c r="B3707" t="s">
        <v>1851</v>
      </c>
    </row>
    <row r="3708" spans="1:2" x14ac:dyDescent="0.4">
      <c r="A3708" t="s">
        <v>2719</v>
      </c>
      <c r="B3708" t="s">
        <v>1852</v>
      </c>
    </row>
    <row r="3709" spans="1:2" x14ac:dyDescent="0.4">
      <c r="A3709" t="s">
        <v>2719</v>
      </c>
      <c r="B3709" t="s">
        <v>2725</v>
      </c>
    </row>
    <row r="3710" spans="1:2" x14ac:dyDescent="0.4">
      <c r="A3710" t="s">
        <v>2719</v>
      </c>
      <c r="B3710" t="s">
        <v>1873</v>
      </c>
    </row>
    <row r="3711" spans="1:2" x14ac:dyDescent="0.4">
      <c r="A3711" t="s">
        <v>2719</v>
      </c>
      <c r="B3711" t="s">
        <v>2726</v>
      </c>
    </row>
    <row r="3712" spans="1:2" x14ac:dyDescent="0.4">
      <c r="A3712" t="s">
        <v>2719</v>
      </c>
      <c r="B3712" t="s">
        <v>1874</v>
      </c>
    </row>
    <row r="3713" spans="1:2" x14ac:dyDescent="0.4">
      <c r="A3713" t="s">
        <v>2719</v>
      </c>
      <c r="B3713" t="s">
        <v>2727</v>
      </c>
    </row>
    <row r="3714" spans="1:2" x14ac:dyDescent="0.4">
      <c r="A3714" t="s">
        <v>2719</v>
      </c>
      <c r="B3714" t="s">
        <v>1876</v>
      </c>
    </row>
    <row r="3715" spans="1:2" x14ac:dyDescent="0.4">
      <c r="A3715" t="s">
        <v>2719</v>
      </c>
      <c r="B3715" t="s">
        <v>1877</v>
      </c>
    </row>
    <row r="3716" spans="1:2" x14ac:dyDescent="0.4">
      <c r="A3716" t="s">
        <v>2719</v>
      </c>
      <c r="B3716" t="s">
        <v>1878</v>
      </c>
    </row>
    <row r="3717" spans="1:2" x14ac:dyDescent="0.4">
      <c r="A3717" t="s">
        <v>2719</v>
      </c>
      <c r="B3717" t="s">
        <v>229</v>
      </c>
    </row>
    <row r="3718" spans="1:2" x14ac:dyDescent="0.4">
      <c r="A3718" t="s">
        <v>2719</v>
      </c>
      <c r="B3718" t="s">
        <v>243</v>
      </c>
    </row>
    <row r="3719" spans="1:2" x14ac:dyDescent="0.4">
      <c r="A3719" t="s">
        <v>2719</v>
      </c>
      <c r="B3719" t="s">
        <v>1879</v>
      </c>
    </row>
    <row r="3720" spans="1:2" x14ac:dyDescent="0.4">
      <c r="A3720" t="s">
        <v>2719</v>
      </c>
      <c r="B3720" t="s">
        <v>1880</v>
      </c>
    </row>
    <row r="3721" spans="1:2" x14ac:dyDescent="0.4">
      <c r="A3721" t="s">
        <v>2719</v>
      </c>
      <c r="B3721" t="s">
        <v>244</v>
      </c>
    </row>
    <row r="3722" spans="1:2" x14ac:dyDescent="0.4">
      <c r="A3722" t="s">
        <v>2719</v>
      </c>
      <c r="B3722" t="s">
        <v>246</v>
      </c>
    </row>
    <row r="3723" spans="1:2" x14ac:dyDescent="0.4">
      <c r="A3723" t="s">
        <v>2719</v>
      </c>
      <c r="B3723" t="s">
        <v>247</v>
      </c>
    </row>
    <row r="3724" spans="1:2" x14ac:dyDescent="0.4">
      <c r="A3724" t="s">
        <v>2719</v>
      </c>
      <c r="B3724" t="s">
        <v>257</v>
      </c>
    </row>
    <row r="3725" spans="1:2" x14ac:dyDescent="0.4">
      <c r="A3725" t="s">
        <v>2719</v>
      </c>
      <c r="B3725" t="s">
        <v>258</v>
      </c>
    </row>
    <row r="3726" spans="1:2" x14ac:dyDescent="0.4">
      <c r="A3726" t="s">
        <v>2719</v>
      </c>
      <c r="B3726" t="s">
        <v>280</v>
      </c>
    </row>
    <row r="3727" spans="1:2" x14ac:dyDescent="0.4">
      <c r="A3727" t="s">
        <v>2719</v>
      </c>
      <c r="B3727" t="s">
        <v>281</v>
      </c>
    </row>
    <row r="3728" spans="1:2" x14ac:dyDescent="0.4">
      <c r="A3728" t="s">
        <v>2719</v>
      </c>
      <c r="B3728" t="s">
        <v>283</v>
      </c>
    </row>
    <row r="3729" spans="1:2" x14ac:dyDescent="0.4">
      <c r="A3729" t="s">
        <v>2719</v>
      </c>
      <c r="B3729" t="s">
        <v>284</v>
      </c>
    </row>
  </sheetData>
  <sheetProtection algorithmName="SHA-512" hashValue="e6fOV7diTn2EesLaSNiE+5dVvKYmedgP2tL1BupuxitJg1S8EEuL9JDOLGBk4uP8BKQ2b3s/HSebPs5WMwGeIw==" saltValue="hdQZQUJIqCCSOSg0jdCG8Q==" spinCount="100000" sheet="1" selectLockedCells="1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E7FCDE-BC49-4E5C-A629-A5F00AEB50DF}">
  <sheetPr codeName="Sheet6"/>
  <dimension ref="B6:AI14"/>
  <sheetViews>
    <sheetView zoomScale="70" zoomScaleNormal="70" workbookViewId="0">
      <selection activeCell="J48" sqref="J48"/>
    </sheetView>
  </sheetViews>
  <sheetFormatPr defaultRowHeight="14.6" x14ac:dyDescent="0.4"/>
  <cols>
    <col min="2" max="2" width="43.4609375" bestFit="1" customWidth="1"/>
    <col min="3" max="5" width="26.07421875" customWidth="1"/>
    <col min="6" max="6" width="26.07421875" hidden="1" customWidth="1"/>
    <col min="7" max="9" width="26.07421875" customWidth="1"/>
    <col min="10" max="10" width="26.07421875" hidden="1" customWidth="1"/>
    <col min="11" max="11" width="31.69140625" customWidth="1"/>
    <col min="12" max="12" width="24.07421875" customWidth="1"/>
    <col min="13" max="13" width="35.3046875" customWidth="1"/>
    <col min="14" max="14" width="14.69140625" hidden="1" customWidth="1"/>
    <col min="15" max="17" width="21.07421875" customWidth="1"/>
    <col min="18" max="18" width="21.07421875" hidden="1" customWidth="1"/>
    <col min="19" max="20" width="21.07421875" customWidth="1"/>
    <col min="21" max="21" width="43.4609375" bestFit="1" customWidth="1"/>
    <col min="22" max="22" width="36.84375" bestFit="1" customWidth="1"/>
    <col min="23" max="24" width="21.07421875" customWidth="1"/>
    <col min="25" max="25" width="21.07421875" hidden="1" customWidth="1"/>
    <col min="26" max="26" width="43.4609375" bestFit="1" customWidth="1"/>
    <col min="27" max="29" width="24.4609375" customWidth="1"/>
    <col min="30" max="30" width="24.4609375" hidden="1" customWidth="1"/>
    <col min="31" max="31" width="43.4609375" bestFit="1" customWidth="1"/>
    <col min="32" max="34" width="24.4609375" customWidth="1"/>
    <col min="35" max="35" width="24.4609375" hidden="1" customWidth="1"/>
  </cols>
  <sheetData>
    <row r="6" spans="2:35" ht="15" thickBot="1" x14ac:dyDescent="0.45"/>
    <row r="7" spans="2:35" ht="18.899999999999999" thickBot="1" x14ac:dyDescent="0.45">
      <c r="B7" s="14" t="s">
        <v>52</v>
      </c>
      <c r="C7" s="10"/>
      <c r="D7" s="10"/>
      <c r="E7" s="10"/>
      <c r="F7" s="10"/>
      <c r="G7" s="10"/>
      <c r="H7" s="10"/>
      <c r="I7" s="10"/>
      <c r="J7" s="10"/>
      <c r="K7" s="142"/>
      <c r="L7" s="142"/>
      <c r="M7" s="142"/>
      <c r="N7" s="143"/>
      <c r="O7" s="10"/>
      <c r="P7" s="10"/>
      <c r="Q7" s="10"/>
      <c r="R7" s="10"/>
      <c r="S7" s="10"/>
      <c r="T7" s="10"/>
      <c r="U7" s="144" t="s">
        <v>53</v>
      </c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6"/>
    </row>
    <row r="8" spans="2:35" ht="18.75" customHeight="1" x14ac:dyDescent="0.4">
      <c r="B8" s="147" t="s">
        <v>54</v>
      </c>
      <c r="C8" s="149" t="s">
        <v>58</v>
      </c>
      <c r="D8" s="149" t="s">
        <v>59</v>
      </c>
      <c r="E8" s="149" t="s">
        <v>60</v>
      </c>
      <c r="F8" s="149" t="s">
        <v>61</v>
      </c>
      <c r="G8" s="149" t="s">
        <v>62</v>
      </c>
      <c r="H8" s="149" t="s">
        <v>63</v>
      </c>
      <c r="I8" s="149" t="s">
        <v>64</v>
      </c>
      <c r="J8" s="149" t="s">
        <v>65</v>
      </c>
      <c r="K8" s="149" t="s">
        <v>2741</v>
      </c>
      <c r="L8" s="149" t="s">
        <v>2740</v>
      </c>
      <c r="M8" s="149" t="s">
        <v>2739</v>
      </c>
      <c r="N8" s="149" t="s">
        <v>82</v>
      </c>
      <c r="O8" s="149" t="s">
        <v>66</v>
      </c>
      <c r="P8" s="149" t="s">
        <v>67</v>
      </c>
      <c r="Q8" s="149" t="s">
        <v>68</v>
      </c>
      <c r="R8" s="149" t="s">
        <v>69</v>
      </c>
      <c r="S8" s="149" t="s">
        <v>120</v>
      </c>
      <c r="T8" s="149" t="s">
        <v>2732</v>
      </c>
      <c r="U8" s="140" t="s">
        <v>55</v>
      </c>
      <c r="V8" s="140" t="s">
        <v>70</v>
      </c>
      <c r="W8" s="140" t="s">
        <v>71</v>
      </c>
      <c r="X8" s="140" t="s">
        <v>72</v>
      </c>
      <c r="Y8" s="140" t="s">
        <v>73</v>
      </c>
      <c r="Z8" s="140" t="s">
        <v>56</v>
      </c>
      <c r="AA8" s="140" t="s">
        <v>74</v>
      </c>
      <c r="AB8" s="140" t="s">
        <v>75</v>
      </c>
      <c r="AC8" s="140" t="s">
        <v>76</v>
      </c>
      <c r="AD8" s="140" t="s">
        <v>77</v>
      </c>
      <c r="AE8" s="140" t="s">
        <v>57</v>
      </c>
      <c r="AF8" s="140" t="s">
        <v>78</v>
      </c>
      <c r="AG8" s="140" t="s">
        <v>79</v>
      </c>
      <c r="AH8" s="140" t="s">
        <v>80</v>
      </c>
      <c r="AI8" s="140" t="s">
        <v>81</v>
      </c>
    </row>
    <row r="9" spans="2:35" ht="27.75" customHeight="1" thickBot="1" x14ac:dyDescent="0.45">
      <c r="B9" s="148"/>
      <c r="C9" s="150"/>
      <c r="D9" s="150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41"/>
      <c r="V9" s="141"/>
      <c r="W9" s="141"/>
      <c r="X9" s="141"/>
      <c r="Y9" s="141"/>
      <c r="Z9" s="151"/>
      <c r="AA9" s="141"/>
      <c r="AB9" s="141"/>
      <c r="AC9" s="141"/>
      <c r="AD9" s="141"/>
      <c r="AE9" s="151"/>
      <c r="AF9" s="141"/>
      <c r="AG9" s="141"/>
      <c r="AH9" s="141"/>
      <c r="AI9" s="141"/>
    </row>
    <row r="10" spans="2:35" ht="15.75" customHeight="1" x14ac:dyDescent="0.4">
      <c r="B10" s="11" t="str">
        <f>'BMP Entry'!$F$11</f>
        <v>&lt;Select&gt;</v>
      </c>
      <c r="C10" s="11" t="e">
        <f>IF('BMP Entry'!$H16="No",((VLOOKUP($B$10,'Loads (Hidden)'!$A$2:$G$11,2,"FALSE"))*$S10), ((VLOOKUP($B$10,'Loads (Hidden)'!$A$2:$G$11,5,"FALSE"))*$S10))</f>
        <v>#N/A</v>
      </c>
      <c r="D10" s="11" t="e">
        <f>IF('BMP Entry'!$H16="No",((VLOOKUP($B$10,'Loads (Hidden)'!$A$2:$G$11,3,"FALSE"))*$S10), ((VLOOKUP($B$10,'Loads (Hidden)'!$A$2:$G$11,6,"FALSE"))*$S10))</f>
        <v>#N/A</v>
      </c>
      <c r="E10" s="11" t="e">
        <f>IF('BMP Entry'!$H16="No",((VLOOKUP($B$10,'Loads (Hidden)'!$A$2:$G$11,4,"FALSE"))*$S10), ((VLOOKUP($B$10,'Loads (Hidden)'!$A$2:$G$11,7,"FALSE"))*$S10))</f>
        <v>#N/A</v>
      </c>
      <c r="F10" s="11" t="e">
        <f>IF('BMP Entry'!#REF!="No",((VLOOKUP($B$10,'Loads (Hidden)'!D2:J11,2,"FALSE"))*$S$10), ((VLOOKUP($B$10,'Loads (Hidden)'!D2:J11,5,"FALSE"))*$S$10))</f>
        <v>#REF!</v>
      </c>
      <c r="G10" s="11" t="e">
        <f>C10-K10</f>
        <v>#N/A</v>
      </c>
      <c r="H10" s="11" t="e">
        <f t="shared" ref="H10:I10" si="0">D10-L10</f>
        <v>#N/A</v>
      </c>
      <c r="I10" s="11" t="e">
        <f t="shared" si="0"/>
        <v>#N/A</v>
      </c>
      <c r="J10" s="11" t="e">
        <f t="shared" ref="J10:J14" si="1">F10-N10</f>
        <v>#REF!</v>
      </c>
      <c r="K10" s="13" t="e">
        <f t="shared" ref="K10:M14" si="2">C10*O10</f>
        <v>#N/A</v>
      </c>
      <c r="L10" s="13" t="e">
        <f t="shared" si="2"/>
        <v>#N/A</v>
      </c>
      <c r="M10" s="13" t="e">
        <f t="shared" si="2"/>
        <v>#N/A</v>
      </c>
      <c r="N10" s="13" t="e">
        <f>#REF!*#REF!*R10</f>
        <v>#REF!</v>
      </c>
      <c r="O10" s="11" t="e">
        <f>(1-(IF(V10&lt;&gt;0,V10,1)*IF(AA10&gt;0,AA10,1)*IF(AF10&gt;0,AF10,1)))</f>
        <v>#N/A</v>
      </c>
      <c r="P10" s="11" t="e">
        <f>(1-(IF(W10&lt;&gt;0,W10,1)*IF(AB10&lt;&gt;0,AB10,1)*IF(AG10&lt;&gt;0,AG10,1)))</f>
        <v>#N/A</v>
      </c>
      <c r="Q10" s="11" t="e">
        <f>(1-(IF(X10&lt;&gt;0,X10,1)*IF(AC10&lt;&gt;0,AC10,1)*IF(AH10&lt;&gt;0,AH10,1)))</f>
        <v>#N/A</v>
      </c>
      <c r="R10" s="11">
        <f>(1-(IF(Y10&lt;&gt;0,Y10,1)*IF(AD10&lt;&gt;0,AD10,1)*IF(AI10&lt;&gt;0,AI10,1)))</f>
        <v>0</v>
      </c>
      <c r="S10" s="11">
        <f>'BMP Entry'!G16</f>
        <v>0</v>
      </c>
      <c r="T10" s="11">
        <f>'BMP Entry'!G16</f>
        <v>0</v>
      </c>
      <c r="U10" s="11" t="str">
        <f>IF('BMP Entry'!I16="&lt;Click To Select Practice Type&gt;","",'BMP Entry'!I16)</f>
        <v/>
      </c>
      <c r="V10" s="11" t="e">
        <f>IF($U10&gt;0,(1-VLOOKUP('PLET Calculation (Hidden)'!$U10,'Red Eff (Hidden)'!$A$3:$E$39,2,FALSE)),0)</f>
        <v>#N/A</v>
      </c>
      <c r="W10" s="11" t="e">
        <f>IF($U10&gt;0,(1-VLOOKUP('PLET Calculation (Hidden)'!$U10,'Red Eff (Hidden)'!$A$3:$E$39,3,FALSE)),0)</f>
        <v>#N/A</v>
      </c>
      <c r="X10" s="11" t="e">
        <f>IF($U10&gt;0,(1-VLOOKUP('PLET Calculation (Hidden)'!$U10,'Red Eff (Hidden)'!$A$3:$E$39,4,FALSE)),0)</f>
        <v>#N/A</v>
      </c>
      <c r="Y10" s="11">
        <v>1</v>
      </c>
      <c r="Z10" s="12">
        <v>0</v>
      </c>
      <c r="AA10" s="11">
        <f>IF($Z10&gt;0,1-VLOOKUP('PLET Calculation (Hidden)'!$Z10,'Red Eff (Hidden)'!$A$3:$E$39,2,FALSE),0)</f>
        <v>0</v>
      </c>
      <c r="AB10" s="11">
        <f>IF($Z10&gt;0,(1-VLOOKUP('PLET Calculation (Hidden)'!$Z10,'Red Eff (Hidden)'!$A$3:$E$39,3,FALSE)),0)</f>
        <v>0</v>
      </c>
      <c r="AC10" s="11">
        <f>IF($Z10&gt;0,(1-VLOOKUP('PLET Calculation (Hidden)'!$Z10,'Red Eff (Hidden)'!$A$3:$E$39,4,FALSE)),0)</f>
        <v>0</v>
      </c>
      <c r="AD10" s="11">
        <v>1</v>
      </c>
      <c r="AE10" s="12">
        <v>0</v>
      </c>
      <c r="AF10" s="11">
        <f>IF($AE10&gt;0,(1-VLOOKUP('PLET Calculation (Hidden)'!$AE10,'Red Eff (Hidden)'!$A$3:$E$39,2,FALSE)),0)</f>
        <v>0</v>
      </c>
      <c r="AG10" s="11">
        <f>IF($AE10&gt;0,(1-VLOOKUP('PLET Calculation (Hidden)'!$AE10,'Red Eff (Hidden)'!$A$3:$E$39,3,FALSE)),0)</f>
        <v>0</v>
      </c>
      <c r="AH10" s="11">
        <f>IF($AE10&gt;0,(1-VLOOKUP('PLET Calculation (Hidden)'!$AE10,'Red Eff (Hidden)'!$A$3:$E$39,4,FALSE)),0)</f>
        <v>0</v>
      </c>
      <c r="AI10" s="11">
        <f>IF($AE10&gt;0,(1-VLOOKUP('PLET Calculation (Hidden)'!$AE$9,'Red Eff (Hidden)'!$A$3:$E$39,2,FALSE)),0)</f>
        <v>0</v>
      </c>
    </row>
    <row r="11" spans="2:35" x14ac:dyDescent="0.4">
      <c r="B11" s="11" t="str">
        <f>'BMP Entry'!$F$11</f>
        <v>&lt;Select&gt;</v>
      </c>
      <c r="C11" s="11" t="e">
        <f>IF('BMP Entry'!$H17="No",((VLOOKUP($B$10,'Loads (Hidden)'!$A$2:$G$11,2,"FALSE"))*$S11), ((VLOOKUP($B$10,'Loads (Hidden)'!$A$2:$G$11,5,"FALSE"))*$S11))</f>
        <v>#N/A</v>
      </c>
      <c r="D11" s="11" t="e">
        <f>IF('BMP Entry'!$H17="No",((VLOOKUP($B$10,'Loads (Hidden)'!$A$2:$G$11,3,"FALSE"))*$S11), ((VLOOKUP($B$10,'Loads (Hidden)'!$A$2:$G$11,6,"FALSE"))*$S11))</f>
        <v>#N/A</v>
      </c>
      <c r="E11" s="11" t="e">
        <f>IF('BMP Entry'!$H17="No",((VLOOKUP($B$10,'Loads (Hidden)'!$A$2:$G$11,4,"FALSE"))*$S11), ((VLOOKUP($B$10,'Loads (Hidden)'!$A$2:$G$11,7,"FALSE"))*$S11))</f>
        <v>#N/A</v>
      </c>
      <c r="F11" s="11" t="e">
        <f>#REF!*#REF!</f>
        <v>#REF!</v>
      </c>
      <c r="G11" s="11" t="e">
        <f t="shared" ref="G11:G14" si="3">C11-K11</f>
        <v>#N/A</v>
      </c>
      <c r="H11" s="11" t="e">
        <f t="shared" ref="H11:H14" si="4">D11-L11</f>
        <v>#N/A</v>
      </c>
      <c r="I11" s="11" t="e">
        <f t="shared" ref="I11:I14" si="5">E11-M11</f>
        <v>#N/A</v>
      </c>
      <c r="J11" s="11" t="e">
        <f t="shared" si="1"/>
        <v>#REF!</v>
      </c>
      <c r="K11" s="13" t="e">
        <f t="shared" si="2"/>
        <v>#N/A</v>
      </c>
      <c r="L11" s="13" t="e">
        <f t="shared" si="2"/>
        <v>#N/A</v>
      </c>
      <c r="M11" s="13" t="e">
        <f t="shared" si="2"/>
        <v>#N/A</v>
      </c>
      <c r="N11" s="13" t="e">
        <f>#REF!*#REF!*R11</f>
        <v>#REF!</v>
      </c>
      <c r="O11" s="11" t="e">
        <f t="shared" ref="O11:O14" si="6">(1-(IF(V11&lt;&gt;0,V11,1)*IF(AA11&lt;&gt;0,AA11,1)*IF(AF11&lt;&gt;0,AF11,1)))</f>
        <v>#N/A</v>
      </c>
      <c r="P11" s="11" t="e">
        <f t="shared" ref="P11:P14" si="7">(1-(IF(W11&lt;&gt;0,W11,1)*IF(AB11&lt;&gt;0,AB11,1)*IF(AG11&lt;&gt;0,AG11,1)))</f>
        <v>#N/A</v>
      </c>
      <c r="Q11" s="11" t="e">
        <f t="shared" ref="Q11:Q14" si="8">(1-(IF(X11&lt;&gt;0,X11,1)*IF(AC11&lt;&gt;0,AC11,1)*IF(AH11&lt;&gt;0,AH11,1)))</f>
        <v>#N/A</v>
      </c>
      <c r="R11" s="11">
        <f t="shared" ref="R11:R14" si="9">(1-(IF(Y11&lt;&gt;0,Y11,1)*IF(AD11&lt;&gt;0,AD11,1)*IF(AI11&lt;&gt;0,AI11,1)))</f>
        <v>0</v>
      </c>
      <c r="S11" s="11">
        <f>'BMP Entry'!G17</f>
        <v>0</v>
      </c>
      <c r="T11" s="11">
        <f>'BMP Entry'!G17</f>
        <v>0</v>
      </c>
      <c r="U11" s="11" t="str">
        <f>IF('BMP Entry'!I17="&lt;Click To Select Practice Type&gt;","",'BMP Entry'!I17)</f>
        <v/>
      </c>
      <c r="V11" s="11" t="e">
        <f>IF($U11&gt;0,(1-VLOOKUP('PLET Calculation (Hidden)'!$U11,'Red Eff (Hidden)'!$A$3:$E$39,2,FALSE)),0)</f>
        <v>#N/A</v>
      </c>
      <c r="W11" s="11" t="e">
        <f>IF($U11&gt;0,(1-VLOOKUP('PLET Calculation (Hidden)'!$U11,'Red Eff (Hidden)'!$A$3:$E$39,3,FALSE)),0)</f>
        <v>#N/A</v>
      </c>
      <c r="X11" s="11" t="e">
        <f>IF($U11&gt;0,(1-VLOOKUP('PLET Calculation (Hidden)'!$U11,'Red Eff (Hidden)'!$A$3:$E$39,4,FALSE)),0)</f>
        <v>#N/A</v>
      </c>
      <c r="Y11" s="11">
        <v>0</v>
      </c>
      <c r="Z11" s="12">
        <v>0</v>
      </c>
      <c r="AA11" s="11">
        <f>IF($Z11&gt;0,(1-VLOOKUP('PLET Calculation (Hidden)'!$Z11,'Red Eff (Hidden)'!$A$3:$E$39,2,FALSE)),0)</f>
        <v>0</v>
      </c>
      <c r="AB11" s="11">
        <f>IF($Z11&gt;0,(1-VLOOKUP('PLET Calculation (Hidden)'!$Z11,'Red Eff (Hidden)'!$A$3:$E$39,3,FALSE)),0)</f>
        <v>0</v>
      </c>
      <c r="AC11" s="11">
        <f>IF($Z11&gt;0,(1-VLOOKUP('PLET Calculation (Hidden)'!$Z11,'Red Eff (Hidden)'!$A$3:$E$39,4,FALSE)),0)</f>
        <v>0</v>
      </c>
      <c r="AD11" s="11">
        <v>0</v>
      </c>
      <c r="AE11" s="12">
        <v>0</v>
      </c>
      <c r="AF11" s="11">
        <f>IF($AE11&gt;0,(1-VLOOKUP('PLET Calculation (Hidden)'!$AE11,'Red Eff (Hidden)'!$A$3:$E$39,2,FALSE)),0)</f>
        <v>0</v>
      </c>
      <c r="AG11" s="11">
        <f>IF($AE11&gt;0,(1-VLOOKUP('PLET Calculation (Hidden)'!$AE11,'Red Eff (Hidden)'!$A$3:$E$39,3,FALSE)),0)</f>
        <v>0</v>
      </c>
      <c r="AH11" s="11">
        <f>IF($AE11&gt;0,(1-VLOOKUP('PLET Calculation (Hidden)'!$AE11,'Red Eff (Hidden)'!$A$3:$E$39,4,FALSE)),0)</f>
        <v>0</v>
      </c>
      <c r="AI11" s="11">
        <v>0</v>
      </c>
    </row>
    <row r="12" spans="2:35" x14ac:dyDescent="0.4">
      <c r="B12" s="11" t="str">
        <f>'BMP Entry'!$F$11</f>
        <v>&lt;Select&gt;</v>
      </c>
      <c r="C12" s="11" t="e">
        <f>IF('BMP Entry'!$H18="No",((VLOOKUP($B$10,'Loads (Hidden)'!$A$2:$G$11,2,"FALSE"))*$S12), ((VLOOKUP($B$10,'Loads (Hidden)'!$A$2:$G$11,5,"FALSE"))*$S12))</f>
        <v>#N/A</v>
      </c>
      <c r="D12" s="11" t="e">
        <f>IF('BMP Entry'!$H18="No",((VLOOKUP($B$10,'Loads (Hidden)'!$A$2:$G$11,3,"FALSE"))*$S12), ((VLOOKUP($B$10,'Loads (Hidden)'!$A$2:$G$11,6,"FALSE"))*$S12))</f>
        <v>#N/A</v>
      </c>
      <c r="E12" s="11" t="e">
        <f>IF('BMP Entry'!$H18="No",((VLOOKUP($B$10,'Loads (Hidden)'!$A$2:$G$11,4,"FALSE"))*$S12), ((VLOOKUP($B$10,'Loads (Hidden)'!$A$2:$G$11,7,"FALSE"))*$S12))</f>
        <v>#N/A</v>
      </c>
      <c r="F12" s="11" t="e">
        <f>#REF!*#REF!</f>
        <v>#REF!</v>
      </c>
      <c r="G12" s="11" t="e">
        <f t="shared" si="3"/>
        <v>#N/A</v>
      </c>
      <c r="H12" s="11" t="e">
        <f t="shared" si="4"/>
        <v>#N/A</v>
      </c>
      <c r="I12" s="11" t="e">
        <f t="shared" si="5"/>
        <v>#N/A</v>
      </c>
      <c r="J12" s="11" t="e">
        <f t="shared" si="1"/>
        <v>#REF!</v>
      </c>
      <c r="K12" s="13" t="e">
        <f t="shared" si="2"/>
        <v>#N/A</v>
      </c>
      <c r="L12" s="13" t="e">
        <f t="shared" si="2"/>
        <v>#N/A</v>
      </c>
      <c r="M12" s="13" t="e">
        <f t="shared" si="2"/>
        <v>#N/A</v>
      </c>
      <c r="N12" s="13" t="e">
        <f>#REF!*#REF!*R12</f>
        <v>#REF!</v>
      </c>
      <c r="O12" s="11" t="e">
        <f t="shared" si="6"/>
        <v>#N/A</v>
      </c>
      <c r="P12" s="11" t="e">
        <f t="shared" si="7"/>
        <v>#N/A</v>
      </c>
      <c r="Q12" s="11" t="e">
        <f t="shared" si="8"/>
        <v>#N/A</v>
      </c>
      <c r="R12" s="11">
        <f t="shared" si="9"/>
        <v>0</v>
      </c>
      <c r="S12" s="11">
        <f>'BMP Entry'!G18</f>
        <v>0</v>
      </c>
      <c r="T12" s="11">
        <f>'BMP Entry'!G18</f>
        <v>0</v>
      </c>
      <c r="U12" s="11" t="str">
        <f>IF('BMP Entry'!I18="&lt;Click To Select Practice Type&gt;","",'BMP Entry'!I18)</f>
        <v/>
      </c>
      <c r="V12" s="11" t="e">
        <f>IF($U12&gt;0,(1-VLOOKUP('PLET Calculation (Hidden)'!$U12,'Red Eff (Hidden)'!$A$3:$E$39,2,FALSE)),0)</f>
        <v>#N/A</v>
      </c>
      <c r="W12" s="11" t="e">
        <f>IF($U12&gt;0,(1-VLOOKUP('PLET Calculation (Hidden)'!$U12,'Red Eff (Hidden)'!$A$3:$E$39,3,FALSE)),0)</f>
        <v>#N/A</v>
      </c>
      <c r="X12" s="11" t="e">
        <f>IF($U12&gt;0,(1-VLOOKUP('PLET Calculation (Hidden)'!$U12,'Red Eff (Hidden)'!$A$3:$E$39,4,FALSE)),0)</f>
        <v>#N/A</v>
      </c>
      <c r="Y12" s="11">
        <v>0</v>
      </c>
      <c r="Z12" s="12">
        <v>0</v>
      </c>
      <c r="AA12" s="11">
        <f>IF($Z12&gt;0,(1-VLOOKUP('PLET Calculation (Hidden)'!$Z12,'Red Eff (Hidden)'!$A$3:$E$39,2,FALSE)),0)</f>
        <v>0</v>
      </c>
      <c r="AB12" s="11">
        <f>IF($Z12&gt;0,(1-VLOOKUP('PLET Calculation (Hidden)'!$Z12,'Red Eff (Hidden)'!$A$3:$E$39,3,FALSE)),0)</f>
        <v>0</v>
      </c>
      <c r="AC12" s="11">
        <f>IF($Z12&gt;0,(1-VLOOKUP('PLET Calculation (Hidden)'!$Z12,'Red Eff (Hidden)'!$A$3:$E$39,4,FALSE)),0)</f>
        <v>0</v>
      </c>
      <c r="AD12" s="11">
        <v>0</v>
      </c>
      <c r="AE12" s="12">
        <v>0</v>
      </c>
      <c r="AF12" s="11">
        <f>IF($AE12&gt;0,(1-VLOOKUP('PLET Calculation (Hidden)'!$AE12,'Red Eff (Hidden)'!$A$3:$E$39,2,FALSE)),0)</f>
        <v>0</v>
      </c>
      <c r="AG12" s="11">
        <f>IF($AE12&gt;0,(1-VLOOKUP('PLET Calculation (Hidden)'!$AE12,'Red Eff (Hidden)'!$A$3:$E$39,3,FALSE)),0)</f>
        <v>0</v>
      </c>
      <c r="AH12" s="11">
        <f>IF($AE12&gt;0,(1-VLOOKUP('PLET Calculation (Hidden)'!$AE12,'Red Eff (Hidden)'!$A$3:$E$39,4,FALSE)),0)</f>
        <v>0</v>
      </c>
      <c r="AI12" s="11">
        <v>0</v>
      </c>
    </row>
    <row r="13" spans="2:35" x14ac:dyDescent="0.4">
      <c r="B13" s="11" t="str">
        <f>'BMP Entry'!$F$11</f>
        <v>&lt;Select&gt;</v>
      </c>
      <c r="C13" s="11" t="e">
        <f>IF('BMP Entry'!$H19="No",((VLOOKUP($B$10,'Loads (Hidden)'!$A$2:$G$11,2,"FALSE"))*$S13), ((VLOOKUP($B$10,'Loads (Hidden)'!$A$2:$G$11,5,"FALSE"))*$S13))</f>
        <v>#N/A</v>
      </c>
      <c r="D13" s="11" t="e">
        <f>IF('BMP Entry'!$H19="No",((VLOOKUP($B$10,'Loads (Hidden)'!$A$2:$G$11,3,"FALSE"))*$S13), ((VLOOKUP($B$10,'Loads (Hidden)'!$A$2:$G$11,6,"FALSE"))*$S13))</f>
        <v>#N/A</v>
      </c>
      <c r="E13" s="11" t="e">
        <f>IF('BMP Entry'!$H19="No",((VLOOKUP($B$10,'Loads (Hidden)'!$A$2:$G$11,4,"FALSE"))*$S13), ((VLOOKUP($B$10,'Loads (Hidden)'!$A$2:$G$11,7,"FALSE"))*$S13))</f>
        <v>#N/A</v>
      </c>
      <c r="F13" s="11" t="e">
        <f>#REF!*#REF!</f>
        <v>#REF!</v>
      </c>
      <c r="G13" s="11" t="e">
        <f t="shared" si="3"/>
        <v>#N/A</v>
      </c>
      <c r="H13" s="11" t="e">
        <f t="shared" si="4"/>
        <v>#N/A</v>
      </c>
      <c r="I13" s="11" t="e">
        <f t="shared" si="5"/>
        <v>#N/A</v>
      </c>
      <c r="J13" s="11" t="e">
        <f t="shared" si="1"/>
        <v>#REF!</v>
      </c>
      <c r="K13" s="13" t="e">
        <f t="shared" si="2"/>
        <v>#N/A</v>
      </c>
      <c r="L13" s="13" t="e">
        <f t="shared" si="2"/>
        <v>#N/A</v>
      </c>
      <c r="M13" s="13" t="e">
        <f t="shared" si="2"/>
        <v>#N/A</v>
      </c>
      <c r="N13" s="13" t="e">
        <f>#REF!*#REF!*R13</f>
        <v>#REF!</v>
      </c>
      <c r="O13" s="11" t="e">
        <f t="shared" si="6"/>
        <v>#N/A</v>
      </c>
      <c r="P13" s="11" t="e">
        <f t="shared" si="7"/>
        <v>#N/A</v>
      </c>
      <c r="Q13" s="11" t="e">
        <f t="shared" si="8"/>
        <v>#N/A</v>
      </c>
      <c r="R13" s="11">
        <f t="shared" si="9"/>
        <v>0</v>
      </c>
      <c r="S13" s="11">
        <f>'BMP Entry'!G19</f>
        <v>0</v>
      </c>
      <c r="T13" s="11">
        <f>'BMP Entry'!G19</f>
        <v>0</v>
      </c>
      <c r="U13" s="11" t="str">
        <f>IF('BMP Entry'!I19="&lt;Click To Select Practice Type&gt;","",'BMP Entry'!I19)</f>
        <v/>
      </c>
      <c r="V13" s="11" t="e">
        <f>IF($U13&gt;0,(1-VLOOKUP('PLET Calculation (Hidden)'!$U13,'Red Eff (Hidden)'!$A$3:$E$39,2,FALSE)),0)</f>
        <v>#N/A</v>
      </c>
      <c r="W13" s="11" t="e">
        <f>IF($U13&gt;0,(1-VLOOKUP('PLET Calculation (Hidden)'!$U13,'Red Eff (Hidden)'!$A$3:$E$39,3,FALSE)),0)</f>
        <v>#N/A</v>
      </c>
      <c r="X13" s="11" t="e">
        <f>IF($U13&gt;0,(1-VLOOKUP('PLET Calculation (Hidden)'!$U13,'Red Eff (Hidden)'!$A$3:$E$39,4,FALSE)),0)</f>
        <v>#N/A</v>
      </c>
      <c r="Y13" s="11">
        <v>0</v>
      </c>
      <c r="Z13" s="12">
        <v>0</v>
      </c>
      <c r="AA13" s="11">
        <f>IF($Z13&gt;0,(1-VLOOKUP('PLET Calculation (Hidden)'!$Z13,'Red Eff (Hidden)'!$A$3:$E$39,2,FALSE)),0)</f>
        <v>0</v>
      </c>
      <c r="AB13" s="11">
        <f>IF($Z13&gt;0,(1-VLOOKUP('PLET Calculation (Hidden)'!$Z13,'Red Eff (Hidden)'!$A$3:$E$39,3,FALSE)),0)</f>
        <v>0</v>
      </c>
      <c r="AC13" s="11">
        <f>IF($Z13&gt;0,(1-VLOOKUP('PLET Calculation (Hidden)'!$Z13,'Red Eff (Hidden)'!$A$3:$E$39,4,FALSE)),0)</f>
        <v>0</v>
      </c>
      <c r="AD13" s="11">
        <v>0</v>
      </c>
      <c r="AE13" s="12">
        <v>0</v>
      </c>
      <c r="AF13" s="11">
        <f>IF($AE13&gt;0,(1-VLOOKUP('PLET Calculation (Hidden)'!$AE13,'Red Eff (Hidden)'!$A$3:$E$39,2,FALSE)),0)</f>
        <v>0</v>
      </c>
      <c r="AG13" s="11">
        <f>IF($AE13&gt;0,(1-VLOOKUP('PLET Calculation (Hidden)'!$AE13,'Red Eff (Hidden)'!$A$3:$E$39,3,FALSE)),0)</f>
        <v>0</v>
      </c>
      <c r="AH13" s="11">
        <f>IF($AE13&gt;0,(1-VLOOKUP('PLET Calculation (Hidden)'!$AE13,'Red Eff (Hidden)'!$A$3:$E$39,4,FALSE)),0)</f>
        <v>0</v>
      </c>
      <c r="AI13" s="11">
        <v>0</v>
      </c>
    </row>
    <row r="14" spans="2:35" ht="15" thickBot="1" x14ac:dyDescent="0.45">
      <c r="B14" s="19" t="str">
        <f>'BMP Entry'!$F$11</f>
        <v>&lt;Select&gt;</v>
      </c>
      <c r="C14" s="19" t="e">
        <f>IF('BMP Entry'!$H20="No",((VLOOKUP($B$10,'Loads (Hidden)'!$A$2:$G$11,2,"FALSE"))*$S14), ((VLOOKUP($B$10,'Loads (Hidden)'!$A$2:$G$11,5,"FALSE"))*$S14))</f>
        <v>#N/A</v>
      </c>
      <c r="D14" s="19" t="e">
        <f>IF('BMP Entry'!$H20="No",((VLOOKUP($B$10,'Loads (Hidden)'!$A$2:$G$11,3,"FALSE"))*$S14), ((VLOOKUP($B$10,'Loads (Hidden)'!$A$2:$G$11,6,"FALSE"))*$S14))</f>
        <v>#N/A</v>
      </c>
      <c r="E14" s="19" t="e">
        <f>IF('BMP Entry'!$H20="No",((VLOOKUP($B$10,'Loads (Hidden)'!$A$2:$G$11,4,"FALSE"))*$S14), ((VLOOKUP($B$10,'Loads (Hidden)'!$A$2:$G$11,7,"FALSE"))*$S14))</f>
        <v>#N/A</v>
      </c>
      <c r="F14" s="19" t="e">
        <f>#REF!*#REF!</f>
        <v>#REF!</v>
      </c>
      <c r="G14" s="19" t="e">
        <f t="shared" si="3"/>
        <v>#N/A</v>
      </c>
      <c r="H14" s="19" t="e">
        <f t="shared" si="4"/>
        <v>#N/A</v>
      </c>
      <c r="I14" s="19" t="e">
        <f t="shared" si="5"/>
        <v>#N/A</v>
      </c>
      <c r="J14" s="19" t="e">
        <f t="shared" si="1"/>
        <v>#REF!</v>
      </c>
      <c r="K14" s="20" t="e">
        <f t="shared" si="2"/>
        <v>#N/A</v>
      </c>
      <c r="L14" s="20" t="e">
        <f t="shared" si="2"/>
        <v>#N/A</v>
      </c>
      <c r="M14" s="20" t="e">
        <f t="shared" si="2"/>
        <v>#N/A</v>
      </c>
      <c r="N14" s="20" t="e">
        <f>#REF!*#REF!*R14</f>
        <v>#REF!</v>
      </c>
      <c r="O14" s="19" t="e">
        <f t="shared" si="6"/>
        <v>#N/A</v>
      </c>
      <c r="P14" s="19" t="e">
        <f t="shared" si="7"/>
        <v>#N/A</v>
      </c>
      <c r="Q14" s="19" t="e">
        <f t="shared" si="8"/>
        <v>#N/A</v>
      </c>
      <c r="R14" s="19">
        <f t="shared" si="9"/>
        <v>0</v>
      </c>
      <c r="S14" s="19">
        <f>'BMP Entry'!G20</f>
        <v>0</v>
      </c>
      <c r="T14" s="19">
        <f>'BMP Entry'!G20</f>
        <v>0</v>
      </c>
      <c r="U14" s="11" t="str">
        <f>IF('BMP Entry'!I20="&lt;Click To Select Practice Type&gt;","",'BMP Entry'!I20)</f>
        <v/>
      </c>
      <c r="V14" s="19" t="e">
        <f>IF($U14&gt;0,(1-VLOOKUP('PLET Calculation (Hidden)'!$U14,'Red Eff (Hidden)'!$A$3:$E$39,2,FALSE)),0)</f>
        <v>#N/A</v>
      </c>
      <c r="W14" s="19" t="e">
        <f>IF($U14&gt;0,(1-VLOOKUP('PLET Calculation (Hidden)'!$U14,'Red Eff (Hidden)'!$A$3:$E$39,3,FALSE)),0)</f>
        <v>#N/A</v>
      </c>
      <c r="X14" s="19" t="e">
        <f>IF($U14&gt;0,(1-VLOOKUP('PLET Calculation (Hidden)'!$U14,'Red Eff (Hidden)'!$A$3:$E$39,4,FALSE)),0)</f>
        <v>#N/A</v>
      </c>
      <c r="Y14" s="19">
        <v>0</v>
      </c>
      <c r="Z14" s="25">
        <v>0</v>
      </c>
      <c r="AA14" s="19">
        <f>IF($Z14&gt;0,(1-VLOOKUP('PLET Calculation (Hidden)'!$Z14,'Red Eff (Hidden)'!$A$3:$E$39,2,FALSE)),0)</f>
        <v>0</v>
      </c>
      <c r="AB14" s="19">
        <f>IF($Z14&gt;0,(1-VLOOKUP('PLET Calculation (Hidden)'!$Z14,'Red Eff (Hidden)'!$A$3:$E$39,3,FALSE)),0)</f>
        <v>0</v>
      </c>
      <c r="AC14" s="19">
        <f>IF($Z14&gt;0,(1-VLOOKUP('PLET Calculation (Hidden)'!$Z14,'Red Eff (Hidden)'!$A$3:$E$39,4,FALSE)),0)</f>
        <v>0</v>
      </c>
      <c r="AD14" s="19">
        <v>0</v>
      </c>
      <c r="AE14" s="25">
        <v>0</v>
      </c>
      <c r="AF14" s="19">
        <f>IF($AE14&gt;0,(1-VLOOKUP('PLET Calculation (Hidden)'!$AE14,'Red Eff (Hidden)'!$A$3:$E$39,2,FALSE)),0)</f>
        <v>0</v>
      </c>
      <c r="AG14" s="19">
        <f>IF($AE14&gt;0,(1-VLOOKUP('PLET Calculation (Hidden)'!$AE14,'Red Eff (Hidden)'!$A$3:$E$39,3,FALSE)),0)</f>
        <v>0</v>
      </c>
      <c r="AH14" s="19">
        <f>IF($AE14&gt;0,(1-VLOOKUP('PLET Calculation (Hidden)'!$AE14,'Red Eff (Hidden)'!$A$3:$E$39,4,FALSE)),0)</f>
        <v>0</v>
      </c>
      <c r="AI14" s="19">
        <v>0</v>
      </c>
    </row>
  </sheetData>
  <sheetProtection algorithmName="SHA-512" hashValue="oDrU7acFj/a58VlzBiCBmyfcShf5i6EnDUzqoHFKZXsUb5Hxj5Jv4vuxBl0E6rst0tl0v3WGoy9EwBVKvb1p1Q==" saltValue="lIYU2BDI8/J9b0nQ3DAQ/Q==" spinCount="100000" sheet="1" objects="1" scenarios="1"/>
  <mergeCells count="36">
    <mergeCell ref="AF8:AF9"/>
    <mergeCell ref="AG8:AG9"/>
    <mergeCell ref="AH8:AH9"/>
    <mergeCell ref="AE8:AE9"/>
    <mergeCell ref="AI8:AI9"/>
    <mergeCell ref="K8:K9"/>
    <mergeCell ref="L8:L9"/>
    <mergeCell ref="AC8:AC9"/>
    <mergeCell ref="N8:N9"/>
    <mergeCell ref="O8:O9"/>
    <mergeCell ref="P8:P9"/>
    <mergeCell ref="Q8:Q9"/>
    <mergeCell ref="R8:R9"/>
    <mergeCell ref="V8:V9"/>
    <mergeCell ref="W8:W9"/>
    <mergeCell ref="X8:X9"/>
    <mergeCell ref="Y8:Y9"/>
    <mergeCell ref="AA8:AA9"/>
    <mergeCell ref="AB8:AB9"/>
    <mergeCell ref="Z8:Z9"/>
    <mergeCell ref="AD8:AD9"/>
    <mergeCell ref="K7:N7"/>
    <mergeCell ref="U7:AI7"/>
    <mergeCell ref="B8:B9"/>
    <mergeCell ref="T8:T9"/>
    <mergeCell ref="U8:U9"/>
    <mergeCell ref="S8:S9"/>
    <mergeCell ref="M8:M9"/>
    <mergeCell ref="C8:C9"/>
    <mergeCell ref="D8:D9"/>
    <mergeCell ref="E8:E9"/>
    <mergeCell ref="F8:F9"/>
    <mergeCell ref="G8:G9"/>
    <mergeCell ref="H8:H9"/>
    <mergeCell ref="I8:I9"/>
    <mergeCell ref="J8:J9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F4B59-56C7-49F0-815C-9B56BDB7C207}">
  <sheetPr codeName="Sheet7"/>
  <dimension ref="A1:M40"/>
  <sheetViews>
    <sheetView topLeftCell="A9" workbookViewId="0">
      <selection activeCell="J48" sqref="J48"/>
    </sheetView>
  </sheetViews>
  <sheetFormatPr defaultRowHeight="14.6" x14ac:dyDescent="0.4"/>
  <cols>
    <col min="1" max="1" width="48.84375" bestFit="1" customWidth="1"/>
  </cols>
  <sheetData>
    <row r="1" spans="1:13" ht="15" thickBot="1" x14ac:dyDescent="0.45">
      <c r="A1" s="3" t="s">
        <v>12</v>
      </c>
    </row>
    <row r="2" spans="1:13" x14ac:dyDescent="0.4">
      <c r="A2" s="4"/>
    </row>
    <row r="3" spans="1:13" ht="15" thickBot="1" x14ac:dyDescent="0.45">
      <c r="A3" s="5"/>
    </row>
    <row r="4" spans="1:13" x14ac:dyDescent="0.4">
      <c r="A4" t="s">
        <v>121</v>
      </c>
      <c r="B4" t="s">
        <v>121</v>
      </c>
      <c r="G4" t="s">
        <v>2733</v>
      </c>
      <c r="M4" t="s">
        <v>2734</v>
      </c>
    </row>
    <row r="5" spans="1:13" x14ac:dyDescent="0.4">
      <c r="A5" s="6" t="s">
        <v>28</v>
      </c>
      <c r="B5" s="6" t="s">
        <v>13</v>
      </c>
      <c r="G5" s="6" t="s">
        <v>13</v>
      </c>
      <c r="M5" s="6" t="s">
        <v>13</v>
      </c>
    </row>
    <row r="6" spans="1:13" x14ac:dyDescent="0.4">
      <c r="A6" t="s">
        <v>43</v>
      </c>
      <c r="B6" s="6" t="s">
        <v>14</v>
      </c>
      <c r="G6" s="6" t="s">
        <v>14</v>
      </c>
      <c r="M6" s="6" t="s">
        <v>14</v>
      </c>
    </row>
    <row r="7" spans="1:13" x14ac:dyDescent="0.4">
      <c r="A7" t="s">
        <v>44</v>
      </c>
      <c r="B7" s="6" t="s">
        <v>15</v>
      </c>
      <c r="G7" s="6" t="s">
        <v>15</v>
      </c>
      <c r="M7" s="6" t="s">
        <v>15</v>
      </c>
    </row>
    <row r="8" spans="1:13" x14ac:dyDescent="0.4">
      <c r="A8" s="6" t="s">
        <v>13</v>
      </c>
      <c r="B8" s="6" t="s">
        <v>16</v>
      </c>
      <c r="G8" s="6" t="s">
        <v>16</v>
      </c>
      <c r="M8" s="6" t="s">
        <v>16</v>
      </c>
    </row>
    <row r="9" spans="1:13" x14ac:dyDescent="0.4">
      <c r="A9" t="s">
        <v>31</v>
      </c>
      <c r="B9" s="6" t="s">
        <v>45</v>
      </c>
      <c r="G9" s="6" t="s">
        <v>45</v>
      </c>
      <c r="M9" s="6" t="s">
        <v>45</v>
      </c>
    </row>
    <row r="10" spans="1:13" x14ac:dyDescent="0.4">
      <c r="A10" t="s">
        <v>32</v>
      </c>
      <c r="B10" s="6" t="s">
        <v>2736</v>
      </c>
      <c r="G10" s="6" t="s">
        <v>2736</v>
      </c>
      <c r="M10" s="6" t="s">
        <v>2736</v>
      </c>
    </row>
    <row r="11" spans="1:13" x14ac:dyDescent="0.4">
      <c r="A11" s="6" t="s">
        <v>14</v>
      </c>
      <c r="B11" s="6" t="s">
        <v>2737</v>
      </c>
      <c r="G11" s="6" t="s">
        <v>2737</v>
      </c>
      <c r="M11" s="6" t="s">
        <v>2737</v>
      </c>
    </row>
    <row r="12" spans="1:13" x14ac:dyDescent="0.4">
      <c r="A12" s="6" t="s">
        <v>15</v>
      </c>
      <c r="B12" s="6" t="s">
        <v>2738</v>
      </c>
      <c r="G12" s="6" t="s">
        <v>2738</v>
      </c>
      <c r="M12" s="6" t="s">
        <v>2738</v>
      </c>
    </row>
    <row r="13" spans="1:13" x14ac:dyDescent="0.4">
      <c r="A13" t="s">
        <v>33</v>
      </c>
      <c r="B13" t="s">
        <v>48</v>
      </c>
      <c r="G13" t="s">
        <v>48</v>
      </c>
      <c r="M13" t="s">
        <v>48</v>
      </c>
    </row>
    <row r="14" spans="1:13" x14ac:dyDescent="0.4">
      <c r="A14" t="s">
        <v>34</v>
      </c>
      <c r="B14" t="s">
        <v>49</v>
      </c>
      <c r="G14" t="s">
        <v>49</v>
      </c>
      <c r="M14" t="s">
        <v>49</v>
      </c>
    </row>
    <row r="15" spans="1:13" x14ac:dyDescent="0.4">
      <c r="A15" t="s">
        <v>18</v>
      </c>
      <c r="B15" s="6" t="s">
        <v>22</v>
      </c>
      <c r="G15" s="6" t="s">
        <v>22</v>
      </c>
      <c r="M15" s="6" t="s">
        <v>22</v>
      </c>
    </row>
    <row r="16" spans="1:13" x14ac:dyDescent="0.4">
      <c r="A16" t="s">
        <v>19</v>
      </c>
      <c r="B16" s="6" t="s">
        <v>17</v>
      </c>
      <c r="G16" s="6" t="s">
        <v>17</v>
      </c>
      <c r="M16" s="6" t="s">
        <v>17</v>
      </c>
    </row>
    <row r="17" spans="1:13" x14ac:dyDescent="0.4">
      <c r="A17" t="s">
        <v>35</v>
      </c>
      <c r="B17" s="6" t="s">
        <v>23</v>
      </c>
      <c r="G17" s="6" t="s">
        <v>23</v>
      </c>
      <c r="M17" s="6" t="s">
        <v>23</v>
      </c>
    </row>
    <row r="18" spans="1:13" x14ac:dyDescent="0.4">
      <c r="A18" t="s">
        <v>36</v>
      </c>
    </row>
    <row r="19" spans="1:13" x14ac:dyDescent="0.4">
      <c r="A19" t="s">
        <v>37</v>
      </c>
    </row>
    <row r="20" spans="1:13" x14ac:dyDescent="0.4">
      <c r="A20" t="s">
        <v>38</v>
      </c>
    </row>
    <row r="21" spans="1:13" x14ac:dyDescent="0.4">
      <c r="A21" s="6" t="s">
        <v>29</v>
      </c>
    </row>
    <row r="22" spans="1:13" x14ac:dyDescent="0.4">
      <c r="A22" s="6" t="s">
        <v>16</v>
      </c>
    </row>
    <row r="23" spans="1:13" x14ac:dyDescent="0.4">
      <c r="A23" s="6" t="s">
        <v>45</v>
      </c>
    </row>
    <row r="24" spans="1:13" x14ac:dyDescent="0.4">
      <c r="A24" s="6" t="s">
        <v>46</v>
      </c>
    </row>
    <row r="25" spans="1:13" x14ac:dyDescent="0.4">
      <c r="A25" s="6" t="s">
        <v>2736</v>
      </c>
    </row>
    <row r="26" spans="1:13" x14ac:dyDescent="0.4">
      <c r="A26" s="6" t="s">
        <v>2737</v>
      </c>
    </row>
    <row r="27" spans="1:13" x14ac:dyDescent="0.4">
      <c r="A27" s="6" t="s">
        <v>2738</v>
      </c>
    </row>
    <row r="28" spans="1:13" x14ac:dyDescent="0.4">
      <c r="A28" t="s">
        <v>48</v>
      </c>
    </row>
    <row r="29" spans="1:13" x14ac:dyDescent="0.4">
      <c r="A29" t="s">
        <v>49</v>
      </c>
    </row>
    <row r="30" spans="1:13" x14ac:dyDescent="0.4">
      <c r="A30" t="s">
        <v>50</v>
      </c>
    </row>
    <row r="31" spans="1:13" x14ac:dyDescent="0.4">
      <c r="A31" t="s">
        <v>51</v>
      </c>
    </row>
    <row r="32" spans="1:13" x14ac:dyDescent="0.4">
      <c r="A32" s="6" t="s">
        <v>22</v>
      </c>
    </row>
    <row r="33" spans="1:1" x14ac:dyDescent="0.4">
      <c r="A33" s="6" t="s">
        <v>41</v>
      </c>
    </row>
    <row r="34" spans="1:1" x14ac:dyDescent="0.4">
      <c r="A34" s="6" t="s">
        <v>17</v>
      </c>
    </row>
    <row r="35" spans="1:1" x14ac:dyDescent="0.4">
      <c r="A35" t="s">
        <v>20</v>
      </c>
    </row>
    <row r="36" spans="1:1" x14ac:dyDescent="0.4">
      <c r="A36" t="s">
        <v>21</v>
      </c>
    </row>
    <row r="37" spans="1:1" x14ac:dyDescent="0.4">
      <c r="A37" s="6" t="s">
        <v>23</v>
      </c>
    </row>
    <row r="38" spans="1:1" x14ac:dyDescent="0.4">
      <c r="A38" s="6" t="s">
        <v>30</v>
      </c>
    </row>
    <row r="39" spans="1:1" x14ac:dyDescent="0.4">
      <c r="A39" t="s">
        <v>39</v>
      </c>
    </row>
    <row r="40" spans="1:1" x14ac:dyDescent="0.4">
      <c r="A40" t="s">
        <v>40</v>
      </c>
    </row>
  </sheetData>
  <sheetProtection algorithmName="SHA-512" hashValue="oBezDJPMFtVVPcz1XMSVsXxJXw4w2qL92ZjUqupA67YxMAnp6X27He8wSdnL/6PB0uQtNHJX8neezcCl9rCpQw==" saltValue="kOSMOhgDrjxLphf4q/nEnQ==" spinCount="100000" sheet="1" objects="1" scenarios="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2D37F0-27C9-4199-B89F-1D706811D050}">
  <sheetPr codeName="Sheet8"/>
  <dimension ref="A1:E74"/>
  <sheetViews>
    <sheetView workbookViewId="0">
      <selection activeCell="J48" sqref="J48"/>
    </sheetView>
  </sheetViews>
  <sheetFormatPr defaultRowHeight="14.6" x14ac:dyDescent="0.4"/>
  <cols>
    <col min="1" max="1" width="48.84375" bestFit="1" customWidth="1"/>
    <col min="4" max="4" width="12.4609375" bestFit="1" customWidth="1"/>
  </cols>
  <sheetData>
    <row r="1" spans="1:5" ht="15" thickBot="1" x14ac:dyDescent="0.45">
      <c r="A1" s="3" t="s">
        <v>12</v>
      </c>
    </row>
    <row r="2" spans="1:5" x14ac:dyDescent="0.4">
      <c r="A2" s="4"/>
    </row>
    <row r="3" spans="1:5" x14ac:dyDescent="0.4">
      <c r="A3" s="15"/>
      <c r="B3" s="2" t="s">
        <v>83</v>
      </c>
      <c r="C3" s="2" t="s">
        <v>84</v>
      </c>
      <c r="D3" s="2" t="s">
        <v>85</v>
      </c>
      <c r="E3" s="2" t="s">
        <v>86</v>
      </c>
    </row>
    <row r="4" spans="1:5" x14ac:dyDescent="0.4">
      <c r="A4" s="6" t="s">
        <v>28</v>
      </c>
      <c r="B4">
        <v>0.45</v>
      </c>
      <c r="C4">
        <v>0</v>
      </c>
      <c r="D4">
        <v>0</v>
      </c>
      <c r="E4">
        <v>0</v>
      </c>
    </row>
    <row r="5" spans="1:5" x14ac:dyDescent="0.4">
      <c r="A5" t="s">
        <v>43</v>
      </c>
      <c r="B5">
        <v>0.2</v>
      </c>
      <c r="C5">
        <v>0.15</v>
      </c>
      <c r="D5">
        <v>0.2</v>
      </c>
      <c r="E5">
        <v>0</v>
      </c>
    </row>
    <row r="6" spans="1:5" x14ac:dyDescent="0.4">
      <c r="A6" t="s">
        <v>44</v>
      </c>
      <c r="B6">
        <v>0.2</v>
      </c>
      <c r="C6">
        <v>7.0000000000000007E-2</v>
      </c>
      <c r="D6">
        <v>0.1</v>
      </c>
      <c r="E6">
        <v>0</v>
      </c>
    </row>
    <row r="7" spans="1:5" x14ac:dyDescent="0.4">
      <c r="A7" s="6" t="s">
        <v>13</v>
      </c>
      <c r="B7">
        <v>7.0000000000000007E-2</v>
      </c>
      <c r="C7">
        <v>0.36</v>
      </c>
      <c r="D7">
        <v>0.46</v>
      </c>
      <c r="E7">
        <v>0</v>
      </c>
    </row>
    <row r="8" spans="1:5" x14ac:dyDescent="0.4">
      <c r="A8" t="s">
        <v>31</v>
      </c>
      <c r="B8">
        <v>0.3</v>
      </c>
      <c r="C8">
        <v>0.3</v>
      </c>
      <c r="D8">
        <v>0.6</v>
      </c>
      <c r="E8">
        <v>0.4</v>
      </c>
    </row>
    <row r="9" spans="1:5" x14ac:dyDescent="0.4">
      <c r="A9" t="s">
        <v>32</v>
      </c>
      <c r="B9">
        <v>0.3</v>
      </c>
      <c r="C9">
        <v>0.3</v>
      </c>
      <c r="D9">
        <v>0.6</v>
      </c>
      <c r="E9">
        <v>0.4</v>
      </c>
    </row>
    <row r="10" spans="1:5" x14ac:dyDescent="0.4">
      <c r="A10" s="6" t="s">
        <v>14</v>
      </c>
      <c r="B10">
        <v>0.2</v>
      </c>
      <c r="C10">
        <v>7.0000000000000007E-2</v>
      </c>
      <c r="D10">
        <v>0.1</v>
      </c>
      <c r="E10">
        <v>0</v>
      </c>
    </row>
    <row r="11" spans="1:5" x14ac:dyDescent="0.4">
      <c r="A11" s="6" t="s">
        <v>15</v>
      </c>
      <c r="B11">
        <v>0.2</v>
      </c>
      <c r="C11">
        <v>7.0000000000000007E-2</v>
      </c>
      <c r="D11">
        <v>0.1</v>
      </c>
      <c r="E11">
        <v>0</v>
      </c>
    </row>
    <row r="12" spans="1:5" x14ac:dyDescent="0.4">
      <c r="A12" t="s">
        <v>33</v>
      </c>
      <c r="B12">
        <v>0.34</v>
      </c>
      <c r="C12">
        <v>0.44</v>
      </c>
      <c r="D12">
        <v>0.53</v>
      </c>
      <c r="E12">
        <v>0</v>
      </c>
    </row>
    <row r="13" spans="1:5" x14ac:dyDescent="0.4">
      <c r="A13" t="s">
        <v>34</v>
      </c>
      <c r="B13">
        <v>0.34</v>
      </c>
      <c r="C13">
        <v>0.44</v>
      </c>
      <c r="D13">
        <v>0.53</v>
      </c>
      <c r="E13">
        <v>0</v>
      </c>
    </row>
    <row r="14" spans="1:5" x14ac:dyDescent="0.4">
      <c r="A14" t="s">
        <v>18</v>
      </c>
      <c r="B14">
        <v>0.53</v>
      </c>
      <c r="C14">
        <v>0.61</v>
      </c>
      <c r="D14">
        <v>0.65</v>
      </c>
      <c r="E14">
        <v>0</v>
      </c>
    </row>
    <row r="15" spans="1:5" x14ac:dyDescent="0.4">
      <c r="A15" t="s">
        <v>19</v>
      </c>
      <c r="B15">
        <v>0.53</v>
      </c>
      <c r="C15">
        <v>0.61</v>
      </c>
      <c r="D15">
        <v>0.65</v>
      </c>
      <c r="E15">
        <v>0</v>
      </c>
    </row>
    <row r="16" spans="1:5" x14ac:dyDescent="0.4">
      <c r="A16" t="s">
        <v>35</v>
      </c>
      <c r="B16">
        <v>0.1</v>
      </c>
      <c r="C16">
        <v>0.25</v>
      </c>
      <c r="D16">
        <v>0.65</v>
      </c>
      <c r="E16">
        <v>0.3</v>
      </c>
    </row>
    <row r="17" spans="1:5" x14ac:dyDescent="0.4">
      <c r="A17" t="s">
        <v>36</v>
      </c>
      <c r="B17">
        <v>0.1</v>
      </c>
      <c r="C17">
        <v>0.25</v>
      </c>
      <c r="D17">
        <v>0.65</v>
      </c>
      <c r="E17">
        <v>0.3</v>
      </c>
    </row>
    <row r="18" spans="1:5" x14ac:dyDescent="0.4">
      <c r="A18" t="s">
        <v>37</v>
      </c>
      <c r="B18">
        <v>0.34</v>
      </c>
      <c r="C18">
        <v>0.44</v>
      </c>
      <c r="D18">
        <v>0.53</v>
      </c>
      <c r="E18">
        <v>0</v>
      </c>
    </row>
    <row r="19" spans="1:5" x14ac:dyDescent="0.4">
      <c r="A19" t="s">
        <v>38</v>
      </c>
      <c r="B19">
        <v>0.34</v>
      </c>
      <c r="C19">
        <v>0.44</v>
      </c>
      <c r="D19">
        <v>0.53</v>
      </c>
      <c r="E19">
        <v>0</v>
      </c>
    </row>
    <row r="20" spans="1:5" x14ac:dyDescent="0.4">
      <c r="A20" s="6" t="s">
        <v>29</v>
      </c>
      <c r="B20">
        <v>0</v>
      </c>
      <c r="C20">
        <v>0</v>
      </c>
      <c r="D20">
        <v>0.41</v>
      </c>
      <c r="E20">
        <v>0</v>
      </c>
    </row>
    <row r="21" spans="1:5" x14ac:dyDescent="0.4">
      <c r="A21" s="6" t="s">
        <v>16</v>
      </c>
      <c r="B21">
        <v>0.13</v>
      </c>
      <c r="C21">
        <v>0.69</v>
      </c>
      <c r="D21">
        <v>0.79</v>
      </c>
      <c r="E21">
        <v>0</v>
      </c>
    </row>
    <row r="22" spans="1:5" x14ac:dyDescent="0.4">
      <c r="A22" s="6" t="s">
        <v>45</v>
      </c>
      <c r="B22">
        <v>7.0000000000000007E-2</v>
      </c>
      <c r="C22">
        <v>0.36</v>
      </c>
      <c r="D22">
        <v>0.46</v>
      </c>
      <c r="E22">
        <v>0</v>
      </c>
    </row>
    <row r="23" spans="1:5" x14ac:dyDescent="0.4">
      <c r="A23" s="6" t="s">
        <v>47</v>
      </c>
      <c r="B23">
        <v>0.15</v>
      </c>
      <c r="C23">
        <v>0.45</v>
      </c>
      <c r="D23">
        <v>0</v>
      </c>
      <c r="E23">
        <v>0</v>
      </c>
    </row>
    <row r="24" spans="1:5" x14ac:dyDescent="0.4">
      <c r="A24" s="6" t="s">
        <v>2736</v>
      </c>
      <c r="B24">
        <v>0.8</v>
      </c>
      <c r="C24">
        <v>0.9</v>
      </c>
      <c r="D24">
        <v>0</v>
      </c>
      <c r="E24">
        <v>0</v>
      </c>
    </row>
    <row r="25" spans="1:5" x14ac:dyDescent="0.4">
      <c r="A25" s="6" t="s">
        <v>2737</v>
      </c>
      <c r="B25">
        <v>0.65</v>
      </c>
      <c r="C25">
        <v>0.6</v>
      </c>
      <c r="D25">
        <v>0</v>
      </c>
      <c r="E25">
        <v>0</v>
      </c>
    </row>
    <row r="26" spans="1:5" x14ac:dyDescent="0.4">
      <c r="A26" s="6" t="s">
        <v>2738</v>
      </c>
      <c r="B26">
        <v>0.15</v>
      </c>
      <c r="C26">
        <v>0.45</v>
      </c>
      <c r="D26">
        <v>0</v>
      </c>
      <c r="E26">
        <v>0</v>
      </c>
    </row>
    <row r="27" spans="1:5" x14ac:dyDescent="0.4">
      <c r="A27" t="s">
        <v>48</v>
      </c>
      <c r="B27">
        <v>0.18</v>
      </c>
      <c r="C27">
        <v>0.15</v>
      </c>
      <c r="D27">
        <v>0</v>
      </c>
      <c r="E27">
        <v>0</v>
      </c>
    </row>
    <row r="28" spans="1:5" x14ac:dyDescent="0.4">
      <c r="A28" t="s">
        <v>49</v>
      </c>
      <c r="B28">
        <v>0.18</v>
      </c>
      <c r="C28">
        <v>0.15</v>
      </c>
      <c r="D28">
        <v>0</v>
      </c>
      <c r="E28">
        <v>0</v>
      </c>
    </row>
    <row r="29" spans="1:5" x14ac:dyDescent="0.4">
      <c r="A29" t="s">
        <v>50</v>
      </c>
      <c r="B29">
        <v>0.18</v>
      </c>
      <c r="C29">
        <v>0.15</v>
      </c>
      <c r="D29">
        <v>0</v>
      </c>
      <c r="E29">
        <v>0</v>
      </c>
    </row>
    <row r="30" spans="1:5" x14ac:dyDescent="0.4">
      <c r="A30" t="s">
        <v>51</v>
      </c>
      <c r="B30">
        <v>0.18</v>
      </c>
      <c r="C30">
        <v>0.15</v>
      </c>
      <c r="D30">
        <v>0</v>
      </c>
      <c r="E30">
        <v>0</v>
      </c>
    </row>
    <row r="31" spans="1:5" x14ac:dyDescent="0.4">
      <c r="A31" s="6" t="s">
        <v>22</v>
      </c>
      <c r="B31">
        <v>0.41</v>
      </c>
      <c r="C31">
        <v>0.23</v>
      </c>
      <c r="D31">
        <v>0.33</v>
      </c>
      <c r="E31">
        <v>0</v>
      </c>
    </row>
    <row r="32" spans="1:5" x14ac:dyDescent="0.4">
      <c r="A32" s="6" t="s">
        <v>41</v>
      </c>
      <c r="B32">
        <v>7.7999999999999996E-3</v>
      </c>
      <c r="C32">
        <v>0</v>
      </c>
      <c r="D32">
        <v>0</v>
      </c>
      <c r="E32">
        <v>0</v>
      </c>
    </row>
    <row r="33" spans="1:5" x14ac:dyDescent="0.4">
      <c r="A33" s="6" t="s">
        <v>17</v>
      </c>
      <c r="B33">
        <v>7.0000000000000007E-2</v>
      </c>
      <c r="C33">
        <v>0.36</v>
      </c>
      <c r="D33">
        <v>0.46</v>
      </c>
      <c r="E33">
        <v>0</v>
      </c>
    </row>
    <row r="34" spans="1:5" x14ac:dyDescent="0.4">
      <c r="A34" t="s">
        <v>20</v>
      </c>
      <c r="B34">
        <v>0.87</v>
      </c>
      <c r="C34">
        <v>0.89</v>
      </c>
      <c r="D34">
        <v>0.65</v>
      </c>
      <c r="E34">
        <v>0</v>
      </c>
    </row>
    <row r="35" spans="1:5" x14ac:dyDescent="0.4">
      <c r="A35" t="s">
        <v>21</v>
      </c>
      <c r="B35">
        <v>0.87</v>
      </c>
      <c r="C35">
        <v>0.89</v>
      </c>
      <c r="D35">
        <v>0.65</v>
      </c>
      <c r="E35">
        <v>0</v>
      </c>
    </row>
    <row r="36" spans="1:5" x14ac:dyDescent="0.4">
      <c r="A36" s="6" t="s">
        <v>23</v>
      </c>
      <c r="B36">
        <v>0.87</v>
      </c>
      <c r="C36">
        <v>0.89</v>
      </c>
      <c r="D36">
        <v>0.65</v>
      </c>
      <c r="E36">
        <v>0</v>
      </c>
    </row>
    <row r="37" spans="1:5" x14ac:dyDescent="0.4">
      <c r="A37" s="6" t="s">
        <v>30</v>
      </c>
      <c r="B37">
        <v>0.41</v>
      </c>
      <c r="C37">
        <v>0.23</v>
      </c>
      <c r="D37">
        <v>0.33</v>
      </c>
      <c r="E37">
        <v>0</v>
      </c>
    </row>
    <row r="38" spans="1:5" x14ac:dyDescent="0.4">
      <c r="A38" t="s">
        <v>39</v>
      </c>
      <c r="B38">
        <v>0.4</v>
      </c>
      <c r="C38">
        <v>0.45</v>
      </c>
      <c r="D38">
        <v>0.73</v>
      </c>
      <c r="E38">
        <v>0.51</v>
      </c>
    </row>
    <row r="39" spans="1:5" x14ac:dyDescent="0.4">
      <c r="A39" t="s">
        <v>40</v>
      </c>
      <c r="B39">
        <v>0.4</v>
      </c>
      <c r="C39">
        <v>0.45</v>
      </c>
      <c r="D39">
        <v>0.73</v>
      </c>
      <c r="E39">
        <v>0.51</v>
      </c>
    </row>
    <row r="40" spans="1:5" x14ac:dyDescent="0.4">
      <c r="A40" s="16" t="s">
        <v>87</v>
      </c>
      <c r="B40">
        <v>0.45</v>
      </c>
      <c r="C40">
        <v>0</v>
      </c>
      <c r="D40">
        <v>0</v>
      </c>
      <c r="E40">
        <v>0</v>
      </c>
    </row>
    <row r="41" spans="1:5" x14ac:dyDescent="0.4">
      <c r="A41" s="16" t="s">
        <v>88</v>
      </c>
      <c r="B41">
        <v>0.49</v>
      </c>
      <c r="C41">
        <v>0.47</v>
      </c>
      <c r="D41">
        <v>0.6</v>
      </c>
      <c r="E41">
        <v>0</v>
      </c>
    </row>
    <row r="42" spans="1:5" x14ac:dyDescent="0.4">
      <c r="A42" s="16" t="s">
        <v>89</v>
      </c>
      <c r="B42">
        <v>0.34</v>
      </c>
      <c r="C42">
        <v>0.44</v>
      </c>
      <c r="D42">
        <v>0.53</v>
      </c>
      <c r="E42">
        <v>0</v>
      </c>
    </row>
    <row r="43" spans="1:5" x14ac:dyDescent="0.4">
      <c r="A43" s="16" t="s">
        <v>90</v>
      </c>
      <c r="B43">
        <v>0.34</v>
      </c>
      <c r="C43">
        <v>0.46</v>
      </c>
      <c r="D43">
        <v>0.41</v>
      </c>
      <c r="E43">
        <v>0</v>
      </c>
    </row>
    <row r="44" spans="1:5" x14ac:dyDescent="0.4">
      <c r="A44" s="16" t="s">
        <v>91</v>
      </c>
      <c r="B44">
        <v>0.9</v>
      </c>
      <c r="C44">
        <v>0.81</v>
      </c>
      <c r="D44">
        <v>0.95</v>
      </c>
      <c r="E44">
        <v>0</v>
      </c>
    </row>
    <row r="45" spans="1:5" x14ac:dyDescent="0.4">
      <c r="A45" s="16" t="s">
        <v>92</v>
      </c>
      <c r="B45">
        <v>0.75</v>
      </c>
      <c r="C45">
        <v>0.75</v>
      </c>
      <c r="D45">
        <v>0.75</v>
      </c>
      <c r="E45">
        <v>0</v>
      </c>
    </row>
    <row r="46" spans="1:5" x14ac:dyDescent="0.4">
      <c r="A46" s="16" t="s">
        <v>93</v>
      </c>
      <c r="B46">
        <v>0.27</v>
      </c>
      <c r="C46">
        <v>0.31</v>
      </c>
      <c r="D46">
        <v>0.41</v>
      </c>
      <c r="E46">
        <v>0</v>
      </c>
    </row>
    <row r="47" spans="1:5" x14ac:dyDescent="0.4">
      <c r="A47" s="16" t="s">
        <v>94</v>
      </c>
      <c r="B47">
        <v>0.12</v>
      </c>
      <c r="C47">
        <v>0.28000000000000003</v>
      </c>
      <c r="D47">
        <v>0</v>
      </c>
      <c r="E47">
        <v>0</v>
      </c>
    </row>
    <row r="48" spans="1:5" x14ac:dyDescent="0.4">
      <c r="A48" s="17" t="s">
        <v>95</v>
      </c>
      <c r="B48">
        <v>0</v>
      </c>
      <c r="C48">
        <v>0.83</v>
      </c>
      <c r="D48">
        <v>0</v>
      </c>
      <c r="E48">
        <v>0</v>
      </c>
    </row>
    <row r="49" spans="1:5" x14ac:dyDescent="0.4">
      <c r="A49" s="17" t="s">
        <v>96</v>
      </c>
      <c r="B49">
        <v>0.35</v>
      </c>
      <c r="C49">
        <v>0.31</v>
      </c>
      <c r="D49">
        <v>0</v>
      </c>
      <c r="E49">
        <v>0</v>
      </c>
    </row>
    <row r="50" spans="1:5" x14ac:dyDescent="0.4">
      <c r="A50" s="17" t="s">
        <v>97</v>
      </c>
      <c r="B50">
        <v>0</v>
      </c>
      <c r="C50">
        <v>0.8</v>
      </c>
      <c r="D50">
        <v>0</v>
      </c>
      <c r="E50">
        <v>0.85</v>
      </c>
    </row>
    <row r="51" spans="1:5" x14ac:dyDescent="0.4">
      <c r="A51" s="17" t="s">
        <v>93</v>
      </c>
      <c r="B51">
        <v>0.55000000000000004</v>
      </c>
      <c r="C51">
        <v>0.85</v>
      </c>
      <c r="D51">
        <v>0</v>
      </c>
      <c r="E51">
        <v>0</v>
      </c>
    </row>
    <row r="52" spans="1:5" x14ac:dyDescent="0.4">
      <c r="A52" s="17" t="s">
        <v>98</v>
      </c>
      <c r="B52">
        <v>0.8</v>
      </c>
      <c r="C52">
        <v>0.9</v>
      </c>
      <c r="D52">
        <v>0</v>
      </c>
      <c r="E52">
        <v>0</v>
      </c>
    </row>
    <row r="53" spans="1:5" x14ac:dyDescent="0.4">
      <c r="A53" s="17" t="s">
        <v>99</v>
      </c>
      <c r="B53">
        <v>0.65</v>
      </c>
      <c r="C53">
        <v>0.6</v>
      </c>
      <c r="D53">
        <v>0</v>
      </c>
      <c r="E53">
        <v>0</v>
      </c>
    </row>
    <row r="54" spans="1:5" x14ac:dyDescent="0.4">
      <c r="A54" s="16" t="s">
        <v>100</v>
      </c>
      <c r="B54">
        <v>0.16</v>
      </c>
      <c r="C54">
        <v>0.65</v>
      </c>
      <c r="D54">
        <v>0</v>
      </c>
      <c r="E54">
        <v>0</v>
      </c>
    </row>
    <row r="55" spans="1:5" x14ac:dyDescent="0.4">
      <c r="A55" s="16" t="s">
        <v>101</v>
      </c>
      <c r="B55">
        <v>0.18</v>
      </c>
      <c r="C55">
        <v>0.2</v>
      </c>
      <c r="D55">
        <v>0.42</v>
      </c>
      <c r="E55">
        <v>0</v>
      </c>
    </row>
    <row r="56" spans="1:5" x14ac:dyDescent="0.4">
      <c r="A56" s="16" t="s">
        <v>102</v>
      </c>
      <c r="B56">
        <v>0.2</v>
      </c>
      <c r="C56">
        <v>0.43</v>
      </c>
      <c r="D56">
        <v>0.64</v>
      </c>
      <c r="E56">
        <v>0</v>
      </c>
    </row>
    <row r="57" spans="1:5" x14ac:dyDescent="0.4">
      <c r="A57" s="16" t="s">
        <v>103</v>
      </c>
      <c r="B57">
        <v>0.18</v>
      </c>
      <c r="C57">
        <v>0.15</v>
      </c>
      <c r="D57">
        <v>0</v>
      </c>
      <c r="E57">
        <v>0</v>
      </c>
    </row>
    <row r="58" spans="1:5" x14ac:dyDescent="0.4">
      <c r="A58" s="16" t="s">
        <v>104</v>
      </c>
      <c r="B58">
        <v>0.41</v>
      </c>
      <c r="C58">
        <v>0.24</v>
      </c>
      <c r="D58">
        <v>0.33</v>
      </c>
      <c r="E58">
        <v>0</v>
      </c>
    </row>
    <row r="59" spans="1:5" x14ac:dyDescent="0.4">
      <c r="A59" s="16" t="s">
        <v>105</v>
      </c>
      <c r="B59">
        <v>0.45</v>
      </c>
      <c r="C59">
        <v>0.4</v>
      </c>
      <c r="D59">
        <v>0.53</v>
      </c>
      <c r="E59">
        <v>0</v>
      </c>
    </row>
    <row r="60" spans="1:5" x14ac:dyDescent="0.4">
      <c r="A60" s="16" t="s">
        <v>106</v>
      </c>
      <c r="B60">
        <v>0.87</v>
      </c>
      <c r="C60">
        <v>0.89</v>
      </c>
      <c r="D60">
        <v>0.65</v>
      </c>
      <c r="E60">
        <v>0</v>
      </c>
    </row>
    <row r="61" spans="1:5" x14ac:dyDescent="0.4">
      <c r="A61" s="16" t="s">
        <v>107</v>
      </c>
      <c r="B61">
        <v>0.43</v>
      </c>
      <c r="C61">
        <v>0.26</v>
      </c>
      <c r="D61">
        <v>0</v>
      </c>
      <c r="E61">
        <v>0</v>
      </c>
    </row>
    <row r="62" spans="1:5" x14ac:dyDescent="0.4">
      <c r="A62" s="16" t="s">
        <v>108</v>
      </c>
      <c r="B62">
        <v>0.18</v>
      </c>
      <c r="C62">
        <v>0.19</v>
      </c>
      <c r="D62">
        <v>0.33</v>
      </c>
      <c r="E62">
        <v>0</v>
      </c>
    </row>
    <row r="63" spans="1:5" x14ac:dyDescent="0.4">
      <c r="A63" s="16" t="s">
        <v>109</v>
      </c>
      <c r="B63">
        <v>0.14000000000000001</v>
      </c>
      <c r="C63">
        <v>0.14000000000000001</v>
      </c>
      <c r="D63">
        <v>0</v>
      </c>
      <c r="E63">
        <v>0</v>
      </c>
    </row>
    <row r="64" spans="1:5" x14ac:dyDescent="0.4">
      <c r="A64" s="16" t="s">
        <v>110</v>
      </c>
      <c r="B64">
        <v>0.15</v>
      </c>
      <c r="C64">
        <v>0.22</v>
      </c>
      <c r="D64">
        <v>0.57999999999999996</v>
      </c>
      <c r="E64">
        <v>0</v>
      </c>
    </row>
    <row r="65" spans="1:5" x14ac:dyDescent="0.4">
      <c r="A65" s="16" t="s">
        <v>92</v>
      </c>
      <c r="B65">
        <v>0.75</v>
      </c>
      <c r="C65">
        <v>0.75</v>
      </c>
      <c r="D65">
        <v>0.75</v>
      </c>
      <c r="E65">
        <v>0</v>
      </c>
    </row>
    <row r="66" spans="1:5" x14ac:dyDescent="0.4">
      <c r="A66" s="17" t="s">
        <v>111</v>
      </c>
      <c r="B66">
        <v>0</v>
      </c>
      <c r="C66">
        <v>0</v>
      </c>
      <c r="D66">
        <v>0.71</v>
      </c>
      <c r="E66">
        <v>0</v>
      </c>
    </row>
    <row r="67" spans="1:5" x14ac:dyDescent="0.4">
      <c r="A67" s="17" t="s">
        <v>112</v>
      </c>
      <c r="B67">
        <v>0</v>
      </c>
      <c r="C67">
        <v>0</v>
      </c>
      <c r="D67">
        <v>0.41</v>
      </c>
      <c r="E67">
        <v>0</v>
      </c>
    </row>
    <row r="68" spans="1:5" x14ac:dyDescent="0.4">
      <c r="A68" s="18" t="s">
        <v>113</v>
      </c>
      <c r="B68">
        <v>0</v>
      </c>
      <c r="C68">
        <v>0</v>
      </c>
      <c r="D68">
        <v>0.5</v>
      </c>
      <c r="E68">
        <v>0</v>
      </c>
    </row>
    <row r="69" spans="1:5" x14ac:dyDescent="0.4">
      <c r="A69" s="17" t="s">
        <v>114</v>
      </c>
      <c r="B69">
        <v>0</v>
      </c>
      <c r="C69">
        <v>0</v>
      </c>
      <c r="D69">
        <v>0.71</v>
      </c>
      <c r="E69">
        <v>0</v>
      </c>
    </row>
    <row r="70" spans="1:5" x14ac:dyDescent="0.4">
      <c r="A70" s="17" t="s">
        <v>115</v>
      </c>
      <c r="B70">
        <v>0</v>
      </c>
      <c r="C70">
        <v>0</v>
      </c>
      <c r="D70">
        <v>0.69</v>
      </c>
      <c r="E70">
        <v>0</v>
      </c>
    </row>
    <row r="71" spans="1:5" x14ac:dyDescent="0.4">
      <c r="A71" s="17" t="s">
        <v>116</v>
      </c>
      <c r="B71">
        <v>0</v>
      </c>
      <c r="C71">
        <v>0</v>
      </c>
      <c r="D71">
        <v>0.81</v>
      </c>
      <c r="E71">
        <v>0</v>
      </c>
    </row>
    <row r="72" spans="1:5" x14ac:dyDescent="0.4">
      <c r="A72" s="17" t="s">
        <v>117</v>
      </c>
      <c r="B72">
        <v>0</v>
      </c>
      <c r="C72">
        <v>0</v>
      </c>
      <c r="D72">
        <v>0.95</v>
      </c>
      <c r="E72">
        <v>0</v>
      </c>
    </row>
    <row r="73" spans="1:5" x14ac:dyDescent="0.4">
      <c r="A73" s="17" t="s">
        <v>118</v>
      </c>
      <c r="B73">
        <v>0</v>
      </c>
      <c r="C73">
        <v>0</v>
      </c>
      <c r="D73">
        <v>0.93</v>
      </c>
      <c r="E73">
        <v>0</v>
      </c>
    </row>
    <row r="74" spans="1:5" ht="29.15" x14ac:dyDescent="0.4">
      <c r="A74" s="17" t="s">
        <v>119</v>
      </c>
      <c r="B74">
        <v>0</v>
      </c>
      <c r="C74">
        <v>0</v>
      </c>
      <c r="D74">
        <v>0.86</v>
      </c>
      <c r="E74">
        <v>0</v>
      </c>
    </row>
  </sheetData>
  <sheetProtection algorithmName="SHA-512" hashValue="IMDzZFcAtsIauQvx9zPgtiwmj/6DNxdEaDM404ch3sq3MzXScqEyihfDqSC9y5v7h/YfunPAVyflHEbGlK225Q==" saltValue="RXKPFGg2jPg9E72jxXtHXg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40FCB-EC96-43A8-B122-23A8FF7D02E9}">
  <sheetPr codeName="Sheet9"/>
  <dimension ref="C7:H16"/>
  <sheetViews>
    <sheetView workbookViewId="0">
      <selection activeCell="J48" sqref="J48"/>
    </sheetView>
  </sheetViews>
  <sheetFormatPr defaultRowHeight="14.6" x14ac:dyDescent="0.4"/>
  <cols>
    <col min="3" max="8" width="37.4609375" style="7" customWidth="1"/>
    <col min="9" max="12" width="28.07421875" customWidth="1"/>
  </cols>
  <sheetData>
    <row r="7" spans="3:8" s="7" customFormat="1" ht="38.4" customHeight="1" x14ac:dyDescent="0.4">
      <c r="C7" s="8" t="s">
        <v>2</v>
      </c>
      <c r="D7" s="9" t="e">
        <f>Results!#REF!</f>
        <v>#REF!</v>
      </c>
      <c r="E7" s="9" t="e" cm="1">
        <f t="array" ref="E7">INDEX(#REF!,MATCH(D7,#REF!,0),0)</f>
        <v>#REF!</v>
      </c>
      <c r="F7" s="9" t="e" cm="1">
        <f t="array" ref="F7">INDEX(#REF!,MATCH(D7,#REF!,0),0)</f>
        <v>#REF!</v>
      </c>
      <c r="G7" s="9" t="e" cm="1">
        <f t="array" ref="G7">INDEX(#REF!,MATCH(D7,#REF!,0),0)</f>
        <v>#REF!</v>
      </c>
      <c r="H7" s="9" t="e" cm="1">
        <f t="array" ref="H7">INDEX(#REF!,MATCH(D7,#REF!,0),0)</f>
        <v>#REF!</v>
      </c>
    </row>
    <row r="8" spans="3:8" s="7" customFormat="1" ht="38.4" customHeight="1" x14ac:dyDescent="0.4">
      <c r="C8" s="8" t="s">
        <v>3</v>
      </c>
      <c r="D8" s="9" t="e">
        <f>Results!#REF!</f>
        <v>#REF!</v>
      </c>
      <c r="E8" s="9" t="e" cm="1">
        <f t="array" ref="E8">INDEX(#REF!,MATCH(D8,#REF!,0),0)</f>
        <v>#REF!</v>
      </c>
      <c r="F8" s="9" t="e" cm="1">
        <f t="array" ref="F8">INDEX(#REF!,MATCH(D8,#REF!,0),0)</f>
        <v>#REF!</v>
      </c>
      <c r="G8" s="9" t="e" cm="1">
        <f t="array" ref="G8">INDEX(#REF!,MATCH(D8,#REF!,0),0)</f>
        <v>#REF!</v>
      </c>
      <c r="H8" s="9" t="e" cm="1">
        <f t="array" ref="H8">INDEX(#REF!,MATCH(D8,#REF!,0),0)</f>
        <v>#REF!</v>
      </c>
    </row>
    <row r="9" spans="3:8" s="7" customFormat="1" ht="38.4" customHeight="1" x14ac:dyDescent="0.4">
      <c r="C9" s="8" t="s">
        <v>4</v>
      </c>
      <c r="D9" s="9" t="e">
        <f>Results!#REF!</f>
        <v>#REF!</v>
      </c>
      <c r="E9" s="9" t="e" cm="1">
        <f t="array" ref="E9">INDEX(#REF!,MATCH(D9,#REF!,0),0)</f>
        <v>#REF!</v>
      </c>
      <c r="F9" s="9" t="e" cm="1">
        <f t="array" ref="F9">INDEX(#REF!,MATCH(D9,#REF!,0),0)</f>
        <v>#REF!</v>
      </c>
      <c r="G9" s="9" t="e" cm="1">
        <f t="array" ref="G9">INDEX(#REF!,MATCH(D9,#REF!,0),0)</f>
        <v>#REF!</v>
      </c>
      <c r="H9" s="9" t="e" cm="1">
        <f t="array" ref="H9">INDEX(#REF!,MATCH(D9,#REF!,0),0)</f>
        <v>#REF!</v>
      </c>
    </row>
    <row r="10" spans="3:8" s="7" customFormat="1" ht="38.4" customHeight="1" x14ac:dyDescent="0.4">
      <c r="C10" s="8" t="s">
        <v>5</v>
      </c>
      <c r="D10" s="9" t="e">
        <f>Results!#REF!</f>
        <v>#REF!</v>
      </c>
      <c r="E10" s="9" t="e" cm="1">
        <f t="array" ref="E10">INDEX(#REF!,MATCH(D10,#REF!,0),0)</f>
        <v>#REF!</v>
      </c>
      <c r="F10" s="9" t="e" cm="1">
        <f t="array" ref="F10">INDEX(#REF!,MATCH(D10,#REF!,0),0)</f>
        <v>#REF!</v>
      </c>
      <c r="G10" s="9" t="e" cm="1">
        <f t="array" ref="G10">INDEX(#REF!,MATCH(D10,#REF!,0),0)</f>
        <v>#REF!</v>
      </c>
      <c r="H10" s="9" t="e" cm="1">
        <f t="array" ref="H10">INDEX(#REF!,MATCH(D10,#REF!,0),0)</f>
        <v>#REF!</v>
      </c>
    </row>
    <row r="11" spans="3:8" s="7" customFormat="1" ht="38.4" customHeight="1" x14ac:dyDescent="0.4">
      <c r="C11" s="8" t="s">
        <v>6</v>
      </c>
      <c r="D11" s="9" t="e">
        <f>Results!#REF!</f>
        <v>#REF!</v>
      </c>
      <c r="E11" s="9" t="e" cm="1">
        <f t="array" ref="E11">INDEX(#REF!,MATCH(D11,#REF!,0),0)</f>
        <v>#REF!</v>
      </c>
      <c r="F11" s="9" t="e" cm="1">
        <f t="array" ref="F11">INDEX(#REF!,MATCH(D11,#REF!,0),0)</f>
        <v>#REF!</v>
      </c>
      <c r="G11" s="9" t="e" cm="1">
        <f t="array" ref="G11">INDEX(#REF!,MATCH(D11,#REF!,0),0)</f>
        <v>#REF!</v>
      </c>
      <c r="H11" s="9" t="e" cm="1">
        <f t="array" ref="H11">INDEX(#REF!,MATCH(D11,#REF!,0),0)</f>
        <v>#REF!</v>
      </c>
    </row>
    <row r="12" spans="3:8" s="7" customFormat="1" ht="38.4" customHeight="1" x14ac:dyDescent="0.4">
      <c r="C12" s="8" t="s">
        <v>7</v>
      </c>
      <c r="D12" s="9" t="e">
        <f>Results!#REF!</f>
        <v>#REF!</v>
      </c>
      <c r="E12" s="9" t="e" cm="1">
        <f t="array" ref="E12">INDEX(#REF!,MATCH(D12,#REF!,0),0)</f>
        <v>#REF!</v>
      </c>
      <c r="F12" s="9" t="e" cm="1">
        <f t="array" ref="F12">INDEX(#REF!,MATCH(D12,#REF!,0),0)</f>
        <v>#REF!</v>
      </c>
      <c r="G12" s="9" t="e" cm="1">
        <f t="array" ref="G12">INDEX(#REF!,MATCH(D12,#REF!,0),0)</f>
        <v>#REF!</v>
      </c>
      <c r="H12" s="9" t="e" cm="1">
        <f t="array" ref="H12">INDEX(#REF!,MATCH(D12,#REF!,0),0)</f>
        <v>#REF!</v>
      </c>
    </row>
    <row r="13" spans="3:8" s="7" customFormat="1" ht="38.4" customHeight="1" x14ac:dyDescent="0.4">
      <c r="C13" s="8" t="s">
        <v>8</v>
      </c>
      <c r="D13" s="9" t="e">
        <f>Results!#REF!</f>
        <v>#REF!</v>
      </c>
      <c r="E13" s="9" t="e" cm="1">
        <f t="array" ref="E13">INDEX(#REF!,MATCH(D13,#REF!,0),0)</f>
        <v>#REF!</v>
      </c>
      <c r="F13" s="9" t="e" cm="1">
        <f t="array" ref="F13">INDEX(#REF!,MATCH(D13,#REF!,0),0)</f>
        <v>#REF!</v>
      </c>
      <c r="G13" s="9" t="e" cm="1">
        <f t="array" ref="G13">INDEX(#REF!,MATCH(D13,#REF!,0),0)</f>
        <v>#REF!</v>
      </c>
      <c r="H13" s="9" t="e" cm="1">
        <f t="array" ref="H13">INDEX(#REF!,MATCH(D13,#REF!,0),0)</f>
        <v>#REF!</v>
      </c>
    </row>
    <row r="14" spans="3:8" s="7" customFormat="1" ht="38.4" customHeight="1" x14ac:dyDescent="0.4">
      <c r="C14" s="8" t="s">
        <v>9</v>
      </c>
      <c r="D14" s="9" t="e">
        <f>Results!#REF!</f>
        <v>#REF!</v>
      </c>
      <c r="E14" s="9" t="e" cm="1">
        <f t="array" ref="E14">INDEX(#REF!,MATCH(D14,#REF!,0),0)</f>
        <v>#REF!</v>
      </c>
      <c r="F14" s="9" t="e" cm="1">
        <f t="array" ref="F14">INDEX(#REF!,MATCH(D14,#REF!,0),0)</f>
        <v>#REF!</v>
      </c>
      <c r="G14" s="9" t="e" cm="1">
        <f t="array" ref="G14">INDEX(#REF!,MATCH(D14,#REF!,0),0)</f>
        <v>#REF!</v>
      </c>
      <c r="H14" s="9" t="e" cm="1">
        <f t="array" ref="H14">INDEX(#REF!,MATCH(D14,#REF!,0),0)</f>
        <v>#REF!</v>
      </c>
    </row>
    <row r="15" spans="3:8" s="7" customFormat="1" ht="38.4" customHeight="1" x14ac:dyDescent="0.4">
      <c r="C15" s="8" t="s">
        <v>10</v>
      </c>
      <c r="D15" s="9" t="e">
        <f>Results!#REF!</f>
        <v>#REF!</v>
      </c>
      <c r="E15" s="9" t="e" cm="1">
        <f t="array" ref="E15">INDEX(#REF!,MATCH(D15,#REF!,0),0)</f>
        <v>#REF!</v>
      </c>
      <c r="F15" s="9" t="e" cm="1">
        <f t="array" ref="F15">INDEX(#REF!,MATCH(D15,#REF!,0),0)</f>
        <v>#REF!</v>
      </c>
      <c r="G15" s="9" t="e" cm="1">
        <f t="array" ref="G15">INDEX(#REF!,MATCH(D15,#REF!,0),0)</f>
        <v>#REF!</v>
      </c>
      <c r="H15" s="9" t="e" cm="1">
        <f t="array" ref="H15">INDEX(#REF!,MATCH(D15,#REF!,0),0)</f>
        <v>#REF!</v>
      </c>
    </row>
    <row r="16" spans="3:8" s="7" customFormat="1" ht="38.4" customHeight="1" x14ac:dyDescent="0.4">
      <c r="C16" s="8" t="s">
        <v>11</v>
      </c>
      <c r="D16" s="9" t="e">
        <f>Results!#REF!</f>
        <v>#REF!</v>
      </c>
      <c r="E16" s="9" t="e" cm="1">
        <f t="array" ref="E16">INDEX(#REF!,MATCH(D16,#REF!,0),0)</f>
        <v>#REF!</v>
      </c>
      <c r="F16" s="9" t="e" cm="1">
        <f t="array" ref="F16">INDEX(#REF!,MATCH(D16,#REF!,0),0)</f>
        <v>#REF!</v>
      </c>
      <c r="G16" s="9" t="e" cm="1">
        <f t="array" ref="G16">INDEX(#REF!,MATCH(D16,#REF!,0),0)</f>
        <v>#REF!</v>
      </c>
      <c r="H16" s="9" t="e" cm="1">
        <f t="array" ref="H16">INDEX(#REF!,MATCH(D16,#REF!,0),0)</f>
        <v>#REF!</v>
      </c>
    </row>
  </sheetData>
  <sheetProtection algorithmName="SHA-512" hashValue="zI9qZBy6HZw7aEnL9vdyBu4IiayuYCGLBwoULgGE8TmoG2S/Y0GhBAxp7eInVEYTU/pG1L0+X+tuYY0RUul/jA==" saltValue="RZDXRBT4EHsk5jg6Hmz+WQ==" spinCount="100000" sheet="1" objects="1" scenarios="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Introduction and Instructions</vt:lpstr>
      <vt:lpstr>BMP Entry</vt:lpstr>
      <vt:lpstr>Results</vt:lpstr>
      <vt:lpstr>Loads (Hidden)</vt:lpstr>
      <vt:lpstr>Lists (Hidden)</vt:lpstr>
      <vt:lpstr>PLET Calculation (Hidden)</vt:lpstr>
      <vt:lpstr>Practice List (Hidden)</vt:lpstr>
      <vt:lpstr>Red Eff (Hidden)</vt:lpstr>
      <vt:lpstr>BMP Data (Hidden)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Aaron Frankl</dc:creator>
  <cp:lastModifiedBy>Hahn, Jennifer (BWSR)</cp:lastModifiedBy>
  <dcterms:created xsi:type="dcterms:W3CDTF">2015-06-05T18:17:20Z</dcterms:created>
  <dcterms:modified xsi:type="dcterms:W3CDTF">2025-10-28T21:55:16Z</dcterms:modified>
</cp:coreProperties>
</file>