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omments10.xml" ContentType="application/vnd.openxmlformats-officedocument.spreadsheetml.comments+xml"/>
  <Override PartName="/xl/drawings/drawing12.xml" ContentType="application/vnd.openxmlformats-officedocument.drawing+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omments11.xml" ContentType="application/vnd.openxmlformats-officedocument.spreadsheetml.comments+xml"/>
  <Override PartName="/xl/drawings/drawing13.xml" ContentType="application/vnd.openxmlformats-officedocument.drawing+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12.xml" ContentType="application/vnd.openxmlformats-officedocument.spreadsheetml.comments+xml"/>
  <Override PartName="/xl/drawings/drawing1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omments13.xml" ContentType="application/vnd.openxmlformats-officedocument.spreadsheetml.comments+xml"/>
  <Override PartName="/xl/drawings/drawing15.xml" ContentType="application/vnd.openxmlformats-officedocument.drawing+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omments14.xml" ContentType="application/vnd.openxmlformats-officedocument.spreadsheetml.comments+xml"/>
  <Override PartName="/xl/drawings/drawing16.xml" ContentType="application/vnd.openxmlformats-officedocument.drawing+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omments15.xml" ContentType="application/vnd.openxmlformats-officedocument.spreadsheetml.comments+xml"/>
  <Override PartName="/xl/drawings/drawing17.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omments16.xml" ContentType="application/vnd.openxmlformats-officedocument.spreadsheetml.comments+xml"/>
  <Override PartName="/xl/drawings/drawing18.xml" ContentType="application/vnd.openxmlformats-officedocument.drawing+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omments17.xml" ContentType="application/vnd.openxmlformats-officedocument.spreadsheetml.comments+xml"/>
  <Override PartName="/xl/drawings/drawing19.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omments18.xml" ContentType="application/vnd.openxmlformats-officedocument.spreadsheetml.comments+xml"/>
  <Override PartName="/xl/drawings/drawing20.xml" ContentType="application/vnd.openxmlformats-officedocument.drawing+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codeName="ThisWorkbook"/>
  <mc:AlternateContent xmlns:mc="http://schemas.openxmlformats.org/markup-compatibility/2006">
    <mc:Choice Requires="x15">
      <x15ac:absPath xmlns:x15ac="http://schemas.microsoft.com/office/spreadsheetml/2010/11/ac" url="C:\Users\EU01236567\Downloads\OneDrive_2025-09-02\2 - CPA-52 Environmental Evaluation Templates\Updated for Alliance\"/>
    </mc:Choice>
  </mc:AlternateContent>
  <xr:revisionPtr revIDLastSave="0" documentId="13_ncr:1_{1D4C3984-6954-444E-BB30-979E94D56156}" xr6:coauthVersionLast="47" xr6:coauthVersionMax="47" xr10:uidLastSave="{00000000-0000-0000-0000-000000000000}"/>
  <bookViews>
    <workbookView xWindow="-24120" yWindow="-5310" windowWidth="24240" windowHeight="13020" tabRatio="1000" firstSheet="3" activeTab="3" xr2:uid="{00000000-000D-0000-FFFF-FFFF00000000}"/>
  </bookViews>
  <sheets>
    <sheet name="Placeholders" sheetId="112" state="hidden" r:id="rId1"/>
    <sheet name="ResultsPH" sheetId="111" state="hidden" r:id="rId2"/>
    <sheet name="Instructions" sheetId="46" r:id="rId3"/>
    <sheet name="CPA-52" sheetId="2" r:id="rId4"/>
    <sheet name="CART-Results" sheetId="110" state="hidden" r:id="rId5"/>
    <sheet name="DupliactePracticeReview" sheetId="119" r:id="rId6"/>
    <sheet name="CleanAir" sheetId="67" state="hidden" r:id="rId7"/>
    <sheet name="CleanWater" sheetId="69" r:id="rId8"/>
    <sheet name="CoastalZone" sheetId="114" state="hidden" r:id="rId9"/>
    <sheet name="CoralReefs" sheetId="74" state="hidden" r:id="rId10"/>
    <sheet name="CulturalResources" sheetId="71" r:id="rId11"/>
    <sheet name="MN CulturalResourcesPolicy" sheetId="116" r:id="rId12"/>
    <sheet name="EandTSpecies" sheetId="115" r:id="rId13"/>
    <sheet name="E&amp;T Species Table 1" sheetId="117" r:id="rId14"/>
    <sheet name="E&amp;T Species Table 2" sheetId="118" r:id="rId15"/>
    <sheet name="EssentialFishHabitat" sheetId="77" state="hidden" r:id="rId16"/>
    <sheet name="FloodplainManagement" sheetId="79" state="hidden" r:id="rId17"/>
    <sheet name="InvasiveSpecies" sheetId="81" r:id="rId18"/>
    <sheet name="MigratoryBirds&amp;Eagles" sheetId="113" state="hidden" r:id="rId19"/>
    <sheet name="NaturalAreas" sheetId="108" r:id="rId20"/>
    <sheet name="PrimeUniqueFarmlands" sheetId="84" state="hidden" r:id="rId21"/>
    <sheet name="RiparianArea" sheetId="85" r:id="rId22"/>
    <sheet name="ScenicBeauty" sheetId="109" state="hidden" r:id="rId23"/>
    <sheet name="Wetlands" sheetId="87" r:id="rId24"/>
    <sheet name="WildScenicRivers" sheetId="88" state="hidden" r:id="rId25"/>
    <sheet name="ResourceConcernChecklist" sheetId="89" r:id="rId26"/>
  </sheets>
  <definedNames>
    <definedName name="_xlnm._FilterDatabase" localSheetId="4" hidden="1">'CART-Results'!$A$13:$A$98</definedName>
    <definedName name="_xlnm._FilterDatabase" localSheetId="3" hidden="1">'CPA-52'!#REF!</definedName>
    <definedName name="_xlnm._FilterDatabase" localSheetId="0" hidden="1">Placeholders!$A$2:$A$6</definedName>
    <definedName name="_xlnm._FilterDatabase" localSheetId="1" hidden="1">ResultsPH!$A$13:$A$88</definedName>
    <definedName name="_SEC2">#REF!</definedName>
    <definedName name="AIR" localSheetId="4">'CART-Results'!#REF!</definedName>
    <definedName name="AIR" localSheetId="8">#REF!</definedName>
    <definedName name="AIR" localSheetId="13">#REF!</definedName>
    <definedName name="AIR" localSheetId="14">#REF!</definedName>
    <definedName name="AIR" localSheetId="12">#REF!</definedName>
    <definedName name="AIR" localSheetId="18">#REF!</definedName>
    <definedName name="AIR" localSheetId="11">#REF!</definedName>
    <definedName name="AIR" localSheetId="19">#REF!</definedName>
    <definedName name="AIR" localSheetId="0">Placeholders!$A$41:$A$46</definedName>
    <definedName name="AIR" localSheetId="1">#REF!</definedName>
    <definedName name="AIR" localSheetId="22">#REF!</definedName>
    <definedName name="AIR">'CPA-52'!#REF!</definedName>
    <definedName name="Alt1_effects">#REF!,#REF!,#REF!,#REF!,#REF!,#REF!,#REF!,#REF!,#REF!</definedName>
    <definedName name="ANIMALS" localSheetId="4">'CART-Results'!#REF!</definedName>
    <definedName name="ANIMALS" localSheetId="8">#REF!</definedName>
    <definedName name="ANIMALS" localSheetId="13">#REF!</definedName>
    <definedName name="ANIMALS" localSheetId="14">#REF!</definedName>
    <definedName name="ANIMALS" localSheetId="12">#REF!</definedName>
    <definedName name="ANIMALS" localSheetId="11">#REF!</definedName>
    <definedName name="ANIMALS" localSheetId="19">#REF!</definedName>
    <definedName name="ANIMALS" localSheetId="0">Placeholders!$A$57:$A$59</definedName>
    <definedName name="ANIMALS" localSheetId="1">#REF!</definedName>
    <definedName name="ANIMALS" localSheetId="22">#REF!</definedName>
    <definedName name="ANIMALS">'CPA-52'!#REF!</definedName>
    <definedName name="AppendixX" localSheetId="8">#REF!,#REF!</definedName>
    <definedName name="AppendixX" localSheetId="12">#REF!,#REF!</definedName>
    <definedName name="AppendixX" localSheetId="11">#REF!,#REF!</definedName>
    <definedName name="AppendixX">'CPA-52'!$A$26,'CPA-52'!$A$77</definedName>
    <definedName name="Benchmark" localSheetId="4">'CART-Results'!#REF!</definedName>
    <definedName name="Benchmark" localSheetId="8">#REF!</definedName>
    <definedName name="Benchmark" localSheetId="13">#REF!</definedName>
    <definedName name="Benchmark" localSheetId="14">#REF!</definedName>
    <definedName name="Benchmark" localSheetId="12">#REF!</definedName>
    <definedName name="Benchmark" localSheetId="18">#REF!</definedName>
    <definedName name="Benchmark" localSheetId="11">#REF!</definedName>
    <definedName name="Benchmark" localSheetId="19">#REF!</definedName>
    <definedName name="Benchmark" localSheetId="0">Placeholders!$Y$5</definedName>
    <definedName name="Benchmark" localSheetId="1">#REF!</definedName>
    <definedName name="Benchmark" localSheetId="22">#REF!</definedName>
    <definedName name="Benchmark">'CPA-52'!#REF!</definedName>
    <definedName name="blank" localSheetId="4">#REF!</definedName>
    <definedName name="blank" localSheetId="11">#REF!</definedName>
    <definedName name="blank">#REF!</definedName>
    <definedName name="Context" localSheetId="4">'CART-Results'!#REF!</definedName>
    <definedName name="Context" localSheetId="8">#REF!</definedName>
    <definedName name="Context" localSheetId="13">#REF!</definedName>
    <definedName name="Context" localSheetId="14">#REF!</definedName>
    <definedName name="Context" localSheetId="12">#REF!</definedName>
    <definedName name="Context" localSheetId="18">#REF!</definedName>
    <definedName name="Context" localSheetId="11">#REF!</definedName>
    <definedName name="Context" localSheetId="19">#REF!</definedName>
    <definedName name="Context" localSheetId="0">Placeholders!$AB$18:$AB$24</definedName>
    <definedName name="Context" localSheetId="1">#REF!</definedName>
    <definedName name="Context" localSheetId="22">#REF!</definedName>
    <definedName name="Context">'CPA-52'!#REF!</definedName>
    <definedName name="Context1">#REF!</definedName>
    <definedName name="Effect" localSheetId="13">#REF!</definedName>
    <definedName name="Effect" localSheetId="14">#REF!</definedName>
    <definedName name="Effect" localSheetId="11">#REF!</definedName>
    <definedName name="Effect">#REF!</definedName>
    <definedName name="effects">#REF!</definedName>
    <definedName name="FindingR1">'CPA-52'!$F$317</definedName>
    <definedName name="FindingR1R2">'CPA-52'!$F$317:$Z$331</definedName>
    <definedName name="FindingR2">'CPA-52'!$F$320:$Z$331</definedName>
    <definedName name="LandUse" localSheetId="4">'CART-Results'!#REF!</definedName>
    <definedName name="LandUse" localSheetId="8">#REF!</definedName>
    <definedName name="LandUse" localSheetId="12">#REF!</definedName>
    <definedName name="LandUse" localSheetId="11">#REF!</definedName>
    <definedName name="LandUse" localSheetId="0">Placeholders!$R$25:$R$41</definedName>
    <definedName name="LandUse" localSheetId="1">#REF!</definedName>
    <definedName name="LandUse">'CPA-52'!#REF!</definedName>
    <definedName name="NoConcern" localSheetId="4">#REF!</definedName>
    <definedName name="NoConcern" localSheetId="8">#REF!</definedName>
    <definedName name="NoConcern" localSheetId="13">#REF!</definedName>
    <definedName name="NoConcern" localSheetId="14">#REF!</definedName>
    <definedName name="NoConcern" localSheetId="12">#REF!</definedName>
    <definedName name="NoConcern" localSheetId="18">#REF!</definedName>
    <definedName name="NoConcern" localSheetId="11">#REF!</definedName>
    <definedName name="NoConcern" localSheetId="1">#REF!</definedName>
    <definedName name="NoConcern">ResourceConcernChecklist!$C$92</definedName>
    <definedName name="PLANTS" localSheetId="4">'CART-Results'!#REF!</definedName>
    <definedName name="PLANTS" localSheetId="8">#REF!</definedName>
    <definedName name="PLANTS" localSheetId="13">#REF!</definedName>
    <definedName name="PLANTS" localSheetId="14">#REF!</definedName>
    <definedName name="PLANTS" localSheetId="12">#REF!</definedName>
    <definedName name="PLANTS" localSheetId="18">#REF!</definedName>
    <definedName name="PLANTS" localSheetId="11">#REF!</definedName>
    <definedName name="PLANTS" localSheetId="19">#REF!</definedName>
    <definedName name="PLANTS" localSheetId="0">Placeholders!$A$49:$A$53</definedName>
    <definedName name="PLANTS" localSheetId="1">#REF!</definedName>
    <definedName name="PLANTS" localSheetId="22">#REF!</definedName>
    <definedName name="PLANTS">'CPA-52'!#REF!</definedName>
    <definedName name="_xlnm.Print_Area" localSheetId="4">'CART-Results'!$B$1:$N$98</definedName>
    <definedName name="_xlnm.Print_Area" localSheetId="6">CleanAir!$A$1:$W$95</definedName>
    <definedName name="_xlnm.Print_Area" localSheetId="7">CleanWater!$A$1:$W$140</definedName>
    <definedName name="_xlnm.Print_Area" localSheetId="8">CoastalZone!$A$1:$W$51</definedName>
    <definedName name="_xlnm.Print_Area" localSheetId="9">CoralReefs!$A$1:$W$55</definedName>
    <definedName name="_xlnm.Print_Area" localSheetId="3">'CPA-52'!$A$1:$Z$357</definedName>
    <definedName name="_xlnm.Print_Area" localSheetId="10">CulturalResources!$A$1:$W$128</definedName>
    <definedName name="_xlnm.Print_Area" localSheetId="5">DupliactePracticeReview!$A$1:$M$49</definedName>
    <definedName name="_xlnm.Print_Area" localSheetId="13">'E&amp;T Species Table 1'!$A$1:$E$48</definedName>
    <definedName name="_xlnm.Print_Area" localSheetId="14">'E&amp;T Species Table 2'!#REF!</definedName>
    <definedName name="_xlnm.Print_Area" localSheetId="12">EandTSpecies!$A$1:$W$193</definedName>
    <definedName name="_xlnm.Print_Area" localSheetId="15">EssentialFishHabitat!$A$1:$W$56</definedName>
    <definedName name="_xlnm.Print_Area" localSheetId="16">FloodplainManagement!$A$1:$W$97</definedName>
    <definedName name="_xlnm.Print_Area" localSheetId="2">Instructions!$A$1:$Q$389</definedName>
    <definedName name="_xlnm.Print_Area" localSheetId="17">InvasiveSpecies!$A$1:$W$52</definedName>
    <definedName name="_xlnm.Print_Area" localSheetId="18">'MigratoryBirds&amp;Eagles'!$A$1:$W$109</definedName>
    <definedName name="_xlnm.Print_Area" localSheetId="11">'MN CulturalResourcesPolicy'!$A$1:$N$61</definedName>
    <definedName name="_xlnm.Print_Area" localSheetId="19">NaturalAreas!$A$1:$W$47</definedName>
    <definedName name="_xlnm.Print_Area" localSheetId="0">Placeholders!$A$1:$AI$132</definedName>
    <definedName name="_xlnm.Print_Area" localSheetId="20">PrimeUniqueFarmlands!$A$1:$W$46</definedName>
    <definedName name="_xlnm.Print_Area" localSheetId="25">ResourceConcernChecklist!$A$1:$S$101</definedName>
    <definedName name="_xlnm.Print_Area" localSheetId="21">RiparianArea!$A$1:$W$46</definedName>
    <definedName name="_xlnm.Print_Area" localSheetId="22">ScenicBeauty!$A$1:$W$33</definedName>
    <definedName name="_xlnm.Print_Area" localSheetId="23">Wetlands!$A$1:$W$92</definedName>
    <definedName name="_xlnm.Print_Area" localSheetId="24">WildScenicRivers!$A$1:$W$59</definedName>
    <definedName name="SE_SRW" localSheetId="4">#REF!</definedName>
    <definedName name="SE_SRW" localSheetId="11">#REF!</definedName>
    <definedName name="SE_SRW">#REF!</definedName>
    <definedName name="SEC" localSheetId="4">'CART-Results'!#REF!</definedName>
    <definedName name="SEC" localSheetId="8">#REF!</definedName>
    <definedName name="SEC" localSheetId="13">#REF!</definedName>
    <definedName name="SEC" localSheetId="14">#REF!</definedName>
    <definedName name="SEC" localSheetId="12">#REF!</definedName>
    <definedName name="SEC" localSheetId="18">#REF!</definedName>
    <definedName name="SEC" localSheetId="11">#REF!</definedName>
    <definedName name="SEC" localSheetId="19">#REF!</definedName>
    <definedName name="SEC" localSheetId="0">Placeholders!$R$3:$R$10</definedName>
    <definedName name="SEC" localSheetId="1">#REF!</definedName>
    <definedName name="SEC" localSheetId="22">#REF!</definedName>
    <definedName name="SEC">'CPA-52'!#REF!</definedName>
    <definedName name="SOIL" localSheetId="4">'CART-Results'!#REF!</definedName>
    <definedName name="SOIL" localSheetId="8">#REF!</definedName>
    <definedName name="SOIL" localSheetId="13">#REF!</definedName>
    <definedName name="SOIL" localSheetId="14">#REF!</definedName>
    <definedName name="SOIL" localSheetId="12">#REF!</definedName>
    <definedName name="SOIL" localSheetId="11">#REF!</definedName>
    <definedName name="SOIL" localSheetId="19">#REF!</definedName>
    <definedName name="SOIL" localSheetId="0">Placeholders!$A$2:$A$6</definedName>
    <definedName name="SOIL" localSheetId="1">#REF!</definedName>
    <definedName name="SOIL" localSheetId="22">#REF!</definedName>
    <definedName name="SOIL">'CPA-52'!#REF!</definedName>
    <definedName name="Text26">'CPA-52'!$A$26</definedName>
    <definedName name="Text77">'CPA-52'!$A$77</definedName>
    <definedName name="WATER" localSheetId="4">'CART-Results'!#REF!</definedName>
    <definedName name="WATER" localSheetId="8">#REF!</definedName>
    <definedName name="WATER" localSheetId="12">#REF!</definedName>
    <definedName name="WATER" localSheetId="11">#REF!</definedName>
    <definedName name="WATER" localSheetId="19">#REF!</definedName>
    <definedName name="WATER" localSheetId="0">Placeholders!$A$18:$A$38</definedName>
    <definedName name="WATER" localSheetId="1">#REF!</definedName>
    <definedName name="WATER" localSheetId="22">#REF!</definedName>
    <definedName name="WATER">'CPA-52'!#REF!</definedName>
    <definedName name="Z_A18DEB45_940B_4D02_8C0E_96FAFAABF7AE_.wvu.PrintArea" localSheetId="4" hidden="1">'CART-Results'!$B$1:$H$96</definedName>
    <definedName name="Z_A18DEB45_940B_4D02_8C0E_96FAFAABF7AE_.wvu.PrintArea" localSheetId="3" hidden="1">'CPA-52'!$A$1:$M$340</definedName>
    <definedName name="Z_A18DEB45_940B_4D02_8C0E_96FAFAABF7AE_.wvu.PrintArea" localSheetId="2" hidden="1">Instructions!$A$2:$J$403</definedName>
    <definedName name="Z_A18DEB45_940B_4D02_8C0E_96FAFAABF7AE_.wvu.PrintArea" localSheetId="0" hidden="1">Placeholders!#REF!</definedName>
  </definedNames>
  <calcPr calcId="191028"/>
  <customWorkbookViews>
    <customWorkbookView name="meg.bishop - Personal View" guid="{A18DEB45-940B-4D02-8C0E-96FAFAABF7AE}" mergeInterval="0" personalView="1" maximized="1" windowWidth="1020" windowHeight="588" activeSheetId="2" showStatus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11" l="1"/>
  <c r="U5" i="111"/>
  <c r="U6" i="111"/>
  <c r="U7" i="111"/>
  <c r="U8" i="111"/>
  <c r="U9" i="111"/>
  <c r="U10" i="111"/>
  <c r="U11" i="111"/>
  <c r="U12" i="111"/>
  <c r="U13" i="111"/>
  <c r="U14" i="111"/>
  <c r="U15" i="111"/>
  <c r="U16" i="111"/>
  <c r="U17" i="111"/>
  <c r="U18" i="111"/>
  <c r="U19" i="111"/>
  <c r="U20" i="111"/>
  <c r="U21" i="111"/>
  <c r="U22" i="111"/>
  <c r="U23" i="111"/>
  <c r="U24" i="111"/>
  <c r="U25" i="111"/>
  <c r="U26" i="111"/>
  <c r="U27" i="111"/>
  <c r="U28" i="111"/>
  <c r="U29" i="111"/>
  <c r="U30" i="111"/>
  <c r="U31" i="111"/>
  <c r="U32" i="111"/>
  <c r="U33" i="111"/>
  <c r="U34" i="111"/>
  <c r="U35" i="111"/>
  <c r="U36" i="111"/>
  <c r="U37" i="111"/>
  <c r="U38" i="111"/>
  <c r="U39" i="111"/>
  <c r="U40" i="111"/>
  <c r="U41" i="111"/>
  <c r="U42" i="111"/>
  <c r="U43" i="111"/>
  <c r="U44" i="111"/>
  <c r="U45" i="111"/>
  <c r="U46" i="111"/>
  <c r="U47" i="111"/>
  <c r="U48" i="111"/>
  <c r="U49" i="111"/>
  <c r="U50" i="111"/>
  <c r="U51" i="111"/>
  <c r="U52" i="111"/>
  <c r="U53" i="111"/>
  <c r="U54" i="111"/>
  <c r="U55" i="111"/>
  <c r="U56" i="111"/>
  <c r="U57" i="111"/>
  <c r="U58" i="111"/>
  <c r="U59" i="111"/>
  <c r="U60" i="111"/>
  <c r="U61" i="111"/>
  <c r="U62" i="111"/>
  <c r="U63" i="111"/>
  <c r="U64" i="111"/>
  <c r="U65" i="111"/>
  <c r="U66" i="111"/>
  <c r="U67" i="111"/>
  <c r="U68" i="111"/>
  <c r="U69" i="111"/>
  <c r="U70" i="111"/>
  <c r="U71" i="111"/>
  <c r="U72" i="111"/>
  <c r="U73" i="111"/>
  <c r="U74" i="111"/>
  <c r="U75" i="111"/>
  <c r="U76" i="111"/>
  <c r="U77" i="111"/>
  <c r="U78" i="111"/>
  <c r="U79" i="111"/>
  <c r="U80" i="111"/>
  <c r="U81" i="111"/>
  <c r="U82" i="111"/>
  <c r="U83" i="111"/>
  <c r="U84" i="111"/>
  <c r="U85" i="111"/>
  <c r="U86" i="111"/>
  <c r="U87" i="111"/>
  <c r="U88" i="111"/>
  <c r="U3" i="111"/>
  <c r="R4" i="111"/>
  <c r="R5" i="111"/>
  <c r="R6" i="111"/>
  <c r="R7" i="111"/>
  <c r="R8" i="111"/>
  <c r="R9" i="111"/>
  <c r="R10" i="111"/>
  <c r="R11" i="111"/>
  <c r="R12" i="111"/>
  <c r="R13" i="111"/>
  <c r="R14" i="111"/>
  <c r="R15" i="111"/>
  <c r="R16" i="111"/>
  <c r="R17" i="111"/>
  <c r="R18" i="111"/>
  <c r="R19" i="111"/>
  <c r="R20" i="111"/>
  <c r="R21" i="111"/>
  <c r="R22" i="111"/>
  <c r="R23" i="111"/>
  <c r="R24" i="111"/>
  <c r="R25" i="111"/>
  <c r="R26" i="111"/>
  <c r="R27" i="111"/>
  <c r="R28" i="111"/>
  <c r="R29" i="111"/>
  <c r="R30" i="111"/>
  <c r="R31" i="111"/>
  <c r="R32" i="111"/>
  <c r="R33" i="111"/>
  <c r="R34" i="111"/>
  <c r="R35" i="111"/>
  <c r="R36" i="111"/>
  <c r="R37" i="111"/>
  <c r="R38" i="111"/>
  <c r="R39" i="111"/>
  <c r="R40" i="111"/>
  <c r="R41" i="111"/>
  <c r="R42" i="111"/>
  <c r="R43" i="111"/>
  <c r="R44" i="111"/>
  <c r="R45" i="111"/>
  <c r="R46" i="111"/>
  <c r="R47" i="111"/>
  <c r="R48" i="111"/>
  <c r="R49" i="111"/>
  <c r="R50" i="111"/>
  <c r="R51" i="111"/>
  <c r="R52" i="111"/>
  <c r="R53" i="111"/>
  <c r="R54" i="111"/>
  <c r="R55" i="111"/>
  <c r="R56" i="111"/>
  <c r="R57" i="111"/>
  <c r="R58" i="111"/>
  <c r="R59" i="111"/>
  <c r="R60" i="111"/>
  <c r="R61" i="111"/>
  <c r="R62" i="111"/>
  <c r="R63" i="111"/>
  <c r="R64" i="111"/>
  <c r="R65" i="111"/>
  <c r="R66" i="111"/>
  <c r="R67" i="111"/>
  <c r="R68" i="111"/>
  <c r="R69" i="111"/>
  <c r="R70" i="111"/>
  <c r="R71" i="111"/>
  <c r="R72" i="111"/>
  <c r="R73" i="111"/>
  <c r="R74" i="111"/>
  <c r="R75" i="111"/>
  <c r="R76" i="111"/>
  <c r="R77" i="111"/>
  <c r="R78" i="111"/>
  <c r="R79" i="111"/>
  <c r="R80" i="111"/>
  <c r="R81" i="111"/>
  <c r="R82" i="111"/>
  <c r="R83" i="111"/>
  <c r="R84" i="111"/>
  <c r="R85" i="111"/>
  <c r="R86" i="111"/>
  <c r="R87" i="111"/>
  <c r="R88" i="111"/>
  <c r="R3" i="111"/>
  <c r="N5" i="113"/>
  <c r="N4" i="113"/>
  <c r="N3" i="113"/>
  <c r="N2" i="113"/>
  <c r="S4" i="111" l="1"/>
  <c r="S5" i="111"/>
  <c r="S6" i="111"/>
  <c r="S7" i="111"/>
  <c r="S8" i="111"/>
  <c r="S9" i="111"/>
  <c r="S10" i="111"/>
  <c r="S11" i="111"/>
  <c r="S12" i="111"/>
  <c r="S13" i="111"/>
  <c r="S14" i="111"/>
  <c r="S15" i="111"/>
  <c r="S16" i="111"/>
  <c r="S17" i="111"/>
  <c r="S18" i="111"/>
  <c r="S19" i="111"/>
  <c r="S20" i="111"/>
  <c r="S21" i="111"/>
  <c r="S22" i="111"/>
  <c r="S23" i="111"/>
  <c r="S24" i="111"/>
  <c r="S25" i="111"/>
  <c r="S26" i="111"/>
  <c r="S27" i="111"/>
  <c r="S28" i="111"/>
  <c r="S29" i="111"/>
  <c r="S30" i="111"/>
  <c r="S31" i="111"/>
  <c r="S32" i="111"/>
  <c r="S33" i="111"/>
  <c r="S34" i="111"/>
  <c r="S35" i="111"/>
  <c r="S36" i="111"/>
  <c r="S37" i="111"/>
  <c r="S38" i="111"/>
  <c r="S39" i="111"/>
  <c r="S40" i="111"/>
  <c r="S41" i="111"/>
  <c r="S42" i="111"/>
  <c r="S43" i="111"/>
  <c r="S44" i="111"/>
  <c r="S45" i="111"/>
  <c r="S46" i="111"/>
  <c r="S47" i="111"/>
  <c r="S48" i="111"/>
  <c r="S49" i="111"/>
  <c r="S50" i="111"/>
  <c r="S51" i="111"/>
  <c r="S52" i="111"/>
  <c r="S53" i="111"/>
  <c r="S54" i="111"/>
  <c r="S55" i="111"/>
  <c r="S56" i="111"/>
  <c r="S57" i="111"/>
  <c r="S58" i="111"/>
  <c r="S59" i="111"/>
  <c r="S60" i="111"/>
  <c r="S61" i="111"/>
  <c r="S62" i="111"/>
  <c r="S63" i="111"/>
  <c r="S64" i="111"/>
  <c r="S65" i="111"/>
  <c r="S66" i="111"/>
  <c r="S67" i="111"/>
  <c r="S68" i="111"/>
  <c r="S69" i="111"/>
  <c r="S70" i="111"/>
  <c r="S71" i="111"/>
  <c r="S72" i="111"/>
  <c r="S73" i="111"/>
  <c r="S74" i="111"/>
  <c r="S75" i="111"/>
  <c r="S76" i="111"/>
  <c r="S77" i="111"/>
  <c r="S78" i="111"/>
  <c r="S79" i="111"/>
  <c r="S80" i="111"/>
  <c r="S81" i="111"/>
  <c r="S82" i="111"/>
  <c r="S83" i="111"/>
  <c r="S84" i="111"/>
  <c r="S85" i="111"/>
  <c r="S86" i="111"/>
  <c r="S87" i="111"/>
  <c r="S88" i="111"/>
  <c r="S3" i="111"/>
  <c r="T4" i="111" l="1"/>
  <c r="T5" i="111"/>
  <c r="T6" i="111"/>
  <c r="T7" i="111"/>
  <c r="T8" i="111"/>
  <c r="T9" i="111"/>
  <c r="T10" i="111"/>
  <c r="T11" i="111"/>
  <c r="T12" i="111"/>
  <c r="T13" i="111"/>
  <c r="T14" i="111"/>
  <c r="T15" i="111"/>
  <c r="T16" i="111"/>
  <c r="T17" i="111"/>
  <c r="T18" i="111"/>
  <c r="T19" i="111"/>
  <c r="T20" i="111"/>
  <c r="T21" i="111"/>
  <c r="T22" i="111"/>
  <c r="T23" i="111"/>
  <c r="T24" i="111"/>
  <c r="T25" i="111"/>
  <c r="T26" i="111"/>
  <c r="T27" i="111"/>
  <c r="T28" i="111"/>
  <c r="T29" i="111"/>
  <c r="T30" i="111"/>
  <c r="T31" i="111"/>
  <c r="T32" i="111"/>
  <c r="T33" i="111"/>
  <c r="T34" i="111"/>
  <c r="T35" i="111"/>
  <c r="T36" i="111"/>
  <c r="T37" i="111"/>
  <c r="T38" i="111"/>
  <c r="T39" i="111"/>
  <c r="T40" i="111"/>
  <c r="T41" i="111"/>
  <c r="T42" i="111"/>
  <c r="T43" i="111"/>
  <c r="T44" i="111"/>
  <c r="T45" i="111"/>
  <c r="T46" i="111"/>
  <c r="T47" i="111"/>
  <c r="T48" i="111"/>
  <c r="T49" i="111"/>
  <c r="T50" i="111"/>
  <c r="T51" i="111"/>
  <c r="T52" i="111"/>
  <c r="T53" i="111"/>
  <c r="T54" i="111"/>
  <c r="T55" i="111"/>
  <c r="T56" i="111"/>
  <c r="T57" i="111"/>
  <c r="T58" i="111"/>
  <c r="T59" i="111"/>
  <c r="T60" i="111"/>
  <c r="T61" i="111"/>
  <c r="T62" i="111"/>
  <c r="T63" i="111"/>
  <c r="T64" i="111"/>
  <c r="T65" i="111"/>
  <c r="T66" i="111"/>
  <c r="T67" i="111"/>
  <c r="T68" i="111"/>
  <c r="T69" i="111"/>
  <c r="T70" i="111"/>
  <c r="T71" i="111"/>
  <c r="T72" i="111"/>
  <c r="T73" i="111"/>
  <c r="T74" i="111"/>
  <c r="T75" i="111"/>
  <c r="T76" i="111"/>
  <c r="T77" i="111"/>
  <c r="T78" i="111"/>
  <c r="T79" i="111"/>
  <c r="T80" i="111"/>
  <c r="T81" i="111"/>
  <c r="T82" i="111"/>
  <c r="T83" i="111"/>
  <c r="T84" i="111"/>
  <c r="T85" i="111"/>
  <c r="T86" i="111"/>
  <c r="T87" i="111"/>
  <c r="T88" i="111"/>
  <c r="T3" i="111"/>
  <c r="M8" i="110" l="1"/>
  <c r="M7" i="110"/>
  <c r="M6" i="110"/>
  <c r="M5" i="110"/>
  <c r="P4" i="111"/>
  <c r="Q4" i="111"/>
  <c r="V4" i="111"/>
  <c r="W4" i="111"/>
  <c r="P5" i="111"/>
  <c r="Q5" i="111"/>
  <c r="V5" i="111"/>
  <c r="W5" i="111"/>
  <c r="P6" i="111"/>
  <c r="Q6" i="111"/>
  <c r="V6" i="111"/>
  <c r="W6" i="111"/>
  <c r="P7" i="111"/>
  <c r="Q7" i="111"/>
  <c r="V7" i="111"/>
  <c r="W7" i="111"/>
  <c r="P8" i="111"/>
  <c r="Q8" i="111"/>
  <c r="V8" i="111"/>
  <c r="W8" i="111"/>
  <c r="P9" i="111"/>
  <c r="Q9" i="111"/>
  <c r="V9" i="111"/>
  <c r="W9" i="111"/>
  <c r="P10" i="111"/>
  <c r="Q10" i="111"/>
  <c r="V10" i="111"/>
  <c r="W10" i="111"/>
  <c r="P11" i="111"/>
  <c r="Q11" i="111"/>
  <c r="V11" i="111"/>
  <c r="W11" i="111"/>
  <c r="P12" i="111"/>
  <c r="Q12" i="111"/>
  <c r="V12" i="111"/>
  <c r="W12" i="111"/>
  <c r="P13" i="111"/>
  <c r="Q13" i="111"/>
  <c r="V13" i="111"/>
  <c r="W13" i="111"/>
  <c r="P14" i="111"/>
  <c r="Q14" i="111"/>
  <c r="V14" i="111"/>
  <c r="W14" i="111"/>
  <c r="P15" i="111"/>
  <c r="Q15" i="111"/>
  <c r="V15" i="111"/>
  <c r="W15" i="111"/>
  <c r="P16" i="111"/>
  <c r="Q16" i="111"/>
  <c r="V16" i="111"/>
  <c r="W16" i="111"/>
  <c r="P17" i="111"/>
  <c r="Q17" i="111"/>
  <c r="V17" i="111"/>
  <c r="W17" i="111"/>
  <c r="P18" i="111"/>
  <c r="Q18" i="111"/>
  <c r="V18" i="111"/>
  <c r="W18" i="111"/>
  <c r="P19" i="111"/>
  <c r="Q19" i="111"/>
  <c r="V19" i="111"/>
  <c r="W19" i="111"/>
  <c r="P20" i="111"/>
  <c r="Q20" i="111"/>
  <c r="V20" i="111"/>
  <c r="W20" i="111"/>
  <c r="P21" i="111"/>
  <c r="Q21" i="111"/>
  <c r="V21" i="111"/>
  <c r="W21" i="111"/>
  <c r="P22" i="111"/>
  <c r="Q22" i="111"/>
  <c r="V22" i="111"/>
  <c r="W22" i="111"/>
  <c r="P23" i="111"/>
  <c r="Q23" i="111"/>
  <c r="V23" i="111"/>
  <c r="W23" i="111"/>
  <c r="P24" i="111"/>
  <c r="Q24" i="111"/>
  <c r="V24" i="111"/>
  <c r="W24" i="111"/>
  <c r="P25" i="111"/>
  <c r="Q25" i="111"/>
  <c r="V25" i="111"/>
  <c r="W25" i="111"/>
  <c r="P26" i="111"/>
  <c r="Q26" i="111"/>
  <c r="V26" i="111"/>
  <c r="W26" i="111"/>
  <c r="P27" i="111"/>
  <c r="Q27" i="111"/>
  <c r="V27" i="111"/>
  <c r="W27" i="111"/>
  <c r="P28" i="111"/>
  <c r="Q28" i="111"/>
  <c r="V28" i="111"/>
  <c r="W28" i="111"/>
  <c r="P29" i="111"/>
  <c r="Q29" i="111"/>
  <c r="V29" i="111"/>
  <c r="W29" i="111"/>
  <c r="P30" i="111"/>
  <c r="Q30" i="111"/>
  <c r="V30" i="111"/>
  <c r="W30" i="111"/>
  <c r="P31" i="111"/>
  <c r="Q31" i="111"/>
  <c r="V31" i="111"/>
  <c r="W31" i="111"/>
  <c r="P32" i="111"/>
  <c r="Q32" i="111"/>
  <c r="V32" i="111"/>
  <c r="W32" i="111"/>
  <c r="P33" i="111"/>
  <c r="Q33" i="111"/>
  <c r="V33" i="111"/>
  <c r="W33" i="111"/>
  <c r="P34" i="111"/>
  <c r="Q34" i="111"/>
  <c r="V34" i="111"/>
  <c r="W34" i="111"/>
  <c r="P35" i="111"/>
  <c r="Q35" i="111"/>
  <c r="V35" i="111"/>
  <c r="W35" i="111"/>
  <c r="P36" i="111"/>
  <c r="Q36" i="111"/>
  <c r="V36" i="111"/>
  <c r="W36" i="111"/>
  <c r="P37" i="111"/>
  <c r="Q37" i="111"/>
  <c r="V37" i="111"/>
  <c r="W37" i="111"/>
  <c r="P38" i="111"/>
  <c r="Q38" i="111"/>
  <c r="V38" i="111"/>
  <c r="W38" i="111"/>
  <c r="P39" i="111"/>
  <c r="Q39" i="111"/>
  <c r="V39" i="111"/>
  <c r="W39" i="111"/>
  <c r="P40" i="111"/>
  <c r="Q40" i="111"/>
  <c r="V40" i="111"/>
  <c r="W40" i="111"/>
  <c r="P41" i="111"/>
  <c r="Q41" i="111"/>
  <c r="V41" i="111"/>
  <c r="W41" i="111"/>
  <c r="P42" i="111"/>
  <c r="Q42" i="111"/>
  <c r="V42" i="111"/>
  <c r="W42" i="111"/>
  <c r="P43" i="111"/>
  <c r="Q43" i="111"/>
  <c r="V43" i="111"/>
  <c r="W43" i="111"/>
  <c r="P44" i="111"/>
  <c r="Q44" i="111"/>
  <c r="V44" i="111"/>
  <c r="W44" i="111"/>
  <c r="P45" i="111"/>
  <c r="Q45" i="111"/>
  <c r="V45" i="111"/>
  <c r="W45" i="111"/>
  <c r="P46" i="111"/>
  <c r="Q46" i="111"/>
  <c r="V46" i="111"/>
  <c r="W46" i="111"/>
  <c r="P47" i="111"/>
  <c r="Q47" i="111"/>
  <c r="V47" i="111"/>
  <c r="W47" i="111"/>
  <c r="P48" i="111"/>
  <c r="Q48" i="111"/>
  <c r="V48" i="111"/>
  <c r="W48" i="111"/>
  <c r="P49" i="111"/>
  <c r="Q49" i="111"/>
  <c r="V49" i="111"/>
  <c r="W49" i="111"/>
  <c r="P50" i="111"/>
  <c r="Q50" i="111"/>
  <c r="V50" i="111"/>
  <c r="W50" i="111"/>
  <c r="P51" i="111"/>
  <c r="Q51" i="111"/>
  <c r="V51" i="111"/>
  <c r="W51" i="111"/>
  <c r="P52" i="111"/>
  <c r="Q52" i="111"/>
  <c r="V52" i="111"/>
  <c r="W52" i="111"/>
  <c r="P53" i="111"/>
  <c r="Q53" i="111"/>
  <c r="V53" i="111"/>
  <c r="W53" i="111"/>
  <c r="P54" i="111"/>
  <c r="Q54" i="111"/>
  <c r="V54" i="111"/>
  <c r="W54" i="111"/>
  <c r="P55" i="111"/>
  <c r="Q55" i="111"/>
  <c r="V55" i="111"/>
  <c r="W55" i="111"/>
  <c r="P56" i="111"/>
  <c r="Q56" i="111"/>
  <c r="V56" i="111"/>
  <c r="W56" i="111"/>
  <c r="P57" i="111"/>
  <c r="Q57" i="111"/>
  <c r="V57" i="111"/>
  <c r="W57" i="111"/>
  <c r="P58" i="111"/>
  <c r="Q58" i="111"/>
  <c r="V58" i="111"/>
  <c r="W58" i="111"/>
  <c r="P59" i="111"/>
  <c r="Q59" i="111"/>
  <c r="V59" i="111"/>
  <c r="W59" i="111"/>
  <c r="P60" i="111"/>
  <c r="Q60" i="111"/>
  <c r="V60" i="111"/>
  <c r="W60" i="111"/>
  <c r="P61" i="111"/>
  <c r="Q61" i="111"/>
  <c r="V61" i="111"/>
  <c r="W61" i="111"/>
  <c r="P62" i="111"/>
  <c r="Q62" i="111"/>
  <c r="V62" i="111"/>
  <c r="W62" i="111"/>
  <c r="P63" i="111"/>
  <c r="Q63" i="111"/>
  <c r="V63" i="111"/>
  <c r="W63" i="111"/>
  <c r="P64" i="111"/>
  <c r="Q64" i="111"/>
  <c r="V64" i="111"/>
  <c r="W64" i="111"/>
  <c r="P65" i="111"/>
  <c r="Q65" i="111"/>
  <c r="V65" i="111"/>
  <c r="W65" i="111"/>
  <c r="P66" i="111"/>
  <c r="Q66" i="111"/>
  <c r="V66" i="111"/>
  <c r="W66" i="111"/>
  <c r="P67" i="111"/>
  <c r="Q67" i="111"/>
  <c r="V67" i="111"/>
  <c r="W67" i="111"/>
  <c r="P68" i="111"/>
  <c r="Q68" i="111"/>
  <c r="V68" i="111"/>
  <c r="W68" i="111"/>
  <c r="P69" i="111"/>
  <c r="Q69" i="111"/>
  <c r="V69" i="111"/>
  <c r="W69" i="111"/>
  <c r="P70" i="111"/>
  <c r="Q70" i="111"/>
  <c r="V70" i="111"/>
  <c r="W70" i="111"/>
  <c r="P71" i="111"/>
  <c r="Q71" i="111"/>
  <c r="V71" i="111"/>
  <c r="W71" i="111"/>
  <c r="P72" i="111"/>
  <c r="Q72" i="111"/>
  <c r="V72" i="111"/>
  <c r="W72" i="111"/>
  <c r="P73" i="111"/>
  <c r="Q73" i="111"/>
  <c r="V73" i="111"/>
  <c r="W73" i="111"/>
  <c r="P74" i="111"/>
  <c r="Q74" i="111"/>
  <c r="V74" i="111"/>
  <c r="W74" i="111"/>
  <c r="P75" i="111"/>
  <c r="Q75" i="111"/>
  <c r="V75" i="111"/>
  <c r="W75" i="111"/>
  <c r="P76" i="111"/>
  <c r="Q76" i="111"/>
  <c r="V76" i="111"/>
  <c r="W76" i="111"/>
  <c r="P77" i="111"/>
  <c r="Q77" i="111"/>
  <c r="V77" i="111"/>
  <c r="W77" i="111"/>
  <c r="P78" i="111"/>
  <c r="Q78" i="111"/>
  <c r="V78" i="111"/>
  <c r="W78" i="111"/>
  <c r="P79" i="111"/>
  <c r="Q79" i="111"/>
  <c r="V79" i="111"/>
  <c r="W79" i="111"/>
  <c r="P80" i="111"/>
  <c r="Q80" i="111"/>
  <c r="V80" i="111"/>
  <c r="W80" i="111"/>
  <c r="P81" i="111"/>
  <c r="Q81" i="111"/>
  <c r="V81" i="111"/>
  <c r="W81" i="111"/>
  <c r="P82" i="111"/>
  <c r="Q82" i="111"/>
  <c r="V82" i="111"/>
  <c r="W82" i="111"/>
  <c r="P83" i="111"/>
  <c r="Q83" i="111"/>
  <c r="V83" i="111"/>
  <c r="W83" i="111"/>
  <c r="P84" i="111"/>
  <c r="Q84" i="111"/>
  <c r="V84" i="111"/>
  <c r="W84" i="111"/>
  <c r="P85" i="111"/>
  <c r="Q85" i="111"/>
  <c r="V85" i="111"/>
  <c r="W85" i="111"/>
  <c r="P86" i="111"/>
  <c r="Q86" i="111"/>
  <c r="V86" i="111"/>
  <c r="W86" i="111"/>
  <c r="P87" i="111"/>
  <c r="Q87" i="111"/>
  <c r="V87" i="111"/>
  <c r="W87" i="111"/>
  <c r="P88" i="111"/>
  <c r="Q88" i="111"/>
  <c r="V88" i="111"/>
  <c r="W88" i="111"/>
  <c r="A15" i="110" l="1"/>
  <c r="A16" i="110"/>
  <c r="A17" i="110"/>
  <c r="A18" i="110"/>
  <c r="A19" i="110"/>
  <c r="A20" i="110"/>
  <c r="A21" i="110"/>
  <c r="A22" i="110"/>
  <c r="A23" i="110"/>
  <c r="A24" i="110"/>
  <c r="A25" i="110"/>
  <c r="A26" i="110"/>
  <c r="A27" i="110"/>
  <c r="A28" i="110"/>
  <c r="A29" i="110"/>
  <c r="A30" i="110"/>
  <c r="A31" i="110"/>
  <c r="A32" i="110"/>
  <c r="A33" i="110"/>
  <c r="A34" i="110"/>
  <c r="A35" i="110"/>
  <c r="A36" i="110"/>
  <c r="A37" i="110"/>
  <c r="A38" i="110"/>
  <c r="A39" i="110"/>
  <c r="A40" i="110"/>
  <c r="A41" i="110"/>
  <c r="A42" i="110"/>
  <c r="A43" i="110"/>
  <c r="A44" i="110"/>
  <c r="A45" i="110"/>
  <c r="A46" i="110"/>
  <c r="A47" i="110"/>
  <c r="A48" i="110"/>
  <c r="A49" i="110"/>
  <c r="A50" i="110"/>
  <c r="A51" i="110"/>
  <c r="A52" i="110"/>
  <c r="A53" i="110"/>
  <c r="A54" i="110"/>
  <c r="A55" i="110"/>
  <c r="A56" i="110"/>
  <c r="A57" i="110"/>
  <c r="A58" i="110"/>
  <c r="A59" i="110"/>
  <c r="A60" i="110"/>
  <c r="A61" i="110"/>
  <c r="A62" i="110"/>
  <c r="A63" i="110"/>
  <c r="A64" i="110"/>
  <c r="A65" i="110"/>
  <c r="A66" i="110"/>
  <c r="A67" i="110"/>
  <c r="A68" i="110"/>
  <c r="A69" i="110"/>
  <c r="A70" i="110"/>
  <c r="A71" i="110"/>
  <c r="A72" i="110"/>
  <c r="A73" i="110"/>
  <c r="A74" i="110"/>
  <c r="A75" i="110"/>
  <c r="A76" i="110"/>
  <c r="A77" i="110"/>
  <c r="A78" i="110"/>
  <c r="A79" i="110"/>
  <c r="A80" i="110"/>
  <c r="A81" i="110"/>
  <c r="A82" i="110"/>
  <c r="A83" i="110"/>
  <c r="A84" i="110"/>
  <c r="A85" i="110"/>
  <c r="A86" i="110"/>
  <c r="A87" i="110"/>
  <c r="A88" i="110"/>
  <c r="A89" i="110"/>
  <c r="A90" i="110"/>
  <c r="A91" i="110"/>
  <c r="A92" i="110"/>
  <c r="A93" i="110"/>
  <c r="A94" i="110"/>
  <c r="A95" i="110"/>
  <c r="A96" i="110"/>
  <c r="A97" i="110"/>
  <c r="A98" i="110"/>
  <c r="A14" i="110"/>
  <c r="A13" i="110"/>
  <c r="O3" i="111" l="1"/>
  <c r="O4" i="111" s="1"/>
  <c r="O5" i="111" s="1"/>
  <c r="O6" i="111" s="1"/>
  <c r="O7" i="111" s="1"/>
  <c r="O8" i="111" s="1"/>
  <c r="O9" i="111" s="1"/>
  <c r="O10" i="111" s="1"/>
  <c r="O11" i="111" s="1"/>
  <c r="O12" i="111" s="1"/>
  <c r="O13" i="111" s="1"/>
  <c r="O14" i="111" s="1"/>
  <c r="O15" i="111" s="1"/>
  <c r="O16" i="111" s="1"/>
  <c r="O17" i="111" s="1"/>
  <c r="O18" i="111" s="1"/>
  <c r="O19" i="111" s="1"/>
  <c r="O20" i="111" s="1"/>
  <c r="O21" i="111" s="1"/>
  <c r="O22" i="111" s="1"/>
  <c r="O23" i="111" s="1"/>
  <c r="O24" i="111" s="1"/>
  <c r="O25" i="111" s="1"/>
  <c r="O26" i="111" s="1"/>
  <c r="O27" i="111" s="1"/>
  <c r="O28" i="111" s="1"/>
  <c r="O29" i="111" s="1"/>
  <c r="O30" i="111" s="1"/>
  <c r="O31" i="111" s="1"/>
  <c r="O32" i="111" s="1"/>
  <c r="O33" i="111" s="1"/>
  <c r="O34" i="111" s="1"/>
  <c r="O35" i="111" s="1"/>
  <c r="O36" i="111" s="1"/>
  <c r="O37" i="111" s="1"/>
  <c r="O38" i="111" s="1"/>
  <c r="O39" i="111" s="1"/>
  <c r="O40" i="111" s="1"/>
  <c r="O41" i="111" s="1"/>
  <c r="O42" i="111" s="1"/>
  <c r="O43" i="111" s="1"/>
  <c r="O44" i="111" s="1"/>
  <c r="O45" i="111" s="1"/>
  <c r="O46" i="111" s="1"/>
  <c r="O47" i="111" s="1"/>
  <c r="O48" i="111" s="1"/>
  <c r="O49" i="111" s="1"/>
  <c r="O50" i="111" s="1"/>
  <c r="O51" i="111" s="1"/>
  <c r="O52" i="111" s="1"/>
  <c r="O53" i="111" s="1"/>
  <c r="O54" i="111" s="1"/>
  <c r="O55" i="111" s="1"/>
  <c r="O56" i="111" s="1"/>
  <c r="O57" i="111" s="1"/>
  <c r="O58" i="111" s="1"/>
  <c r="O59" i="111" s="1"/>
  <c r="O60" i="111" s="1"/>
  <c r="O61" i="111" s="1"/>
  <c r="O62" i="111" s="1"/>
  <c r="O63" i="111" s="1"/>
  <c r="O64" i="111" s="1"/>
  <c r="O65" i="111" s="1"/>
  <c r="O66" i="111" s="1"/>
  <c r="O67" i="111" s="1"/>
  <c r="O68" i="111" s="1"/>
  <c r="O69" i="111" s="1"/>
  <c r="O70" i="111" s="1"/>
  <c r="O71" i="111" s="1"/>
  <c r="O72" i="111" s="1"/>
  <c r="O73" i="111" s="1"/>
  <c r="O74" i="111" s="1"/>
  <c r="O75" i="111" s="1"/>
  <c r="O76" i="111" s="1"/>
  <c r="O77" i="111" s="1"/>
  <c r="O78" i="111" s="1"/>
  <c r="O79" i="111" s="1"/>
  <c r="O80" i="111" s="1"/>
  <c r="O81" i="111" s="1"/>
  <c r="O82" i="111" s="1"/>
  <c r="O83" i="111" s="1"/>
  <c r="O84" i="111" s="1"/>
  <c r="O85" i="111" s="1"/>
  <c r="O86" i="111" s="1"/>
  <c r="O87" i="111" s="1"/>
  <c r="O88" i="111" s="1"/>
  <c r="P3" i="111"/>
  <c r="Q3" i="111"/>
  <c r="V3" i="111"/>
  <c r="W3" i="111"/>
  <c r="N5" i="109" l="1"/>
  <c r="N4" i="109"/>
  <c r="N3" i="109"/>
  <c r="N2" i="109"/>
  <c r="N5" i="108"/>
  <c r="N4" i="108"/>
  <c r="N3" i="108"/>
  <c r="N2" i="108"/>
  <c r="N2" i="89" l="1"/>
  <c r="N3" i="89"/>
  <c r="N4" i="89"/>
  <c r="N5" i="89"/>
  <c r="N5" i="88"/>
  <c r="N4" i="88"/>
  <c r="N3" i="88"/>
  <c r="N2" i="88"/>
  <c r="N5" i="87"/>
  <c r="N4" i="87"/>
  <c r="N3" i="87"/>
  <c r="N2" i="87"/>
  <c r="N5" i="85"/>
  <c r="N4" i="85"/>
  <c r="N3" i="85"/>
  <c r="N2" i="85"/>
  <c r="N5" i="84"/>
  <c r="N4" i="84"/>
  <c r="N3" i="84"/>
  <c r="N2" i="84"/>
  <c r="N5" i="81"/>
  <c r="N4" i="81"/>
  <c r="N3" i="81"/>
  <c r="N2" i="81"/>
  <c r="N5" i="79"/>
  <c r="N4" i="79"/>
  <c r="N3" i="79"/>
  <c r="N2" i="79"/>
  <c r="N5" i="77"/>
  <c r="N4" i="77"/>
  <c r="N3" i="77"/>
  <c r="N2" i="77"/>
  <c r="N5" i="71"/>
  <c r="N4" i="71"/>
  <c r="N3" i="71"/>
  <c r="N2" i="71"/>
  <c r="N5" i="74"/>
  <c r="N4" i="74"/>
  <c r="N3" i="74"/>
  <c r="N2" i="74"/>
  <c r="N5" i="69"/>
  <c r="N4" i="69"/>
  <c r="N3" i="69"/>
  <c r="N2" i="69"/>
  <c r="N3" i="67"/>
  <c r="N4" i="67"/>
  <c r="N2" i="67"/>
  <c r="N5"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richard.vaughn</author>
    <author>Roston, Jeremy - NRCS, Greensboro, NC</author>
  </authors>
  <commentList>
    <comment ref="M4" authorId="0" shapeId="0" xr:uid="{00000000-0006-0000-0000-000001000000}">
      <text>
        <r>
          <rPr>
            <sz val="8"/>
            <color indexed="81"/>
            <rFont val="Tahoma"/>
            <family val="2"/>
          </rPr>
          <t>Identifying the program authority (EQIP, WRP, etc.) can help lead the planner to the appropriate NRCS NEPA document the planner may tier to as addressed later in section "R. Rational Supporting the Finding".</t>
        </r>
      </text>
    </commen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M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M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T11" authorId="0" shapeId="0" xr:uid="{00000000-0006-0000-0000-000008000000}">
      <text>
        <r>
          <rPr>
            <b/>
            <sz val="8"/>
            <color indexed="81"/>
            <rFont val="Tahoma"/>
            <family val="2"/>
          </rPr>
          <t>"Alternatives 1,2,etc.":</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Concerns List and Planning Criteria will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eFOTG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2"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22" authorId="3" shapeId="0" xr:uid="{E6F9D528-629B-4DB8-96DF-3A0DA3C7C7F4}">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
</t>
        </r>
      </text>
    </comment>
    <comment ref="M22" authorId="2"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22" authorId="3" shapeId="0" xr:uid="{04C9074A-B28F-4346-959E-459690CB21B9}">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T22" authorId="2" shapeId="0" xr:uid="{00000000-0006-0000-0000-00000E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22" authorId="3" shapeId="0" xr:uid="{E47EB143-B932-4524-A854-97671453A886}">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A28" authorId="2" shapeId="0" xr:uid="{88E7F240-A2EE-4368-87E5-90C0BA797B93}">
      <text>
        <r>
          <rPr>
            <sz val="8"/>
            <color indexed="81"/>
            <rFont val="Tahoma"/>
            <family val="2"/>
          </rPr>
          <t xml:space="preserve">Select resource concern or indicate there are none identified.
</t>
        </r>
      </text>
    </comment>
    <comment ref="A30" authorId="2" shapeId="0" xr:uid="{60D87DD5-77FB-48FA-8913-CD1522D7CE8F}">
      <text>
        <r>
          <rPr>
            <sz val="8"/>
            <color indexed="81"/>
            <rFont val="Tahoma"/>
            <family val="2"/>
          </rPr>
          <t>Document benchmark conditions here</t>
        </r>
      </text>
    </comment>
    <comment ref="A34" authorId="2" shapeId="0" xr:uid="{354C31B7-1B9A-4A81-8467-B3F1A413E6EB}">
      <text>
        <r>
          <rPr>
            <sz val="8"/>
            <color indexed="81"/>
            <rFont val="Tahoma"/>
            <family val="2"/>
          </rPr>
          <t xml:space="preserve">Select resource concern or indicate there are none identified.
</t>
        </r>
      </text>
    </comment>
    <comment ref="A36" authorId="2" shapeId="0" xr:uid="{A6FC45B2-BA3A-4262-9AE9-624E4EB367F5}">
      <text>
        <r>
          <rPr>
            <sz val="8"/>
            <color indexed="81"/>
            <rFont val="Tahoma"/>
            <family val="2"/>
          </rPr>
          <t>Document benchmark conditions here</t>
        </r>
      </text>
    </comment>
    <comment ref="A40" authorId="2" shapeId="0" xr:uid="{F587007D-54B1-49BA-94C5-854D93AA67B6}">
      <text>
        <r>
          <rPr>
            <sz val="8"/>
            <color indexed="81"/>
            <rFont val="Tahoma"/>
            <family val="2"/>
          </rPr>
          <t xml:space="preserve">Select resource concern or indicate there are none identified.
</t>
        </r>
      </text>
    </comment>
    <comment ref="A42" authorId="2" shapeId="0" xr:uid="{F35FE39C-9827-4538-B98A-D66EC20ED541}">
      <text>
        <r>
          <rPr>
            <sz val="8"/>
            <color indexed="81"/>
            <rFont val="Tahoma"/>
            <family val="2"/>
          </rPr>
          <t>Document benchmark conditions here</t>
        </r>
      </text>
    </comment>
    <comment ref="A46" authorId="2" shapeId="0" xr:uid="{D93E7202-CF18-4716-AE87-808460E31B87}">
      <text>
        <r>
          <rPr>
            <sz val="8"/>
            <color indexed="81"/>
            <rFont val="Tahoma"/>
            <family val="2"/>
          </rPr>
          <t xml:space="preserve">Select resource concern or indicate there are none identified.
</t>
        </r>
      </text>
    </comment>
    <comment ref="A48" authorId="2" shapeId="0" xr:uid="{DD7286A5-4785-451F-ACFF-EF7FCE137B21}">
      <text>
        <r>
          <rPr>
            <sz val="8"/>
            <color indexed="81"/>
            <rFont val="Tahoma"/>
            <family val="2"/>
          </rPr>
          <t>Document benchmark conditions here</t>
        </r>
      </text>
    </comment>
    <comment ref="A53" authorId="2" shapeId="0" xr:uid="{00000000-0006-0000-0000-000017000000}">
      <text>
        <r>
          <rPr>
            <sz val="8"/>
            <color indexed="81"/>
            <rFont val="Tahoma"/>
            <family val="2"/>
          </rPr>
          <t>Select resource concern or indicate there are none identified.</t>
        </r>
      </text>
    </comment>
    <comment ref="A55" authorId="2" shapeId="0" xr:uid="{6F91F5E0-5B60-4751-82C3-32CDFC57A006}">
      <text>
        <r>
          <rPr>
            <sz val="8"/>
            <color indexed="81"/>
            <rFont val="Tahoma"/>
            <family val="2"/>
          </rPr>
          <t>Document benchmark conditions here</t>
        </r>
      </text>
    </comment>
    <comment ref="A59" authorId="2" shapeId="0" xr:uid="{889A8137-871A-485E-B0EB-2F9771DAA303}">
      <text>
        <r>
          <rPr>
            <sz val="8"/>
            <color indexed="81"/>
            <rFont val="Tahoma"/>
            <family val="2"/>
          </rPr>
          <t>Select resource concern or indicate there are none identified.</t>
        </r>
      </text>
    </comment>
    <comment ref="A61" authorId="2" shapeId="0" xr:uid="{3A04E9D4-F1A3-4A2A-908F-C6DAD8CBA7C6}">
      <text>
        <r>
          <rPr>
            <sz val="8"/>
            <color indexed="81"/>
            <rFont val="Tahoma"/>
            <family val="2"/>
          </rPr>
          <t>Document benchmark conditions here</t>
        </r>
      </text>
    </comment>
    <comment ref="A65" authorId="2" shapeId="0" xr:uid="{C7B98FC7-57A3-4D34-9D6D-8EEDF6CFE928}">
      <text>
        <r>
          <rPr>
            <sz val="8"/>
            <color indexed="81"/>
            <rFont val="Tahoma"/>
            <family val="2"/>
          </rPr>
          <t>Select resource concern or indicate there are none identified.</t>
        </r>
      </text>
    </comment>
    <comment ref="A67" authorId="2" shapeId="0" xr:uid="{CAE99E21-F456-4AE2-9F33-AF38290A76EA}">
      <text>
        <r>
          <rPr>
            <sz val="8"/>
            <color indexed="81"/>
            <rFont val="Tahoma"/>
            <family val="2"/>
          </rPr>
          <t>Document benchmark conditions here</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
Analyze effects based on the combined effect of all practices on the resource concern.</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Categories of Effects:</t>
        </r>
        <r>
          <rPr>
            <sz val="7"/>
            <color indexed="81"/>
            <rFont val="Tahoma"/>
            <family val="2"/>
          </rPr>
          <t xml:space="preserve">  There are three categories of effects that must be considered when predicting short- and long-term effects of an alternative on a resource concern:
</t>
        </r>
        <r>
          <rPr>
            <b/>
            <sz val="7"/>
            <color indexed="81"/>
            <rFont val="Tahoma"/>
            <family val="2"/>
          </rPr>
          <t>Direct effects</t>
        </r>
        <r>
          <rPr>
            <sz val="7"/>
            <color indexed="81"/>
            <rFont val="Tahoma"/>
            <family val="2"/>
          </rPr>
          <t xml:space="preserve"> are caused by the alternative and occur at the same time and place.
</t>
        </r>
        <r>
          <rPr>
            <b/>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2"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3" shapeId="0" xr:uid="{D42537CB-F325-4BE5-AE88-2EC2C954E7FA}">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M73" authorId="2"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73" authorId="3" shapeId="0" xr:uid="{F6BECE6F-65F0-4B57-8ADA-73FCF303B2FC}">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T73" authorId="2" shapeId="0" xr:uid="{00000000-0006-0000-0000-000021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73" authorId="3" shapeId="0" xr:uid="{24FA5A39-E467-4A08-BE7D-ED0A83B79AA0}">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A79" authorId="2" shapeId="0" xr:uid="{00000000-0006-0000-0000-000022000000}">
      <text>
        <r>
          <rPr>
            <sz val="8"/>
            <color indexed="81"/>
            <rFont val="Tahoma"/>
            <family val="2"/>
          </rPr>
          <t>Select resource concern or indicate there are none identified.</t>
        </r>
      </text>
    </comment>
    <comment ref="A81" authorId="2" shapeId="0" xr:uid="{BDEFBB59-7C30-4FBD-905A-B94D593DBB87}">
      <text>
        <r>
          <rPr>
            <sz val="8"/>
            <color indexed="81"/>
            <rFont val="Tahoma"/>
            <family val="2"/>
          </rPr>
          <t>Document benchmark conditions here</t>
        </r>
      </text>
    </comment>
    <comment ref="A85" authorId="2" shapeId="0" xr:uid="{AF0297C1-BB66-4DA8-8673-3FA11F656AEA}">
      <text>
        <r>
          <rPr>
            <sz val="8"/>
            <color indexed="81"/>
            <rFont val="Tahoma"/>
            <family val="2"/>
          </rPr>
          <t>Select resource concern or indicate there are none identified.</t>
        </r>
      </text>
    </comment>
    <comment ref="A87" authorId="2" shapeId="0" xr:uid="{76F8FEB5-75E0-43D9-8740-C6A9148F4E0B}">
      <text>
        <r>
          <rPr>
            <sz val="8"/>
            <color indexed="81"/>
            <rFont val="Tahoma"/>
            <family val="2"/>
          </rPr>
          <t>Document benchmark conditions here</t>
        </r>
      </text>
    </comment>
    <comment ref="A92" authorId="2" shapeId="0" xr:uid="{00000000-0006-0000-0000-000026000000}">
      <text>
        <r>
          <rPr>
            <sz val="8"/>
            <color indexed="81"/>
            <rFont val="Tahoma"/>
            <family val="2"/>
          </rPr>
          <t>Select resource concern or indicate there are none identified.</t>
        </r>
      </text>
    </comment>
    <comment ref="A94" authorId="2" shapeId="0" xr:uid="{35EE0E00-5660-494C-A71D-47978DD03AC6}">
      <text>
        <r>
          <rPr>
            <sz val="8"/>
            <color indexed="81"/>
            <rFont val="Tahoma"/>
            <family val="2"/>
          </rPr>
          <t>Document benchmark conditions here</t>
        </r>
      </text>
    </comment>
    <comment ref="A98" authorId="2" shapeId="0" xr:uid="{142AF899-8453-40A5-A7D9-C3970A1C3A7D}">
      <text>
        <r>
          <rPr>
            <sz val="8"/>
            <color indexed="81"/>
            <rFont val="Tahoma"/>
            <family val="2"/>
          </rPr>
          <t>Select resource concern or indicate there are none identified.</t>
        </r>
      </text>
    </comment>
    <comment ref="A100" authorId="2" shapeId="0" xr:uid="{00000000-0006-0000-0000-000029000000}">
      <text>
        <r>
          <rPr>
            <sz val="8"/>
            <color indexed="81"/>
            <rFont val="Tahoma"/>
            <family val="2"/>
          </rPr>
          <t>Document benchmark conditions here</t>
        </r>
      </text>
    </comment>
    <comment ref="A104" authorId="2" shapeId="0" xr:uid="{B7B5CC51-635B-4C4A-8486-9B3D01999E0D}">
      <text>
        <r>
          <rPr>
            <sz val="8"/>
            <color indexed="81"/>
            <rFont val="Tahoma"/>
            <family val="2"/>
          </rPr>
          <t>Select resource concern or indicate there are none identified.</t>
        </r>
      </text>
    </comment>
    <comment ref="A106" authorId="2" shapeId="0" xr:uid="{9F40176B-1E94-4CE0-B094-A270643C22FA}">
      <text>
        <r>
          <rPr>
            <sz val="8"/>
            <color indexed="81"/>
            <rFont val="Tahoma"/>
            <family val="2"/>
          </rPr>
          <t>Document benchmark conditions here</t>
        </r>
      </text>
    </comment>
    <comment ref="A111" authorId="2" shapeId="0" xr:uid="{00000000-0006-0000-0000-00002A000000}">
      <text>
        <r>
          <rPr>
            <sz val="8"/>
            <color indexed="81"/>
            <rFont val="Tahoma"/>
            <family val="2"/>
          </rPr>
          <t>Select resource concern or indicate there are none identified.</t>
        </r>
      </text>
    </comment>
    <comment ref="A113" authorId="2" shapeId="0" xr:uid="{30546539-0C52-46EF-8F5C-712214AFC6B0}">
      <text>
        <r>
          <rPr>
            <sz val="8"/>
            <color indexed="81"/>
            <rFont val="Tahoma"/>
            <family val="2"/>
          </rPr>
          <t>Document benchmark conditions here</t>
        </r>
      </text>
    </comment>
    <comment ref="A117" authorId="2" shapeId="0" xr:uid="{9338EC74-6306-4BE5-B8FC-BD51A45BE144}">
      <text>
        <r>
          <rPr>
            <sz val="8"/>
            <color indexed="81"/>
            <rFont val="Tahoma"/>
            <family val="2"/>
          </rPr>
          <t>Select resource concern or indicate there are none identified.</t>
        </r>
      </text>
    </comment>
    <comment ref="A119" authorId="2" shapeId="0" xr:uid="{DF4A9BF8-FAA8-4779-9613-2F33BB68BAE9}">
      <text>
        <r>
          <rPr>
            <sz val="8"/>
            <color indexed="81"/>
            <rFont val="Tahoma"/>
            <family val="2"/>
          </rPr>
          <t>Document benchmark conditions here</t>
        </r>
      </text>
    </comment>
    <comment ref="A123" authorId="2" shapeId="0" xr:uid="{4C0AC81C-B353-440B-A180-7681CEB9B0AD}">
      <text>
        <r>
          <rPr>
            <sz val="8"/>
            <color indexed="81"/>
            <rFont val="Tahoma"/>
            <family val="2"/>
          </rPr>
          <t>Select resource concern or indicate there are none identified.</t>
        </r>
      </text>
    </comment>
    <comment ref="A125" authorId="2" shapeId="0" xr:uid="{00000000-0006-0000-0000-00002F000000}">
      <text>
        <r>
          <rPr>
            <sz val="8"/>
            <color indexed="81"/>
            <rFont val="Tahoma"/>
            <family val="2"/>
          </rPr>
          <t>Document benchmark conditions here</t>
        </r>
      </text>
    </comment>
    <comment ref="A130" authorId="2" shapeId="0" xr:uid="{00000000-0006-0000-0000-000030000000}">
      <text>
        <r>
          <rPr>
            <sz val="8"/>
            <color indexed="81"/>
            <rFont val="Tahoma"/>
            <family val="2"/>
          </rPr>
          <t>Select resource concern or indicate there are none identified.</t>
        </r>
      </text>
    </comment>
    <comment ref="A132" authorId="2" shapeId="0" xr:uid="{00000000-0006-0000-0000-000031000000}">
      <text>
        <r>
          <rPr>
            <sz val="8"/>
            <color indexed="81"/>
            <rFont val="Tahoma"/>
            <family val="2"/>
          </rPr>
          <t>Document benchmark conditions here</t>
        </r>
      </text>
    </comment>
    <comment ref="A136" authorId="2" shapeId="0" xr:uid="{3D6C7B6C-3A83-42D3-9D2B-72D752FB4D83}">
      <text>
        <r>
          <rPr>
            <sz val="8"/>
            <color indexed="81"/>
            <rFont val="Tahoma"/>
            <family val="2"/>
          </rPr>
          <t>Select resource concern or indicate there are none identified.</t>
        </r>
      </text>
    </comment>
    <comment ref="A138" authorId="2" shapeId="0" xr:uid="{00000000-0006-0000-0000-000033000000}">
      <text>
        <r>
          <rPr>
            <sz val="8"/>
            <color indexed="81"/>
            <rFont val="Tahoma"/>
            <family val="2"/>
          </rPr>
          <t>Document benchmark conditions here</t>
        </r>
      </text>
    </comment>
    <comment ref="A143" authorId="3" shapeId="0" xr:uid="{DB89466F-F23F-4E65-8791-3AA38DF6F0C7}">
      <text>
        <r>
          <rPr>
            <b/>
            <u/>
            <sz val="7"/>
            <color indexed="81"/>
            <rFont val="Tahoma"/>
            <family val="2"/>
          </rPr>
          <t>Land Use</t>
        </r>
        <r>
          <rPr>
            <sz val="7"/>
            <color indexed="81"/>
            <rFont val="Tahoma"/>
            <family val="2"/>
          </rPr>
          <t xml:space="preserve">
Consider these questions:
●Is the present land use suitable for the proposed alternative?
●Will land be taken in or out of production by an alternative?
●Will an alternative affect land use on which people depend for subsistence, employment or recreation?</t>
        </r>
      </text>
    </comment>
    <comment ref="F143" authorId="3" shapeId="0" xr:uid="{BD667BDA-44BF-4DC0-A9F3-6FF1171FBB05}">
      <text>
        <r>
          <rPr>
            <sz val="8"/>
            <color indexed="81"/>
            <rFont val="Tahoma"/>
            <family val="2"/>
          </rPr>
          <t>Consider and summarize both short-term and long-term impacts to the client’s socioeconomic circumstances if the No Action alternative is implemented</t>
        </r>
        <r>
          <rPr>
            <sz val="9"/>
            <color indexed="81"/>
            <rFont val="Tahoma"/>
            <family val="2"/>
          </rPr>
          <t xml:space="preserve">
</t>
        </r>
      </text>
    </comment>
    <comment ref="M143" authorId="3" shapeId="0" xr:uid="{726F2DD7-688A-4EC6-9100-A2FEC45A786D}">
      <text>
        <r>
          <rPr>
            <sz val="8"/>
            <color indexed="81"/>
            <rFont val="Tahoma"/>
            <family val="2"/>
          </rPr>
          <t>Consider and summarize both short-term and long-term impacts to the client’s socioeconomic circumstances if Alternative 1 is implemented</t>
        </r>
      </text>
    </comment>
    <comment ref="T143" authorId="3" shapeId="0" xr:uid="{F34CA61A-C825-42C8-A64F-027842D70901}">
      <text>
        <r>
          <rPr>
            <sz val="8"/>
            <color indexed="81"/>
            <rFont val="Tahoma"/>
            <family val="2"/>
          </rPr>
          <t>Consider and summarize both short-term and long-term impacts to the client’s socioeconomic circumstances if Alternative 2 is implemented</t>
        </r>
        <r>
          <rPr>
            <sz val="9"/>
            <color indexed="81"/>
            <rFont val="Tahoma"/>
            <family val="2"/>
          </rPr>
          <t xml:space="preserve">
</t>
        </r>
      </text>
    </comment>
    <comment ref="A144" authorId="3" shapeId="0" xr:uid="{7F4BEDB1-CD5D-45F4-9C03-B46D28173305}">
      <text>
        <r>
          <rPr>
            <b/>
            <u/>
            <sz val="7"/>
            <color indexed="81"/>
            <rFont val="Tahoma"/>
            <family val="2"/>
          </rPr>
          <t>Capital</t>
        </r>
        <r>
          <rPr>
            <sz val="7"/>
            <color indexed="81"/>
            <rFont val="Tahoma"/>
            <family val="2"/>
          </rPr>
          <t xml:space="preserve">
Consider these questions:
●What are the initial investment cost (implementation) and what are the operation and maintenance costs for the alternatives?
●Does the client have concerns about the cost, or funds availability needed for an alternative?
●Are programs or services available to help lower the costs, or access needed capital?</t>
        </r>
      </text>
    </comment>
    <comment ref="A145" authorId="3" shapeId="0" xr:uid="{62F5C7A5-F1BB-41B3-8E73-7123EE8CF6EF}">
      <text>
        <r>
          <rPr>
            <b/>
            <u/>
            <sz val="7"/>
            <color indexed="81"/>
            <rFont val="Tahoma"/>
            <family val="2"/>
          </rPr>
          <t>Labor</t>
        </r>
        <r>
          <rPr>
            <sz val="7"/>
            <color indexed="81"/>
            <rFont val="Tahoma"/>
            <family val="2"/>
          </rPr>
          <t xml:space="preserve">
Consider these questions:
●Is additional time or knowledge needed to implement, operate and maintain the alternative?
●Does the client have concern about the labor needed?</t>
        </r>
      </text>
    </comment>
    <comment ref="A146" authorId="3" shapeId="0" xr:uid="{4ECE9D36-33E6-444A-AF43-6B35565FF3F1}">
      <text>
        <r>
          <rPr>
            <b/>
            <u/>
            <sz val="7"/>
            <color indexed="81"/>
            <rFont val="Tahoma"/>
            <family val="2"/>
          </rPr>
          <t>Management Level</t>
        </r>
        <r>
          <rPr>
            <sz val="7"/>
            <color indexed="81"/>
            <rFont val="Tahoma"/>
            <family val="2"/>
          </rPr>
          <t xml:space="preserve">
Consider these questions:
●Has the client expressed interest in using methods that are based on traditional knowledge and contemporary resource management needs, such as Indigenous Stewardship Methods?
●What will the client need to do to maintain practice(s) as planned and implemented in each alternative?
●Are new requirements needed to manage the practice(s) and the client's responsibility in obtaining those inputs?
●Is it necessary for the client to obtain additional education, or hire a technical consultant, to operate and/or maintain the practice(s)?</t>
        </r>
      </text>
    </comment>
    <comment ref="A147" authorId="3" shapeId="0" xr:uid="{84F9201E-75E7-4A18-BBA9-1DF4BE4307DD}">
      <text>
        <r>
          <rPr>
            <b/>
            <u/>
            <sz val="7"/>
            <color indexed="81"/>
            <rFont val="Tahoma"/>
            <family val="2"/>
          </rPr>
          <t>Profitability</t>
        </r>
        <r>
          <rPr>
            <sz val="7"/>
            <color indexed="81"/>
            <rFont val="Tahoma"/>
            <family val="2"/>
          </rPr>
          <t xml:space="preserve">
Consider these questions:
●Considering the installation and maintenance costs...is the alternative likely to provide a positive benefit to cost ratio in the short or long term?
●Will crop, livestock, or wildlife yield increase or decrease because of the action?
●Is long-term profitability (or benefit) expected for the operation if the alternative is implemented?</t>
        </r>
      </text>
    </comment>
    <comment ref="A148" authorId="3" shapeId="0" xr:uid="{8B2D53F7-A826-4539-8B25-B0502FD409FC}">
      <text>
        <r>
          <rPr>
            <b/>
            <u/>
            <sz val="7"/>
            <color indexed="81"/>
            <rFont val="Tahoma"/>
            <family val="2"/>
          </rPr>
          <t>Risk</t>
        </r>
        <r>
          <rPr>
            <sz val="7"/>
            <color indexed="81"/>
            <rFont val="Tahoma"/>
            <family val="2"/>
          </rPr>
          <t xml:space="preserve">
Consider these questions:
●Is there potential for monetary loss, physical injury, or damage to resources or the environment?
●Is there flexibility to modify the conservation plan at a future date?
●Are there challenging timing issues for practice installation or maintenance?
●Does an alternative create risk of ineligibility for USDA programs?</t>
        </r>
      </text>
    </comment>
    <comment ref="A149" authorId="3" shapeId="0" xr:uid="{6A40D9FE-C95C-4E24-8C6F-68C0547D1489}">
      <text>
        <r>
          <rPr>
            <b/>
            <sz val="7"/>
            <color indexed="81"/>
            <rFont val="Tahoma"/>
            <family val="2"/>
          </rPr>
          <t>Public Health and Safety</t>
        </r>
        <r>
          <rPr>
            <sz val="7"/>
            <color indexed="81"/>
            <rFont val="Tahoma"/>
            <family val="2"/>
          </rPr>
          <t xml:space="preserve">
Consider the following:
●Are there any known contaminants or hazardous substances present, that may pose any risks to the client or other parties involved in the action?
●Are there any known physical hazards associated with an alternative?
●Are there positive and/or negative effects to the health and safety of people involved with any alternative?</t>
        </r>
      </text>
    </comment>
    <comment ref="A150" authorId="3" shapeId="0" xr:uid="{E1A319D0-FE79-4CB1-A876-0AF2C4EABD69}">
      <text>
        <r>
          <rPr>
            <b/>
            <u/>
            <sz val="7"/>
            <color indexed="81"/>
            <rFont val="Tahoma"/>
            <family val="2"/>
          </rPr>
          <t>Other</t>
        </r>
        <r>
          <rPr>
            <sz val="7"/>
            <color indexed="81"/>
            <rFont val="Tahoma"/>
            <family val="2"/>
          </rPr>
          <t xml:space="preserve">
Explain any additional relevant factors that not mentioned above</t>
        </r>
      </text>
    </comment>
    <comment ref="A152"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text>
    </comment>
    <comment ref="A155"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7" authorId="2"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M157" authorId="2"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T157" authorId="2" shapeId="0" xr:uid="{00000000-0006-0000-0000-00003B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60" authorId="0" shapeId="0" xr:uid="{00000000-0006-0000-0000-00003C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F161" authorId="2" shapeId="0" xr:uid="{00000000-0006-0000-0000-00003D000000}">
      <text>
        <r>
          <rPr>
            <sz val="8"/>
            <color indexed="81"/>
            <rFont val="Tahoma"/>
            <family val="2"/>
          </rPr>
          <t>Provide supporting rationale.</t>
        </r>
      </text>
    </comment>
    <comment ref="M161" authorId="2" shapeId="0" xr:uid="{00000000-0006-0000-0000-00003E000000}">
      <text>
        <r>
          <rPr>
            <sz val="8"/>
            <color indexed="81"/>
            <rFont val="Tahoma"/>
            <family val="2"/>
          </rPr>
          <t>Provide supporting rationale.</t>
        </r>
      </text>
    </comment>
    <comment ref="T161" authorId="2" shapeId="0" xr:uid="{00000000-0006-0000-0000-00003F000000}">
      <text>
        <r>
          <rPr>
            <sz val="8"/>
            <color indexed="81"/>
            <rFont val="Tahoma"/>
            <family val="2"/>
          </rPr>
          <t>Provide supporting rationale.</t>
        </r>
      </text>
    </comment>
    <comment ref="A162" authorId="2" shapeId="0" xr:uid="{00000000-0006-0000-0000-000040000000}">
      <text>
        <r>
          <rPr>
            <sz val="9"/>
            <color indexed="81"/>
            <rFont val="Tahoma"/>
            <family val="2"/>
          </rPr>
          <t xml:space="preserve">Record the existing/benchmark conditions for each Special Environmental Concern. </t>
        </r>
      </text>
    </comment>
    <comment ref="A164" authorId="0" shapeId="0" xr:uid="{00000000-0006-0000-0000-000041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F165" authorId="2" shapeId="0" xr:uid="{00000000-0006-0000-0000-000042000000}">
      <text>
        <r>
          <rPr>
            <sz val="8"/>
            <color indexed="81"/>
            <rFont val="Tahoma"/>
            <family val="2"/>
          </rPr>
          <t>Provide supporting rationale.</t>
        </r>
      </text>
    </comment>
    <comment ref="M165" authorId="2" shapeId="0" xr:uid="{00000000-0006-0000-0000-000043000000}">
      <text>
        <r>
          <rPr>
            <sz val="8"/>
            <color indexed="81"/>
            <rFont val="Tahoma"/>
            <family val="2"/>
          </rPr>
          <t>Provide supporting rationale.</t>
        </r>
      </text>
    </comment>
    <comment ref="T165" authorId="2" shapeId="0" xr:uid="{00000000-0006-0000-0000-000044000000}">
      <text>
        <r>
          <rPr>
            <sz val="8"/>
            <color indexed="81"/>
            <rFont val="Tahoma"/>
            <family val="2"/>
          </rPr>
          <t>Provide supporting rationale.</t>
        </r>
      </text>
    </comment>
    <comment ref="A167" authorId="2" shapeId="0" xr:uid="{00000000-0006-0000-0000-000045000000}">
      <text>
        <r>
          <rPr>
            <sz val="9"/>
            <color indexed="81"/>
            <rFont val="Tahoma"/>
            <family val="2"/>
          </rPr>
          <t xml:space="preserve">Record the existing/benchmark conditions for each Special Environmental Concern. </t>
        </r>
      </text>
    </comment>
    <comment ref="A169" authorId="0" shapeId="0" xr:uid="{00000000-0006-0000-0000-00004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F170" authorId="2" shapeId="0" xr:uid="{00000000-0006-0000-0000-000047000000}">
      <text>
        <r>
          <rPr>
            <sz val="8"/>
            <color indexed="81"/>
            <rFont val="Tahoma"/>
            <family val="2"/>
          </rPr>
          <t>Provide supporting rationale.</t>
        </r>
      </text>
    </comment>
    <comment ref="M170" authorId="2" shapeId="0" xr:uid="{00000000-0006-0000-0000-000048000000}">
      <text>
        <r>
          <rPr>
            <sz val="8"/>
            <color indexed="81"/>
            <rFont val="Tahoma"/>
            <family val="2"/>
          </rPr>
          <t>Provide supporting rationale.</t>
        </r>
      </text>
    </comment>
    <comment ref="T170" authorId="2" shapeId="0" xr:uid="{00000000-0006-0000-0000-000049000000}">
      <text>
        <r>
          <rPr>
            <sz val="8"/>
            <color indexed="81"/>
            <rFont val="Tahoma"/>
            <family val="2"/>
          </rPr>
          <t>Provide supporting rationale.</t>
        </r>
      </text>
    </comment>
    <comment ref="A171" authorId="2" shapeId="0" xr:uid="{00000000-0006-0000-0000-00004A000000}">
      <text>
        <r>
          <rPr>
            <sz val="9"/>
            <color indexed="81"/>
            <rFont val="Tahoma"/>
            <family val="2"/>
          </rPr>
          <t xml:space="preserve">Record the existing/benchmark conditions for each Special Environmental Concern. </t>
        </r>
      </text>
    </comment>
    <comment ref="A173" authorId="0" shapeId="0" xr:uid="{00000000-0006-0000-0000-00004B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F174" authorId="2" shapeId="0" xr:uid="{00000000-0006-0000-0000-00004C000000}">
      <text>
        <r>
          <rPr>
            <sz val="8"/>
            <color indexed="81"/>
            <rFont val="Tahoma"/>
            <family val="2"/>
          </rPr>
          <t>Provide supporting rationale.</t>
        </r>
      </text>
    </comment>
    <comment ref="M174" authorId="2" shapeId="0" xr:uid="{00000000-0006-0000-0000-00004D000000}">
      <text>
        <r>
          <rPr>
            <sz val="8"/>
            <color indexed="81"/>
            <rFont val="Tahoma"/>
            <family val="2"/>
          </rPr>
          <t>Provide supporting rationale.</t>
        </r>
      </text>
    </comment>
    <comment ref="T174" authorId="2" shapeId="0" xr:uid="{00000000-0006-0000-0000-00004E000000}">
      <text>
        <r>
          <rPr>
            <sz val="8"/>
            <color indexed="81"/>
            <rFont val="Tahoma"/>
            <family val="2"/>
          </rPr>
          <t>Provide supporting rationale.</t>
        </r>
      </text>
    </comment>
    <comment ref="A175" authorId="2" shapeId="0" xr:uid="{00000000-0006-0000-0000-00004F000000}">
      <text>
        <r>
          <rPr>
            <sz val="9"/>
            <color indexed="81"/>
            <rFont val="Tahoma"/>
            <family val="2"/>
          </rPr>
          <t xml:space="preserve">Record the existing/benchmark conditions for each Special Environmental Concern. </t>
        </r>
      </text>
    </comment>
    <comment ref="A177" authorId="0" shapeId="0" xr:uid="{00000000-0006-0000-0000-000050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F178" authorId="2" shapeId="0" xr:uid="{00000000-0006-0000-0000-000051000000}">
      <text>
        <r>
          <rPr>
            <sz val="8"/>
            <color indexed="81"/>
            <rFont val="Tahoma"/>
            <family val="2"/>
          </rPr>
          <t>Provide supporting rationale.</t>
        </r>
      </text>
    </comment>
    <comment ref="M178" authorId="2" shapeId="0" xr:uid="{00000000-0006-0000-0000-000052000000}">
      <text>
        <r>
          <rPr>
            <sz val="8"/>
            <color indexed="81"/>
            <rFont val="Tahoma"/>
            <family val="2"/>
          </rPr>
          <t>Provide supporting rationale.</t>
        </r>
      </text>
    </comment>
    <comment ref="T178" authorId="2" shapeId="0" xr:uid="{00000000-0006-0000-0000-000053000000}">
      <text>
        <r>
          <rPr>
            <sz val="8"/>
            <color indexed="81"/>
            <rFont val="Tahoma"/>
            <family val="2"/>
          </rPr>
          <t>Provide supporting rationale.</t>
        </r>
      </text>
    </comment>
    <comment ref="A180" authorId="2" shapeId="0" xr:uid="{00000000-0006-0000-0000-000054000000}">
      <text>
        <r>
          <rPr>
            <sz val="9"/>
            <color indexed="81"/>
            <rFont val="Tahoma"/>
            <family val="2"/>
          </rPr>
          <t xml:space="preserve">Record the existing/benchmark conditions for each Special Environmental Concern. </t>
        </r>
      </text>
    </comment>
    <comment ref="A182" authorId="0" shapeId="0" xr:uid="{00000000-0006-0000-0000-000055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F183" authorId="2" shapeId="0" xr:uid="{00000000-0006-0000-0000-000056000000}">
      <text>
        <r>
          <rPr>
            <sz val="8"/>
            <color indexed="81"/>
            <rFont val="Tahoma"/>
            <family val="2"/>
          </rPr>
          <t xml:space="preserve">Provide supporting rationale.
NLAA = Not Likely Adverse Action.
LAA = Likely Adverse Action.
May Affect requires consultation
</t>
        </r>
      </text>
    </comment>
    <comment ref="M183" authorId="2" shapeId="0" xr:uid="{DEB56E53-4561-4B58-8416-0D7AAA5ADE8D}">
      <text>
        <r>
          <rPr>
            <sz val="8"/>
            <color indexed="81"/>
            <rFont val="Tahoma"/>
            <family val="2"/>
          </rPr>
          <t>Provide supporting rationale.</t>
        </r>
      </text>
    </comment>
    <comment ref="T183" authorId="2" shapeId="0" xr:uid="{00000000-0006-0000-0000-000058000000}">
      <text>
        <r>
          <rPr>
            <sz val="8"/>
            <color indexed="81"/>
            <rFont val="Tahoma"/>
            <family val="2"/>
          </rPr>
          <t>Provide supporting rationale.
NLAA = Not Likely Adverse Action.
LAA = Likely Adverse Action.
May Affect requires consultation</t>
        </r>
      </text>
    </comment>
    <comment ref="A185" authorId="2" shapeId="0" xr:uid="{00000000-0006-0000-0000-000059000000}">
      <text>
        <r>
          <rPr>
            <sz val="9"/>
            <color indexed="81"/>
            <rFont val="Tahoma"/>
            <family val="2"/>
          </rPr>
          <t xml:space="preserve">Record the existing/benchmark conditions for each Special Environmental Concern. </t>
        </r>
      </text>
    </comment>
    <comment ref="A187" authorId="0" shapeId="0" xr:uid="{00000000-0006-0000-0000-00005F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F188" authorId="2" shapeId="0" xr:uid="{00000000-0006-0000-0000-000060000000}">
      <text>
        <r>
          <rPr>
            <sz val="8"/>
            <color indexed="81"/>
            <rFont val="Tahoma"/>
            <family val="2"/>
          </rPr>
          <t>Provide supporting rationale.
NLAA = Not Likely Adverse Action.
LAA = Likely Adverse Action.
May Affect requires consultation</t>
        </r>
      </text>
    </comment>
    <comment ref="M188" authorId="2" shapeId="0" xr:uid="{00000000-0006-0000-0000-000061000000}">
      <text>
        <r>
          <rPr>
            <sz val="8"/>
            <color indexed="81"/>
            <rFont val="Tahoma"/>
            <family val="2"/>
          </rPr>
          <t>Provide supporting rationale.
NLAA = Not Likely Adverse Action.
LAA = Likely Adverse Action.
May Affect requires consultation</t>
        </r>
      </text>
    </comment>
    <comment ref="T188" authorId="2" shapeId="0" xr:uid="{00000000-0006-0000-0000-000062000000}">
      <text>
        <r>
          <rPr>
            <sz val="8"/>
            <color indexed="81"/>
            <rFont val="Tahoma"/>
            <family val="2"/>
          </rPr>
          <t>Provide supporting rationale.
NLAA = Not Likely Adverse Action.
LAA = Likely Adverse Action.
May Affect requires consultation</t>
        </r>
      </text>
    </comment>
    <comment ref="A189" authorId="2" shapeId="0" xr:uid="{00000000-0006-0000-0000-000063000000}">
      <text>
        <r>
          <rPr>
            <sz val="9"/>
            <color indexed="81"/>
            <rFont val="Tahoma"/>
            <family val="2"/>
          </rPr>
          <t xml:space="preserve">Record the existing/benchmark conditions for each Special Environmental Concern. </t>
        </r>
      </text>
    </comment>
    <comment ref="A191" authorId="0" shapeId="0" xr:uid="{00000000-0006-0000-0000-000064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F192" authorId="2" shapeId="0" xr:uid="{00000000-0006-0000-0000-000065000000}">
      <text>
        <r>
          <rPr>
            <sz val="8"/>
            <color indexed="81"/>
            <rFont val="Tahoma"/>
            <family val="2"/>
          </rPr>
          <t>Provide supporting rationale.</t>
        </r>
      </text>
    </comment>
    <comment ref="M192" authorId="2" shapeId="0" xr:uid="{00000000-0006-0000-0000-000066000000}">
      <text>
        <r>
          <rPr>
            <sz val="8"/>
            <color indexed="81"/>
            <rFont val="Tahoma"/>
            <family val="2"/>
          </rPr>
          <t>Provide supporting rationale.</t>
        </r>
      </text>
    </comment>
    <comment ref="T192" authorId="2" shapeId="0" xr:uid="{00000000-0006-0000-0000-000067000000}">
      <text>
        <r>
          <rPr>
            <sz val="8"/>
            <color indexed="81"/>
            <rFont val="Tahoma"/>
            <family val="2"/>
          </rPr>
          <t>Provide supporting rationale.</t>
        </r>
      </text>
    </comment>
    <comment ref="A193" authorId="2" shapeId="0" xr:uid="{00000000-0006-0000-0000-000068000000}">
      <text>
        <r>
          <rPr>
            <sz val="9"/>
            <color indexed="81"/>
            <rFont val="Tahoma"/>
            <family val="2"/>
          </rPr>
          <t xml:space="preserve">Record the existing/benchmark conditions for each Special Environmental Concern. </t>
        </r>
      </text>
    </comment>
    <comment ref="A195" authorId="0" shapeId="0" xr:uid="{00000000-0006-0000-0000-000069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F196" authorId="2" shapeId="0" xr:uid="{00000000-0006-0000-0000-00006A000000}">
      <text>
        <r>
          <rPr>
            <sz val="8"/>
            <color indexed="81"/>
            <rFont val="Tahoma"/>
            <family val="2"/>
          </rPr>
          <t>Provide supporting rationale.</t>
        </r>
      </text>
    </comment>
    <comment ref="M196" authorId="2" shapeId="0" xr:uid="{00000000-0006-0000-0000-00006B000000}">
      <text>
        <r>
          <rPr>
            <sz val="8"/>
            <color indexed="81"/>
            <rFont val="Tahoma"/>
            <family val="2"/>
          </rPr>
          <t>Provide supporting rationale.</t>
        </r>
      </text>
    </comment>
    <comment ref="T196" authorId="2" shapeId="0" xr:uid="{00000000-0006-0000-0000-00006C000000}">
      <text>
        <r>
          <rPr>
            <sz val="8"/>
            <color indexed="81"/>
            <rFont val="Tahoma"/>
            <family val="2"/>
          </rPr>
          <t>Provide supporting rationale.</t>
        </r>
      </text>
    </comment>
    <comment ref="A197" authorId="2" shapeId="0" xr:uid="{645647FC-9346-4691-8C6A-BAE3E51DC9A5}">
      <text>
        <r>
          <rPr>
            <sz val="9"/>
            <color indexed="81"/>
            <rFont val="Tahoma"/>
            <family val="2"/>
          </rPr>
          <t xml:space="preserve">Record the existing/benchmark conditions for each Special Environmental Concern. </t>
        </r>
      </text>
    </comment>
    <comment ref="A199" authorId="0" shapeId="0" xr:uid="{00000000-0006-0000-0000-00006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F200" authorId="2" shapeId="0" xr:uid="{00000000-0006-0000-0000-00006F000000}">
      <text>
        <r>
          <rPr>
            <sz val="8"/>
            <color indexed="81"/>
            <rFont val="Tahoma"/>
            <family val="2"/>
          </rPr>
          <t>Provide supporting rationale.
NLAA = Not Likely Adverse Action.
LAA = Likely Adverse Action.
May Affect requires consultation</t>
        </r>
      </text>
    </comment>
    <comment ref="M200" authorId="2" shapeId="0" xr:uid="{00000000-0006-0000-0000-000070000000}">
      <text>
        <r>
          <rPr>
            <sz val="8"/>
            <color indexed="81"/>
            <rFont val="Tahoma"/>
            <family val="2"/>
          </rPr>
          <t>Provide supporting rationale.
NLAA = Not Likely Adverse Action.
LAA = Likely Adverse Action.
May Affect requires consultation</t>
        </r>
      </text>
    </comment>
    <comment ref="T200" authorId="2" shapeId="0" xr:uid="{00000000-0006-0000-0000-000071000000}">
      <text>
        <r>
          <rPr>
            <sz val="8"/>
            <color indexed="81"/>
            <rFont val="Tahoma"/>
            <family val="2"/>
          </rPr>
          <t>Provide supporting rationale.
NLAA = Not Likely Adverse Action.
LAA = Likely Adverse Action.
May Affect requires consultation</t>
        </r>
      </text>
    </comment>
    <comment ref="A202" authorId="2" shapeId="0" xr:uid="{00000000-0006-0000-0000-000072000000}">
      <text>
        <r>
          <rPr>
            <sz val="9"/>
            <color indexed="81"/>
            <rFont val="Tahoma"/>
            <family val="2"/>
          </rPr>
          <t xml:space="preserve">Record the existing/benchmark conditions for each Special Environmental Concern. </t>
        </r>
      </text>
    </comment>
    <comment ref="A204" authorId="0" shapeId="0" xr:uid="{00000000-0006-0000-0000-000073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F205" authorId="2" shapeId="0" xr:uid="{00000000-0006-0000-0000-000074000000}">
      <text>
        <r>
          <rPr>
            <sz val="8"/>
            <color indexed="81"/>
            <rFont val="Tahoma"/>
            <family val="2"/>
          </rPr>
          <t>Provide supporting rationale.</t>
        </r>
      </text>
    </comment>
    <comment ref="M205" authorId="2" shapeId="0" xr:uid="{00000000-0006-0000-0000-000075000000}">
      <text>
        <r>
          <rPr>
            <sz val="8"/>
            <color indexed="81"/>
            <rFont val="Tahoma"/>
            <family val="2"/>
          </rPr>
          <t>Provide supporting rationale.</t>
        </r>
      </text>
    </comment>
    <comment ref="T205" authorId="2" shapeId="0" xr:uid="{00000000-0006-0000-0000-000076000000}">
      <text>
        <r>
          <rPr>
            <sz val="8"/>
            <color indexed="81"/>
            <rFont val="Tahoma"/>
            <family val="2"/>
          </rPr>
          <t>Provide supporting rationale.</t>
        </r>
      </text>
    </comment>
    <comment ref="A206" authorId="2" shapeId="0" xr:uid="{E08FB53C-6BFD-4501-A8E2-7AA8790C08A2}">
      <text>
        <r>
          <rPr>
            <sz val="9"/>
            <color indexed="81"/>
            <rFont val="Tahoma"/>
            <family val="2"/>
          </rPr>
          <t xml:space="preserve">Record the existing/benchmark conditions for each Special Environmental Concern. </t>
        </r>
      </text>
    </comment>
    <comment ref="A208" authorId="0" shapeId="0" xr:uid="{00000000-0006-0000-0000-000078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F209" authorId="2" shapeId="0" xr:uid="{00000000-0006-0000-0000-000079000000}">
      <text>
        <r>
          <rPr>
            <sz val="8"/>
            <color indexed="81"/>
            <rFont val="Tahoma"/>
            <family val="2"/>
          </rPr>
          <t>Provide supporting rationale.</t>
        </r>
      </text>
    </comment>
    <comment ref="M209" authorId="2" shapeId="0" xr:uid="{7409A919-0ABA-4FE6-9CD0-614A7CD9476C}">
      <text>
        <r>
          <rPr>
            <sz val="8"/>
            <color indexed="81"/>
            <rFont val="Tahoma"/>
            <family val="2"/>
          </rPr>
          <t>Provide supporting rationale.</t>
        </r>
      </text>
    </comment>
    <comment ref="T209" authorId="2" shapeId="0" xr:uid="{00000000-0006-0000-0000-00007B000000}">
      <text>
        <r>
          <rPr>
            <sz val="8"/>
            <color indexed="81"/>
            <rFont val="Tahoma"/>
            <family val="2"/>
          </rPr>
          <t>Provide supporting rationale.</t>
        </r>
      </text>
    </comment>
    <comment ref="A210" authorId="2" shapeId="0" xr:uid="{00000000-0006-0000-0000-00007C000000}">
      <text>
        <r>
          <rPr>
            <sz val="9"/>
            <color indexed="81"/>
            <rFont val="Tahoma"/>
            <family val="2"/>
          </rPr>
          <t xml:space="preserve">Record the existing/benchmark conditions for each Special Environmental Concern. </t>
        </r>
      </text>
    </comment>
    <comment ref="A212" authorId="0" shapeId="0" xr:uid="{00000000-0006-0000-0000-00007D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F213" authorId="2" shapeId="0" xr:uid="{00000000-0006-0000-0000-00007E000000}">
      <text>
        <r>
          <rPr>
            <sz val="8"/>
            <color indexed="81"/>
            <rFont val="Tahoma"/>
            <family val="2"/>
          </rPr>
          <t>Provide supporting rationale.</t>
        </r>
      </text>
    </comment>
    <comment ref="M213" authorId="2" shapeId="0" xr:uid="{00000000-0006-0000-0000-00007F000000}">
      <text>
        <r>
          <rPr>
            <sz val="8"/>
            <color indexed="81"/>
            <rFont val="Tahoma"/>
            <family val="2"/>
          </rPr>
          <t>Provide supporting rationale.</t>
        </r>
      </text>
    </comment>
    <comment ref="T213" authorId="2" shapeId="0" xr:uid="{00000000-0006-0000-0000-000080000000}">
      <text>
        <r>
          <rPr>
            <sz val="8"/>
            <color indexed="81"/>
            <rFont val="Tahoma"/>
            <family val="2"/>
          </rPr>
          <t>Provide supporting rationale.</t>
        </r>
      </text>
    </comment>
    <comment ref="A214" authorId="2" shapeId="0" xr:uid="{00000000-0006-0000-0000-000081000000}">
      <text>
        <r>
          <rPr>
            <sz val="9"/>
            <color indexed="81"/>
            <rFont val="Tahoma"/>
            <family val="2"/>
          </rPr>
          <t xml:space="preserve">Record the existing/benchmark conditions for each Special Environmental Concern. </t>
        </r>
      </text>
    </comment>
    <comment ref="A216" authorId="0" shapeId="0" xr:uid="{00000000-0006-0000-0000-00008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F217" authorId="2" shapeId="0" xr:uid="{00000000-0006-0000-0000-000083000000}">
      <text>
        <r>
          <rPr>
            <sz val="8"/>
            <color indexed="81"/>
            <rFont val="Tahoma"/>
            <family val="2"/>
          </rPr>
          <t>Provide supporting rationale.</t>
        </r>
      </text>
    </comment>
    <comment ref="M217" authorId="2" shapeId="0" xr:uid="{00000000-0006-0000-0000-000084000000}">
      <text>
        <r>
          <rPr>
            <sz val="8"/>
            <color indexed="81"/>
            <rFont val="Tahoma"/>
            <family val="2"/>
          </rPr>
          <t>Provide supporting rationale.</t>
        </r>
      </text>
    </comment>
    <comment ref="T217" authorId="2" shapeId="0" xr:uid="{00000000-0006-0000-0000-000085000000}">
      <text>
        <r>
          <rPr>
            <sz val="8"/>
            <color indexed="81"/>
            <rFont val="Tahoma"/>
            <family val="2"/>
          </rPr>
          <t>Provide supporting rationale.</t>
        </r>
      </text>
    </comment>
    <comment ref="A218" authorId="2" shapeId="0" xr:uid="{00000000-0006-0000-0000-000086000000}">
      <text>
        <r>
          <rPr>
            <sz val="9"/>
            <color indexed="81"/>
            <rFont val="Tahoma"/>
            <family val="2"/>
          </rPr>
          <t xml:space="preserve">Record the existing/benchmark conditions for each Special Environmental Concern. </t>
        </r>
      </text>
    </comment>
    <comment ref="A220" authorId="0" shapeId="0" xr:uid="{00000000-0006-0000-0000-000087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F221" authorId="2" shapeId="0" xr:uid="{00000000-0006-0000-0000-000088000000}">
      <text>
        <r>
          <rPr>
            <sz val="8"/>
            <color indexed="81"/>
            <rFont val="Tahoma"/>
            <family val="2"/>
          </rPr>
          <t>Provide supporting rationale.</t>
        </r>
      </text>
    </comment>
    <comment ref="M221" authorId="2" shapeId="0" xr:uid="{00000000-0006-0000-0000-000089000000}">
      <text>
        <r>
          <rPr>
            <sz val="8"/>
            <color indexed="81"/>
            <rFont val="Tahoma"/>
            <family val="2"/>
          </rPr>
          <t>Provide supporting rationale.</t>
        </r>
      </text>
    </comment>
    <comment ref="T221" authorId="2" shapeId="0" xr:uid="{00000000-0006-0000-0000-00008A000000}">
      <text>
        <r>
          <rPr>
            <sz val="8"/>
            <color indexed="81"/>
            <rFont val="Tahoma"/>
            <family val="2"/>
          </rPr>
          <t>Provide supporting rationale.</t>
        </r>
      </text>
    </comment>
    <comment ref="A222" authorId="2" shapeId="0" xr:uid="{00000000-0006-0000-0000-00008B000000}">
      <text>
        <r>
          <rPr>
            <sz val="9"/>
            <color indexed="81"/>
            <rFont val="Tahoma"/>
            <family val="2"/>
          </rPr>
          <t xml:space="preserve">Record the existing/benchmark conditions for each Special Environmental Concern. </t>
        </r>
      </text>
    </comment>
    <comment ref="A224" authorId="0" shapeId="0" xr:uid="{00000000-0006-0000-0000-00008C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 ref="F225" authorId="2" shapeId="0" xr:uid="{00000000-0006-0000-0000-00008D000000}">
      <text>
        <r>
          <rPr>
            <sz val="8"/>
            <color indexed="81"/>
            <rFont val="Tahoma"/>
            <family val="2"/>
          </rPr>
          <t>Provide supporting rationale.</t>
        </r>
      </text>
    </comment>
    <comment ref="M225" authorId="2" shapeId="0" xr:uid="{00000000-0006-0000-0000-00008E000000}">
      <text>
        <r>
          <rPr>
            <sz val="8"/>
            <color indexed="81"/>
            <rFont val="Tahoma"/>
            <family val="2"/>
          </rPr>
          <t>Provide supporting rationale.</t>
        </r>
      </text>
    </comment>
    <comment ref="T225" authorId="2" shapeId="0" xr:uid="{00000000-0006-0000-0000-00008F000000}">
      <text>
        <r>
          <rPr>
            <sz val="8"/>
            <color indexed="81"/>
            <rFont val="Tahoma"/>
            <family val="2"/>
          </rPr>
          <t>Provide supporting rationale.</t>
        </r>
      </text>
    </comment>
    <comment ref="A226" authorId="2" shapeId="0" xr:uid="{00000000-0006-0000-0000-000090000000}">
      <text>
        <r>
          <rPr>
            <sz val="9"/>
            <color indexed="81"/>
            <rFont val="Tahoma"/>
            <family val="2"/>
          </rPr>
          <t xml:space="preserve">Record the existing/benchmark conditions for each Special Environmental Concern. </t>
        </r>
      </text>
    </comment>
    <comment ref="A230" authorId="0" shapeId="0" xr:uid="{00000000-0006-0000-0000-000091000000}">
      <text>
        <r>
          <rPr>
            <b/>
            <sz val="8"/>
            <color indexed="81"/>
            <rFont val="Tahoma"/>
            <family val="2"/>
          </rPr>
          <t>K.1 -</t>
        </r>
        <r>
          <rPr>
            <sz val="8"/>
            <color indexed="81"/>
            <rFont val="Tahoma"/>
            <family val="2"/>
          </rPr>
          <t xml:space="preserve"> List any necessary easements, permissions, or permits (e.g., Clean Water Act, Endangered Species Act, wetland mitigation easements, state or county permits) required to implement the alternatives.  Remember that identifying needed permits for ALL alternatives may be an important decision criteria between alternatives and should be considered during the planning process.
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
Document contact and communications with USFWS, NOAA-NMFS, COE, EPA, SWCD's, NRCS State Office, State/Tribal/local environmental agencies, etc., and others consulted, including public participation activities. The NECH provides important information on public participation requirements.</t>
        </r>
      </text>
    </comment>
    <comment ref="A234" authorId="0" shapeId="0" xr:uid="{00000000-0006-0000-0000-000092000000}">
      <text>
        <r>
          <rPr>
            <b/>
            <sz val="8"/>
            <color indexed="81"/>
            <rFont val="Tahoma"/>
            <family val="2"/>
          </rPr>
          <t xml:space="preserve">K.2 - </t>
        </r>
        <r>
          <rPr>
            <sz val="8"/>
            <color indexed="81"/>
            <rFont val="Tahoma"/>
            <family val="2"/>
          </rPr>
          <t>Refer to NECH.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text>
    </comment>
    <comment ref="A240" authorId="1" shapeId="0" xr:uid="{00000000-0006-0000-0000-000093000000}">
      <text>
        <r>
          <rPr>
            <sz val="8"/>
            <color indexed="81"/>
            <rFont val="Tahoma"/>
            <family val="2"/>
          </rPr>
          <t xml:space="preserve">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
</t>
        </r>
      </text>
    </comment>
    <comment ref="A245" authorId="1" shapeId="0" xr:uid="{00000000-0006-0000-0000-000094000000}">
      <text>
        <r>
          <rPr>
            <sz val="8"/>
            <color indexed="81"/>
            <rFont val="Tahoma"/>
            <family val="2"/>
          </rPr>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r>
      </text>
    </comment>
    <comment ref="A251" authorId="3" shapeId="0" xr:uid="{5181C10F-CDC5-4C97-B663-BD97FFAE1BEB}">
      <text>
        <r>
          <rPr>
            <sz val="8"/>
            <color indexed="81"/>
            <rFont val="Tahoma"/>
            <family val="2"/>
          </rPr>
          <t xml:space="preserve">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
</t>
        </r>
      </text>
    </comment>
    <comment ref="A254" authorId="0" shapeId="0" xr:uid="{00000000-0006-0000-0000-000098000000}">
      <text>
        <r>
          <rPr>
            <b/>
            <sz val="8"/>
            <color indexed="81"/>
            <rFont val="Tahoma"/>
            <family val="2"/>
          </rPr>
          <t xml:space="preserve">Part "O"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t>
        </r>
      </text>
    </comment>
    <comment ref="B257" authorId="3" shapeId="0" xr:uid="{8C82B9ED-14E0-4225-BA02-E0427E730C38}">
      <text>
        <r>
          <rPr>
            <sz val="8"/>
            <color indexed="81"/>
            <rFont val="Tahoma"/>
            <family val="2"/>
          </rPr>
          <t>Any planner (not an NRCS Certified Planner employee (Level 3 or above)) who contributed or was actively engaged in the completion of this EE will sign and date this part.</t>
        </r>
      </text>
    </comment>
    <comment ref="Z259" authorId="2" shapeId="0" xr:uid="{00000000-0006-0000-0000-000099000000}">
      <text>
        <r>
          <rPr>
            <sz val="9"/>
            <color indexed="81"/>
            <rFont val="Tahoma"/>
            <family val="2"/>
          </rPr>
          <t>The individual completing Parts "A" thru "O" must sign and date to indicate they have used the best available information. This may or may not be the same person as the agency representative. In cases where the planner is not an NRCS-employed Level 3 or 4 Certified Planner, they must sign in the first signature area and then the NRCS-employed Level 3 or 4 Certified Conservation Planner will sign in the second signature area to confirm and validate the information as the responsible technical agency. When NRCS plans on behalf of another agency, NRCS need sign only as the planner and then the lead agency RFO will complete the rest of the NRCS-CPA-52 (Sections P-S).</t>
        </r>
      </text>
    </comment>
    <comment ref="B260" authorId="3" shapeId="0" xr:uid="{E502C3BA-E067-4D5F-A677-19F35A0DFD73}">
      <text>
        <r>
          <rPr>
            <sz val="8"/>
            <color indexed="81"/>
            <rFont val="Tahoma"/>
            <family val="2"/>
          </rPr>
          <t xml:space="preserve">An NRCS Certified Planner employee (Level 3 or above), must sign and date this signature line to confirm and validate that the best available information was used to accurately complete the environmental evaluation. When the preferred alternative is </t>
        </r>
        <r>
          <rPr>
            <b/>
            <u/>
            <sz val="8"/>
            <color indexed="81"/>
            <rFont val="Tahoma"/>
            <family val="2"/>
          </rPr>
          <t>not</t>
        </r>
        <r>
          <rPr>
            <sz val="8"/>
            <color indexed="81"/>
            <rFont val="Tahoma"/>
            <family val="2"/>
          </rPr>
          <t xml:space="preserve"> a federal action where NRCS has control or responsibility, NRCS will sign only as the certified planner and provide a copy of this form to the lead agency responsible for documenting compliance with NEPA according to their own regulations and procedures.</t>
        </r>
      </text>
    </comment>
    <comment ref="A263" authorId="2" shapeId="0" xr:uid="{00000000-0006-0000-0000-00009A000000}">
      <text>
        <r>
          <rPr>
            <sz val="8"/>
            <color indexed="81"/>
            <rFont val="Tahoma"/>
            <family val="2"/>
          </rPr>
          <t>Indicate who has control over implementation of the preferred alternative.</t>
        </r>
      </text>
    </comment>
    <comment ref="A271" authorId="2" shapeId="0" xr:uid="{00000000-0006-0000-0000-000096000000}">
      <text>
        <r>
          <rPr>
            <sz val="9"/>
            <color indexed="81"/>
            <rFont val="Tahoma"/>
            <family val="2"/>
          </rPr>
          <t xml:space="preserve">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In the absence of any extraordinary circumstances the actions could proceed without the preparation of an environmental assessment (EA) or environmental impact statement (EIS). Where extraordinary circumstances are determined to exist, the categorical exclusion will not apply.
</t>
        </r>
        <r>
          <rPr>
            <b/>
            <sz val="9"/>
            <color indexed="81"/>
            <rFont val="Tahoma"/>
            <family val="2"/>
          </rPr>
          <t xml:space="preserve">Categorical Exclusions:  </t>
        </r>
        <r>
          <rPr>
            <sz val="9"/>
            <color indexed="81"/>
            <rFont val="Tahoma"/>
            <family val="2"/>
          </rPr>
          <t xml:space="preserve">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If any part of a proposed plan involves actions that are NOT on the list of allowable categorical exclusions, the entire plan is not eligible for a categorical exclusion.  </t>
        </r>
      </text>
    </comment>
    <comment ref="A278" authorId="2" shapeId="0" xr:uid="{A72432E5-36E7-4DEF-91CA-8BBAC8A4D58C}">
      <text>
        <r>
          <rPr>
            <b/>
            <sz val="9"/>
            <color indexed="81"/>
            <rFont val="Tahoma"/>
            <family val="2"/>
          </rPr>
          <t>To complete the determination on the NRCS-CPA-52,</t>
        </r>
        <r>
          <rPr>
            <sz val="9"/>
            <color indexed="81"/>
            <rFont val="Tahoma"/>
            <family val="2"/>
          </rPr>
          <t xml:space="preserve"> check "yes" or "no" for each of the questions.  If you are not sure about the answer, contact your State Environmental Liaison for assistance.  The NRCS-CPA-52 must provide evidence to conclude that the activity will not result in significant adverse environmental effects or extraordinary circumstances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text>
    </comment>
    <comment ref="A295" authorId="0" shapeId="0" xr:uid="{00000000-0006-0000-0000-00009B000000}">
      <text>
        <r>
          <rPr>
            <sz val="8"/>
            <color indexed="81"/>
            <rFont val="Tahoma"/>
            <family val="2"/>
          </rPr>
          <t>Check the applicable finding being made. This finding will determine the appropriate NEPA action required.</t>
        </r>
      </text>
    </comment>
    <comment ref="T296" authorId="0" shapeId="0" xr:uid="{00000000-0006-0000-0000-00009C000000}">
      <text>
        <r>
          <rPr>
            <sz val="8"/>
            <color indexed="81"/>
            <rFont val="Tahoma"/>
            <family val="2"/>
          </rPr>
          <t>If (3) or (4) are selected, identify any applicable NEPA documents &amp; other practice effects analysis that apply.  If (5) is selected, document your analysis &amp; provide this information to your State Environmental Specialist.</t>
        </r>
      </text>
    </comment>
    <comment ref="D297" authorId="0" shapeId="0" xr:uid="{00000000-0006-0000-0000-00009D000000}">
      <text>
        <r>
          <rPr>
            <sz val="8"/>
            <color indexed="81"/>
            <rFont val="Tahoma"/>
            <family val="2"/>
          </rPr>
          <t>Federal actions do NOT include situations in which NRCS (or any other federal agency) provides technical assistance (CTA) only.  The agency cannot control what the client ultimately does with that assistance. There is no federal action when NRCS:
-NRCS providing HEL or wetland conservation determinations.
-NRCS providing technical designs where there is no federal financial assistance. 
-NRCS providing planning assistance or other technical assistance and information to individuals, organizations, States, or local governments where there is no federal financial assistance or other control of the decision or action.
See NECH Subpart D, 610.43.</t>
        </r>
      </text>
    </comment>
    <comment ref="D300" authorId="0" shapeId="0" xr:uid="{00000000-0006-0000-0000-00009E000000}">
      <text>
        <r>
          <rPr>
            <b/>
            <sz val="8"/>
            <color indexed="81"/>
            <rFont val="Tahoma"/>
            <family val="2"/>
          </rPr>
          <t xml:space="preserve">Check this box only if the action is categorically excluded AND there are no EXTRAORDINARY CIRCUMSTANCES.  </t>
        </r>
        <r>
          <rPr>
            <sz val="8"/>
            <color indexed="81"/>
            <rFont val="Tahoma"/>
            <family val="2"/>
          </rPr>
          <t xml:space="preserve">
Categorically excluded (CE) actions are a category of actions which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AND there are no EXTRAORDINARY CIRCUMSTANCES involved or affected by the proposed action.  (See NECH Exhibit 610.116, How to Use NRCS’s Categorical Exclusions.”)</t>
        </r>
      </text>
    </comment>
    <comment ref="T300" authorId="2" shapeId="0" xr:uid="{00000000-0006-0000-0000-00009F000000}">
      <text>
        <r>
          <rPr>
            <b/>
            <sz val="10"/>
            <color indexed="81"/>
            <rFont val="Tahoma"/>
            <family val="2"/>
          </rPr>
          <t>Required Conditions for Use of ANY Categorical Exclusion</t>
        </r>
        <r>
          <rPr>
            <b/>
            <sz val="8"/>
            <color indexed="81"/>
            <rFont val="Tahoma"/>
            <family val="2"/>
          </rPr>
          <t xml:space="preserve">
</t>
        </r>
        <r>
          <rPr>
            <b/>
            <u/>
            <sz val="10"/>
            <color indexed="81"/>
            <rFont val="Tahoma"/>
            <family val="2"/>
          </rPr>
          <t>Prior</t>
        </r>
        <r>
          <rPr>
            <b/>
            <sz val="10"/>
            <color indexed="81"/>
            <rFont val="Tahoma"/>
            <family val="2"/>
          </rPr>
          <t xml:space="preserve"> to determining that a proposed action is categorically excluded the proposed action must: </t>
        </r>
        <r>
          <rPr>
            <b/>
            <sz val="8"/>
            <color indexed="81"/>
            <rFont val="Tahoma"/>
            <family val="2"/>
          </rPr>
          <t xml:space="preserve">
</t>
        </r>
        <r>
          <rPr>
            <sz val="8"/>
            <color indexed="81"/>
            <rFont val="Tahoma"/>
            <family val="2"/>
          </rPr>
          <t>(a)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D303" authorId="0" shapeId="0" xr:uid="{00000000-0006-0000-0000-0000A0000000}">
      <text>
        <r>
          <rPr>
            <sz val="8"/>
            <color indexed="81"/>
            <rFont val="Tahoma"/>
            <family val="2"/>
          </rPr>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
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can be found that are associated with national or state EA's or EIS's.  These diagrams may help in analyzing effects of practices.  If the planner believes the site-specific impacts are outside the range of effects described in the programmatic EA or EIS, this box may not be checked.
Copies of NRCS national programmatic NEPA documents may be viewed on NRCS’ Environmental Compliance web page.</t>
        </r>
      </text>
    </comment>
    <comment ref="D307" authorId="0" shapeId="0" xr:uid="{00000000-0006-0000-0000-0000A1000000}">
      <text>
        <r>
          <rPr>
            <sz val="8"/>
            <color indexed="81"/>
            <rFont val="Tahoma"/>
            <family val="2"/>
          </rPr>
          <t>It is possible to tier to NEPA documents prepared by other Federal agencies if they have undergone a formal "adoption" process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r>
      </text>
    </comment>
    <comment ref="D313" authorId="0" shapeId="0" xr:uid="{00000000-0006-0000-0000-0000A2000000}">
      <text>
        <r>
          <rPr>
            <sz val="8"/>
            <color indexed="81"/>
            <rFont val="Tahoma"/>
            <family val="2"/>
          </rPr>
          <t>If 1), 2), 3), or 4) do not apply, the action may cause a significant effect on the quality of the human environment and an EA or EIS may be required.  Additional analysis may be required to comply with NEPA. Contact the State Environmental Liaison or equivalent for guidance on completing this analysis and provide them with a copy of the NRCS-CPA-52 and supporting documentation.</t>
        </r>
      </text>
    </comment>
    <comment ref="A316" authorId="1" shapeId="0" xr:uid="{5BD93B63-8211-43EF-B750-AF2C9807B510}">
      <text>
        <r>
          <rPr>
            <sz val="8"/>
            <color indexed="81"/>
            <rFont val="Tahoma"/>
            <family val="2"/>
          </rPr>
          <t>Explain the reasons for making the "Finding" in "Q".   Impacts to Federal or State protected species or to cultural resources must be evaluated separately unless an existing NEPA document analyzes impacts for the same geographic area and at the same site-specific scale covered by the selected alternative.
If "Q 1)" was selected, explain why the action is NOT a federal action subject to NRCS regulations implementing NEPA.
If "Q 2)" was selected, document the categorical exclusion(s) applicable to the entirety of the proposed action and indicate that there are no extraordinary circumstances.
If "Q 3)" was selected, identify any applicable NRCS NEPA document.  Record the citation of the NRCS NEPA document you are tiering to.  
If "Q 4)" was selected, identify any applicable NRCS NEPA document that was officially adopted from another agency.  Record the citation of the NRCS adopted NEPA document you are tiering to. 
If " Q 5)"was selected, document your analysis and provide this information (NRCS-CPA-52 and supporting documents) to your State Environmental Liaison or equivalent.</t>
        </r>
      </text>
    </comment>
    <comment ref="A320" authorId="2" shapeId="0" xr:uid="{00000000-0006-0000-0000-0000A4000000}">
      <text>
        <r>
          <rPr>
            <sz val="10"/>
            <color indexed="81"/>
            <rFont val="Tahoma"/>
            <family val="2"/>
          </rPr>
          <t>More than one CE may apply or be needed to adequately cover your action.</t>
        </r>
      </text>
    </comment>
    <comment ref="A321" authorId="2" shapeId="0" xr:uid="{00000000-0006-0000-0000-0000A5000000}">
      <text>
        <r>
          <rPr>
            <b/>
            <sz val="8"/>
            <color indexed="81"/>
            <rFont val="Tahoma"/>
            <family val="2"/>
          </rPr>
          <t xml:space="preserve">Required Sideboards for Use of ANY Categorical Exclusion
Prior to determining that a proposed action is categorically excluded the proposed action must: 
</t>
        </r>
        <r>
          <rPr>
            <sz val="8"/>
            <color indexed="81"/>
            <rFont val="Tahoma"/>
            <family val="2"/>
          </rPr>
          <t xml:space="preserve">
(a)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A336" authorId="0" shapeId="0" xr:uid="{00000000-0006-0000-0000-0000A6000000}">
      <text>
        <r>
          <rPr>
            <b/>
            <sz val="8"/>
            <color indexed="81"/>
            <rFont val="Tahoma"/>
            <family val="2"/>
          </rPr>
          <t xml:space="preserve">Signature of Responsible Federal Official(RFO)
</t>
        </r>
        <r>
          <rPr>
            <sz val="8"/>
            <color indexed="81"/>
            <rFont val="Tahoma"/>
            <family val="2"/>
          </rPr>
          <t xml:space="preserve">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r>
          <rPr>
            <b/>
            <sz val="8"/>
            <color indexed="81"/>
            <rFont val="Tahoma"/>
            <family val="2"/>
          </rPr>
          <t xml:space="preserve">
</t>
        </r>
        <r>
          <rPr>
            <b/>
            <sz val="7"/>
            <color indexed="81"/>
            <rFont val="Tahoma"/>
            <family val="2"/>
          </rPr>
          <t>(Note: Only pen &amp; ink, or electronic signatures are acceptable)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5BA590A-4150-4BFE-A49E-12A5FBD3A9E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9573E59A-D0BD-4916-A627-6F592E547AB9}">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D1474FA-A005-4DC1-BAEB-B0956A1A342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1D27A26-4EB8-43FC-A69E-10EEAF98A02B}">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28F4AE5-A0B0-4787-85BD-AD75C4875699}">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780BBCE-2E96-404F-BC08-BA795BB2DD23}">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B5356B49-AA53-418C-9261-1FBB00F0297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D96D3D63-575C-4F24-93DB-3E6C408BE86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6C58573-34B5-4CD7-88EB-F9E8ECC1C9EF}">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6CC0CDF-572F-4BD7-AE59-811ED690EDB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340CEBC-C517-4B37-86FF-8809DB57202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136FE3C-E581-474D-9002-213BF65EE71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BC27B80-4979-48E7-90AA-7EC364EBFC5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BDE698C-42AF-4ACC-9D3A-47150B25861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2FECF47D-1CDB-4177-855C-C409F3CE32B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5729DFD-91E4-4FDB-A486-E8A9BD81F39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C3760822-BE6D-4654-8AE3-ED4D2364379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199CCBF-5C6C-4507-9529-711ABF4A88E3}">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5ACE489B-F7DD-4E9D-94E3-DE9B6FD6B58F}">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3D2D46-F847-48C4-87EC-60B21AEEA369}">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61CA27C-6895-4B6B-9BB4-C9A33F46D3E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3FE44FF-3229-4FA9-A7DA-4ABE01B521C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56B9C63-2D59-4AB4-9E6D-77504A88A74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A3D613FF-C480-4D84-A818-2226DA1A110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61D3B5F7-4BAF-42F0-92C9-C63BA847FBF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97EBE87-CA21-45D9-BFE4-0759CE99481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7F87B35-3C35-47F8-804B-CC229D9E70AF}">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FC048EF-289B-44C4-BF84-A687EE9DFFF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C2A25B2-1F76-4CA8-8396-B36F15F3E49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153315D-2131-48AE-8917-B6A3493E7DA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87C2903-C2BD-4A2E-8811-7702A0C22D02}">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F84B220-4069-4EA7-8018-791619A565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745EAC9-CDA4-4035-A401-E5C10FE2D37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5D91F59A-A552-4D9D-B6FF-74E1799730E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CB3481DA-B849-43BE-B39A-F1ABC5610E67}">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C897753-7283-4424-9A92-BE3D212479DB}">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FFC0BE9-9560-43C5-A737-F340CB2F5828}">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CC28D0E4-E71A-4187-8C5A-409AA77B831C}">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2F87853-1847-4FDB-81C4-069C2299CAF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4FC3DB1-2DA2-4BF8-A2A7-78B682CEDE4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67DF7B7-6776-4227-871F-6FBE3F9A2A7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4DD15453-9BA8-4449-B311-ABF56AA5244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3EE64D1-D591-4E16-BC59-DA7C13E76C5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735681-269C-4912-8C03-2D47FA573FD6}">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728841E1-F1AB-4A7B-9747-5BA2E0DF773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31C6A1-DCBA-4E86-B905-ABB083FF0C4F}">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B02CE1E-8CBA-43A6-AC0F-B7F93979B29D}">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EAA896AD-6A76-4824-B1AB-102CFE35B8EC}">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48994CF-3CE8-4562-92AC-3D79747489C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EFC4890-D454-463D-A13D-0DB47C636E39}">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3B57D08C-CB15-4E32-AE09-09E73621DC9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C52D70A-9F09-4717-AA86-8B6B5B24AAA7}">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E0E1F41-F394-4CBA-B977-8B91115234D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53D8301-1972-4CE2-BC5B-9AD01A28BC8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B3F1528-A370-480D-94A8-2D0204353B4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33292FD-4FF1-4C7D-9381-612F22F85D7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B0A3B50-7097-4171-ACB8-D3D0C92160E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122F768-6C03-4ACE-B006-B16FF18A56E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96CA89E-D666-478D-BBC9-DCB8D69454E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F319B3F-1066-40DE-AD5B-9788CA91DF9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D8CA0072-FDD2-4D89-AF5F-4A04B6756FD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6A4FB30A-1388-4EC3-9253-F38F2019851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B1D8EC-B5A7-4426-B56B-07F9BD1DB78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912B5C1-89CD-4342-8E20-5092F215CE7C}">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63E5F18-73A7-40E4-8386-38E7B568982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5CE0CA7-B73F-421B-8427-7530F852787D}">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43B89065-4253-4236-9AB5-72319FC4B0F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A64C3ECF-3751-409F-96CC-348B070EB0C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853153F1-67BE-4136-AB0F-DABC789FE48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852F5808-DFCC-4AE9-9B88-812EFB354E9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470FA89-F4C1-4364-AB64-6EEBA06ED1B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AA98497-8B98-45C3-9D1F-8E4E5DDA106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91A6D1D9-29C5-43DE-A6BF-1893831F899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F794E970-DF39-4DE7-B849-351A90C85DE8}">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6D306DFD-57F6-469B-BC52-8A51DBBD4982}">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6D8C410-C4CD-4CF3-8811-302CCA0DB04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9249E6A-71DA-4CDD-AAD3-E42D89300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1352079-4878-4D5B-848E-835B53976D19}">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65359C1-DF27-4FE7-91A8-C6F1878B24D3}">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4327E6D-A5E6-4604-81D7-9472017B489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2A6F7DE2-369F-4AAA-8A1F-D6BF52BD841E}">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2C9EF065-4E22-4B19-A519-161A067E616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D90374C2-05D5-458F-B3C3-062B611C89E4}">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612855B-1B76-4CBE-80D8-A2958A9A082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5B636DB-E68E-4999-BE94-084B3913ED5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9B3819-1C02-440E-BD3F-12CC44B2AFF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D0A17C9-FFF7-4EF3-9A7B-167DB866DD2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A48669B-57DB-47BB-A6BF-FD0C64B2BDE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B80C7D64-9D48-4FEA-AF43-5296FF8545A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5C6A8E2-E815-4CFD-801A-7A6F0304BC1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FFB0DE7-895F-49DA-8EC2-8D82B117508A}">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70C33064-A7EF-4D4F-99DF-191313FC3AFC}">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EC14DD58-D716-4EBA-86D0-1798B6BDBF35}">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BA93C9D-58D2-4A80-AB40-5EFFEF9142B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8098321B-AFD1-4C8A-B5D9-32253646C46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DDA4E9-8F29-466C-A276-ECDDBEB1FCA4}">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3A06F0C-BEAF-4F0B-A538-FF90F9B9358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9D56084-2496-4EF1-A83A-627CE657469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5049A594-A715-4C4B-B8B4-1DC0C49CA02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27CB5EBC-CD97-4746-86F4-2E84B0EA2A07}">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EB7E67C-51A1-45CE-907C-6EBDD0071D4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1D052751-538B-4E67-A773-622049F3E98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26BC728-C785-4F31-8356-4BBAC84294B4}">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99E3A6DC-F9F0-4BF9-AD7F-78AD17E5A3C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3E7361F-0FA1-41BA-A000-4087159B6C3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5CC5784-54F8-4638-801A-055553624F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FF6D7A8-9BFB-4DFD-823C-BA8F4F6F57F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82F9520E-C1EC-4592-B943-18197C0D367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0DA9C91-D09E-402B-BC0F-4CE46B05EF7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339C9246-EADA-47F1-A812-8BCFD83D88E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2A2DB8D8-42EB-4C08-B98C-85C792CF59C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79028508-8ED0-4F90-9C11-B789104C9CEA}">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237ADBE-3E73-4CCF-9439-79A79E06F05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5C2E4C1-3164-47D6-8CE0-1AD6B17AEC4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596DE4D-EC25-42CF-8A77-CCB2CE90D4A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00D7E1-99C9-4CB0-8FA3-9282D191119F}">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E7891055-0D62-42B4-878B-AE61B62ED3F6}">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CEDF0C6-57AF-430C-A9A8-F1D5CC524F9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3B277AE-9CC5-4819-A261-AB56B0BBE116}">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20B3A1EA-E228-49C7-9879-7792F128749A}">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D033E89-CB3D-4BED-8377-50747628243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CD367CA-AAE6-4570-A2FE-15531E83B6CE}">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3EDD0331-23D2-47A5-A6DC-8AFB14EC97A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48D8E7-7B6F-471D-9540-1A0C8DAC904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CC8EC-6450-4856-B80E-C07C5ACC8A8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327A1250-20C2-4E58-8BA4-A4D3E6295A6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17675D1A-048B-459B-8906-7AD3DBDC3424}">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C628DC81-3CD0-4DA2-B913-E5A5A958CB4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9089C47-2616-4BF5-8145-D36B3123CDF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94D46DC-BE66-413B-A053-2E4742A17A6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28B49A8-70CC-4397-B198-0AAF86342EA8}">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F75D19C4-3286-4768-8345-E8EBBF3151C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F6D640D3-0F57-4379-9392-55933880656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CF4695D0-A83F-4EBB-8AFB-32D0C613B361}">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4E27324-8832-4357-B019-22DEA576C0F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9F3091B3-269D-4133-B72F-06CE3F51ECC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D2A15A6-704D-4B7B-8A04-53BCC7E100F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F67CB2C2-F8C2-4F58-9B1D-AB1BE75301C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286345D-B36C-49F1-B827-B29DF1F965D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30EC438-D9E3-46B7-B930-F4C5405D6E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54F718-C34E-4930-81D7-FBDCB996674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A214E8B-B65C-4E63-B379-36279C74C86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4C669054-638A-4C66-9478-0166227BD2DF}">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D502812-9F14-4CE2-BE5E-97AA0D68DD5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065C7D3-2990-4446-9C13-4788C966592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2D2B39A-C37E-4CCC-BD36-5D79AD6B392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C835EF5-6F3E-4C47-A45A-B1FA6D1B6FB6}">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5E7FCD1-E0B7-4AF7-BEF6-8BDE3E01309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11FBF0AC-B3EB-4385-83A9-029AAF9F011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C06FAAA-4712-41A1-A106-0EEF98A1C367}">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D8FC487-6AEC-47B1-BD9E-71B773F9B4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FE1BA82A-48AF-4CC7-B632-A57D42B1DE7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31BDE8F-9450-4642-9925-3EF38FF2E34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E67F4760-FDAB-4033-B02B-A7BE7BE887E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Roston, Jeremy - NRCS, Greensboro, NC</author>
  </authors>
  <commentList>
    <comment ref="M4" authorId="0" shapeId="0" xr:uid="{238E9E68-33DE-4A52-9436-F8AA1ACFF6CD}">
      <text>
        <r>
          <rPr>
            <sz val="8"/>
            <color indexed="81"/>
            <rFont val="Tahoma"/>
            <family val="2"/>
          </rPr>
          <t>These sections are auto-populated from the text entered in Sections A, B, &amp; E of the CPA-52 tab.</t>
        </r>
      </text>
    </comment>
    <comment ref="L9" authorId="1" shapeId="0" xr:uid="{5D5CD672-AA57-4C8C-AD18-A8C74768FBCC}">
      <text>
        <r>
          <rPr>
            <b/>
            <sz val="8"/>
            <color indexed="81"/>
            <rFont val="Tahoma"/>
            <family val="2"/>
          </rPr>
          <t xml:space="preserve">CART-Assessment ID </t>
        </r>
        <r>
          <rPr>
            <sz val="8"/>
            <color indexed="81"/>
            <rFont val="Tahoma"/>
            <family val="2"/>
          </rPr>
          <t>(Optional)</t>
        </r>
        <r>
          <rPr>
            <b/>
            <sz val="8"/>
            <color indexed="81"/>
            <rFont val="Tahoma"/>
            <family val="2"/>
          </rPr>
          <t>-</t>
        </r>
        <r>
          <rPr>
            <sz val="8"/>
            <color indexed="81"/>
            <rFont val="Tahoma"/>
            <family val="2"/>
          </rPr>
          <t xml:space="preserve">Insert CART Assessment ID or direct weblink from the Client's CART-Results page (e.g. HughBennett EQIP 202X (247XXX) or https://cart.sc.egov.usda.gov/test
</t>
        </r>
      </text>
    </comment>
    <comment ref="B10" authorId="0" shapeId="0" xr:uid="{5DA04786-69CC-43D6-B03A-5FD096D45685}">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r>
          <rPr>
            <b/>
            <sz val="8"/>
            <color indexed="81"/>
            <rFont val="Tahoma"/>
            <family val="2"/>
          </rPr>
          <t>NOTE:</t>
        </r>
        <r>
          <rPr>
            <sz val="8"/>
            <color indexed="81"/>
            <rFont val="Tahoma"/>
            <family val="2"/>
          </rPr>
          <t xml:space="preserve"> For Human Economic and Social Considerations, return to the CPA-52 tab to describe the effects on Human factors.)</t>
        </r>
      </text>
    </comment>
    <comment ref="L10" authorId="0" shapeId="0" xr:uid="{19B2E33D-F92F-4C11-9176-E358F41C3DA7}">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Analyze effects based on the combined effect of all practices on the resource concern. </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 xml:space="preserve">Categories of Effects:  </t>
        </r>
        <r>
          <rPr>
            <sz val="7"/>
            <color indexed="81"/>
            <rFont val="Tahoma"/>
            <family val="2"/>
          </rPr>
          <t xml:space="preserve">There are three categories of effects that must be considered when predicting short- and long-term effects of an alternative on a resource concern:
</t>
        </r>
        <r>
          <rPr>
            <b/>
            <i/>
            <sz val="7"/>
            <color indexed="81"/>
            <rFont val="Tahoma"/>
            <family val="2"/>
          </rPr>
          <t>Direct effects</t>
        </r>
        <r>
          <rPr>
            <sz val="7"/>
            <color indexed="81"/>
            <rFont val="Tahoma"/>
            <family val="2"/>
          </rPr>
          <t xml:space="preserve"> are caused by the alternative and occur at the same time and place.
</t>
        </r>
        <r>
          <rPr>
            <b/>
            <i/>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i/>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E11" authorId="1" shapeId="0" xr:uid="{CF071D0F-35B8-4728-9D23-3AB77C6DF7C3}">
      <text>
        <r>
          <rPr>
            <b/>
            <sz val="8"/>
            <color indexed="81"/>
            <rFont val="Tahoma"/>
            <family val="2"/>
          </rPr>
          <t>Documenting Existing/Benchmark Conditions:</t>
        </r>
        <r>
          <rPr>
            <sz val="8"/>
            <color indexed="81"/>
            <rFont val="Tahoma"/>
            <family val="2"/>
          </rPr>
          <t xml:space="preserve"> In addition to the CART-Results, planners can also edit the cellls in this colum to describe the results from planning Step #4. Analyze the existing (benchmark) conditions and record the amount, kind, status, location and method of measurement for each identified concern. For example, if soil erosion were identified as a resource concern, the recorded benchmark might be "64 ac sheet &amp; rill @ 6T/ac/yr, field 3, RUSLE 2." Planners can make reference to other resource inventory tools used to assess the benchmark condition beyond CART (e.g. RUSLE2, SVAP2, PCS, WHSI, In-Field Soil Health Assessment, etc.).</t>
        </r>
      </text>
    </comment>
    <comment ref="H11" authorId="1" shapeId="0" xr:uid="{433E8AA6-30A9-4172-96BD-123F9C77D7D6}">
      <text>
        <r>
          <rPr>
            <b/>
            <sz val="8"/>
            <color indexed="81"/>
            <rFont val="Tahoma"/>
            <family val="2"/>
          </rPr>
          <t>Resource Planning Criteria</t>
        </r>
        <r>
          <rPr>
            <sz val="8"/>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8"/>
            <color indexed="81"/>
            <rFont val="Tahoma"/>
            <family val="2"/>
          </rPr>
          <t>Planning Criteria</t>
        </r>
        <r>
          <rPr>
            <sz val="8"/>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2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2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2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2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2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2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2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2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2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2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2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2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2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2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7" authorId="0" shapeId="0" xr:uid="{00000000-0006-0000-02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29" authorId="0" shapeId="0" xr:uid="{00000000-0006-0000-02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1" authorId="0" shapeId="0" xr:uid="{00000000-0006-0000-02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3" authorId="0" shapeId="0" xr:uid="{00000000-0006-0000-02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5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5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5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5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5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5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5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5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5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5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5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5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5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0000000-0006-0000-05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0000000-0006-0000-05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00000000-0006-0000-05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00000000-0006-0000-05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6CCE6609-BF9C-4ED4-B783-8ED76D2A78C5}">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695423E6-CA35-4780-A95E-B643769698B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2FB31E20-128E-4116-805D-CB300780E1C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F77A47A-F5A9-4E8C-AA97-2B5E57DD1761}">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ABC0D8D-8B49-49AF-AF19-02697408E40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E035EFE9-7172-4EDC-AA99-52617E55B831}">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FFC9E023-E384-4AC9-B99A-50E924954156}">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E82DAD4-7D25-4672-B7E2-4756F86F2272}">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40268F3-5710-40E9-8602-4A631303B41C}">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C3AB0C92-2BC3-4266-9DE1-1D01D64D077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54FE165-72CF-470E-B80E-233E18156A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0A59A05-7B18-4110-A533-2F8EC7D051A9}">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A92776A-094B-4681-9999-7807500F7A5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80C4E28-B1F9-4AE2-A8DD-8CFBA04BE50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F4A5973-3DFD-4483-9093-D6891EE31AD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D086652E-4550-4018-B210-A43F15977F36}">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596197-0C2E-4AA9-A28A-DE084F9D486F}">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C6B3A9-9EED-404A-9FB9-EE9401D0B301}">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AF3820C-0351-4596-9DB5-9D302E190EB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A7D18D0-0009-42BF-9A68-C2EBB9DEDFA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13D3FC9-3FD1-4817-99D6-A97B8CD4B4D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28634DA-8409-4938-8366-21F90FBF5D0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BAFCB03D-523A-49CD-A50C-F5959E35F516}">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0A56B32-8919-4355-AEDC-A00109834EE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324369F-8227-4769-B08A-3391FFAF478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6E4F2A1-5B05-4B0E-9E76-77787DF42B0F}">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41BED0B-96A5-47D4-9C75-724C10E722A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50F17B0-92ED-44ED-B9F3-69ADB270710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F80A0FEF-F3F9-4682-ACFF-6C551C47AF2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A34B32C-D240-4261-9F30-7692C4EEB6D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655713EB-C7C8-4CAC-B9F5-6B2BDE99D271}">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7E379561-6044-4CF3-ACF3-1BBF21B0F8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A4C486D-A7E5-40D1-99B8-5B61397590F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852BFD6-C4D4-4D64-867F-B50B470CA3B7}">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BC8BF229-3C31-45AB-846B-A1AE70FFA186}">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9E03FF6-EADB-4A05-A244-86C30ECC4E8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D553AE0-4918-4776-802E-941BCB725E4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BF51551-845C-4C86-9252-020390EC83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E75AA89-18BB-4013-B5B0-CAA63323F08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15F0F51-C074-4C81-B9AF-C1B1FB58420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CE6B04-7360-4585-ABC4-F6F728CE0E71}">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2E0B9FFC-7FA6-468B-9B4B-561F74FF67C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1F13ABE-07C4-4494-A7F0-48631CB9289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1453F6D-5D25-4268-A42E-2D3339A0486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D0311B51-CBB1-4382-B853-841C62E5515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E3EE3B9-3F87-41C8-B279-733A9C12CDC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23E711D-3454-4266-9CD0-3B7D672E8B5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EE1707-75F8-4567-8DC2-AE5692F8C28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6C1D5CBC-0145-438B-9559-85B09D9CE65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1F754A7A-5958-4A5E-B465-24FA79C4CF9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6B7DF9-5D63-4F7C-AD97-DAE20921AFB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7E74866C-16C7-47EA-A7F8-95F743EF1CA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31ED887B-573C-48D6-8DEC-2006CF43BAFD}">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260686B-4CC4-4CBA-B843-11C28766E4C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E698439F-ED41-4290-B2ED-7E6EA8B4514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246F59F7-0C76-448D-A50A-E3639453FD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12CE7A6-C57D-49E8-8273-3145E3E8893A}">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EA9CD-9E16-46DA-A7EF-6366986C16C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D6EA009-4FD1-4213-9A90-A662636D35BE}">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86B66F8-D737-4B91-A431-B9D2AE5F56F8}">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7C909858-6B9A-4F26-B3D9-8BDCCD592BB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BDC464DC-9FFD-4142-B1DD-02601FDBBDF7}">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4BF5E606-239C-4197-B881-9398F1E60FB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E5DEC5AA-DCE6-4B96-AABB-7A22AE10F7A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9F9879F8-B9B5-41D8-807C-0DC44BF92ADB}">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7CAEB563-1148-4EF8-82D9-E0F99EBB7608}">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826AC692-E57F-4BB5-8887-EF33BDDE117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AF64587-67D5-456D-8A3E-BF0662B8543F}">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F0CA5E2-020D-4B04-831F-88F9E624FB0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0B8CBE4-3949-4E17-A4B4-2FB9D018B5CC}">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0C3E157-FD7B-4A2D-98F8-7896C02A1EB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C430E77-09D8-42D6-B513-989A9650079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343266A-68B2-4968-8B63-9CAC27AB423A}">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4E79432C-55BF-40C2-8587-535E1C27121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969B6703-FE93-4A9A-A7AD-4E236D47271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8AF39E-8101-4258-BBD3-25F009F4FACB}">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E4ADF21-8E15-45F5-893D-7753679A7059}">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3AD1F3B-50AD-4E92-A1C2-F43D51555D6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5EB9497-E4EF-49E0-A63F-C137B53A1563}">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C192901A-C7A1-42CA-90E9-33575C2FD3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94E4CC5-866D-47C4-AE8A-FB45B8548C66}">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ADEA6E1B-DB57-4061-AB19-1467538562E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292E71D-4E41-42CD-ACA2-1B381AC4768E}">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510EFBD4-932C-4194-8A5F-8B873F3023E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A2F5F8B-27F1-400F-9691-6118C2B10CC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279708F-14E5-4431-9864-723F5C6FCFC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D2E73A74-A75F-4039-949B-CF3123A72DC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<sst xmlns="http://schemas.openxmlformats.org/spreadsheetml/2006/main" count="4235" uniqueCount="1136">
  <si>
    <t>"SOIL" drop down list</t>
  </si>
  <si>
    <t>Sheet and rill erosion</t>
  </si>
  <si>
    <t>"SEC" drop down list</t>
  </si>
  <si>
    <t>"SEC" drop down list for T&amp;E, EFH, MBTA/BGEA</t>
  </si>
  <si>
    <t>Wind erosion</t>
  </si>
  <si>
    <t>No Effect</t>
  </si>
  <si>
    <t>Ephemeral gully erosion</t>
  </si>
  <si>
    <t>May Affect</t>
  </si>
  <si>
    <t xml:space="preserve">May Affect, NLAA </t>
  </si>
  <si>
    <t>Classic gully erosion</t>
  </si>
  <si>
    <t>May Affect, LAA</t>
  </si>
  <si>
    <t>Bank erosion from streams, shorelines or water conveyance channels</t>
  </si>
  <si>
    <t>"Context" drop down list</t>
  </si>
  <si>
    <t>Subsidence</t>
  </si>
  <si>
    <t>Local</t>
  </si>
  <si>
    <t>Compaction</t>
  </si>
  <si>
    <t xml:space="preserve">   -Fields and Tracts listed/linked in this EE Analysis</t>
  </si>
  <si>
    <t>Organic matter depletion</t>
  </si>
  <si>
    <t xml:space="preserve">   -Entire agricultural, or forestry operation</t>
  </si>
  <si>
    <t>Concentration of salts or other chemicals</t>
  </si>
  <si>
    <t xml:space="preserve">   -Neighborhood, community</t>
  </si>
  <si>
    <t>Soil organism habitat loss or degradation</t>
  </si>
  <si>
    <t xml:space="preserve">   -Town or city</t>
  </si>
  <si>
    <t>Aggregate instability</t>
  </si>
  <si>
    <t xml:space="preserve">   -County</t>
  </si>
  <si>
    <t>No resource concern identified</t>
  </si>
  <si>
    <t xml:space="preserve">   -Stream reach</t>
  </si>
  <si>
    <t xml:space="preserve">   -Sub-watershed (ex. 12-digit HUC, or smaller)</t>
  </si>
  <si>
    <t xml:space="preserve">   -Airshed</t>
  </si>
  <si>
    <t xml:space="preserve">   -Viewshed</t>
  </si>
  <si>
    <t>"WATER" drop down list</t>
  </si>
  <si>
    <t xml:space="preserve">   -Other local context (comments required:_____________________________________)</t>
  </si>
  <si>
    <t>Ponding and flooding</t>
  </si>
  <si>
    <t>Regional</t>
  </si>
  <si>
    <t>Seasonal high water table</t>
  </si>
  <si>
    <t xml:space="preserve">   -In-state region (ex. coastal region, plains region, mountain region)</t>
  </si>
  <si>
    <t>Seeps</t>
  </si>
  <si>
    <t xml:space="preserve">   -Multi-county area</t>
  </si>
  <si>
    <t>Drifted snow</t>
  </si>
  <si>
    <t xml:space="preserve">   -Watershed (ex. 10-digit HUC, or larger)</t>
  </si>
  <si>
    <t>Surface water depletion</t>
  </si>
  <si>
    <t xml:space="preserve">   -Statewide, or Territory-wide</t>
  </si>
  <si>
    <t>Ground water depletion</t>
  </si>
  <si>
    <t xml:space="preserve">   -Multi-state area (ex. Chesapeake Bay watershed, range of Lesser prairie chicken, Pacific Island area)</t>
  </si>
  <si>
    <t>Naturally available moisture use</t>
  </si>
  <si>
    <t xml:space="preserve">   -Other regional context (comments required:_____________________________________)</t>
  </si>
  <si>
    <t>Inefficient irrigation water use</t>
  </si>
  <si>
    <t>National</t>
  </si>
  <si>
    <t>Nutrients transported to surface water</t>
  </si>
  <si>
    <t xml:space="preserve">   -Conterminous 48-states</t>
  </si>
  <si>
    <t>Nutrients transported to groundwater</t>
  </si>
  <si>
    <t xml:space="preserve">   -All 50 states</t>
  </si>
  <si>
    <t>Pesticides transported to surface water</t>
  </si>
  <si>
    <t xml:space="preserve">   -All 50 states and territories</t>
  </si>
  <si>
    <t>Pesticides transported to groundwater</t>
  </si>
  <si>
    <t xml:space="preserve">   -Other national context (comments required:_____________________________________)</t>
  </si>
  <si>
    <t>Pathogens and chemicals from manure, bio-solids or compost applications transported to surface water</t>
  </si>
  <si>
    <t>Continental and Global</t>
  </si>
  <si>
    <t>Pathogens and chemicals from manure, bio-solids or compost applications transported to groundwater</t>
  </si>
  <si>
    <t xml:space="preserve">   -Continental (ex. United States, Mexico, and Canada)</t>
  </si>
  <si>
    <t>Salts transported to surface water</t>
  </si>
  <si>
    <t xml:space="preserve">   -Multi-continental (ex. North America and South America)</t>
  </si>
  <si>
    <t>Salts transported to groundwater</t>
  </si>
  <si>
    <t xml:space="preserve">   -Global</t>
  </si>
  <si>
    <t>Petroleum, heavy metals, and other pollutants transported to surface water</t>
  </si>
  <si>
    <t xml:space="preserve">   -Other continental and global context (comments required:_____________________________________)</t>
  </si>
  <si>
    <t>Petroleum, heavy metals, and other pollutants transported to groundwater</t>
  </si>
  <si>
    <t>Sediment transported to surface water</t>
  </si>
  <si>
    <t>Indicate to whom CPA52 is being provided.</t>
  </si>
  <si>
    <t>Elevated water temperature</t>
  </si>
  <si>
    <t xml:space="preserve">   -Farm Service Agency (FSA)</t>
  </si>
  <si>
    <t xml:space="preserve">   -Conservation District</t>
  </si>
  <si>
    <t xml:space="preserve">   -Other (please describe:__________________________________)</t>
  </si>
  <si>
    <t>"AIR" drop down list</t>
  </si>
  <si>
    <t>Emissions of Particulate Matter (PM) and PM Precursors</t>
  </si>
  <si>
    <t>Emissions of Greenhouse Gases (GHGs)</t>
  </si>
  <si>
    <t>Emissions of Ozone Precursors</t>
  </si>
  <si>
    <t>Objectionable odors</t>
  </si>
  <si>
    <t>Emissions of airborne reactive nitrogen</t>
  </si>
  <si>
    <t>"PLANTS" drop down list</t>
  </si>
  <si>
    <t>Plant productivity and health</t>
  </si>
  <si>
    <t xml:space="preserve">Plant structure and composition </t>
  </si>
  <si>
    <t>Plant pest pressure</t>
  </si>
  <si>
    <t>Wildfire hazard from biomass accumulation</t>
  </si>
  <si>
    <t>"ANIMALS" drop down list</t>
  </si>
  <si>
    <t>Terrestrial habitat for wildlife and invertebrates</t>
  </si>
  <si>
    <t>Aquatic habitat for fish and other organisms</t>
  </si>
  <si>
    <t>Feed and forage imbalance</t>
  </si>
  <si>
    <t>Inadequate livestock shelter</t>
  </si>
  <si>
    <t>Inadequate livestock water  quantity, quality and distribution</t>
  </si>
  <si>
    <t>"ENERGY" drop down list</t>
  </si>
  <si>
    <t>Energy efficiency of equipment and facilities</t>
  </si>
  <si>
    <t>Energy efficiency of farming/ranching practices and field operations</t>
  </si>
  <si>
    <t>"HECS" drop down list</t>
  </si>
  <si>
    <t>Public Health and Safety</t>
  </si>
  <si>
    <t>Land Use</t>
  </si>
  <si>
    <t>Capital</t>
  </si>
  <si>
    <t>Labor</t>
  </si>
  <si>
    <t>Management Level</t>
  </si>
  <si>
    <t>Profitability</t>
  </si>
  <si>
    <t>Risk</t>
  </si>
  <si>
    <t>Other</t>
  </si>
  <si>
    <t>NEPA citations</t>
  </si>
  <si>
    <t>Technical Assistance (CTA) only; NRCS has no control over implementation of the preferred alternative.</t>
  </si>
  <si>
    <t>Agricultural Conservation Easement Program (ACEP), NRCS, Environmental Assessment, December 2020</t>
  </si>
  <si>
    <t>Agricultural Management Assistance Program (AMAP), NRCS, Environmental Assessment, November 2002</t>
  </si>
  <si>
    <t>Conservation Stewardship Program (CSP), NRCS, Environmental Assessment, October 2020</t>
  </si>
  <si>
    <t>Emergency Watershed Protection Program (EWP), NRCS, Programmatic Environmental Impact Statement, April 2005</t>
  </si>
  <si>
    <t>Environmental Quality Incentives Program (EQIP), NRCS, Environmental Assessment, October 2020</t>
  </si>
  <si>
    <t>Healthy Forest Reserve Program (HFRP), NRCS, Environmental Assessment, April 2006</t>
  </si>
  <si>
    <t>Regional Conservation Partnership Program (RCPP), NRCS, Environmental Assessment, January 2021</t>
  </si>
  <si>
    <t>Partnerships for Climate Smart Commodities, NRCS, Environmental Assessment, August 2022</t>
  </si>
  <si>
    <t>CEs</t>
  </si>
  <si>
    <t>Restoration and Conservation Action Categorical Exclusions: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</si>
  <si>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</si>
  <si>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(2) Removing dikes and associated appurtenances (such as culverts, pipes, valves, gates, and fencing) to allow waters to access floodplains to the extent that existed prior to the installation of such dikes and associated appurtenances</t>
  </si>
  <si>
    <t>(3) Plugging and filling excavated drainage ditches to allow hydrologic conditions to return to pre-drainage conditions to the extent practicable</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</si>
  <si>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</si>
  <si>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(5) Restoring the natural topographic features of agricultural fields that were altered by farming and ranching activities for the purpose of restoring ecological processes</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</si>
  <si>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</si>
  <si>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</si>
  <si>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</si>
  <si>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</si>
  <si>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(10) Constructing small structures or improvements for the restoration of wetland, riparian, in stream, or native habitats. Examples of activities include installation of fences and construction of small berms, dikes, and associated water control structures</t>
  </si>
  <si>
    <t xml:space="preserve">(11) Restoring an ecosystem, fish and wildlife habitat, biotic community, or population of living resources to a determinable pre-impact condition </t>
  </si>
  <si>
    <t xml:space="preserve">(12) Repairing or maintenance of existing constructed fish passageways, such as fish ladders or spawning areas impacted by natural disasters or human alteration </t>
  </si>
  <si>
    <t>(13) Repairing, maintaining, or installing fish screens to existing structures</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</si>
  <si>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</si>
  <si>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</si>
  <si>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 xml:space="preserve">(16) Repairing embankment slope failures on structures, originally built to NRCS standards, where the work is confined to the embankment or abutment areas; </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</si>
  <si>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</si>
  <si>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(18) Modifying existing residential, commercial, and other public and private buildings to prevent flood damages, such as elevating structures or sealing basements to comply with current State safety standards and Federal performance standards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</si>
  <si>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</si>
  <si>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</si>
  <si>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</si>
  <si>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USDA Categorical Exclusions:</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</si>
  <si>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</si>
  <si>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</si>
  <si>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</si>
  <si>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</si>
  <si>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</si>
  <si>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(6) Activities which are advisory and consultative to other agencies and public and private entities, such as legal counseling and representation</t>
  </si>
  <si>
    <t>(7) Activities related to trade representation and market development activities abroad</t>
  </si>
  <si>
    <t>Data Gathering &amp; Interpretation Categorical Exclusions:</t>
  </si>
  <si>
    <t>(1) Soil Survey</t>
  </si>
  <si>
    <t>(2) Snow Survey and Water Supply Forecasts (does NOT include structural activities)</t>
  </si>
  <si>
    <t>(3) Plant Materials for Conservation</t>
  </si>
  <si>
    <t>(4) Inventory and Monitoring</t>
  </si>
  <si>
    <t>(5) River Basin Studies under Section 6 under Public law (PL) 83-566 as amended</t>
  </si>
  <si>
    <t>These results are pasted into CART-Results Tab+A1:K1</t>
  </si>
  <si>
    <t>Actions</t>
  </si>
  <si>
    <t>Resource Concern Category</t>
  </si>
  <si>
    <t>Resource Concern</t>
  </si>
  <si>
    <t>Resource Concern Component</t>
  </si>
  <si>
    <t>CART-Existing Condition</t>
  </si>
  <si>
    <t>CART-Planned Effects</t>
  </si>
  <si>
    <t>Planning Criteria</t>
  </si>
  <si>
    <t>Existing Override</t>
  </si>
  <si>
    <t>Planned Override</t>
  </si>
  <si>
    <t>RUN REPORT</t>
  </si>
  <si>
    <t xml:space="preserve"> Instructions for Completing the 
Environmental Evaluation Worksheet (Form NRCS-CPA-52)</t>
  </si>
  <si>
    <t>Return to NRCS-CPA-52</t>
  </si>
  <si>
    <t>INTRODUCTION</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</si>
  <si>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</si>
  <si>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t>NRCS is required to conduct an EE for all planning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</si>
  <si>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</si>
  <si>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 xml:space="preserve">COMPLETING THE NRCS-CPA-52 </t>
  </si>
  <si>
    <t>A.</t>
  </si>
  <si>
    <t>Client Name</t>
  </si>
  <si>
    <t xml:space="preserve">B.  </t>
  </si>
  <si>
    <r>
      <t xml:space="preserve">Conservation Plan ID # </t>
    </r>
    <r>
      <rPr>
        <u/>
        <sz val="10"/>
        <rFont val="Arial"/>
        <family val="2"/>
      </rPr>
      <t>(as applicable)</t>
    </r>
    <r>
      <rPr>
        <b/>
        <u/>
        <sz val="10"/>
        <rFont val="Arial"/>
        <family val="2"/>
      </rPr>
      <t/>
    </r>
  </si>
  <si>
    <r>
      <t xml:space="preserve">Program Authority </t>
    </r>
    <r>
      <rPr>
        <u/>
        <sz val="10"/>
        <rFont val="Arial"/>
        <family val="2"/>
      </rPr>
      <t>(optional)</t>
    </r>
    <r>
      <rPr>
        <b/>
        <u/>
        <sz val="10"/>
        <rFont val="Arial"/>
        <family val="2"/>
      </rPr>
      <t>:</t>
    </r>
    <r>
      <rPr>
        <sz val="10"/>
        <rFont val="Arial"/>
        <family val="2"/>
      </rPr>
      <t xml:space="preserve">  Identifying the program authority (EQIP, CSP, etc.) can help lead the planner to the appropriate NRCS NEPA document the planner may tier to as addressed later in section "R. Rationale Supporting the Finding".</t>
    </r>
  </si>
  <si>
    <t xml:space="preserve">C.  </t>
  </si>
  <si>
    <r>
      <t>Identification #:</t>
    </r>
    <r>
      <rPr>
        <sz val="10"/>
        <rFont val="Arial"/>
        <family val="2"/>
      </rPr>
      <t xml:space="preserve">  Record any other relevant client identification # (farm, tract, field #, etc.).</t>
    </r>
  </si>
  <si>
    <t xml:space="preserve">D.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</si>
  <si>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</si>
  <si>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t xml:space="preserve">E.  </t>
  </si>
  <si>
    <r>
      <t xml:space="preserve">Need for Action:  (Record results from planning step 1.)  </t>
    </r>
    <r>
      <rPr>
        <sz val="10"/>
        <rFont val="Arial"/>
        <family val="2"/>
      </rPr>
      <t xml:space="preserve">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</si>
  <si>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t>
  </si>
  <si>
    <t>Resource Concerns and Existing /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</si>
  <si>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Concern List and Planning Criteria Section 3 to identify Resource Concerns present and use approved Measurement and Assessment Tools to compare the potential environmental effects of alternatives.  Include resource concerns that apply, adding additional sheets as necessary.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</si>
  <si>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</si>
  <si>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rPr>
        <b/>
        <i/>
        <sz val="10"/>
        <rFont val="Arial"/>
        <family val="2"/>
      </rPr>
      <t xml:space="preserve">Human - </t>
    </r>
    <r>
      <rPr>
        <sz val="10"/>
        <rFont val="Arial"/>
        <family val="2"/>
      </rPr>
      <t xml:space="preserve">Below are some examples for what to consider when addressing Human Economic and Social Considerations.   </t>
    </r>
  </si>
  <si>
    <r>
      <t>Land use</t>
    </r>
    <r>
      <rPr>
        <sz val="10"/>
        <rFont val="Arial"/>
        <family val="2"/>
      </rPr>
      <t>:</t>
    </r>
  </si>
  <si>
    <t>●</t>
  </si>
  <si>
    <t xml:space="preserve">Is the present land use suitable for the proposed alternative? </t>
  </si>
  <si>
    <t xml:space="preserve">Will land use change after practice(s) installation? </t>
  </si>
  <si>
    <t>How will a change affect the operation?  (e.g., Feed and Forage Balance Sheet)</t>
  </si>
  <si>
    <t>Will the action affect resources on which people depend for subsistence, employment or recreation?</t>
  </si>
  <si>
    <t>Will land be taken in or out of production?</t>
  </si>
  <si>
    <r>
      <t>Capital</t>
    </r>
    <r>
      <rPr>
        <sz val="10"/>
        <rFont val="Arial"/>
        <family val="2"/>
      </rPr>
      <t>:</t>
    </r>
  </si>
  <si>
    <t>Does the producer have the funds or ability to obtain the funds needed to implement the proposed alternative?</t>
  </si>
  <si>
    <t>What are the impacts of the cost of the initial investment for this alternative?</t>
  </si>
  <si>
    <t>What are the impacts of any additional annual costs for Operation and Maintenance?</t>
  </si>
  <si>
    <t>What possible impact does implementing this alternative have on the client’s future eligibility for farm programs?</t>
  </si>
  <si>
    <r>
      <t>Labor</t>
    </r>
    <r>
      <rPr>
        <sz val="10"/>
        <rFont val="Arial"/>
        <family val="2"/>
      </rPr>
      <t>:</t>
    </r>
  </si>
  <si>
    <t>Does the client understand the amount and kind of labor needed to implement, operate and maintain the proposed practice(s)?</t>
  </si>
  <si>
    <t>Does the client have the skills and time to carry out the conservation practice(s) or will they have to hire someone?</t>
  </si>
  <si>
    <r>
      <t>Management level</t>
    </r>
    <r>
      <rPr>
        <sz val="10"/>
        <rFont val="Arial"/>
        <family val="2"/>
      </rPr>
      <t>:</t>
    </r>
  </si>
  <si>
    <t xml:space="preserve">Does the client understand the inputs needed to manage the practice(s) and the client's responsibility in obtaining these inputs?  </t>
  </si>
  <si>
    <t>Does the client understand their responsibility to maintain practice(s) as planned and implemented?</t>
  </si>
  <si>
    <t>Is it necessary for the client to obtain additional education, or hire a technical consultant, to operate and/or maintain the practice(s)?</t>
  </si>
  <si>
    <r>
      <t>Profitability</t>
    </r>
    <r>
      <rPr>
        <sz val="10"/>
        <rFont val="Arial"/>
        <family val="2"/>
      </rPr>
      <t>:</t>
    </r>
  </si>
  <si>
    <t>Profitability describes the relative benefits and costs of the farm or ranch operation, and is often measured in dollars.  An activity is profitable if the benefits are greater than the costs.</t>
  </si>
  <si>
    <t xml:space="preserve">Is the proposed alternative needed and feasible? </t>
  </si>
  <si>
    <t xml:space="preserve">Do the benefits of improving the current operation outweigh the installation and maintenance costs (positive benefit/cost ratio)? </t>
  </si>
  <si>
    <t>Is there a reasonable expectation of long-term profitability/benefits for the operation if implemented?</t>
  </si>
  <si>
    <t>Will crop, livestock, or wildlife yield increase/decrease?</t>
  </si>
  <si>
    <r>
      <t>Risk</t>
    </r>
    <r>
      <rPr>
        <sz val="10"/>
        <rFont val="Arial"/>
        <family val="2"/>
      </rPr>
      <t>:</t>
    </r>
  </si>
  <si>
    <t>What is the potential for monetary loss, physical injury, or damage to resources or the environment?</t>
  </si>
  <si>
    <t>Will the proposed alternative aid/risk client participation in USDA programs?</t>
  </si>
  <si>
    <t>Is there flexibility in modifying the conservation plan at a future date?</t>
  </si>
  <si>
    <t>What issues are involved with the timing of installation and maintenance?</t>
  </si>
  <si>
    <t>What are the cash flow requirements of this alternative?</t>
  </si>
  <si>
    <t>What, if any, are the hazards involved?</t>
  </si>
  <si>
    <t>Public Health and Safety:</t>
  </si>
  <si>
    <t>What effect (both positive or negative) will the action have on the client and community with regard to public health and safety?</t>
  </si>
  <si>
    <t>Are there any hazards associated with no action or any of the alternatives about which the client should be informed?</t>
  </si>
  <si>
    <t>G.</t>
  </si>
  <si>
    <r>
      <t xml:space="preserve">Special Environmental Concerns </t>
    </r>
    <r>
      <rPr>
        <sz val="10"/>
        <rFont val="Arial"/>
        <family val="2"/>
      </rPr>
      <t>(Record results from planning steps 3 and 4.)</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</si>
  <si>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</si>
  <si>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t xml:space="preserve">For guidance in addressing special environmental concerns, see NECH Subpart B and the Special Environmental Concern Evaluation Procedure Guide Sheets. Document any additional State and/or local special environmental concerns in "K. Other Agencies and Broad Public Concerns".  Attach additional documentation if needed.  </t>
  </si>
  <si>
    <t>H.</t>
  </si>
  <si>
    <r>
      <rPr>
        <b/>
        <sz val="10"/>
        <rFont val="Arial"/>
        <family val="2"/>
      </rPr>
      <t xml:space="preserve">Alternatives  </t>
    </r>
    <r>
      <rPr>
        <sz val="10"/>
        <rFont val="Arial"/>
        <family val="2"/>
      </rPr>
      <t>(Record results from Planning step 5.)</t>
    </r>
  </si>
  <si>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</si>
  <si>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t>"No Action":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client's current and planned management strategies without implementation of a federally assisted action.</t>
  </si>
  <si>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</si>
  <si>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t>It is important to quantify to the extent feasible the differences between each alternative, including the "No Action" alternative.  See "Helpful Tips" in the NECH, Part 610.67 for guidance on narrowing the scope of your analysis when considering alternatives.</t>
  </si>
  <si>
    <t>I.</t>
  </si>
  <si>
    <r>
      <t>Effects of Alternatives</t>
    </r>
    <r>
      <rPr>
        <b/>
        <sz val="10"/>
        <rFont val="Arial"/>
        <family val="2"/>
      </rPr>
      <t xml:space="preserve"> </t>
    </r>
    <r>
      <rPr>
        <sz val="10"/>
        <rFont val="Arial"/>
        <family val="2"/>
      </rPr>
      <t xml:space="preserve"> (Record results from planning step 6.)</t>
    </r>
  </si>
  <si>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</si>
  <si>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</si>
  <si>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</si>
  <si>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t>"No Action":  Record the impacts that are likely to occur (or what the predicted future condition of the identified resource concerns might be) under the client's planned management strategies without implementation of a federally assisted action.  Address impacts to each identified resource concern, quantifying where possible.  If this information is found elsewhere in the conservation plan, simply provide a summary here.</t>
  </si>
  <si>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</si>
  <si>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r>
      <t xml:space="preserve">Categories of Effects to Consider-  </t>
    </r>
    <r>
      <rPr>
        <sz val="10"/>
        <rFont val="Arial"/>
        <family val="2"/>
      </rPr>
      <t>There are three categories of effects that must be considered when predicting short- and long-term effects of an alternative on resource concerns:</t>
    </r>
  </si>
  <si>
    <r>
      <t>Direct effects</t>
    </r>
    <r>
      <rPr>
        <sz val="10"/>
        <rFont val="Arial"/>
        <family val="2"/>
      </rPr>
      <t xml:space="preserve"> are caused by the alternative and occur at the same time and place.</t>
    </r>
  </si>
  <si>
    <r>
      <t>Indirect effects</t>
    </r>
    <r>
      <rPr>
        <sz val="10"/>
        <rFont val="Arial"/>
        <family val="2"/>
      </rPr>
      <t xml:space="preserve"> are caused by the alternative and are later in time or farther removed in distance, but are still reasonably foreseeable (e.g., "downstream" effects).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</si>
  <si>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</si>
  <si>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t>The NECH, Part 610.70, "Effects Analysis," provides important information on describing effects so that an adequate analysis can be made and appropriate mitigation measures included when the proposed alternative has adverse effects. (See also Section L.)</t>
  </si>
  <si>
    <t>J.</t>
  </si>
  <si>
    <r>
      <t>Impacts to Special Environmental Concerns</t>
    </r>
    <r>
      <rPr>
        <sz val="10"/>
        <rFont val="Arial"/>
        <family val="2"/>
      </rPr>
      <t xml:space="preserve"> (Record results from planning step 6.)</t>
    </r>
  </si>
  <si>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</si>
  <si>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</si>
  <si>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</si>
  <si>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t>K.</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</si>
  <si>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</si>
  <si>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</si>
  <si>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</si>
  <si>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</si>
  <si>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L.</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</si>
  <si>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</si>
  <si>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As referenced in CEQ regulations (40 CFR 1508.20) and NECH (Part 610.71), mitigation includes:</t>
  </si>
  <si>
    <t>Avoiding the impacts altogether by not taking a certain action or parts of an action.</t>
  </si>
  <si>
    <t>Minimizing impacts by limiting the degree of magnitude of the action and its implementation.</t>
  </si>
  <si>
    <t>Rectifying the impact by repairing, rehabilitating, or restoring the affected environment.</t>
  </si>
  <si>
    <t>Reducing or eliminating impact over time by preservation/maintenance operations during action life.</t>
  </si>
  <si>
    <t>Compensating for the impact by replacing or providing substitute resources or environments.</t>
  </si>
  <si>
    <t>M.</t>
  </si>
  <si>
    <r>
      <t>Preferred Alternative</t>
    </r>
    <r>
      <rPr>
        <sz val="10"/>
        <rFont val="Arial"/>
        <family val="2"/>
      </rPr>
      <t>:  (Record results from planning step 7.)</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</si>
  <si>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</si>
  <si>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t>
  </si>
  <si>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</si>
  <si>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</si>
  <si>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t>O.</t>
  </si>
  <si>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</si>
  <si>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P.</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</si>
  <si>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</si>
  <si>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</si>
  <si>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</si>
  <si>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t>Q.</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</si>
  <si>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</si>
  <si>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1)</t>
  </si>
  <si>
    <t>Federal actions do NOT include situations in which NRCS (or any other federal agency) provides technical assistance (CTA) only.  The agency cannot control what the client ultimately does with that assistance.  Non-Federal actions include, but are not limited to:</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</si>
  <si>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</si>
  <si>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</si>
  <si>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</si>
  <si>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t>2)</t>
  </si>
  <si>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</si>
  <si>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t>3)</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</si>
  <si>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</si>
  <si>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</si>
  <si>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Copies of NRCS national programmatic NEPA documents may be viewed on NRCS’ Environmental Compliance web page.</t>
  </si>
  <si>
    <t>4)</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</si>
  <si>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</si>
  <si>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t>5)</t>
  </si>
  <si>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</si>
  <si>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t>R.</t>
  </si>
  <si>
    <r>
      <t>Rationale Supporting the Finding:</t>
    </r>
    <r>
      <rPr>
        <sz val="10"/>
        <rFont val="Arial"/>
        <family val="2"/>
      </rPr>
      <t xml:space="preserve">  Explain the reasons for making the "Finding" in "Q". </t>
    </r>
  </si>
  <si>
    <r>
      <t>If "Q 1)" was selected,</t>
    </r>
    <r>
      <rPr>
        <sz val="10"/>
        <rFont val="Arial"/>
        <family val="2"/>
      </rPr>
      <t xml:space="preserve"> explain why the action is NOT a federal action subject to NRCS regulations implementing NEPA.</t>
    </r>
  </si>
  <si>
    <r>
      <t>If "Q 2)" was selected,</t>
    </r>
    <r>
      <rPr>
        <sz val="10"/>
        <rFont val="Arial"/>
        <family val="2"/>
      </rPr>
      <t xml:space="preserve"> document the categorical exclusion(s) applicable to the entirety of the proposed action and indicate that there are no extraordinary circumstances.</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</si>
  <si>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</si>
  <si>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</si>
  <si>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r>
      <t>If " Q 5)"was selected,</t>
    </r>
    <r>
      <rPr>
        <sz val="10"/>
        <rFont val="Arial"/>
        <family val="2"/>
      </rPr>
      <t xml:space="preserve"> document your analysis and provide this information (NRCS-CPA-52 and supporting documents) to your State Environmental Liaison or equivalent.</t>
    </r>
  </si>
  <si>
    <t>S.</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</si>
  <si>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</si>
  <si>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t>U.S. Department of Agriculture</t>
  </si>
  <si>
    <t xml:space="preserve">NRCS-CPA-52 </t>
  </si>
  <si>
    <r>
      <t xml:space="preserve">A. Client Name: </t>
    </r>
    <r>
      <rPr>
        <sz val="8"/>
        <rFont val="Arial"/>
        <family val="2"/>
      </rPr>
      <t xml:space="preserve"> </t>
    </r>
  </si>
  <si>
    <t>See Instructions</t>
  </si>
  <si>
    <t xml:space="preserve">            Natural Resources Conservation Service</t>
  </si>
  <si>
    <t>02/2025</t>
  </si>
  <si>
    <t xml:space="preserve">ENVIRONMENTAL EVALUATION WORKSHEET </t>
  </si>
  <si>
    <r>
      <t>B.</t>
    </r>
    <r>
      <rPr>
        <sz val="8"/>
        <rFont val="Arial"/>
        <family val="2"/>
      </rPr>
      <t xml:space="preserve"> </t>
    </r>
    <r>
      <rPr>
        <b/>
        <sz val="8"/>
        <rFont val="Arial"/>
        <family val="2"/>
      </rPr>
      <t xml:space="preserve">Conservation Plan ID # </t>
    </r>
    <r>
      <rPr>
        <sz val="7"/>
        <rFont val="Arial"/>
        <family val="2"/>
      </rPr>
      <t>(as applicable)</t>
    </r>
    <r>
      <rPr>
        <b/>
        <sz val="8"/>
        <rFont val="Arial"/>
        <family val="2"/>
      </rPr>
      <t xml:space="preserve">:  </t>
    </r>
  </si>
  <si>
    <r>
      <t xml:space="preserve">    Program Authority </t>
    </r>
    <r>
      <rPr>
        <sz val="7"/>
        <rFont val="Arial"/>
        <family val="2"/>
      </rPr>
      <t>(optional)</t>
    </r>
    <r>
      <rPr>
        <b/>
        <sz val="8"/>
        <rFont val="Arial"/>
        <family val="2"/>
      </rPr>
      <t>:</t>
    </r>
  </si>
  <si>
    <t xml:space="preserve">D.  Client's Objective(s) (purpose): </t>
  </si>
  <si>
    <r>
      <t xml:space="preserve">C. Identification # </t>
    </r>
    <r>
      <rPr>
        <sz val="7"/>
        <rFont val="Arial"/>
        <family val="2"/>
      </rPr>
      <t>(farm, tract, field #, etc. as required)</t>
    </r>
    <r>
      <rPr>
        <b/>
        <sz val="8"/>
        <rFont val="Arial"/>
        <family val="2"/>
      </rPr>
      <t>:</t>
    </r>
  </si>
  <si>
    <t xml:space="preserve">E.  Need for Action: </t>
  </si>
  <si>
    <r>
      <t>H.</t>
    </r>
    <r>
      <rPr>
        <sz val="8"/>
        <rFont val="Arial"/>
        <family val="2"/>
      </rPr>
      <t xml:space="preserve">  </t>
    </r>
    <r>
      <rPr>
        <b/>
        <sz val="8"/>
        <rFont val="Arial"/>
        <family val="2"/>
      </rPr>
      <t>Alternatives</t>
    </r>
  </si>
  <si>
    <t>No Action</t>
  </si>
  <si>
    <t>√ if RMS</t>
  </si>
  <si>
    <t>Alternative 1</t>
  </si>
  <si>
    <t>Alternative 2</t>
  </si>
  <si>
    <t>Resource Concerns</t>
  </si>
  <si>
    <t xml:space="preserve">In Section "F" below, analyze, record, and address concerns identified through the Resources Inventory process (see FOTG Section 3 - Resource Concerns List and Planning Criteria for guidance). </t>
  </si>
  <si>
    <r>
      <t xml:space="preserve">F.  Resource Concerns and Existing/ Benchmark Conditions
</t>
    </r>
    <r>
      <rPr>
        <sz val="7"/>
        <rFont val="Arial"/>
        <family val="2"/>
      </rPr>
      <t>(Analyze and record the existing/benchmark conditions for each identified concern)</t>
    </r>
  </si>
  <si>
    <t>I.   Effects of Alternatives</t>
  </si>
  <si>
    <r>
      <rPr>
        <b/>
        <sz val="8"/>
        <rFont val="Arial"/>
        <family val="2"/>
      </rPr>
      <t>Amount, Status, Description</t>
    </r>
    <r>
      <rPr>
        <sz val="8"/>
        <rFont val="Arial"/>
        <family val="2"/>
      </rPr>
      <t xml:space="preserve">
</t>
    </r>
    <r>
      <rPr>
        <i/>
        <sz val="7"/>
        <rFont val="Arial"/>
        <family val="2"/>
      </rPr>
      <t>(Document both short and long term impacts)</t>
    </r>
  </si>
  <si>
    <t>√ if does NOT meet PC</t>
  </si>
  <si>
    <r>
      <t>Refer to</t>
    </r>
    <r>
      <rPr>
        <b/>
        <i/>
        <sz val="6.5"/>
        <color rgb="FF002060"/>
        <rFont val="Arial"/>
        <family val="2"/>
      </rPr>
      <t xml:space="preserve"> </t>
    </r>
    <r>
      <rPr>
        <b/>
        <u/>
        <sz val="6.5"/>
        <color rgb="FF002060"/>
        <rFont val="Arial"/>
        <family val="2"/>
      </rPr>
      <t>Appendix A</t>
    </r>
    <r>
      <rPr>
        <b/>
        <i/>
        <sz val="6.5"/>
        <color rgb="FF002060"/>
        <rFont val="Arial"/>
        <family val="2"/>
      </rPr>
      <t xml:space="preserve"> (CART-Resource Concerns Results) </t>
    </r>
    <r>
      <rPr>
        <b/>
        <sz val="6.5"/>
        <color rgb="FF002060"/>
        <rFont val="Arial"/>
        <family val="2"/>
      </rPr>
      <t xml:space="preserve">for a list of Resource Concerns assessed in CD-CART, including analysis of </t>
    </r>
    <r>
      <rPr>
        <b/>
        <i/>
        <sz val="6.5"/>
        <color rgb="FF002060"/>
        <rFont val="Arial"/>
        <family val="2"/>
      </rPr>
      <t xml:space="preserve">Effects of Alternatives </t>
    </r>
    <r>
      <rPr>
        <b/>
        <sz val="6.5"/>
        <color rgb="FF002060"/>
        <rFont val="Arial"/>
        <family val="2"/>
      </rPr>
      <t>on Soil, Water, Air, Plants, Animals, and Energy (SWAPAE ) resources. Additional resource concerns not assessed in CART can be selected and analyzed below.</t>
    </r>
  </si>
  <si>
    <t>SOIL</t>
  </si>
  <si>
    <t>No change</t>
  </si>
  <si>
    <t xml:space="preserve">
NOT meet 
PC</t>
  </si>
  <si>
    <t>WATER</t>
  </si>
  <si>
    <t>I.   Effects of Alternatives (continued)</t>
  </si>
  <si>
    <t>AIR</t>
  </si>
  <si>
    <t>PLANTS</t>
  </si>
  <si>
    <t>ANIMALS</t>
  </si>
  <si>
    <t>ENERGY</t>
  </si>
  <si>
    <t>Human Economic and Social Considerations</t>
  </si>
  <si>
    <t>● Land Use</t>
  </si>
  <si>
    <t>● Capital</t>
  </si>
  <si>
    <t>● Labor</t>
  </si>
  <si>
    <t>● Management Level</t>
  </si>
  <si>
    <t>● Profitability</t>
  </si>
  <si>
    <t>● Risk</t>
  </si>
  <si>
    <t>● Public Health &amp; Safety</t>
  </si>
  <si>
    <t>● Other</t>
  </si>
  <si>
    <t>Special Environmental Concerns: Environmental Laws, Executive Orders, Policies, etc.</t>
  </si>
  <si>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t>
  </si>
  <si>
    <r>
      <t xml:space="preserve">G.  Special Environmental Concerns
</t>
    </r>
    <r>
      <rPr>
        <sz val="8"/>
        <rFont val="Arial"/>
        <family val="2"/>
      </rPr>
      <t>(Document existing/ benchmark conditions)</t>
    </r>
  </si>
  <si>
    <t>J.   Impacts to Special Environmental Concerns</t>
  </si>
  <si>
    <r>
      <t xml:space="preserve">Document all impacts
</t>
    </r>
    <r>
      <rPr>
        <sz val="6"/>
        <rFont val="Arial"/>
        <family val="2"/>
      </rPr>
      <t>(Attach Guide Sheets as applicable)</t>
    </r>
  </si>
  <si>
    <t>√ if needs further action</t>
  </si>
  <si>
    <t>●Clean Air Act</t>
  </si>
  <si>
    <t>Guide Sheet</t>
  </si>
  <si>
    <t>No non-containment area designated.</t>
  </si>
  <si>
    <t>●Clean Water Act / Waters of the U.S.</t>
  </si>
  <si>
    <t>The practice will not result in discharge into waters of the US or under state regulation.</t>
  </si>
  <si>
    <t>●Coastal Zone Management</t>
  </si>
  <si>
    <t>No costal zones present.</t>
  </si>
  <si>
    <t>Coral Reefs</t>
  </si>
  <si>
    <t>No coral reafs present.</t>
  </si>
  <si>
    <t>●Cultural Resources / Historic Properties</t>
  </si>
  <si>
    <t>Planitng will occur at depths no greater than previous tillage practices.</t>
  </si>
  <si>
    <t>This practice is not considered and undertaking in MN.</t>
  </si>
  <si>
    <t>●Endangered and Threatened Species</t>
  </si>
  <si>
    <t>●Essential Fish Habitat</t>
  </si>
  <si>
    <t>No identified essential fish habitat designations are in the planning area.</t>
  </si>
  <si>
    <t>Floodplain Management</t>
  </si>
  <si>
    <t>Function and values of the floodplain (if present) will not be effected.</t>
  </si>
  <si>
    <t>Invasive Species</t>
  </si>
  <si>
    <t>Selected species will be adapted and within the NRCS Parctice standard.</t>
  </si>
  <si>
    <t>Selected species confrom to NRCS standards and are not invasive.</t>
  </si>
  <si>
    <t xml:space="preserve">●Migratory Birds/Bald and Golden Eagle Protection Act </t>
  </si>
  <si>
    <t>The selected practice does not adversely effect.</t>
  </si>
  <si>
    <t>Natural Areas</t>
  </si>
  <si>
    <t>There are no designated natural areas in the planning area.</t>
  </si>
  <si>
    <t>Prime and Unique Farmlands</t>
  </si>
  <si>
    <t>The planned practice will not convert agriculture land.</t>
  </si>
  <si>
    <t>Riparian Area</t>
  </si>
  <si>
    <t>Function and values of the riparian area (if present) will not be effected.</t>
  </si>
  <si>
    <t>Scenic Beauty</t>
  </si>
  <si>
    <t>Not applicable</t>
  </si>
  <si>
    <t>●Wetlands</t>
  </si>
  <si>
    <t>Planned practice will not convert or manipulate a wetland.</t>
  </si>
  <si>
    <t>●Wild and Scenic Rivers</t>
  </si>
  <si>
    <t>K.  Other Agencies and Broad Public Concerns</t>
  </si>
  <si>
    <r>
      <rPr>
        <b/>
        <sz val="7"/>
        <rFont val="Arial"/>
        <family val="2"/>
      </rPr>
      <t xml:space="preserve">K.1 </t>
    </r>
    <r>
      <rPr>
        <sz val="7"/>
        <rFont val="Arial"/>
        <family val="2"/>
      </rPr>
      <t>Easements, Permissions, Public Review, or Permits Required and Agencies Consulted.</t>
    </r>
  </si>
  <si>
    <t xml:space="preserve">Not applicable </t>
  </si>
  <si>
    <t>None required</t>
  </si>
  <si>
    <r>
      <rPr>
        <b/>
        <sz val="7"/>
        <rFont val="Arial"/>
        <family val="2"/>
      </rPr>
      <t>K.2</t>
    </r>
    <r>
      <rPr>
        <sz val="7"/>
        <rFont val="Arial"/>
        <family val="2"/>
      </rPr>
      <t xml:space="preserve"> Cumulative Effects Narrative (Describe the cumulative impacts considered, including past, present and known future actions regardless of who performed the actions)</t>
    </r>
  </si>
  <si>
    <r>
      <t xml:space="preserve">L.  Mitigation
</t>
    </r>
    <r>
      <rPr>
        <sz val="7"/>
        <rFont val="Arial"/>
        <family val="2"/>
      </rPr>
      <t>(Record actions to avoid, minimize, and compensate)</t>
    </r>
  </si>
  <si>
    <t>M. Preferred Alternative</t>
  </si>
  <si>
    <t>√ preferred alternative</t>
  </si>
  <si>
    <t>Supporting reason</t>
  </si>
  <si>
    <t>Planned conservation practice is well documented to be effective treatments for the resource concerns and meets producer objectives.</t>
  </si>
  <si>
    <r>
      <t>N.  Context</t>
    </r>
    <r>
      <rPr>
        <sz val="7"/>
        <rFont val="Arial"/>
        <family val="2"/>
      </rPr>
      <t xml:space="preserve"> (Record context of alternatives analysis)</t>
    </r>
    <r>
      <rPr>
        <b/>
        <sz val="7"/>
        <rFont val="Arial"/>
        <family val="2"/>
      </rPr>
      <t xml:space="preserve">  </t>
    </r>
    <r>
      <rPr>
        <b/>
        <sz val="8"/>
        <rFont val="Arial"/>
        <family val="2"/>
      </rPr>
      <t xml:space="preserve">           </t>
    </r>
    <r>
      <rPr>
        <sz val="7"/>
        <rFont val="Arial"/>
        <family val="2"/>
      </rPr>
      <t xml:space="preserve">The significance of an action must be analyzed in several contexts such as society as a whole (human, national), the affected region, the affected interests, and the locality. </t>
    </r>
  </si>
  <si>
    <t xml:space="preserve">   -Fields and Tracts in this practice schedule's planning land unit (PLU)</t>
  </si>
  <si>
    <t>O.  Planner Signature - To the best of my knowledge, the data shown on this form is accurate and complete:</t>
  </si>
  <si>
    <t>An NRCS Certified Planner employee (Level 3 or above), must sign the second signature line to confirm and validate that the best available information was used to accurately complete the environmental evaluation. Any planner (not an NRCS Certified Planner employee (Level 3 or above)) who contributed or was actively engaged in the completion of this EE will sign and date the first signature line. When the preferred alternative is not a federal action where NRCS has control or responsibility, NRCS will sign only as the certified planner and provide a copy of this form to the lead agency responsible for documenting compliance with NEPA according to their own regulations and procedures.</t>
  </si>
  <si>
    <r>
      <t>Signature</t>
    </r>
    <r>
      <rPr>
        <sz val="8"/>
        <rFont val="Arial"/>
        <family val="2"/>
      </rPr>
      <t xml:space="preserve"> </t>
    </r>
    <r>
      <rPr>
        <sz val="7"/>
        <rFont val="Arial"/>
        <family val="2"/>
      </rPr>
      <t>(Other)</t>
    </r>
  </si>
  <si>
    <t>Title</t>
  </si>
  <si>
    <t>Date</t>
  </si>
  <si>
    <r>
      <t>Signature</t>
    </r>
    <r>
      <rPr>
        <sz val="7"/>
        <rFont val="Arial"/>
        <family val="2"/>
      </rPr>
      <t xml:space="preserve"> (NRCS Certified Planner)</t>
    </r>
  </si>
  <si>
    <t>If preferred alternative is not a federal action where NRCS has control or responsibility and this NRCS-CPA-52 is shared with someone other than the client, then indicate to whom this is being provided.</t>
  </si>
  <si>
    <t>The following sections are to be completed by the Responsible Federal Official (RFO)</t>
  </si>
  <si>
    <t xml:space="preserve">NRCS is the RFO if the action is subject to NRCS control and responsibility (e.g., actions financed, funded, assisted, conducted, regulated, or approved by  NRCS). These actions do not include situations in which NRCS is only providing technical assistance because NRCS cannot control what the client ultimately does with that assistance and situations where NRCS is making a technical determination (such as Farm Bill HEL or wetland determinations) not associated with the planning process.   </t>
  </si>
  <si>
    <t>P.  Determination of Significance or Extraordinary Circumstances</t>
  </si>
  <si>
    <t>To answer the questions below, consider the severity (intensity) of impacts in the contexts identified above. Impacts may be both beneficial and adverse. A significant effect may exist even if the Federal agency believes that on balance the effect will be beneficial.  Significance cannot be avoided by terming an action temporary or by breaking it down into small component parts.</t>
  </si>
  <si>
    <t>If you answer ANY of the below questions "yes" then contact the State Environmental Liaison as there may be extraordinary circumstances and significance issues to consider and a site specific NEPA analysis may be required.</t>
  </si>
  <si>
    <t>Yes</t>
  </si>
  <si>
    <t>No</t>
  </si>
  <si>
    <r>
      <rPr>
        <sz val="7"/>
        <rFont val="Arial"/>
        <family val="2"/>
      </rPr>
      <t>1)</t>
    </r>
    <r>
      <rPr>
        <sz val="8"/>
        <rFont val="Arial"/>
        <family val="2"/>
      </rPr>
      <t xml:space="preserve"> Is the preferred alternative expected to cause significant effects on public health or safety?</t>
    </r>
  </si>
  <si>
    <r>
      <rPr>
        <sz val="7"/>
        <rFont val="Arial"/>
        <family val="2"/>
      </rPr>
      <t>2)</t>
    </r>
    <r>
      <rPr>
        <sz val="8"/>
        <rFont val="Arial"/>
        <family val="2"/>
      </rPr>
      <t xml:space="preserve"> Is the preferred alternative expected to significantly affect unique characteristics of the geographic area such as proximity to historic or cultural resources, park lands, prime farmlands, wetlands, wild and scenic rivers, or ecologically critical areas?</t>
    </r>
  </si>
  <si>
    <r>
      <rPr>
        <sz val="7"/>
        <rFont val="Arial"/>
        <family val="2"/>
      </rPr>
      <t>3)</t>
    </r>
    <r>
      <rPr>
        <sz val="8"/>
        <rFont val="Arial"/>
        <family val="2"/>
      </rPr>
      <t xml:space="preserve"> Are the effects of the preferred alternative on the quality of the human environment likely to be highly controversial?</t>
    </r>
  </si>
  <si>
    <r>
      <rPr>
        <sz val="7"/>
        <rFont val="Arial"/>
        <family val="2"/>
      </rPr>
      <t>4)</t>
    </r>
    <r>
      <rPr>
        <sz val="8"/>
        <rFont val="Arial"/>
        <family val="2"/>
      </rPr>
      <t xml:space="preserve"> Does the preferred alternative have highly uncertain effects or involve unique or unknown risks on the human environment?</t>
    </r>
  </si>
  <si>
    <r>
      <rPr>
        <sz val="7"/>
        <rFont val="Arial"/>
        <family val="2"/>
      </rPr>
      <t xml:space="preserve">5) </t>
    </r>
    <r>
      <rPr>
        <sz val="8"/>
        <rFont val="Arial"/>
        <family val="2"/>
      </rPr>
      <t>Does the preferred alternative establish a precedent for future actions with significant impacts or represent a decision in principle about a future consideration?</t>
    </r>
  </si>
  <si>
    <r>
      <rPr>
        <sz val="7"/>
        <rFont val="Arial"/>
        <family val="2"/>
      </rPr>
      <t>6)</t>
    </r>
    <r>
      <rPr>
        <sz val="8"/>
        <rFont val="Arial"/>
        <family val="2"/>
      </rPr>
      <t xml:space="preserve"> Is the preferred alternative known or reasonably expected to have potentially significant environment impacts to the quality of the human environment either individually or cumulatively over time?</t>
    </r>
  </si>
  <si>
    <r>
      <rPr>
        <sz val="7"/>
        <rFont val="Arial"/>
        <family val="2"/>
      </rPr>
      <t>7)</t>
    </r>
    <r>
      <rPr>
        <sz val="8"/>
        <rFont val="Arial"/>
        <family val="2"/>
      </rPr>
      <t xml:space="preserve"> Will the preferred alternative likely have a significant adverse effect on ANY of the special environmental concerns?  Use the Evaluation Procedure Guide Sheets to assist in this determination.  This includes, but is not limited to, concerns such as cultural or historical resources, endangered and threatened species, wetlands, floodplains, coastal zones, coral reefs, essential fish habitat, wild and scenic rivers, clean air, riparian areas, natural areas, and invasive species.</t>
    </r>
  </si>
  <si>
    <r>
      <rPr>
        <sz val="7"/>
        <rFont val="Arial"/>
        <family val="2"/>
      </rPr>
      <t>8)</t>
    </r>
    <r>
      <rPr>
        <sz val="8"/>
        <rFont val="Arial"/>
        <family val="2"/>
      </rPr>
      <t xml:space="preserve"> Will the preferred alternative threaten a violation of Federal, State, or local law or requirements for the protection of the environment?</t>
    </r>
  </si>
  <si>
    <t>Q.   NEPA Compliance Finding (check one)</t>
  </si>
  <si>
    <t>The preferred alternative:</t>
  </si>
  <si>
    <t>Action required</t>
  </si>
  <si>
    <r>
      <t xml:space="preserve">1)  is </t>
    </r>
    <r>
      <rPr>
        <b/>
        <sz val="8"/>
        <rFont val="Arial"/>
        <family val="2"/>
      </rPr>
      <t>not a federal action</t>
    </r>
    <r>
      <rPr>
        <sz val="8"/>
        <rFont val="Arial"/>
        <family val="2"/>
      </rPr>
      <t xml:space="preserve"> where the agency has control or responsibility.</t>
    </r>
  </si>
  <si>
    <t>Document in "R.1" below.
No additional analysis is required</t>
  </si>
  <si>
    <r>
      <t xml:space="preserve">2)  is a federal action </t>
    </r>
    <r>
      <rPr>
        <b/>
        <sz val="8"/>
        <rFont val="Arial"/>
        <family val="2"/>
      </rPr>
      <t>ALL</t>
    </r>
    <r>
      <rPr>
        <sz val="8"/>
        <rFont val="Arial"/>
        <family val="2"/>
      </rPr>
      <t xml:space="preserve"> of which is </t>
    </r>
    <r>
      <rPr>
        <b/>
        <sz val="8"/>
        <rFont val="Arial"/>
        <family val="2"/>
      </rPr>
      <t>categorically excluded</t>
    </r>
    <r>
      <rPr>
        <sz val="8"/>
        <rFont val="Arial"/>
        <family val="2"/>
      </rPr>
      <t xml:space="preserve"> from further environmental analysis</t>
    </r>
    <r>
      <rPr>
        <i/>
        <sz val="8"/>
        <rFont val="Arial"/>
        <family val="2"/>
      </rPr>
      <t xml:space="preserve"> </t>
    </r>
    <r>
      <rPr>
        <b/>
        <sz val="8"/>
        <rFont val="Arial"/>
        <family val="2"/>
      </rPr>
      <t>AND</t>
    </r>
    <r>
      <rPr>
        <i/>
        <sz val="8"/>
        <rFont val="Arial"/>
        <family val="2"/>
      </rPr>
      <t xml:space="preserve"> </t>
    </r>
    <r>
      <rPr>
        <sz val="8"/>
        <rFont val="Arial"/>
        <family val="2"/>
      </rPr>
      <t xml:space="preserve">there are </t>
    </r>
    <r>
      <rPr>
        <b/>
        <sz val="8"/>
        <rFont val="Arial"/>
        <family val="2"/>
      </rPr>
      <t>no extraordinary circumstances as identified in Section "P".</t>
    </r>
  </si>
  <si>
    <t>Document in "R.2" below.
No additional analysis is required</t>
  </si>
  <si>
    <r>
      <t xml:space="preserve">3)  is a federal action that has been </t>
    </r>
    <r>
      <rPr>
        <b/>
        <sz val="8"/>
        <rFont val="Arial"/>
        <family val="2"/>
      </rPr>
      <t>sufficiently analyzed</t>
    </r>
    <r>
      <rPr>
        <sz val="8"/>
        <rFont val="Arial"/>
        <family val="2"/>
      </rPr>
      <t xml:space="preserve"> in an existing Agency state, regional, or national NEPA document </t>
    </r>
    <r>
      <rPr>
        <b/>
        <sz val="8"/>
        <rFont val="Arial"/>
        <family val="2"/>
      </rPr>
      <t>and</t>
    </r>
    <r>
      <rPr>
        <sz val="8"/>
        <rFont val="Arial"/>
        <family val="2"/>
      </rPr>
      <t xml:space="preserve"> there are no predicted </t>
    </r>
    <r>
      <rPr>
        <u/>
        <sz val="8"/>
        <rFont val="Arial"/>
        <family val="2"/>
      </rPr>
      <t>significant adverse environmental effects or extraordinary circumstances</t>
    </r>
    <r>
      <rPr>
        <sz val="8"/>
        <rFont val="Arial"/>
        <family val="2"/>
      </rPr>
      <t>.</t>
    </r>
  </si>
  <si>
    <t xml:space="preserve">Document in "R.1" below.
No additional analysis is required.  </t>
  </si>
  <si>
    <r>
      <t xml:space="preserve">4) is a federal action that has been sufficiently analyzed in another Federal agency's NEPA document (EA or EIS) that addresses the proposed NRCS action and its' effects </t>
    </r>
    <r>
      <rPr>
        <b/>
        <u/>
        <sz val="8"/>
        <rFont val="Arial"/>
        <family val="2"/>
      </rPr>
      <t>and has been formally adopted by NRCS</t>
    </r>
    <r>
      <rPr>
        <sz val="8"/>
        <rFont val="Arial"/>
        <family val="2"/>
      </rPr>
      <t xml:space="preserve">.  NRCS is required to prepare and publish its own Finding of No Significant Impact for an EA or Record of Decision for an EIS when adopting another agency's EA or EIS document. </t>
    </r>
    <r>
      <rPr>
        <sz val="7"/>
        <rFont val="Arial"/>
        <family val="2"/>
      </rPr>
      <t>(</t>
    </r>
    <r>
      <rPr>
        <b/>
        <sz val="7"/>
        <rFont val="Arial"/>
        <family val="2"/>
      </rPr>
      <t>Note: This box is not applicable to FSA)</t>
    </r>
  </si>
  <si>
    <t>Contact the State Environmental Compliance Liaison for list of NEPA documents formally adopted and available for tiering.  Document in "R.1" below. No additional analysis is required</t>
  </si>
  <si>
    <r>
      <t xml:space="preserve">5)  is a federal action that has </t>
    </r>
    <r>
      <rPr>
        <b/>
        <sz val="8"/>
        <rFont val="Arial"/>
        <family val="2"/>
      </rPr>
      <t>NOT</t>
    </r>
    <r>
      <rPr>
        <sz val="8"/>
        <rFont val="Arial"/>
        <family val="2"/>
      </rPr>
      <t xml:space="preserve"> been sufficiently analyzed or may involve predicted significant adverse environmental effects or extraordinary circumstances and may require an EA or EIS.</t>
    </r>
  </si>
  <si>
    <t>Contact the State Environmental Compliance Liaison. Further NEPA analysis required. Explain in Notes Section.</t>
  </si>
  <si>
    <t>R.  Rationale Supporting the Finding</t>
  </si>
  <si>
    <t>R.1</t>
  </si>
  <si>
    <t>Findings Documentation</t>
  </si>
  <si>
    <t>R.2</t>
  </si>
  <si>
    <r>
      <t xml:space="preserve">Applicable Categorical Exclusion(s)
</t>
    </r>
    <r>
      <rPr>
        <b/>
        <sz val="7"/>
        <rFont val="Arial"/>
        <family val="2"/>
      </rPr>
      <t xml:space="preserve">(more than one may apply) </t>
    </r>
    <r>
      <rPr>
        <sz val="7"/>
        <rFont val="Arial"/>
        <family val="2"/>
      </rPr>
      <t xml:space="preserve">
7 CFR Part 650 </t>
    </r>
    <r>
      <rPr>
        <i/>
        <sz val="7"/>
        <rFont val="Arial"/>
        <family val="2"/>
      </rPr>
      <t>Compliance With NEPA</t>
    </r>
    <r>
      <rPr>
        <sz val="7"/>
        <rFont val="Arial"/>
        <family val="2"/>
      </rPr>
      <t xml:space="preserve">, subpart 650.6 </t>
    </r>
    <r>
      <rPr>
        <i/>
        <sz val="7"/>
        <rFont val="Arial"/>
        <family val="2"/>
      </rPr>
      <t>Categorical Exclusions</t>
    </r>
    <r>
      <rPr>
        <sz val="7"/>
        <rFont val="Arial"/>
        <family val="2"/>
      </rPr>
      <t xml:space="preserve"> states prior to determining that a proposed action is categorically excluded under paragraph (d) of this section, the proposed action must meet six sideboard criteria. See NECH 610.116.</t>
    </r>
  </si>
  <si>
    <t>I have considered the effects of the alternatives on the Resource Concerns, Economic and Social Considerations, Special Environmental Concerns, and Extraordinary Circumstances as defined by Agency regulation and policy and based on that made the finding indicated above.</t>
  </si>
  <si>
    <t>S.  Signature of Responsible Federal Official:</t>
  </si>
  <si>
    <t>Signature</t>
  </si>
  <si>
    <t>Additional Notes</t>
  </si>
  <si>
    <t xml:space="preserve">                     CART-Resource Concerns Results</t>
  </si>
  <si>
    <t>Version: 4/2023 (1.00)</t>
  </si>
  <si>
    <t>Appendix A</t>
  </si>
  <si>
    <r>
      <t xml:space="preserve">This page documents existing and planned SWAPAE resource conditions assessed in CD-CART, and is provided as "Appendix A" to the NRCS-CPA-52 worksheet. The information provided here is intended to supplement Section F. - </t>
    </r>
    <r>
      <rPr>
        <i/>
        <sz val="10.5"/>
        <color theme="0"/>
        <rFont val="Arial"/>
        <family val="2"/>
      </rPr>
      <t xml:space="preserve">Resource Concerns and Existing/ Benchmark Conditions </t>
    </r>
    <r>
      <rPr>
        <sz val="10.5"/>
        <color theme="0"/>
        <rFont val="Arial"/>
        <family val="2"/>
      </rPr>
      <t xml:space="preserve">and Section I. - </t>
    </r>
    <r>
      <rPr>
        <i/>
        <sz val="10.5"/>
        <color theme="0"/>
        <rFont val="Arial"/>
        <family val="2"/>
      </rPr>
      <t>Effects of Alternatives</t>
    </r>
    <r>
      <rPr>
        <sz val="10.5"/>
        <color theme="0"/>
        <rFont val="Arial"/>
        <family val="2"/>
      </rPr>
      <t>. Refer to the main CPA-52 worksheet for a description of effects on Human Economic and Social Considerations.</t>
    </r>
  </si>
  <si>
    <t>Client/Plan Information:</t>
  </si>
  <si>
    <t>Client Name:</t>
  </si>
  <si>
    <t xml:space="preserve"> Conservation Plan ID # :</t>
  </si>
  <si>
    <t xml:space="preserve">  Program Authority :</t>
  </si>
  <si>
    <t>Identification # :</t>
  </si>
  <si>
    <t>CART-Assessment ID:</t>
  </si>
  <si>
    <r>
      <t xml:space="preserve">F. Resource Concerns and Existing/ Benchmark Conditions                                                                                                                                                                                                         </t>
    </r>
    <r>
      <rPr>
        <sz val="8"/>
        <rFont val="Arial"/>
        <family val="2"/>
      </rPr>
      <t>(Analyze and record the condition for each identified and/or assessed Soil, Water, Air, Plants, Animals, and Energy (SWAPAE) resource concern category.</t>
    </r>
    <r>
      <rPr>
        <b/>
        <sz val="8"/>
        <rFont val="Arial"/>
        <family val="2"/>
      </rPr>
      <t xml:space="preserve">                                                                                               </t>
    </r>
    <r>
      <rPr>
        <sz val="8"/>
        <rFont val="Arial"/>
        <family val="2"/>
      </rPr>
      <t>For Human Economic and Social Considerations, describe any effects using the CPA-52 tab.)</t>
    </r>
  </si>
  <si>
    <t>Existing/ Benchmark Conditions</t>
  </si>
  <si>
    <t>CART-Planned Practices Effects</t>
  </si>
  <si>
    <r>
      <t xml:space="preserve">Amount, Status, Description
</t>
    </r>
    <r>
      <rPr>
        <i/>
        <sz val="7"/>
        <rFont val="Arial"/>
        <family val="2"/>
      </rPr>
      <t>(Document both short and long term impacts)</t>
    </r>
  </si>
  <si>
    <t>Soil Health Practices Grant (RCPP)</t>
  </si>
  <si>
    <t>Password = BWSR</t>
  </si>
  <si>
    <t>Duplicate USDA Program Review</t>
  </si>
  <si>
    <t>Producer Name:</t>
  </si>
  <si>
    <t>Farm Buisness Name:</t>
  </si>
  <si>
    <t>Contract Number:</t>
  </si>
  <si>
    <t>Review Date:</t>
  </si>
  <si>
    <t>SWCD Partner (print):</t>
  </si>
  <si>
    <t>SWCD Signature:</t>
  </si>
  <si>
    <t>NRCS Reviewer/Title (print):</t>
  </si>
  <si>
    <t>NRCS Signature:</t>
  </si>
  <si>
    <t>NRCS Reviewer:</t>
  </si>
  <si>
    <t>I have reviewed the attached RCPP Conservation Plan for the Producer named above, provided by Soil &amp; Water consservation staff on the date above. To the best of my abilities, I have determined all RCPP practices outlined in the plan are not duplicate through USDA program and are thus non-duplicative by NRCS through the RCPP Alternative Funding Arrangement.</t>
  </si>
  <si>
    <t>I agree</t>
  </si>
  <si>
    <t>I disagree</t>
  </si>
  <si>
    <t>Comments (Include details of any issues or potential issues):</t>
  </si>
  <si>
    <t>This form must be uploaded into SharePoint in conjunction with the Environmental Evaluation (CPA-52).</t>
  </si>
  <si>
    <t>CLEAN AIR ACT
NECH 610.21</t>
  </si>
  <si>
    <t>Evaluation Procedure Guide Sheet</t>
  </si>
  <si>
    <t>Check all that apply to this Guide Sheet review:</t>
  </si>
  <si>
    <r>
      <t>NOTE:</t>
    </r>
    <r>
      <rPr>
        <sz val="10"/>
        <rFont val="Arial"/>
        <family val="2"/>
      </rPr>
      <t xml:space="preserve">  STEPS 1 and 2 help determine whether construction permitting is needed for the planned action or activity.  STEP 3 helps determine whether the opportunity for emissions reduction credits exist.  STEP 4 helps determine whether any other permitting, record keeping, reporting, monitoring, or testing requirements are applicable.  Each of these steps should be updated with more specific language as needed, since air quality permitting and regulatory requirements are different for each state.  In each step, if more information is needed or there is a question as to whether there are air quality requirements that need to be met, the planner or client should contact the appropriate air quality regulatory agency with permitting jurisdiction for the site to determine what air quality regulatory requirement must be met prior to implementing the planned action or activity.</t>
    </r>
  </si>
  <si>
    <t>Environmental Justice</t>
  </si>
  <si>
    <t xml:space="preserve">STEP 1.  </t>
  </si>
  <si>
    <r>
      <t xml:space="preserve">Is the action(s) expected to increase the emission rate of any regulated air pollutant?  
</t>
    </r>
    <r>
      <rPr>
        <b/>
        <sz val="10"/>
        <rFont val="Arial"/>
        <family val="2"/>
      </rPr>
      <t xml:space="preserve">NOTE: </t>
    </r>
    <r>
      <rPr>
        <sz val="10"/>
        <rFont val="Arial"/>
        <family val="2"/>
      </rPr>
      <t xml:space="preserve"> The definition of a “regulated air pollutant” differs depending on the air quality regulations in effect for a given site.  For a federal definition of “regulated air pollutant,” please refer to the 40 CFR 70.2.  Other definitions for “regulated air pollutant” found in state or local air quality regulations may be different.  </t>
    </r>
    <r>
      <rPr>
        <i/>
        <sz val="10"/>
        <rFont val="Arial"/>
        <family val="2"/>
      </rPr>
      <t>States should tailor this question to the State air quality regulations and definitions since those will include any Federal requirements.</t>
    </r>
  </si>
  <si>
    <r>
      <rPr>
        <b/>
        <sz val="10"/>
        <rFont val="Arial"/>
        <family val="2"/>
      </rPr>
      <t>If "No,"</t>
    </r>
    <r>
      <rPr>
        <sz val="10"/>
        <rFont val="Arial"/>
        <family val="2"/>
      </rPr>
      <t xml:space="preserve"> it is likely that no permitting or authorization is necessary to implement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planned action or activity. </t>
    </r>
    <r>
      <rPr>
        <b/>
        <sz val="10"/>
        <rFont val="Arial"/>
        <family val="2"/>
      </rPr>
      <t>Go to step 3.</t>
    </r>
  </si>
  <si>
    <t xml:space="preserve">If “Yes,”  go to Step 2. </t>
  </si>
  <si>
    <t xml:space="preserve">STEP 2.  </t>
  </si>
  <si>
    <r>
      <t xml:space="preserve">Can the action(s) be modified to eliminate or reduce the increase in emission rate of the regulated air pollutants?  
</t>
    </r>
    <r>
      <rPr>
        <b/>
        <sz val="10"/>
        <rFont val="Arial"/>
        <family val="2"/>
      </rPr>
      <t xml:space="preserve">NOTE: </t>
    </r>
    <r>
      <rPr>
        <sz val="10"/>
        <rFont val="Arial"/>
        <family val="2"/>
      </rPr>
      <t xml:space="preserve"> This Step is to prompt the planner to review the planned action or activity to see if there is an opportunity to either eliminate the emission rate increase (possibly remove a permitting requirement) or reduce the emission rate increase (possibly move to less stringent permitting).</t>
    </r>
  </si>
  <si>
    <t>Return to start of NRCS-CPA-52</t>
  </si>
  <si>
    <t>Go to start of Form Instructions</t>
  </si>
  <si>
    <r>
      <rPr>
        <b/>
        <sz val="10"/>
        <rFont val="Arial"/>
        <family val="2"/>
      </rPr>
      <t>If "No,"</t>
    </r>
    <r>
      <rPr>
        <sz val="10"/>
        <rFont val="Arial"/>
        <family val="2"/>
      </rPr>
      <t xml:space="preserve"> it is likely that permitting or authorization from the appropriate air quality regulatory agency will be required prior to implementing the planned action or activity.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proposed action or alternative.  </t>
    </r>
    <r>
      <rPr>
        <b/>
        <sz val="10"/>
        <rFont val="Arial"/>
        <family val="2"/>
      </rPr>
      <t>Go to Step 3.</t>
    </r>
  </si>
  <si>
    <t xml:space="preserve">Need for Action: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</si>
  <si>
    <r>
      <rPr>
        <b/>
        <sz val="10"/>
        <rFont val="Arial"/>
        <family val="2"/>
      </rPr>
      <t>If “Yes,”</t>
    </r>
    <r>
      <rPr>
        <sz val="10"/>
        <rFont val="Arial"/>
        <family val="2"/>
      </rPr>
      <t xml:space="preserve">  modify the proposed action or alternative and </t>
    </r>
    <r>
      <rPr>
        <b/>
        <sz val="10"/>
        <rFont val="Arial"/>
        <family val="2"/>
      </rPr>
      <t>repeat Step 1.</t>
    </r>
  </si>
  <si>
    <t>CLEAN AIR ACT (continued)</t>
  </si>
  <si>
    <t xml:space="preserve">STEP 3.  </t>
  </si>
  <si>
    <r>
      <t xml:space="preserve">Is the action(s) expected to result in a decrease in the emission rate of any criteria air pollutant for which the area in which the site is located in an </t>
    </r>
    <r>
      <rPr>
        <b/>
        <sz val="10"/>
        <rFont val="Arial"/>
        <family val="2"/>
      </rPr>
      <t>EPA designated nonattainment area</t>
    </r>
    <r>
      <rPr>
        <sz val="10"/>
        <rFont val="Arial"/>
        <family val="2"/>
      </rPr>
      <t xml:space="preserve"> for that criteria air pollutant? 
</t>
    </r>
    <r>
      <rPr>
        <b/>
        <sz val="10"/>
        <rFont val="Arial"/>
        <family val="2"/>
      </rPr>
      <t xml:space="preserve">NOTE: </t>
    </r>
    <r>
      <rPr>
        <sz val="10"/>
        <rFont val="Arial"/>
        <family val="2"/>
      </rPr>
      <t xml:space="preserve"> For an explanation of criteria air pollutants and nonattainment areas, refer to Section 610.21 of the NECH.  Further information regarding nonattainment areas can also be found on the U.S. EPA nonattainment area Web page.</t>
    </r>
  </si>
  <si>
    <t>If "No," go to Step 4.</t>
  </si>
  <si>
    <r>
      <rPr>
        <b/>
        <sz val="10"/>
        <rFont val="Arial"/>
        <family val="2"/>
      </rPr>
      <t>If “Yes,”</t>
    </r>
    <r>
      <rPr>
        <sz val="10"/>
        <rFont val="Arial"/>
        <family val="2"/>
      </rPr>
      <t xml:space="preserve">  the opportunity for obtaining nonattainment pollutant emission credits may exist. </t>
    </r>
    <r>
      <rPr>
        <b/>
        <sz val="10"/>
        <rFont val="Arial"/>
        <family val="2"/>
      </rPr>
      <t xml:space="preserve"> Document on the NRCS-CPA-52, or notes section below, the finding, rationale, and information sources used </t>
    </r>
    <r>
      <rPr>
        <sz val="10"/>
        <rFont val="Arial"/>
        <family val="2"/>
      </rPr>
      <t xml:space="preserve">and  advise the client of that potential opportunity.  If the client is interested in registering nonattainment pollutant emission credits, advise him/her to contact the appropriate air quality regulatory agency with permitting jurisdiction for the site to determine if and how credits can be documented and/or registered for potential sale. </t>
    </r>
    <r>
      <rPr>
        <b/>
        <sz val="10"/>
        <rFont val="Arial"/>
        <family val="2"/>
      </rPr>
      <t xml:space="preserve"> Go to Step 4.</t>
    </r>
  </si>
  <si>
    <t xml:space="preserve">STEP 4.  </t>
  </si>
  <si>
    <r>
      <t xml:space="preserve">Is the action(s) subject to any other federal (e.g.., New Source Performance Standards, National Emissions Standards for Hazardous Air Pollutants, etc.), State, or local air quality regulation (including odor, fugitive dust, or outdoor burning)?  
</t>
    </r>
    <r>
      <rPr>
        <b/>
        <sz val="10"/>
        <rFont val="Arial"/>
        <family val="2"/>
      </rPr>
      <t xml:space="preserve">NOTE: </t>
    </r>
    <r>
      <rPr>
        <sz val="10"/>
        <rFont val="Arial"/>
        <family val="2"/>
      </rPr>
      <t xml:space="preserve"> Refer to Section 610.21 of the NECH for a further discussion of air quality regulations.</t>
    </r>
  </si>
  <si>
    <r>
      <rPr>
        <b/>
        <sz val="10"/>
        <rFont val="Arial"/>
        <family val="2"/>
      </rPr>
      <t>If "No,"</t>
    </r>
    <r>
      <rPr>
        <sz val="10"/>
        <rFont val="Arial"/>
        <family val="2"/>
      </rPr>
      <t xml:space="preserve"> </t>
    </r>
    <r>
      <rPr>
        <b/>
        <sz val="10"/>
        <rFont val="Arial"/>
        <family val="2"/>
      </rPr>
      <t xml:space="preserve"> document on the NRCS-CPA-52, or notes section below, the finding, rationale, and information sources used and proceed with planning.</t>
    </r>
  </si>
  <si>
    <r>
      <rPr>
        <b/>
        <sz val="10"/>
        <rFont val="Arial"/>
        <family val="2"/>
      </rPr>
      <t xml:space="preserve">If “Yes,”  </t>
    </r>
    <r>
      <rPr>
        <sz val="10"/>
        <rFont val="Arial"/>
        <family val="2"/>
      </rPr>
      <t xml:space="preserve">additional permits, authorizations, or controls may be needed before implementing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determine what requirements must be met prior to implementing the proposed action or alternative.    </t>
    </r>
  </si>
  <si>
    <t>Notes:</t>
  </si>
  <si>
    <t>CLEAN WATER ACT/WATERS of the U.S.
NECH 610.22</t>
  </si>
  <si>
    <r>
      <t>NOTE:</t>
    </r>
    <r>
      <rPr>
        <sz val="10"/>
        <rFont val="Arial"/>
        <family val="2"/>
      </rPr>
      <t xml:space="preserve"> This guide sheet should be tailored to meet the specific needs of individual State and local regulatory and permitting requirements.  It is important for each State to coordinate with their individual State and Federal regulatory agencies to tailor State-specific protocols in order to prevent significant delays in processing permit applications.</t>
    </r>
  </si>
  <si>
    <t>Waters of U.S.</t>
  </si>
  <si>
    <t xml:space="preserve">Complete both sections of this guide sheet to address Federal as well as State-administered regulatory requirements of the Clean Water Act (CWA).  </t>
  </si>
  <si>
    <t>SECTION I</t>
  </si>
  <si>
    <t>Federally Administered Regulatory Program - Section 404 of the CWA</t>
  </si>
  <si>
    <r>
      <t xml:space="preserve">Will the action(s) involve or likely result in the discharge or placement of dredged or fill material or other pollutants into areas that could be  waters of the United States (including lakes, ponds, impoundments, rivers, streams, channels, some wetlands, and some water conveyances, including some small ditches)?  </t>
    </r>
    <r>
      <rPr>
        <i/>
        <sz val="10"/>
        <rFont val="Arial"/>
        <family val="2"/>
      </rPr>
      <t>More detailed information regarding waters of the United States and Federal permitting programs under CWA is found in the NECH 610.22 and the link above.</t>
    </r>
  </si>
  <si>
    <t>If "No," document on the NRCS-CPA-52, or notes section below, the finding, rationale, and information sources used and proceed with Section II below.</t>
  </si>
  <si>
    <r>
      <t xml:space="preserve">Is the action(s) an activity exempt from section 404 regulations (40 CFR Part 232)?
</t>
    </r>
    <r>
      <rPr>
        <b/>
        <sz val="10"/>
        <rFont val="Arial"/>
        <family val="2"/>
      </rPr>
      <t>Note</t>
    </r>
    <r>
      <rPr>
        <sz val="10"/>
        <rFont val="Arial"/>
        <family val="2"/>
      </rPr>
      <t>: the exemption should be verified with the local U.S. Army Corps of Engineers (Corps) district.</t>
    </r>
  </si>
  <si>
    <t xml:space="preserve">If “No,”  go to Step 3. </t>
  </si>
  <si>
    <t xml:space="preserve">If "Yes," document on the NRCS-CPA-52, or notes section below, the finding, rationale, and information sources used to verify the exemption applies and proceed with Section II below. </t>
  </si>
  <si>
    <t>Can the action(s) be modified to avoid the discharge of dredged or fill material or other pollutants into waters of the United States?</t>
  </si>
  <si>
    <t xml:space="preserve">If “No,”  go to Step 4. </t>
  </si>
  <si>
    <t>If "Yes," modify the action to avoid discharge.  Document on the NRCS-CPA-52, or notes section below, the finding, rationale, and information sources used and proceed with Section II below.</t>
  </si>
  <si>
    <t>CLEAN WATER ACT/WATERS of the U.S. (continued)</t>
  </si>
  <si>
    <t>Has the client obtained a section 404 permit (individual, regional, or nationwide) or a determination of an exemption from the appropriate Corps office?</t>
  </si>
  <si>
    <r>
      <rPr>
        <b/>
        <sz val="10"/>
        <rFont val="Arial"/>
        <family val="2"/>
      </rPr>
      <t>If "No,"</t>
    </r>
    <r>
      <rPr>
        <sz val="10"/>
        <rFont val="Arial"/>
        <family val="2"/>
      </rPr>
      <t xml:space="preserve"> determine if the client has applied for a permit.  If a permit has not been applied for, the client will need to do so. If a permit has been applied for, document this, and continue the planning process in consultation with the client and the regulatory agencies.  The permit authorization should be reflected in the final plan and documentation.  </t>
    </r>
    <r>
      <rPr>
        <b/>
        <sz val="10"/>
        <rFont val="Arial"/>
        <family val="2"/>
      </rPr>
      <t>Continue planning, but a permit is required prior to implementation.  Complete Section II below.</t>
    </r>
  </si>
  <si>
    <r>
      <rPr>
        <b/>
        <sz val="10"/>
        <rFont val="Arial"/>
        <family val="2"/>
      </rPr>
      <t xml:space="preserve">If “Yes,” document on the NRCS-CPA-52, or notes section below, the finding, rationale, and information sources used and complete Section II below.  </t>
    </r>
    <r>
      <rPr>
        <sz val="10"/>
        <rFont val="Arial"/>
        <family val="2"/>
      </rPr>
      <t xml:space="preserve">The final plan should not be contrary to the provisions of the permit authorization or exemption.  Changes made during the planning process that may impact the applicability of the permit, such as amount or location of fills or discharges of pollutants should be coordinated with the Corps. </t>
    </r>
    <r>
      <rPr>
        <b/>
        <sz val="10"/>
        <rFont val="Arial"/>
        <family val="2"/>
      </rPr>
      <t>Complete Section II below.</t>
    </r>
  </si>
  <si>
    <t>SECTION II</t>
  </si>
  <si>
    <t>State Administered Regulatory Programs, Sections 303(d) and 402 of CWA</t>
  </si>
  <si>
    <t>STEP 1</t>
  </si>
  <si>
    <t>Is the proposed action or alternative located in proximity to waters listed by the State as “impaired” under Section 303(d) of the CWA?</t>
  </si>
  <si>
    <t>If “No,” document on the NRCS-CPA-52, or notes section below, the finding, rationale, and information sources used and proceed to Step 2.</t>
  </si>
  <si>
    <r>
      <rPr>
        <b/>
        <sz val="10"/>
        <rFont val="Arial"/>
        <family val="2"/>
      </rPr>
      <t>If “Yes,”</t>
    </r>
    <r>
      <rPr>
        <sz val="10"/>
        <rFont val="Arial"/>
        <family val="2"/>
      </rPr>
      <t xml:space="preserve"> insure consistency with any existing water quality or associated watershed action plans that have been established by the State for that stream segment.  Even if TMDLs have not been established by the State for that stream segment, ensure that the action will not contribute to further degradation of that stream segment.  </t>
    </r>
    <r>
      <rPr>
        <b/>
        <sz val="10"/>
        <rFont val="Arial"/>
        <family val="2"/>
      </rPr>
      <t>Document on the NRCS-CPA-52, or notes section below, the finding, rationale, and information sources used and proceed to Step 2.</t>
    </r>
  </si>
  <si>
    <t>STEP 2</t>
  </si>
  <si>
    <r>
      <t xml:space="preserve">Will the proposed action or alternative likely result in point-source discharges from developments, construction sites, or other areas of soil disturbance, or sewer discharges [e.g. projects involving stormwater ponds or point-source pollution, including concentrated animal feeding operations (CAFOs) for which comprehensive nutrient management plans (CNMPs) are being developed]?  </t>
    </r>
    <r>
      <rPr>
        <i/>
        <sz val="10"/>
        <rFont val="Arial"/>
        <family val="2"/>
      </rPr>
      <t>Section 402 of the CWA requires a permit for these activities through the National Pollutant Discharge Elimination System (NPDES) program which the States administer.</t>
    </r>
  </si>
  <si>
    <t>If “No,” document on the NRCS-CPA-52, or notes section below, the finding, rationale, and information sources used and proceed with planning.</t>
  </si>
  <si>
    <t xml:space="preserve">If “Yes,” go to Step 3.  </t>
  </si>
  <si>
    <t>STEP 3</t>
  </si>
  <si>
    <t>Has the client obtained a NPDES permit or a determination of an exemption from the appropriate EPA or State-regulatory office?</t>
  </si>
  <si>
    <r>
      <rPr>
        <b/>
        <sz val="10"/>
        <rFont val="Arial"/>
        <family val="2"/>
      </rPr>
      <t>If “No,”</t>
    </r>
    <r>
      <rPr>
        <sz val="10"/>
        <rFont val="Arial"/>
        <family val="2"/>
      </rPr>
      <t xml:space="preserve"> determine if the client has applied for any necessary permits. If a permit has not been applied for, the client will need to do so.  If they have applied, document this and continue the planning process in consultation with the client and the regulatory agency.  Continue the planning process in consultation with the client and the regulatory agencies. The permit authorization should be reflected in the final plan and documentation.  </t>
    </r>
    <r>
      <rPr>
        <b/>
        <sz val="10"/>
        <rFont val="Arial"/>
        <family val="2"/>
      </rPr>
      <t xml:space="preserve">Continue planning, but a permit is required prior to implementation. </t>
    </r>
  </si>
  <si>
    <r>
      <rPr>
        <b/>
        <sz val="10"/>
        <rFont val="Arial"/>
        <family val="2"/>
      </rPr>
      <t>If “Yes," document on the NRCS-CPA-52, or notes section below, the finding, rationale, and information sources used and proceed with planning.</t>
    </r>
    <r>
      <rPr>
        <sz val="10"/>
        <rFont val="Arial"/>
        <family val="2"/>
      </rPr>
      <t xml:space="preserve">  The final NRCS conservation plan should not be contrary to the provisions of the permit authorization or exemption.  Changes made during the planning process that may impact the applicability of the permit should be coordinated with the appropriate State regulatory agency.  </t>
    </r>
  </si>
  <si>
    <t>COASTAL ZONE MANAGEMENT AREAS
NECH 610.23</t>
  </si>
  <si>
    <t>Is the action(s) in an officially designated "Coastal Zone Management Area" or have the potential to affect coastal resources?</t>
  </si>
  <si>
    <t>If "No," document on the NRCS-CPA-52, or notes section below, the finding, rationale, and information sources used and proceed with planning.</t>
  </si>
  <si>
    <t>Is the action(s) "consistent" with the goals and objectives of the State's Coastal Zone Management Program (as required by Section 307 of the Coastal Zone Management Act)?</t>
  </si>
  <si>
    <t>If "No," go to Step 3.</t>
  </si>
  <si>
    <t>If “Yes,”  document the finding, including the reasons, on the NRCS-CPA-52 and proceed with planning.</t>
  </si>
  <si>
    <t>Is NRCS providing financial assistance or otherwise controlling the action?</t>
  </si>
  <si>
    <r>
      <rPr>
        <b/>
        <sz val="10"/>
        <rFont val="Arial"/>
        <family val="2"/>
      </rPr>
      <t>If "No,"</t>
    </r>
    <r>
      <rPr>
        <sz val="10"/>
        <rFont val="Arial"/>
        <family val="2"/>
      </rPr>
      <t xml:space="preserve"> NRCS should provide the landowner with relevant information regarding any local and State compliance requirements and protocols (permitting, etc.) in special management areas as appropriate to comply with local Coastal Zone Management Programs.  </t>
    </r>
    <r>
      <rPr>
        <b/>
        <sz val="10"/>
        <rFont val="Arial"/>
        <family val="2"/>
      </rPr>
      <t>Document on the NRCS-CPA-52, or notes section below, the finding, rationale, and information sources used and proceed with planning.</t>
    </r>
  </si>
  <si>
    <r>
      <t xml:space="preserve">If “Yes,”  </t>
    </r>
    <r>
      <rPr>
        <sz val="10"/>
        <rFont val="Arial"/>
        <family val="2"/>
      </rPr>
      <t xml:space="preserve">the NRCS District Conservationist or an NRCS State Office employee must contact the State's Coastal Zone Program Office before the action is implemented to discuss possible modifications to the proposed action.  NRCS may not provide assistance if the proposed action or alternative would result in a violation of a State's Coastal Zone Management Plan.  NRCS shall provide a consistency determination to the State agency no later than 90 days before final approval of the activity. </t>
    </r>
    <r>
      <rPr>
        <b/>
        <sz val="10"/>
        <rFont val="Arial"/>
        <family val="2"/>
      </rPr>
      <t xml:space="preserve"> When concurrence is received from the State, document the agreed to items and reference or attach them to the NRCS-CPA-52.</t>
    </r>
  </si>
  <si>
    <t>CORAL REEFS
NECH 610.24</t>
  </si>
  <si>
    <t>Are coral reefs or associated water bodies (e.g. embayment areas) present in or near the planning area?</t>
  </si>
  <si>
    <t xml:space="preserve">If “Yes,” go to Step 2. </t>
  </si>
  <si>
    <t>Is there a potential for the action(s) to degrade the conditions of the coral reef ecosystem? (Refer to U.S. coral Reef Task Force Web site for local action strategies in your area.)</t>
  </si>
  <si>
    <t>U.S. Coral Reef Task Force</t>
  </si>
  <si>
    <t xml:space="preserve">If “Yes,”  go to Step 3. </t>
  </si>
  <si>
    <t>Can the action(s) be modified to reduce or avoid degradation to the coral reef ecosystem?</t>
  </si>
  <si>
    <r>
      <rPr>
        <b/>
        <sz val="10"/>
        <rFont val="Arial"/>
        <family val="2"/>
      </rPr>
      <t>If "No,"</t>
    </r>
    <r>
      <rPr>
        <sz val="10"/>
        <rFont val="Arial"/>
        <family val="2"/>
      </rPr>
      <t xml:space="preserve"> identify the component(s) of the system which will cause the potential impacts.  Document on the NRCS-CPA-52, or notes section below, the finding, rationale, and information sources used.  </t>
    </r>
    <r>
      <rPr>
        <b/>
        <sz val="10"/>
        <rFont val="Arial"/>
        <family val="2"/>
      </rPr>
      <t>Go to Step 4.</t>
    </r>
  </si>
  <si>
    <r>
      <rPr>
        <b/>
        <sz val="10"/>
        <rFont val="Arial"/>
        <family val="2"/>
      </rPr>
      <t>If “Yes,”</t>
    </r>
    <r>
      <rPr>
        <sz val="10"/>
        <rFont val="Arial"/>
        <family val="2"/>
      </rPr>
      <t xml:space="preserve">  modify the action or alternative and </t>
    </r>
    <r>
      <rPr>
        <b/>
        <sz val="10"/>
        <rFont val="Arial"/>
        <family val="2"/>
      </rPr>
      <t>repeat Step 2.</t>
    </r>
  </si>
  <si>
    <t>Is NRCS providing financial assistance or otherwise controlling the action(s)?</t>
  </si>
  <si>
    <r>
      <rPr>
        <b/>
        <sz val="10"/>
        <rFont val="Arial"/>
        <family val="2"/>
      </rPr>
      <t>If "No,"</t>
    </r>
    <r>
      <rPr>
        <sz val="10"/>
        <rFont val="Arial"/>
        <family val="2"/>
      </rPr>
      <t xml:space="preserve"> and degradation of the reefs is unavoidable, provide the client with information regarding the current status of U.S. coral reefs and the documented causes of degradation (including sedimentation and nutrient runoff), and the beneficial aspects of maintaining coral reefs.</t>
    </r>
  </si>
  <si>
    <r>
      <rPr>
        <b/>
        <sz val="10"/>
        <rFont val="Arial"/>
        <family val="2"/>
      </rPr>
      <t xml:space="preserve">If “Yes,”  the significance of the impacts must be determined.  </t>
    </r>
    <r>
      <rPr>
        <sz val="10"/>
        <rFont val="Arial"/>
        <family val="2"/>
      </rPr>
      <t>An Environmental Assessment (EA) or Environmental Impact Statement (EIS) may be required.  Contact your State Office for assistance.</t>
    </r>
  </si>
  <si>
    <t>CULTURAL RESOURCES / HISTORIC PROPERTIES                   NECH 610.25</t>
  </si>
  <si>
    <r>
      <t xml:space="preserve">NOTE:  </t>
    </r>
    <r>
      <rPr>
        <sz val="10"/>
        <rFont val="Arial"/>
        <family val="2"/>
      </rPr>
      <t>This guidesheet provides general guidance to field planners and managers.  States may need to tailor this Evaluation Procedure Guide Sheet to reflect State Level Agreements (SLAs) with SHPOs or Tribal consultation protocols or operating procedures pertinent to your State or other State-specific protocols that reflect the terms of the current National Programmatic Agreement among NRCS, the Advisory Council on Historic Preservation, and the National Conference of SHPOs.  For additional information regarding compliance with Section 106 of the NHPA and NRCS cultural resource policy refer to Title 420, General Manual (GM), Part 401, Cultural Resources; for current operating procedures see Title 190, National Cultural Resource Procedures Handbook (NCRPH), Part 601.</t>
    </r>
  </si>
  <si>
    <r>
      <t>NOTE regarding consultations:</t>
    </r>
    <r>
      <rPr>
        <sz val="10"/>
        <rFont val="Arial"/>
        <family val="2"/>
      </rPr>
      <t xml:space="preserve">  When dealing with undertakings with the potential to affect cultural resources or historic properties, it is important to follow NRCS policy and the regulations that implement Section 106 and complete consultation with mandatory (SHPOs, THPOs, federally recognized Tribes, and native Hawaiians) and identified consulting parties during the course of planning.  This consultation is not documented on this guide sheet but would occur with Steps 2, 3, 4, and 6 and these must be conducted in accordance with NRCS State Office operating procedures to ensure appropriate oversight by Cultural Resources Specialists who meet the Secretary of Interior's Qualification Standards. </t>
    </r>
  </si>
  <si>
    <r>
      <t xml:space="preserve">Is the action(s) funded in whole or part or under the control of NRCS?  </t>
    </r>
    <r>
      <rPr>
        <b/>
        <sz val="10"/>
        <rFont val="Arial"/>
        <family val="2"/>
      </rPr>
      <t>To make this determination, answer the following:</t>
    </r>
  </si>
  <si>
    <t>Is technical assistance carried out by or on behalf of NRCS?</t>
  </si>
  <si>
    <t>Is it carried out with NRCS financial assistance?</t>
  </si>
  <si>
    <t>Does it require Federal approval with NRCS as the lead federal agency (permit, license, approval, etc.)?</t>
  </si>
  <si>
    <t>Is it a joint project with another Federal, State, or local entity with NRCS functioning as lead federal agency?</t>
  </si>
  <si>
    <t>If all of your responses are "No," document on the NRCS-CPA-52, or notes section below, the finding, rationale, and information sources used and proceed with planning.</t>
  </si>
  <si>
    <t>If any responses are "Yes," go to Step 2.</t>
  </si>
  <si>
    <r>
      <rPr>
        <b/>
        <sz val="10"/>
        <rFont val="Verdana,arial"/>
      </rPr>
      <t>If "Unknown,"</t>
    </r>
    <r>
      <rPr>
        <sz val="10"/>
        <rFont val="Verdana,arial"/>
      </rPr>
      <t xml:space="preserve"> consult with your State Cultural Resources Coordinator or Specialist (CRC or CRS) to determine if this is an action/undertaking that requires review and then </t>
    </r>
    <r>
      <rPr>
        <b/>
        <sz val="10"/>
        <rFont val="Verdana,arial"/>
      </rPr>
      <t>complete Step 1.</t>
    </r>
  </si>
  <si>
    <t xml:space="preserve">Is the action(s) identified as an "undertaking" (as defined in the 190-NCRPH and 420-GM) with the potential to cause effects to cultural resources/historic properties?  </t>
  </si>
  <si>
    <t>If “Yes,”  go to Step 3.</t>
  </si>
  <si>
    <r>
      <t xml:space="preserve">Has the undertaking's Area of Potential Effect (APE) been determined?  </t>
    </r>
    <r>
      <rPr>
        <b/>
        <sz val="10"/>
        <rFont val="Arial"/>
        <family val="2"/>
      </rPr>
      <t>NOTE:</t>
    </r>
    <r>
      <rPr>
        <sz val="10"/>
        <rFont val="Arial"/>
        <family val="2"/>
      </rPr>
      <t xml:space="preserve">  Include all areas to be altered or affected, directly or indirectly: access and haul roads, equipment lots, borrow areas, surface grading areas, locations for disposition of sediment, streambank stabilization areas, building removal and relocation sites, disposition of removed concrete, as well as the area of the actual conservation practice.  Consultation is essential during determination of the APE so that all historic properties (buildings, structures, sites, landscapes, objects, and properties of cultural or religious importance to American Indian tribal governments and native Hawaiians) are included.  </t>
    </r>
  </si>
  <si>
    <r>
      <rPr>
        <b/>
        <sz val="10"/>
        <rFont val="Arial"/>
        <family val="2"/>
      </rPr>
      <t>If "No," or "Unknown,"</t>
    </r>
    <r>
      <rPr>
        <sz val="10"/>
        <rFont val="Arial"/>
        <family val="2"/>
      </rPr>
      <t xml:space="preserve"> consult with your state specific protocols or the CRC or CRS to </t>
    </r>
    <r>
      <rPr>
        <b/>
        <sz val="10"/>
        <rFont val="Arial"/>
        <family val="2"/>
      </rPr>
      <t>determine the APE.</t>
    </r>
  </si>
  <si>
    <t>If “Yes,”  go to Step 4.</t>
  </si>
  <si>
    <t>CULTURAL RESOURCES (continued)</t>
  </si>
  <si>
    <r>
      <t xml:space="preserve">Have the appropriate records (National, State and local registers and lists) been checked or interviews conducted to determine whether any known cultural or historic resources are within or in close proximity to the proposed APE or project area?  </t>
    </r>
    <r>
      <rPr>
        <b/>
        <sz val="10"/>
        <rFont val="Arial"/>
        <family val="2"/>
      </rPr>
      <t>Note:</t>
    </r>
    <r>
      <rPr>
        <sz val="10"/>
        <rFont val="Arial"/>
        <family val="2"/>
      </rPr>
      <t xml:space="preserve">  This record checking does not substitute for mandatory consultation with SHPO, THPO, Tribes, and other identified consulting parties. </t>
    </r>
  </si>
  <si>
    <t>National Register of Historic Places?</t>
  </si>
  <si>
    <t>State Register of Historic Places?</t>
  </si>
  <si>
    <t>The SHPO's statewide inventory or data base?</t>
  </si>
  <si>
    <t>Local/county historical society or commission lists?</t>
  </si>
  <si>
    <t>Client knowledge of existing artifacts, historic structures, or cultural features?</t>
  </si>
  <si>
    <r>
      <rPr>
        <b/>
        <sz val="10"/>
        <rFont val="Verdana,arial"/>
      </rPr>
      <t>If any responses are "No" or "Unknown," work with your CRC or CRS</t>
    </r>
    <r>
      <rPr>
        <sz val="10"/>
        <rFont val="Verdana,arial"/>
      </rPr>
      <t xml:space="preserve"> to be sure these files are checked (sometimes the SHPO will let only the CRS or CRC review the files).  Follow all other operating procedures as required by NRCS policy and procedures, SLA, and Tribal consultation protocols or operating procedures, as appropriate.</t>
    </r>
  </si>
  <si>
    <r>
      <rPr>
        <b/>
        <sz val="10"/>
        <rFont val="Verdana,arial"/>
      </rPr>
      <t>If all responses are "Yes,"  and NRCS providing technical assistance only,</t>
    </r>
    <r>
      <rPr>
        <sz val="10"/>
        <rFont val="Verdana,arial"/>
      </rPr>
      <t xml:space="preserve"> then use any known information, notify the landowner of any potential affects, and provide recommendations for consideration.  </t>
    </r>
    <r>
      <rPr>
        <b/>
        <sz val="10"/>
        <rFont val="Verdana,arial"/>
      </rPr>
      <t xml:space="preserve">Document on the NRCS-CPA-52, or notes section below, the finding, rationale, and information sources used and proceed with planning.  </t>
    </r>
    <r>
      <rPr>
        <sz val="10"/>
        <rFont val="Verdana,arial"/>
      </rPr>
      <t xml:space="preserve">If NRCS is providing more than technical assistance </t>
    </r>
    <r>
      <rPr>
        <b/>
        <sz val="10"/>
        <rFont val="Verdana,arial"/>
      </rPr>
      <t>go to Step 5.</t>
    </r>
  </si>
  <si>
    <t xml:space="preserve">STEP 5.  </t>
  </si>
  <si>
    <r>
      <t xml:space="preserve">Did Step 4 reveal the existence of any known or potential cultural resources in the APE, or were any cultural resource indicators observed during the field inspection of the APE?  </t>
    </r>
    <r>
      <rPr>
        <b/>
        <sz val="10"/>
        <rFont val="Arial"/>
        <family val="2"/>
      </rPr>
      <t xml:space="preserve">NOTE: </t>
    </r>
    <r>
      <rPr>
        <sz val="10"/>
        <rFont val="Arial"/>
        <family val="2"/>
      </rPr>
      <t xml:space="preserve"> Field inspections or cultural resource survey will need to be conducted by qualified personnel in your state. Check with your State Cultural Resources Specialist to determine qualification criteria. </t>
    </r>
  </si>
  <si>
    <r>
      <rPr>
        <b/>
        <sz val="10"/>
        <rFont val="Arial"/>
        <family val="2"/>
      </rPr>
      <t xml:space="preserve">If "Yes," </t>
    </r>
    <r>
      <rPr>
        <sz val="10"/>
        <rFont val="Arial"/>
        <family val="2"/>
      </rPr>
      <t xml:space="preserve">contact the CRC or CRS.  Do </t>
    </r>
    <r>
      <rPr>
        <b/>
        <sz val="10"/>
        <rFont val="Arial"/>
        <family val="2"/>
      </rPr>
      <t>NOT</t>
    </r>
    <r>
      <rPr>
        <sz val="10"/>
        <rFont val="Arial"/>
        <family val="2"/>
      </rPr>
      <t xml:space="preserve"> proceed with finalizing project design or project implementation until the final CRS response is received. </t>
    </r>
    <r>
      <rPr>
        <b/>
        <sz val="10"/>
        <rFont val="Arial"/>
        <family val="2"/>
      </rPr>
      <t>Go to Step 6.</t>
    </r>
  </si>
  <si>
    <t xml:space="preserve">STEP 6.  </t>
  </si>
  <si>
    <t>Can the proposed actions or alternatives be modified to avoid effects on the known cultural resources?</t>
  </si>
  <si>
    <t>If "No," go to Step 7.</t>
  </si>
  <si>
    <r>
      <rPr>
        <b/>
        <sz val="10"/>
        <rFont val="Arial"/>
        <family val="2"/>
      </rPr>
      <t xml:space="preserve">If "Yes," </t>
    </r>
    <r>
      <rPr>
        <sz val="10"/>
        <rFont val="Arial"/>
        <family val="2"/>
      </rPr>
      <t xml:space="preserve">modify the planned actions or activities and proceed according to CRS guidance and </t>
    </r>
    <r>
      <rPr>
        <b/>
        <sz val="10"/>
        <rFont val="Arial"/>
        <family val="2"/>
      </rPr>
      <t>document this on the NRCS-CPA-52, or notes section below and continue with planning.</t>
    </r>
  </si>
  <si>
    <t xml:space="preserve">STEP 7.  </t>
  </si>
  <si>
    <r>
      <t xml:space="preserve">Has consultation with appropriate and interested parties been completed and documented?  </t>
    </r>
    <r>
      <rPr>
        <b/>
        <sz val="10"/>
        <rFont val="Arial"/>
        <family val="2"/>
      </rPr>
      <t>NOTE:</t>
    </r>
    <r>
      <rPr>
        <sz val="10"/>
        <rFont val="Arial"/>
        <family val="2"/>
      </rPr>
      <t xml:space="preserve"> The field planner completing the NRCS-CPA-52 generally does not do the consultation unless it is the CRS or CRC.  Refer to the appropriate specialist for the documentation information.</t>
    </r>
  </si>
  <si>
    <r>
      <rPr>
        <b/>
        <sz val="10"/>
        <rFont val="Arial"/>
        <family val="2"/>
      </rPr>
      <t>If "No" refer to State CRC or CRS</t>
    </r>
    <r>
      <rPr>
        <sz val="10"/>
        <rFont val="Arial"/>
        <family val="2"/>
      </rPr>
      <t xml:space="preserve"> for further consultation and recommendations to the State Conservationist.</t>
    </r>
  </si>
  <si>
    <r>
      <rPr>
        <b/>
        <sz val="10"/>
        <rFont val="Arial"/>
        <family val="2"/>
      </rPr>
      <t>If "Yes,"</t>
    </r>
    <r>
      <rPr>
        <sz val="10"/>
        <rFont val="Arial"/>
        <family val="2"/>
      </rPr>
      <t xml:space="preserve"> and all necessary historic preservation activities of identification, evaluation, and treatment have been completed, </t>
    </r>
    <r>
      <rPr>
        <b/>
        <sz val="10"/>
        <rFont val="Arial"/>
        <family val="2"/>
      </rPr>
      <t xml:space="preserve">document any consultation and proceed with planning.  </t>
    </r>
  </si>
  <si>
    <t>NRCS - CULTURAL RESOURCES REVIEW PROCEDURES FOR FIELD OFFICES:</t>
  </si>
  <si>
    <r>
      <t xml:space="preserve">1.   Review the </t>
    </r>
    <r>
      <rPr>
        <b/>
        <i/>
        <sz val="10"/>
        <color indexed="12"/>
        <rFont val="Arial"/>
        <family val="2"/>
      </rPr>
      <t>Conservation Practice and CSP Index for Cultural Resources Reviews</t>
    </r>
    <r>
      <rPr>
        <b/>
        <sz val="10"/>
        <color indexed="12"/>
        <rFont val="Arial"/>
        <family val="2"/>
      </rPr>
      <t xml:space="preserve">  to determine whether the proposed project 
      requires review.</t>
    </r>
  </si>
  <si>
    <t>a.   If the proposed project is listed as "exempt" or meets listed exemption criteria, then no review by the Cultural Resources Specialist 
      (CRS) is required.</t>
  </si>
  <si>
    <t>b.   If the proposed project is listed as an “Undertaking" or is not included on the list of practices, then compile and submit the following
      documentation as a single pdf file to the appropriate county folder located in the Cultural Resources Section of ECS/190-Ecological 
      Sciences (ECS)/Cultural Resources SharePoint site:</t>
  </si>
  <si>
    <t xml:space="preserve">          The Minnesota NRCS Cultural Resources Review Form (MN-CPA-048); </t>
  </si>
  <si>
    <t xml:space="preserve">          A copy of the appropriate USGS 7.5’ topographic map highlighting and/or illustrating the specific areas of ground disturbance.</t>
  </si>
  <si>
    <t xml:space="preserve">          An aerial photograph highlighting and/or illustrating the specific areas of ground disturbance, including borrow areas, if known. </t>
  </si>
  <si>
    <t>2.   The NRCS CRS reviews the MN-CPA-048, initiates required consultation, and:</t>
  </si>
  <si>
    <t>a.   Determines that no additional cultural resources work is required and updates and signs the MN-CPA-048 form, or</t>
  </si>
  <si>
    <t>b.   Notifies the NRCS Field Office if additional cultural resources work is needed.</t>
  </si>
  <si>
    <t>3.   The CRS or an approved contracted specialist will conduct additional work as necessary, and:</t>
  </si>
  <si>
    <t>a.    If no cultural resources are identified, the CRS or contracted specialist documents the finding, the MN-CPA-048 is updated and signed 
       to reflect the agency determination, and the project can proceed as planned.</t>
  </si>
  <si>
    <t>b.    If cultural resources are identified, the CRS or contracted specialist will determine whether the resource is listed in or is eligible for 
      listing on the National Register of Historic Places (NRHP) or otherwise protected by state or federal regulations. If the resource is 
      determined ineligible for the NRHP and is not otherwise protected, the CRS submits a recommendation to appropriate consulting 
      parties for review. Once consultation is complete, the MN-CPA-048 is updated and signed to reflect the agency determination and the 
      project can proceed as planned.</t>
  </si>
  <si>
    <t>c.   If cultural resources are determined to be listed on or eligible for listing on the NRHP or otherwise protected, the CRS, NRCS and/or 
      partner staff, and appropriate consulting parties will work together to determine whether the resource can be avoided. If the resource can 
      be avoided, an avoidance plan will be drafted to fit the needs of the individual project and communicated to all parties involved in the 
      planning and implementation process. If the resource cannot be avoided, all involved parties will work together to determine if other 
      treatment options may be appropriate.</t>
  </si>
  <si>
    <t>UNANTICIPATED DISCOVERIES</t>
  </si>
  <si>
    <t>If a previously unknown resource is discovered post-review or during construction, halt work and contact the CRS to determine the next action (507-345-4651 Ext. 106). If human remains are discovered during any phase of field work or construction, cease all activities and notify CRS who will then notify the Office of the State Archaeologist (OSA) in accordance with the Private Cemeteries Act. If the CRS cannot be reached, contact the OSA directly at 651-725-2411.</t>
  </si>
  <si>
    <t>TRIBAL LANDS</t>
  </si>
  <si>
    <t xml:space="preserve">Staff must submit the MN-CPA-048 or Tribal-specific cultural resources review request forms to Tribal Historic Preservation Officers (THPOs) or appropriate Tribal Historic Preservation staff when working on Tribal lands both on and off reservation. These, along with any other pertinent correspondences, must be submitted to the Cultural Resources SharePoint Site for CRS review. Be sure to contact the appropriate Minnesota NRCS tribal liaison to identify THPOs or Tribal POCs as needed.  
Staff are also responsible for identifying type of landownership on Tribal lands. In cases where projects are planned on lands held in trust for a Tribe or its members by the United States government, the Bureau of Indian Affairs (BIA) is the land managing agency and holds lead agency status. Any work planned on trust lands must be coordinated in direct communication with the CRS and BIA. </t>
  </si>
  <si>
    <t>ENDANGERED AND THREATENED SPECIES                     NECH 610.26</t>
  </si>
  <si>
    <r>
      <t xml:space="preserve">Are protected species and their habitat or designated Critical Habitat present in the area of potential effect?   
</t>
    </r>
    <r>
      <rPr>
        <b/>
        <sz val="10"/>
        <rFont val="Arial"/>
        <family val="2"/>
      </rPr>
      <t>Note:</t>
    </r>
    <r>
      <rPr>
        <sz val="10"/>
        <rFont val="Arial"/>
        <family val="2"/>
      </rPr>
      <t xml:space="preserve"> protected species include federally listed, proposed, and candidate species, as well as State and Tribal species protected by law or regulation.  In addition, if a species' listing or status changes before implementation, you must complete this review again.</t>
    </r>
  </si>
  <si>
    <r>
      <t>If “Yes,”</t>
    </r>
    <r>
      <rPr>
        <sz val="10"/>
        <rFont val="Arial"/>
        <family val="2"/>
      </rPr>
      <t xml:space="preserve"> document the species or area of designated Critical Habitat, and relevant benchmark data on NRCS-CPA-52, then proceed to the applicable section(s) listed below: </t>
    </r>
    <r>
      <rPr>
        <b/>
        <sz val="10"/>
        <rFont val="Arial"/>
        <family val="2"/>
      </rPr>
      <t xml:space="preserve">
</t>
    </r>
  </si>
  <si>
    <t xml:space="preserve">● Section 1- Federally listed endangered or threatened species/habitats  </t>
  </si>
  <si>
    <t xml:space="preserve">● Section 2- Federally proposed species/habitats  </t>
  </si>
  <si>
    <t>● Section 3- Federal candidate species/habitats</t>
  </si>
  <si>
    <t>● Section 4- State/Tribal species/habitats</t>
  </si>
  <si>
    <t>SECTION 1:  Federally listed endangered or threatened species/habitats</t>
  </si>
  <si>
    <t>What is the effect (i.e. beneficial/adverse, short-term/long-term, etc.) of the action(s) on endangered or threatened species or their habitat?</t>
  </si>
  <si>
    <t>If “No effect, "document on the NRCS-CPA-52, or notes section below, the finding, rationale, and information sources used and proceed with planning.</t>
  </si>
  <si>
    <r>
      <rPr>
        <b/>
        <sz val="10"/>
        <rFont val="Arial"/>
        <family val="2"/>
      </rPr>
      <t>If "May affect,"</t>
    </r>
    <r>
      <rPr>
        <sz val="10"/>
        <rFont val="Arial"/>
        <family val="2"/>
      </rPr>
      <t xml:space="preserve"> meaning that the action might affect endangered and threatened species or their habitat in some way, or may have an adverse effect to designated Critical Habitat, </t>
    </r>
    <r>
      <rPr>
        <b/>
        <sz val="10"/>
        <rFont val="Arial"/>
        <family val="2"/>
      </rPr>
      <t xml:space="preserve">go to Step 2. </t>
    </r>
  </si>
  <si>
    <t>Federally listed  endangered or threatened species/habitats (continued)</t>
  </si>
  <si>
    <r>
      <t xml:space="preserve">If "No," and the effects are purely benign or beneficial, </t>
    </r>
    <r>
      <rPr>
        <sz val="10"/>
        <rFont val="Arial"/>
        <family val="2"/>
      </rPr>
      <t xml:space="preserve">continue with planning but ensure the client is aware endangered and threatened species or Critical Habitat exists and conservation practices must be applied in a manner that avoids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</si>
  <si>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 xml:space="preserve">then inform the client of NRCS's policy concerning endangered and threatened species and the need to use alternative conservation treatments to avoid adverse effects on these species or their habitat.  Further, NRCS assistance will be provided only if one of the conservation alternatives is selected that avoids adverse effects or the client obtains a "take" permit from the FWS/NMFS.  Refer the client to FWS/NMFS to address the client’s responsibilities under Sections 9 &amp; 10 of the ESA, for Federally listed species. </t>
    </r>
    <r>
      <rPr>
        <b/>
        <sz val="10"/>
        <rFont val="Arial"/>
        <family val="2"/>
      </rPr>
      <t>Document on the NRCS-CPA-52, or notes section below, the finding, rationale, and information sources used.  If assistance is continued, document how the alternative conservation treatments avoid adverse effects and proceed with planning.</t>
    </r>
  </si>
  <si>
    <t>If “Yes,”  and the action will be implemented according to an existing informal consultation, biological opinion, or 4(d) special rule, document on the NRCS-CPA-52, or notes section below, the finding, rationale, and information sources used and proceed with planning.</t>
  </si>
  <si>
    <r>
      <t>If “Yes,”  and the action cannot be modified to avoid the effect,</t>
    </r>
    <r>
      <rPr>
        <sz val="10"/>
        <rFont val="Arial"/>
        <family val="2"/>
      </rPr>
      <t xml:space="preserve"> inform client that in order to proceed with the action NRCS must consult with FWS/NMFS.  Contact your area or State biologist for consultation procedures. The action can only be implemented according to the terms of the consultation.  </t>
    </r>
    <r>
      <rPr>
        <b/>
        <sz val="10"/>
        <rFont val="Arial"/>
        <family val="2"/>
      </rPr>
      <t>When consultation is complete, attach the consultation documents to NRCS-CPA-52 or reference them in the notes section below and proceed with planning.</t>
    </r>
  </si>
  <si>
    <r>
      <t xml:space="preserve">Notes </t>
    </r>
    <r>
      <rPr>
        <sz val="12"/>
        <rFont val="Arial"/>
        <family val="2"/>
      </rPr>
      <t>for Federally listed endangered or threatened species/habitats:</t>
    </r>
  </si>
  <si>
    <t>SECTION 2:  Federally proposed species/habitats</t>
  </si>
  <si>
    <t>What is the effect (i.e. beneficial/adverse, short-term/long-term, etc.) of the action(s) on proposed species or their habitat?</t>
  </si>
  <si>
    <r>
      <rPr>
        <b/>
        <sz val="10"/>
        <rFont val="Arial"/>
        <family val="2"/>
      </rPr>
      <t>If “No effect,"</t>
    </r>
    <r>
      <rPr>
        <sz val="10"/>
        <rFont val="Arial"/>
        <family val="2"/>
      </rPr>
      <t xml:space="preserve"> additional evaluation is not needed concerning proposed species or proposed critical habitat.  Document on the NRCS-CPA-52, or notes section below, the finding, rationale, and information sources used and proceed with planning.</t>
    </r>
  </si>
  <si>
    <r>
      <t xml:space="preserve">If "May affect,” </t>
    </r>
    <r>
      <rPr>
        <sz val="10"/>
        <rFont val="Arial"/>
        <family val="2"/>
      </rPr>
      <t xml:space="preserve">meaning that the action might affect endangered and threatened species or proposed critical habitat in any way, </t>
    </r>
    <r>
      <rPr>
        <b/>
        <sz val="10"/>
        <rFont val="Arial"/>
        <family val="2"/>
      </rPr>
      <t xml:space="preserve">go to Step 2. </t>
    </r>
  </si>
  <si>
    <r>
      <t xml:space="preserve">If "No," and the effects are purely benign or beneficial, </t>
    </r>
    <r>
      <rPr>
        <sz val="10"/>
        <rFont val="Arial"/>
        <family val="2"/>
      </rPr>
      <t xml:space="preserve">continue with planning but ensure the client is aware proposed species or their habitat exists and conservation practices must be applied in a manner as to avoid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</si>
  <si>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then inform the client of NRCS's policy concerning proposed species and the need to use alternative conservation treatments to avoid adverse effects on these species or their habitat.  Further, NRCS assistance will be provided only if one of the conservation alternatives is selected that avoids adverse effects, and to the extent practicable, provide long-term benefits to species and habitat.  Should the client or landowner refuse to apply the recommended alternative conservation treatment, NRCS will inform the client and landowner of the NRCS policy and shall not provide assistance for the action or portion of the action affecting the proposed species.</t>
    </r>
  </si>
  <si>
    <t>If “Yes,” and the action will be implemented according to an existing conference report or conference opinion.  Document on the NRCS-CPA-52, or notes section below, the finding, rationale, and information sources used and proceed with planning.</t>
  </si>
  <si>
    <r>
      <t xml:space="preserve">If “Yes,” and the action cannot be modified to avoid the effect, </t>
    </r>
    <r>
      <rPr>
        <sz val="10"/>
        <rFont val="Arial"/>
        <family val="2"/>
      </rPr>
      <t xml:space="preserve">inform client that the NRCS must conference with FWS/NMFS.  Contact your area or State biologist for conference procedures. Further NRCS assistance can only be provided only if the client agrees to implement the conference recommendations to the extent practicable.  </t>
    </r>
    <r>
      <rPr>
        <b/>
        <sz val="10"/>
        <rFont val="Arial"/>
        <family val="2"/>
      </rPr>
      <t>When the conference is complete, attach the conference documents to NRCS-CPA-52, or reference them in the notes section below, and proceed with planning.</t>
    </r>
  </si>
  <si>
    <r>
      <t>Notes</t>
    </r>
    <r>
      <rPr>
        <sz val="12"/>
        <rFont val="Arial"/>
        <family val="2"/>
      </rPr>
      <t xml:space="preserve"> for Federally proposed species/habitats:</t>
    </r>
  </si>
  <si>
    <t>SECTION 3:  Federal candidate species/habitats</t>
  </si>
  <si>
    <t>What is the effect (i.e. beneficial/adverse, short-term/long-term, etc.) of the action(s) on candidate species or their habitat?</t>
  </si>
  <si>
    <r>
      <rPr>
        <b/>
        <sz val="10"/>
        <rFont val="Arial"/>
        <family val="2"/>
      </rPr>
      <t>If “No adverse effect,"</t>
    </r>
    <r>
      <rPr>
        <sz val="10"/>
        <rFont val="Arial"/>
        <family val="2"/>
      </rPr>
      <t xml:space="preserve"> additional evaluation is not needed concerning proposed speciest. </t>
    </r>
    <r>
      <rPr>
        <b/>
        <sz val="10"/>
        <rFont val="Arial"/>
        <family val="2"/>
      </rPr>
      <t>Document on the NRCS-CPA-52, or notes section below, the finding, rationale, and information sources used and proceed with planning.</t>
    </r>
  </si>
  <si>
    <r>
      <t xml:space="preserve">If “May adversely affect," </t>
    </r>
    <r>
      <rPr>
        <sz val="10"/>
        <rFont val="Arial"/>
        <family val="2"/>
      </rPr>
      <t xml:space="preserve">recommend alternative treatments that avoid or minimize the adverse effects and, to the extent practicable, provide long-term benefit to the species. </t>
    </r>
    <r>
      <rPr>
        <b/>
        <sz val="10"/>
        <rFont val="Arial"/>
        <family val="2"/>
      </rPr>
      <t>Document the effects of the selected alternative on the NRCS-CPA-52 and proceed with planning.</t>
    </r>
  </si>
  <si>
    <t>SECTION 4:  State/Tribal species/habitats</t>
  </si>
  <si>
    <t>What is the effect (i.e. beneficial/adverse, short-term/long-term, etc.) of the proposed action or alternative on State/Tribal species or their habitat?</t>
  </si>
  <si>
    <r>
      <rPr>
        <b/>
        <sz val="10"/>
        <rFont val="Arial"/>
        <family val="2"/>
      </rPr>
      <t>If “No adverse effect,"</t>
    </r>
    <r>
      <rPr>
        <sz val="10"/>
        <rFont val="Arial"/>
        <family val="2"/>
      </rPr>
      <t xml:space="preserve"> additional evaluation is not needed concerning State or Tribal species of concern.  </t>
    </r>
    <r>
      <rPr>
        <b/>
        <sz val="10"/>
        <rFont val="Arial"/>
        <family val="2"/>
      </rPr>
      <t>Document on the NRCS-CPA-52, or notes section below, the finding, rationale, and information sources used and proceed with planning.</t>
    </r>
  </si>
  <si>
    <t>If “May adversely affect," go to Step 2.</t>
  </si>
  <si>
    <r>
      <rPr>
        <b/>
        <sz val="10"/>
        <rFont val="Arial"/>
        <family val="2"/>
      </rPr>
      <t xml:space="preserve">If "No," and there is a possibility of short-term or long-term adverse effects </t>
    </r>
    <r>
      <rPr>
        <sz val="10"/>
        <rFont val="Arial"/>
        <family val="2"/>
      </rPr>
      <t xml:space="preserve">then inform the client of NRCS's policy concerning State and Tribal species and the need to use alternative conservation treatments to avoid or minimize adverse effects on these species or their habitat.  Further, NRCS assistance will be provided only if one of the conservation alternatives is selected that avoids or minimizes adverse effects to the extent practicable. </t>
    </r>
    <r>
      <rPr>
        <b/>
        <sz val="10"/>
        <rFont val="Arial"/>
        <family val="2"/>
      </rPr>
      <t xml:space="preserve"> Document on the NRCS-CPA-52, or notes section below, the finding, rationale, and information sources used. </t>
    </r>
    <r>
      <rPr>
        <sz val="10"/>
        <rFont val="Arial"/>
        <family val="2"/>
      </rPr>
      <t>If assistance is continued, document how the alternative conservation treatments avoid or minimize those adverse effects and proceed with planning.</t>
    </r>
  </si>
  <si>
    <r>
      <t>If “Yes,” and the action cannot be modified to avoid the adverse effect,</t>
    </r>
    <r>
      <rPr>
        <sz val="10"/>
        <rFont val="Arial"/>
        <family val="2"/>
      </rPr>
      <t xml:space="preserve"> inform client that the NRCS must coordinate with State/Tribal government and receive concurrence on recommended alternatives.  Contact your area or State biologist for coordination procedures. Further NRCS assistance will be provided only if the client agrees to implement a concurred upon alternative and obtains any required permits.   </t>
    </r>
    <r>
      <rPr>
        <b/>
        <sz val="10"/>
        <rFont val="Arial"/>
        <family val="2"/>
      </rPr>
      <t>Document on the NRCS-CPA-52, or notes section below, the finding, rationale, and information sources used and proceed with planning.</t>
    </r>
  </si>
  <si>
    <r>
      <t>Notes</t>
    </r>
    <r>
      <rPr>
        <sz val="12"/>
        <rFont val="Arial"/>
        <family val="2"/>
      </rPr>
      <t xml:space="preserve"> for State/Tribal species/habitats:</t>
    </r>
  </si>
  <si>
    <t>ENDANGERED SPECIES TABLE 1</t>
  </si>
  <si>
    <t>MAY EFFECT CONSERVATION PRACTICES BY PRACTICE CODE</t>
  </si>
  <si>
    <t>MAY EFFECT CONSERVATION PRACTICES - ALPHABETICAL</t>
  </si>
  <si>
    <t>Technical Assistance - Plan Development (HEL, CRP Conversion etc)</t>
  </si>
  <si>
    <t xml:space="preserve">Access Road </t>
  </si>
  <si>
    <t xml:space="preserve">Waste Storage Facility </t>
  </si>
  <si>
    <t xml:space="preserve">Animal Trails and Walkways </t>
  </si>
  <si>
    <t xml:space="preserve">Brush Management </t>
  </si>
  <si>
    <t xml:space="preserve">Clearing and Snagging </t>
  </si>
  <si>
    <t xml:space="preserve">Prescribed Burning </t>
  </si>
  <si>
    <t xml:space="preserve">Dam </t>
  </si>
  <si>
    <r>
      <t xml:space="preserve">Sediment Basin - </t>
    </r>
    <r>
      <rPr>
        <b/>
        <sz val="10"/>
        <rFont val="Arial"/>
        <family val="2"/>
      </rPr>
      <t>Non-cropland</t>
    </r>
  </si>
  <si>
    <t xml:space="preserve">Dike </t>
  </si>
  <si>
    <t>Dike</t>
  </si>
  <si>
    <r>
      <t xml:space="preserve">Diversion -  </t>
    </r>
    <r>
      <rPr>
        <b/>
        <sz val="10"/>
        <rFont val="Arial"/>
        <family val="2"/>
      </rPr>
      <t xml:space="preserve">Non-cropland </t>
    </r>
  </si>
  <si>
    <r>
      <t xml:space="preserve">Diversion -  </t>
    </r>
    <r>
      <rPr>
        <b/>
        <sz val="10"/>
        <rFont val="Arial"/>
        <family val="2"/>
      </rPr>
      <t>Non-cropland</t>
    </r>
  </si>
  <si>
    <t>Early Successional Habitat Development/Mgt.</t>
  </si>
  <si>
    <t>Pond</t>
  </si>
  <si>
    <t>Firebreak</t>
  </si>
  <si>
    <t>Windbreak/Shelterbelt Establishment</t>
  </si>
  <si>
    <t xml:space="preserve">Fish Passage </t>
  </si>
  <si>
    <t>Riparian Forest Buffer</t>
  </si>
  <si>
    <t>Forage Harvest Management</t>
  </si>
  <si>
    <r>
      <t xml:space="preserve">Forest Site Preparation - </t>
    </r>
    <r>
      <rPr>
        <b/>
        <sz val="10"/>
        <rFont val="Arial"/>
        <family val="2"/>
      </rPr>
      <t>Non-cropland</t>
    </r>
    <r>
      <rPr>
        <sz val="10"/>
        <rFont val="Arial"/>
        <family val="2"/>
      </rPr>
      <t xml:space="preserve"> </t>
    </r>
  </si>
  <si>
    <t>Stream Habitat Improvement and Management</t>
  </si>
  <si>
    <t xml:space="preserve">Forest Stand Improvement </t>
  </si>
  <si>
    <t>Fish Passage</t>
  </si>
  <si>
    <t xml:space="preserve">Forest  Trails and Landings </t>
  </si>
  <si>
    <r>
      <t xml:space="preserve">Grade Stabilization Structure - </t>
    </r>
    <r>
      <rPr>
        <b/>
        <sz val="10"/>
        <rFont val="Arial"/>
        <family val="2"/>
      </rPr>
      <t>Non-cropland</t>
    </r>
    <r>
      <rPr>
        <sz val="10"/>
        <rFont val="Arial"/>
        <family val="2"/>
      </rPr>
      <t xml:space="preserve"> </t>
    </r>
  </si>
  <si>
    <t>Grassed Waterway</t>
  </si>
  <si>
    <t xml:space="preserve">Mine Shaft and Adit Closing </t>
  </si>
  <si>
    <t xml:space="preserve">Obstruction Removal </t>
  </si>
  <si>
    <t xml:space="preserve">Pasture and Hay Planting </t>
  </si>
  <si>
    <r>
      <t xml:space="preserve">Pest Management - </t>
    </r>
    <r>
      <rPr>
        <b/>
        <sz val="10"/>
        <rFont val="Arial"/>
        <family val="2"/>
      </rPr>
      <t>Non-cropland</t>
    </r>
    <r>
      <rPr>
        <sz val="10"/>
        <rFont val="Arial"/>
        <family val="2"/>
      </rPr>
      <t xml:space="preserve"> </t>
    </r>
  </si>
  <si>
    <t>Pasture and Hay Planting</t>
  </si>
  <si>
    <t xml:space="preserve">Sinkhole and Sinkhole Area Treatment </t>
  </si>
  <si>
    <t xml:space="preserve">Prescribed Grazing </t>
  </si>
  <si>
    <t xml:space="preserve">Riparian Forest Buffer </t>
  </si>
  <si>
    <r>
      <t xml:space="preserve">Sediment Basin - </t>
    </r>
    <r>
      <rPr>
        <b/>
        <sz val="10"/>
        <rFont val="Arial"/>
        <family val="2"/>
      </rPr>
      <t xml:space="preserve">Non-cropland </t>
    </r>
  </si>
  <si>
    <r>
      <t xml:space="preserve">Spoil Spreading - </t>
    </r>
    <r>
      <rPr>
        <b/>
        <sz val="10"/>
        <rFont val="Arial"/>
        <family val="2"/>
      </rPr>
      <t>Non-cropland</t>
    </r>
    <r>
      <rPr>
        <sz val="10"/>
        <rFont val="Arial"/>
        <family val="2"/>
      </rPr>
      <t xml:space="preserve"> </t>
    </r>
  </si>
  <si>
    <t xml:space="preserve">Spring Development </t>
  </si>
  <si>
    <t xml:space="preserve">Stream Crossing </t>
  </si>
  <si>
    <t xml:space="preserve">Stream Channel Stabilization </t>
  </si>
  <si>
    <t xml:space="preserve">Streambank and Shoreline Protection </t>
  </si>
  <si>
    <t xml:space="preserve">Stream Habitat Improvement and Management </t>
  </si>
  <si>
    <t>Streambank and Shoreline Protection</t>
  </si>
  <si>
    <t xml:space="preserve">Subsurface Drain </t>
  </si>
  <si>
    <t xml:space="preserve">Surface Drainage, Field Ditch </t>
  </si>
  <si>
    <t xml:space="preserve">Surface Drainage, Main or Lateral </t>
  </si>
  <si>
    <t xml:space="preserve">Tree/Shrub Establishment </t>
  </si>
  <si>
    <t xml:space="preserve">Watering Facility </t>
  </si>
  <si>
    <t>Water Well</t>
  </si>
  <si>
    <t xml:space="preserve">Upland Wildlife Habitat Management -                                       Tree/shrub Planting </t>
  </si>
  <si>
    <t xml:space="preserve">Wetland Wildlife Habitat Management </t>
  </si>
  <si>
    <t xml:space="preserve">Early Successional Habitat Development/Mgt. </t>
  </si>
  <si>
    <t xml:space="preserve">Water Well </t>
  </si>
  <si>
    <t xml:space="preserve">Wetland Creation </t>
  </si>
  <si>
    <t xml:space="preserve">Wetland Restoration </t>
  </si>
  <si>
    <t xml:space="preserve">Wetland Enhancement </t>
  </si>
  <si>
    <t>Table 2 - Adverse Effect Determination</t>
  </si>
  <si>
    <t>Group</t>
  </si>
  <si>
    <t>Common Name</t>
  </si>
  <si>
    <t>Scientific Name</t>
  </si>
  <si>
    <t>Status</t>
  </si>
  <si>
    <r>
      <t xml:space="preserve">Preferred Habitat </t>
    </r>
    <r>
      <rPr>
        <b/>
        <u/>
        <sz val="12"/>
        <rFont val="Arial"/>
        <family val="2"/>
      </rPr>
      <t>1</t>
    </r>
    <r>
      <rPr>
        <b/>
        <sz val="12"/>
        <rFont val="Arial"/>
        <family val="2"/>
      </rPr>
      <t>/</t>
    </r>
  </si>
  <si>
    <t>May Affect Conservation Practices - Located Within 1.0 Mile of Known Occurrences or Designated Critical Habitat</t>
  </si>
  <si>
    <t>Technical Assistance - Plan Development     (HEL, CRP Conversion)</t>
  </si>
  <si>
    <t>313 - Waste Storage Facility</t>
  </si>
  <si>
    <t>314 - Brush Management</t>
  </si>
  <si>
    <t>326 - Clearing and Snagging</t>
  </si>
  <si>
    <t>338 - Prescribed Burning</t>
  </si>
  <si>
    <t>350 - Sediment Basin (Non-cropland)</t>
  </si>
  <si>
    <t>356 - Dike</t>
  </si>
  <si>
    <t>362 - Diversion (Non-cropland)</t>
  </si>
  <si>
    <t>378 - Pond</t>
  </si>
  <si>
    <t>380 - Windbreak Shelterbelt</t>
  </si>
  <si>
    <t>391 - Riparian Forest Buffer</t>
  </si>
  <si>
    <t>394 - Firebreak</t>
  </si>
  <si>
    <t>395 - Stream Habitat Improvement</t>
  </si>
  <si>
    <t>396 - Fish Passage</t>
  </si>
  <si>
    <t>402 - Dam</t>
  </si>
  <si>
    <t>410 - Grade Stab Structure (Non-cropland)</t>
  </si>
  <si>
    <t>412 -Grassed Waterway (Non-cropland)</t>
  </si>
  <si>
    <t>457 - Mine Shaft Closing</t>
  </si>
  <si>
    <t>490 - Forest Site Preparation                    (Non-cropland)</t>
  </si>
  <si>
    <t>500 - Obstruction Removal</t>
  </si>
  <si>
    <t>511 - Forage Harvest Management</t>
  </si>
  <si>
    <t>512 - Pasture Hayland  Planting</t>
  </si>
  <si>
    <t>527 - Sinkhole Treatment</t>
  </si>
  <si>
    <t>528 - Prescribed Grazing</t>
  </si>
  <si>
    <t>560 - Access Road</t>
  </si>
  <si>
    <t>574 - Spring Development</t>
  </si>
  <si>
    <t>575 - Animal Trails and Walkways</t>
  </si>
  <si>
    <t>578 - Stream Crossing</t>
  </si>
  <si>
    <t>580 - Streambank Protection</t>
  </si>
  <si>
    <t>584 - Stream Channel Stabilization</t>
  </si>
  <si>
    <t>595 - Pest Management (Non-cropland)</t>
  </si>
  <si>
    <t xml:space="preserve">606 - Subsurface Drain </t>
  </si>
  <si>
    <t>607 - Surface Drain Field Ditch</t>
  </si>
  <si>
    <t>608 - Surface Drain Main or Lateral</t>
  </si>
  <si>
    <t>612 - Tree Planting</t>
  </si>
  <si>
    <t>614 - Watering Facility</t>
  </si>
  <si>
    <t>642 - Water Well</t>
  </si>
  <si>
    <t>644 - Wetland Wildlife Habitat Management</t>
  </si>
  <si>
    <t>645 - Upland Wildlife Habitat Management</t>
  </si>
  <si>
    <t>647 - Early Success. Habitat Management</t>
  </si>
  <si>
    <t>649 - Structures for Wildlife</t>
  </si>
  <si>
    <t>655 - Forest Trails and Landings</t>
  </si>
  <si>
    <t>657 - Wetland Restoration</t>
  </si>
  <si>
    <t>658 - Wetland Creation</t>
  </si>
  <si>
    <t>659 - Wetland Enhancement</t>
  </si>
  <si>
    <t>666 - Forest Stand Improvement</t>
  </si>
  <si>
    <t>Amphibian</t>
  </si>
  <si>
    <t>Blanchards Cricket Frog</t>
  </si>
  <si>
    <t>Acris blanchardi</t>
  </si>
  <si>
    <t>MN End</t>
  </si>
  <si>
    <t>L,R,LS,RS,W,F</t>
  </si>
  <si>
    <t>*</t>
  </si>
  <si>
    <t>Bird</t>
  </si>
  <si>
    <t>Baird's Sparrow</t>
  </si>
  <si>
    <t>Ammodramus bairdii</t>
  </si>
  <si>
    <t>GU</t>
  </si>
  <si>
    <t>Burrowing Owl</t>
  </si>
  <si>
    <t>Speotyto cunicularia</t>
  </si>
  <si>
    <t>Chestnut-collared Longspur</t>
  </si>
  <si>
    <t>Calcarius ornatus</t>
  </si>
  <si>
    <t>Common Tern</t>
  </si>
  <si>
    <t>Sterna hirundo</t>
  </si>
  <si>
    <t>MN Thr</t>
  </si>
  <si>
    <t>L,LS</t>
  </si>
  <si>
    <t>Henslow's Sparrow</t>
  </si>
  <si>
    <t>Ammodramus henslowii</t>
  </si>
  <si>
    <t>Horned Grebe</t>
  </si>
  <si>
    <t>Podiceps auritus</t>
  </si>
  <si>
    <t>L,W</t>
  </si>
  <si>
    <t>King Rail</t>
  </si>
  <si>
    <t>Rallus elegans</t>
  </si>
  <si>
    <t>W</t>
  </si>
  <si>
    <t>Loggerhead Shrike</t>
  </si>
  <si>
    <t>Lanius ludovicianus</t>
  </si>
  <si>
    <t>Piping Plover</t>
  </si>
  <si>
    <t>Charadrius melodus</t>
  </si>
  <si>
    <r>
      <t>Fed End/Thr</t>
    </r>
    <r>
      <rPr>
        <sz val="9"/>
        <rFont val="Arial"/>
        <family val="2"/>
      </rPr>
      <t>, MN End</t>
    </r>
  </si>
  <si>
    <t>LS</t>
  </si>
  <si>
    <t>Sprague's Pipit</t>
  </si>
  <si>
    <t>Anthus spragueii</t>
  </si>
  <si>
    <t>Wilson's Phalarope</t>
  </si>
  <si>
    <t>Phalaropus tricolor</t>
  </si>
  <si>
    <t>W,GU</t>
  </si>
  <si>
    <t>Fish</t>
  </si>
  <si>
    <t>Black Buffalo</t>
  </si>
  <si>
    <t>Ictiobus niger</t>
  </si>
  <si>
    <t>R</t>
  </si>
  <si>
    <t>Crystal Darter</t>
  </si>
  <si>
    <t>Ammocrypta asprella</t>
  </si>
  <si>
    <t>Gravel Chub</t>
  </si>
  <si>
    <t>Erimystax x-punctata</t>
  </si>
  <si>
    <t>Paddlefish</t>
  </si>
  <si>
    <t>Polyodon spathula</t>
  </si>
  <si>
    <t>Pallid Shiner</t>
  </si>
  <si>
    <t>Notropis amnis</t>
  </si>
  <si>
    <t>Plains Topminnow</t>
  </si>
  <si>
    <t>Fundulus sciadicus</t>
  </si>
  <si>
    <t>Pugnose Shiner</t>
  </si>
  <si>
    <t>Notropis anogenus</t>
  </si>
  <si>
    <t>Skipjack Herring</t>
  </si>
  <si>
    <t>Alosa chrysochloris</t>
  </si>
  <si>
    <t>Slender Madtom</t>
  </si>
  <si>
    <t>Noturus exilis</t>
  </si>
  <si>
    <t>Topeka Shiner</t>
  </si>
  <si>
    <t>Notropis topeka</t>
  </si>
  <si>
    <t>Fed End</t>
  </si>
  <si>
    <t>Insect</t>
  </si>
  <si>
    <t>Assinaboia Skipper</t>
  </si>
  <si>
    <t>Herperia coma assiniboia</t>
  </si>
  <si>
    <t>Caddisfly</t>
  </si>
  <si>
    <t>Asynarchus rossi</t>
  </si>
  <si>
    <t>W,R</t>
  </si>
  <si>
    <t>Goera stylata</t>
  </si>
  <si>
    <t>Hydroptila rono</t>
  </si>
  <si>
    <t>Hydroptila waskesia</t>
  </si>
  <si>
    <t>Ironoquia punctatissima</t>
  </si>
  <si>
    <t>Lepidostoma libum</t>
  </si>
  <si>
    <t>Limnephilus janus</t>
  </si>
  <si>
    <t>Limnephilus secludens</t>
  </si>
  <si>
    <t>Ochrotrichia spinosa</t>
  </si>
  <si>
    <t>Oecetis ditissa</t>
  </si>
  <si>
    <t>Oxyethira ecornuta</t>
  </si>
  <si>
    <t>Parapsyche apicalis</t>
  </si>
  <si>
    <t>Polycentropus glacialis</t>
  </si>
  <si>
    <t>Polycentropus milaca</t>
  </si>
  <si>
    <t>Ylodes frontalis</t>
  </si>
  <si>
    <t>Caddisfly, Headwater</t>
  </si>
  <si>
    <t>Chilostigma itascae</t>
  </si>
  <si>
    <t>Crimson Saltflat Tiger Beetle</t>
  </si>
  <si>
    <t>Cicindela fulgida fulgida</t>
  </si>
  <si>
    <t>Cicindela fulgida w.</t>
  </si>
  <si>
    <t>Dakota Skipper</t>
  </si>
  <si>
    <t>Herperia dacotae</t>
  </si>
  <si>
    <r>
      <rPr>
        <sz val="11"/>
        <color indexed="12"/>
        <rFont val="Arial"/>
        <family val="2"/>
      </rPr>
      <t>Fed Thr</t>
    </r>
    <r>
      <rPr>
        <sz val="11"/>
        <rFont val="Arial"/>
        <family val="2"/>
      </rPr>
      <t>,</t>
    </r>
    <r>
      <rPr>
        <sz val="11"/>
        <color indexed="10"/>
        <rFont val="Arial"/>
        <family val="2"/>
      </rPr>
      <t xml:space="preserve"> </t>
    </r>
    <r>
      <rPr>
        <sz val="11"/>
        <rFont val="Arial"/>
        <family val="2"/>
      </rPr>
      <t>MN End</t>
    </r>
  </si>
  <si>
    <t>Garita Skipper</t>
  </si>
  <si>
    <t>Oarisma garita</t>
  </si>
  <si>
    <t>GU,GS</t>
  </si>
  <si>
    <t>Ghost Tiger Beetle</t>
  </si>
  <si>
    <t>Cicindela lepida</t>
  </si>
  <si>
    <t>Hairy Necked Tiger Beetle</t>
  </si>
  <si>
    <t>Cicindela hirticollis rhodensis</t>
  </si>
  <si>
    <t>F</t>
  </si>
  <si>
    <t>Jumping Spider</t>
  </si>
  <si>
    <t>Tutelina formicaria</t>
  </si>
  <si>
    <t>Karner Blue</t>
  </si>
  <si>
    <t>Lycaeides m.samuelis</t>
  </si>
  <si>
    <r>
      <t>Fed End,</t>
    </r>
    <r>
      <rPr>
        <sz val="11"/>
        <rFont val="Arial"/>
        <family val="2"/>
      </rPr>
      <t xml:space="preserve"> MN End</t>
    </r>
  </si>
  <si>
    <t>Otto Skipper</t>
  </si>
  <si>
    <t>Herperia ottoe</t>
  </si>
  <si>
    <t>Persius Duskywing</t>
  </si>
  <si>
    <t>Erynnis persius</t>
  </si>
  <si>
    <t>Powesheik Skipperling</t>
  </si>
  <si>
    <t>Orisma poweheeik</t>
  </si>
  <si>
    <t>Rusty Patched Bumble Bee</t>
  </si>
  <si>
    <t>Bombus affinis</t>
  </si>
  <si>
    <t>GU, GS, F</t>
  </si>
  <si>
    <t>SandyTiger Beetle</t>
  </si>
  <si>
    <t>Cicindela limbata nympha</t>
  </si>
  <si>
    <t xml:space="preserve">Insect </t>
  </si>
  <si>
    <t>St. Croix Snaketail</t>
  </si>
  <si>
    <t>Ophiogomphus susbehcha</t>
  </si>
  <si>
    <t>W,R L,LS,RS</t>
  </si>
  <si>
    <t>Uhler's Arctic</t>
  </si>
  <si>
    <t>Oeneis uhleri varuna</t>
  </si>
  <si>
    <t>Uncas Skipper</t>
  </si>
  <si>
    <t>Herperia uncas</t>
  </si>
  <si>
    <t>Mammal</t>
  </si>
  <si>
    <t>Gray Wolf</t>
  </si>
  <si>
    <t>Canis lupus</t>
  </si>
  <si>
    <t>Fed Thr</t>
  </si>
  <si>
    <t>Canada Lynx</t>
  </si>
  <si>
    <t>Lynx canadensis</t>
  </si>
  <si>
    <t>E. Spotted Skunk</t>
  </si>
  <si>
    <t>Spilogale putorius</t>
  </si>
  <si>
    <t>GU,GS,F</t>
  </si>
  <si>
    <t>Northern Long-eared Bat</t>
  </si>
  <si>
    <t>Myotis septentrionalis</t>
  </si>
  <si>
    <t>LS,RS,F,GS</t>
  </si>
  <si>
    <t>N. Pocket Gopher</t>
  </si>
  <si>
    <t>Thomomys talpoides</t>
  </si>
  <si>
    <t>G,GS,</t>
  </si>
  <si>
    <t>Mussel</t>
  </si>
  <si>
    <t>Butterfly</t>
  </si>
  <si>
    <t>Ellipsaria lineolata</t>
  </si>
  <si>
    <t>Ebonyshell</t>
  </si>
  <si>
    <t>Fusconaia ebena</t>
  </si>
  <si>
    <t>Elephant-ear</t>
  </si>
  <si>
    <t>Elliptio crassidens</t>
  </si>
  <si>
    <t>Elktoe</t>
  </si>
  <si>
    <t>Alasmidonta marginata</t>
  </si>
  <si>
    <t>Ellipse</t>
  </si>
  <si>
    <t>V. ellipsiformis</t>
  </si>
  <si>
    <t>Fluted-shell</t>
  </si>
  <si>
    <t>Lasmigona costata</t>
  </si>
  <si>
    <t>Higgins Eye</t>
  </si>
  <si>
    <t>Lampsilis higginsi</t>
  </si>
  <si>
    <r>
      <t xml:space="preserve">Fed End, </t>
    </r>
    <r>
      <rPr>
        <sz val="11"/>
        <rFont val="Arial"/>
        <family val="2"/>
      </rPr>
      <t>MN End</t>
    </r>
  </si>
  <si>
    <t>Monkeyface</t>
  </si>
  <si>
    <t>Quadrula metanevra</t>
  </si>
  <si>
    <t>Mucket mussel</t>
  </si>
  <si>
    <t>Actinonaias ligamentina</t>
  </si>
  <si>
    <t>Pistolgrip</t>
  </si>
  <si>
    <t>Tritogonia verrucosa</t>
  </si>
  <si>
    <t>Pondmussel</t>
  </si>
  <si>
    <t>Ligumia subrostrata</t>
  </si>
  <si>
    <t>Purple Wartyback</t>
  </si>
  <si>
    <t>Cyclonaias tuberculata</t>
  </si>
  <si>
    <t>Rock Pocketbook</t>
  </si>
  <si>
    <t>Arcidens confragosus</t>
  </si>
  <si>
    <t>Salamander Mussel</t>
  </si>
  <si>
    <t>Simpsonaias ambigua</t>
  </si>
  <si>
    <t>Sheepnose</t>
  </si>
  <si>
    <t>Plethobasus cyphyus</t>
  </si>
  <si>
    <r>
      <t xml:space="preserve">Fed End, </t>
    </r>
    <r>
      <rPr>
        <sz val="11"/>
        <rFont val="Arial"/>
        <family val="2"/>
      </rPr>
      <t xml:space="preserve">MN End </t>
    </r>
  </si>
  <si>
    <t>Snuffbox</t>
  </si>
  <si>
    <t>Epioblasma triquetra</t>
  </si>
  <si>
    <r>
      <t>Fed End</t>
    </r>
    <r>
      <rPr>
        <sz val="11"/>
        <rFont val="Arial"/>
        <family val="2"/>
      </rPr>
      <t>, MN End</t>
    </r>
  </si>
  <si>
    <t>Spectaclecase</t>
  </si>
  <si>
    <t>Cumberlandia monodonta</t>
  </si>
  <si>
    <r>
      <t xml:space="preserve">Fed End, </t>
    </r>
    <r>
      <rPr>
        <sz val="11"/>
        <rFont val="Arial"/>
        <family val="2"/>
      </rPr>
      <t>MN End</t>
    </r>
    <r>
      <rPr>
        <sz val="11"/>
        <color indexed="12"/>
        <rFont val="Arial"/>
        <family val="2"/>
      </rPr>
      <t xml:space="preserve"> </t>
    </r>
  </si>
  <si>
    <t>Spike</t>
  </si>
  <si>
    <t>Elliptio dilatata</t>
  </si>
  <si>
    <t>Wartyback</t>
  </si>
  <si>
    <t>Quadrula nodulata</t>
  </si>
  <si>
    <t>Washboard</t>
  </si>
  <si>
    <t>Megalonaias nervosa</t>
  </si>
  <si>
    <t>Winged Mapleleaf</t>
  </si>
  <si>
    <t>Quadrula fragosa</t>
  </si>
  <si>
    <t>Yellow Sandshell</t>
  </si>
  <si>
    <t>Lampsilis teres</t>
  </si>
  <si>
    <t>Reptile</t>
  </si>
  <si>
    <t>Blanding's Turtle</t>
  </si>
  <si>
    <t>Emydoidea blandingii</t>
  </si>
  <si>
    <t>GU,GS,W,R,F</t>
  </si>
  <si>
    <t>E. Massasauga</t>
  </si>
  <si>
    <t>Sistrurus catenatus</t>
  </si>
  <si>
    <r>
      <t xml:space="preserve">Fed Cand, </t>
    </r>
    <r>
      <rPr>
        <sz val="11"/>
        <rFont val="Arial"/>
        <family val="2"/>
      </rPr>
      <t xml:space="preserve">MN End </t>
    </r>
  </si>
  <si>
    <t>GU,F,W,RS</t>
  </si>
  <si>
    <t>Western Ratsnake</t>
  </si>
  <si>
    <t>Elaphe obsoleta</t>
  </si>
  <si>
    <t>GU,GS,F,C</t>
  </si>
  <si>
    <t>Timber Rattlesnake</t>
  </si>
  <si>
    <t>Crotalus horridus</t>
  </si>
  <si>
    <t>Wood Turtle</t>
  </si>
  <si>
    <t>Clemmys insculpta</t>
  </si>
  <si>
    <t>GU,GS,RS,F,R</t>
  </si>
  <si>
    <t>Snail</t>
  </si>
  <si>
    <t>Bluff Vertigo</t>
  </si>
  <si>
    <t>Vertigo meramecensis</t>
  </si>
  <si>
    <t>C</t>
  </si>
  <si>
    <t>Vascular Plants</t>
  </si>
  <si>
    <t>ALL FEDERAL AND STATE LISTED ENDANGERED &amp; THREATENED</t>
  </si>
  <si>
    <r>
      <rPr>
        <b/>
        <u/>
        <sz val="12"/>
        <rFont val="Arial"/>
        <family val="2"/>
      </rPr>
      <t>1</t>
    </r>
    <r>
      <rPr>
        <b/>
        <sz val="12"/>
        <rFont val="Arial"/>
        <family val="2"/>
      </rPr>
      <t>/  Preferred Habitat Key</t>
    </r>
  </si>
  <si>
    <t>http://www.dnr.state.mn.us/rsg/index.html</t>
  </si>
  <si>
    <t>GU -</t>
  </si>
  <si>
    <t>Grassland - Upland</t>
  </si>
  <si>
    <t>L - Lake</t>
  </si>
  <si>
    <t>http://www.fws.gov/midwest/endangered/lists/minnesot-spp.html</t>
  </si>
  <si>
    <t>GS -</t>
  </si>
  <si>
    <t>Grassland/Savanna</t>
  </si>
  <si>
    <t>LS - Lakeshore</t>
  </si>
  <si>
    <t>W -</t>
  </si>
  <si>
    <t>Wetland/Marsh</t>
  </si>
  <si>
    <t>RS - Rivershore</t>
  </si>
  <si>
    <t>F -</t>
  </si>
  <si>
    <t>Forested</t>
  </si>
  <si>
    <t>C - Cliff/Rock Outcrop</t>
  </si>
  <si>
    <t>R -</t>
  </si>
  <si>
    <t>River/Stream</t>
  </si>
  <si>
    <t>ESSENTIAL FISH HABITAT
NECH 610.28</t>
  </si>
  <si>
    <r>
      <t xml:space="preserve">Is the action(s) in an area designated as Essential Fish Habitat (EFH) or in an area where effects could indirectly or cumulatively affect EFH?  
</t>
    </r>
    <r>
      <rPr>
        <b/>
        <sz val="10"/>
        <rFont val="Arial"/>
        <family val="2"/>
      </rPr>
      <t xml:space="preserve">NOTE:  </t>
    </r>
    <r>
      <rPr>
        <sz val="10"/>
        <rFont val="Arial"/>
        <family val="2"/>
      </rPr>
      <t>Additional information regarding EFH Descriptions and Identification can be found on NMFS's website.</t>
    </r>
  </si>
  <si>
    <t>Essential Fish Habitat</t>
  </si>
  <si>
    <t>Will the action(s) result in short-term or long-term disruptions or alterations that may result in an "adverse effect" to EFH? [16 U.S.C. 1855(b)(2); Magnuson Stevens Act (MSA) Section 305(b)(2)]</t>
  </si>
  <si>
    <t>MSA</t>
  </si>
  <si>
    <r>
      <t xml:space="preserve">If "No," consultation with NMFS and further evaluation is not needed concerning EFH unless otherwise specified by the State Biologist.  </t>
    </r>
    <r>
      <rPr>
        <b/>
        <sz val="10"/>
        <rFont val="Arial"/>
        <family val="2"/>
      </rPr>
      <t>Document on the NRCS-CPA-52, or notes section below, the finding, rationale, and information sources used and proceed with planning.</t>
    </r>
  </si>
  <si>
    <t xml:space="preserve">If “Yes,” go to Step 3. </t>
  </si>
  <si>
    <t>Can the action(s) be modified to avoid the potential adverse effect?</t>
  </si>
  <si>
    <t>If "No," document on the NRCS-CPA-52, or notes section below, the finding, rationale, and information sources used.  Go to Step 4.</t>
  </si>
  <si>
    <t>If “Yes,”  modify the action or activity and repeat Step 2.</t>
  </si>
  <si>
    <t>Is NRCS providing assistance that would result in the funding, authorization, or undertaking of the action(s)? [MSA Section 305(b)]</t>
  </si>
  <si>
    <r>
      <rPr>
        <b/>
        <sz val="10"/>
        <rFont val="Arial"/>
        <family val="2"/>
      </rPr>
      <t>If "No," an alternative conservation system that avoids the adverse effect must be identified as the proposed action or NRCS must discontinue assistance.</t>
    </r>
    <r>
      <rPr>
        <sz val="10"/>
        <rFont val="Arial"/>
        <family val="2"/>
      </rPr>
      <t xml:space="preserve">  If assistance is terminated, indicate the circumstances in the Remarks section of the NRCS-CPA-52 or contact the NRCS State Office for assistance.  (Title 190, General Manual, Part 410, Subpart A, Section 410.3)</t>
    </r>
  </si>
  <si>
    <t>GM 190, Part 410.3</t>
  </si>
  <si>
    <r>
      <rPr>
        <b/>
        <sz val="10"/>
        <rFont val="Arial"/>
        <family val="2"/>
      </rPr>
      <t>If “Yes,” inform the client that the NRCS District Conservationist or NRCS State Biologist must consult with NMFS before further action or activity can proceed</t>
    </r>
    <r>
      <rPr>
        <sz val="10"/>
        <rFont val="Arial"/>
        <family val="2"/>
      </rPr>
      <t xml:space="preserve"> [MSA, Section 305(b)(2)].  
</t>
    </r>
    <r>
      <rPr>
        <b/>
        <sz val="10"/>
        <rFont val="Arial"/>
        <family val="2"/>
      </rPr>
      <t>Note:</t>
    </r>
    <r>
      <rPr>
        <sz val="10"/>
        <rFont val="Arial"/>
        <family val="2"/>
      </rPr>
      <t xml:space="preserve">  For specific information regarding consultation for EFH, see NMFS "Essential Fish Habitat Consultation Guidance," April 2004, available online.</t>
    </r>
  </si>
  <si>
    <t>FLOODPLAIN MANAGEMENT
NECH 610.29</t>
  </si>
  <si>
    <t>NOTE:  This Guide Sheet is intended for evaluation of "non-project" technical and financial assistance only (individual projects).  For "project" assistance criteria (those assisting local sponsoring organizations), consult Title 190, General Manual, Part 410, Subpart B, Section 410.25.</t>
  </si>
  <si>
    <t>Is the project area in or near a 100-year floodplain?</t>
  </si>
  <si>
    <t>If "No,"  document on the NRCS-CPA-52, or notes section below, the finding, rationale, and information sources used and go to Step 4.</t>
  </si>
  <si>
    <r>
      <rPr>
        <b/>
        <sz val="10"/>
        <rFont val="Arial"/>
        <family val="2"/>
      </rPr>
      <t>If "Unknown,"</t>
    </r>
    <r>
      <rPr>
        <sz val="10"/>
        <rFont val="Arial"/>
        <family val="2"/>
      </rPr>
      <t xml:space="preserve"> review the HUD/FEMA flood insurance maps and other available data such as soils information relating to flood frequency.  If still "Unknown", contact the appropriate field or hydraulic engineer. </t>
    </r>
    <r>
      <rPr>
        <b/>
        <sz val="10"/>
        <rFont val="Arial"/>
        <family val="2"/>
      </rPr>
      <t xml:space="preserve"> Repeat Step 1.</t>
    </r>
  </si>
  <si>
    <t>Is the planning area in the floodplain an agricultural area that has been used to produce food, fiber, feed, forage or oilseed for at least 3 of the last 5 years before the request for assistance?</t>
  </si>
  <si>
    <t>If “Yes,” document the agricultural use history and go to Step 3.</t>
  </si>
  <si>
    <t>Is the floodplain’s agricultural production in accordance with official state or designated area water quality plans?</t>
  </si>
  <si>
    <r>
      <rPr>
        <b/>
        <sz val="10"/>
        <rFont val="Arial"/>
        <family val="2"/>
      </rPr>
      <t>If "No,"</t>
    </r>
    <r>
      <rPr>
        <sz val="10"/>
        <rFont val="Arial"/>
        <family val="2"/>
      </rPr>
      <t xml:space="preserve"> advise the client of conservation practices or other measures that will bring the land into accordance with water quality plans and incorporate these into the conservation plan.  </t>
    </r>
    <r>
      <rPr>
        <b/>
        <sz val="10"/>
        <rFont val="Arial"/>
        <family val="2"/>
      </rPr>
      <t>Go to Step 4.</t>
    </r>
  </si>
  <si>
    <t>If “Yes,” document on the NRCS-CPA-52, or notes section below, the finding, rationale, and information sources used and go to Step 4.</t>
  </si>
  <si>
    <t>Over the short or long term, will the proposed action or alternative likely result in an increased flood hazard, incompatible development, or other adverse effect to the existing natural and beneficial values of the floodplain or lands adjacent or downstream?</t>
  </si>
  <si>
    <r>
      <rPr>
        <b/>
        <sz val="10"/>
        <rFont val="Arial"/>
        <family val="2"/>
      </rPr>
      <t>If “Yes,”</t>
    </r>
    <r>
      <rPr>
        <sz val="10"/>
        <rFont val="Arial"/>
        <family val="2"/>
      </rPr>
      <t xml:space="preserve"> modify the action if possible to avoid adverse effects.  Inform landuser of the hazards of locating actions in the floodplain and discuss alternative methods of achieving the objective and/or alternative locations outside the 100-year floodplain. </t>
    </r>
    <r>
      <rPr>
        <b/>
        <sz val="10"/>
        <rFont val="Arial"/>
        <family val="2"/>
      </rPr>
      <t xml:space="preserve"> If the action can be modified, describe the modification on the NRCS-CPA-52 and repeat 4.  If the action cannot be modified to eliminate adverse effects, go to Step 5.</t>
    </r>
  </si>
  <si>
    <t>FLOODPLAIN MANAGEMENT (continued)</t>
  </si>
  <si>
    <t>Is one or more of the alternative methods or locations practical?</t>
  </si>
  <si>
    <r>
      <rPr>
        <b/>
        <sz val="10"/>
        <rFont val="Arial"/>
        <family val="2"/>
      </rPr>
      <t xml:space="preserve">If "No," </t>
    </r>
    <r>
      <rPr>
        <sz val="10"/>
        <rFont val="Arial"/>
        <family val="2"/>
      </rPr>
      <t xml:space="preserve">the District Conservationist will carefully evaluate and document the potential extent of the adverse effects and any increased flood risk before making a determination of whether to continue providing assistance.  </t>
    </r>
    <r>
      <rPr>
        <b/>
        <sz val="10"/>
        <rFont val="Arial"/>
        <family val="2"/>
      </rPr>
      <t>Document on the NRCS-CPA-52, or notes section below, the finding, rationale, and information sources used and go to Step 6.</t>
    </r>
  </si>
  <si>
    <r>
      <rPr>
        <b/>
        <sz val="10"/>
        <rFont val="Arial"/>
        <family val="2"/>
      </rPr>
      <t xml:space="preserve">If “Yes,” and the client agrees </t>
    </r>
    <r>
      <rPr>
        <sz val="10"/>
        <rFont val="Arial"/>
        <family val="2"/>
      </rPr>
      <t>to implement the alternative methods or locations outside the floodplain,</t>
    </r>
    <r>
      <rPr>
        <b/>
        <sz val="10"/>
        <rFont val="Arial"/>
        <family val="2"/>
      </rPr>
      <t xml:space="preserve"> document on the NRCS-CPA-52, or notes section below, the finding, rationale, and information sources used and proceed with planning.</t>
    </r>
  </si>
  <si>
    <r>
      <rPr>
        <b/>
        <sz val="10"/>
        <rFont val="Arial"/>
        <family val="2"/>
      </rPr>
      <t>If “Yes,” and the client DOES NOT AGREE</t>
    </r>
    <r>
      <rPr>
        <sz val="10"/>
        <rFont val="Arial"/>
        <family val="2"/>
      </rPr>
      <t xml:space="preserve"> to implement the alternative methods or locations, advise the client that NRCS may not continue to provide technical and/or financial assistance where there are practicable alternatives.  </t>
    </r>
    <r>
      <rPr>
        <b/>
        <sz val="10"/>
        <rFont val="Arial"/>
        <family val="2"/>
      </rPr>
      <t>Document on the NRCS-CPA-52, or notes section below, the finding, rationale, and information sources used and go to  Step 6.</t>
    </r>
  </si>
  <si>
    <t>Will assistance continue to be provided?</t>
  </si>
  <si>
    <r>
      <rPr>
        <b/>
        <sz val="10"/>
        <rFont val="Arial"/>
        <family val="2"/>
      </rPr>
      <t>If "No,"</t>
    </r>
    <r>
      <rPr>
        <sz val="10"/>
        <rFont val="Arial"/>
        <family val="2"/>
      </rPr>
      <t xml:space="preserve"> provide written notification of the decision to terminate assistance to the client and the local conservation district, if one exists.   </t>
    </r>
    <r>
      <rPr>
        <b/>
        <sz val="10"/>
        <rFont val="Arial"/>
        <family val="2"/>
      </rPr>
      <t>Document on the NRCS-CPA-52, or notes section below, the finding, rationale, and information sources used and proceed with planning.</t>
    </r>
  </si>
  <si>
    <r>
      <rPr>
        <b/>
        <sz val="10"/>
        <rFont val="Arial"/>
        <family val="2"/>
      </rPr>
      <t>If “Yes,”</t>
    </r>
    <r>
      <rPr>
        <sz val="10"/>
        <rFont val="Arial"/>
        <family val="2"/>
      </rPr>
      <t xml:space="preserve"> the district conservationist should </t>
    </r>
    <r>
      <rPr>
        <b/>
        <sz val="10"/>
        <rFont val="Arial"/>
        <family val="2"/>
      </rPr>
      <t>design or modify the proposed action or alternative to minimize the adverse effects to the extent possible.  Circulate a written public notice</t>
    </r>
    <r>
      <rPr>
        <sz val="10"/>
        <rFont val="Arial"/>
        <family val="2"/>
      </rPr>
      <t xml:space="preserve"> locally explaining why the action is proposed to be located in the 100-year floodplain.  </t>
    </r>
    <r>
      <rPr>
        <b/>
        <sz val="10"/>
        <rFont val="Arial"/>
        <family val="2"/>
      </rPr>
      <t>Document on the NRCS-CPA-52, or notes section below, the finding, rationale, and information sources used and proceed with planning.</t>
    </r>
  </si>
  <si>
    <t>INVASIVE SPECIES
NECH 610.30</t>
  </si>
  <si>
    <r>
      <rPr>
        <b/>
        <sz val="10"/>
        <rFont val="Arial"/>
        <family val="2"/>
      </rPr>
      <t>NOTE:</t>
    </r>
    <r>
      <rPr>
        <sz val="10"/>
        <rFont val="Arial"/>
        <family val="2"/>
      </rPr>
      <t xml:space="preserve">  Executive Order 13112  states that “a Federal agency shall not authorize, fund, or carry out actions that it believes are likely to cause or promote the introduction and spread of invasive species in the U.S. or elsewhere."  Remember that invasive species can include plants, fish, animals, insects, etc. </t>
    </r>
  </si>
  <si>
    <t>https://www.dnr.state.mn.us/invasives/terrestrial/index.html</t>
  </si>
  <si>
    <r>
      <t xml:space="preserve">Is the action(s) in an area where invasive species are known to occur or where risk of an invasion exists?  
</t>
    </r>
    <r>
      <rPr>
        <b/>
        <sz val="10"/>
        <rFont val="Arial"/>
        <family val="2"/>
      </rPr>
      <t xml:space="preserve">NOTE: </t>
    </r>
    <r>
      <rPr>
        <sz val="10"/>
        <rFont val="Arial"/>
        <family val="2"/>
      </rPr>
      <t>Executive Order 13112 (1999) directs Federal agencies to "prevent the introduction of invasive species, provide for their control, and to minimize the economic, ecological, and human health impacts that invasive species cause."  https://www.dnr.state.mn.us/invasives/terrestrial/index.html</t>
    </r>
  </si>
  <si>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</si>
  <si>
    <t>Conduct an inventory of the invasive species and identify areas at risk for future invasions (Title 190, General Manual, Part 414, Subpart D, Section 414.30).    Delineate these areas on the conservation plan map and document management considerations in the plan or assistance notes.  Have all appropriate tools, techniques, management strategies, and risks for invasive species prevention, control, and management been considered in the planning process?</t>
  </si>
  <si>
    <r>
      <rPr>
        <b/>
        <sz val="10"/>
        <rFont val="Arial"/>
        <family val="2"/>
      </rPr>
      <t xml:space="preserve">If "No," </t>
    </r>
    <r>
      <rPr>
        <sz val="10"/>
        <rFont val="Arial"/>
        <family val="2"/>
      </rPr>
      <t xml:space="preserve">you must consider and include all appropriate factors relating to the existing and potential invasive species for the planning area and </t>
    </r>
    <r>
      <rPr>
        <b/>
        <sz val="10"/>
        <rFont val="Arial"/>
        <family val="2"/>
      </rPr>
      <t>repeat Step 2.</t>
    </r>
  </si>
  <si>
    <r>
      <rPr>
        <b/>
        <sz val="10"/>
        <rFont val="Arial"/>
        <family val="2"/>
      </rPr>
      <t xml:space="preserve">If “Yes,” </t>
    </r>
    <r>
      <rPr>
        <sz val="10"/>
        <rFont val="Arial"/>
        <family val="2"/>
      </rPr>
      <t xml:space="preserve">describe strategies, techniques, and reasons on NRCS-CPA-52 and </t>
    </r>
    <r>
      <rPr>
        <b/>
        <sz val="10"/>
        <rFont val="Arial"/>
        <family val="2"/>
      </rPr>
      <t>go to Step 3.</t>
    </r>
  </si>
  <si>
    <t xml:space="preserve">Is the action(s) consistent with the Executive Order 13112, the national invasive species management plan, and any applicable State or local invasive species management plan?  </t>
  </si>
  <si>
    <t>Invasive species</t>
  </si>
  <si>
    <r>
      <rPr>
        <b/>
        <sz val="10"/>
        <rFont val="Arial"/>
        <family val="2"/>
      </rPr>
      <t xml:space="preserve">If "No," modify the action and repeat Step 3. </t>
    </r>
    <r>
      <rPr>
        <sz val="10"/>
        <rFont val="Arial"/>
        <family val="2"/>
      </rPr>
      <t xml:space="preserve">  If the client is unwilling to modify the proposed action, NRCS must discontinue assistance.  </t>
    </r>
    <r>
      <rPr>
        <b/>
        <sz val="10"/>
        <rFont val="Arial"/>
        <family val="2"/>
      </rPr>
      <t xml:space="preserve">Document the circumstances on the NRCS-CPA-52, or notes section below, and in the case file.  </t>
    </r>
  </si>
  <si>
    <t>If “Yes,”  document on the NRCS-CPA-52, or notes section below, the finding, rationale, and information sources used and proceed with planning.</t>
  </si>
  <si>
    <t>MIGRATORY BIRDS,  BALD AND GOLDEN EAGLE PROTECTION ACT,  NECH 610.31</t>
  </si>
  <si>
    <t>NOTE:  This guide sheet includes evaluation guidance for compliance with the Migratory Bird Treaty Act, Executive Order 13186 (2001), and the Bald and Golden Eagle Protection Act.  Both sections must be completed if eagles are identified within the area of potential effect.</t>
  </si>
  <si>
    <t>SECTION I:  MIGRATORY BIRD TREATY ACT &amp; E.O 13186</t>
  </si>
  <si>
    <t xml:space="preserve">In the lower 48 states, all wild birds except introduced species (House Sparrow, Rock Pigeon, European Starling, Eurasian Collared-dove) and resident game birds managed by State Wildlife Agencies are protected under the MBTA. </t>
  </si>
  <si>
    <t>Migratory Bird Treaty Act, Bald and Golden Eagle Protection Act</t>
  </si>
  <si>
    <r>
      <t xml:space="preserve">Could the action(s) result in a take (intentionally or unintentionally) to any migratory bird, occupied nest or egg?  The term </t>
    </r>
    <r>
      <rPr>
        <b/>
        <sz val="10"/>
        <rFont val="Arial"/>
        <family val="2"/>
      </rPr>
      <t>"take"</t>
    </r>
    <r>
      <rPr>
        <sz val="10"/>
        <rFont val="Arial"/>
        <family val="2"/>
      </rPr>
      <t xml:space="preserve"> means to pursue, hunt, shoot, wound, kill, trap, capture, or collect, or attempt to pursue, hunt, shoot, wound, kill, trap, capture, or collect (50 CFR Section 10.12).  
</t>
    </r>
  </si>
  <si>
    <t>Permits</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</si>
  <si>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r>
      <rPr>
        <sz val="10"/>
        <rFont val="Arial"/>
        <family val="2"/>
      </rPr>
      <t xml:space="preserve"> </t>
    </r>
    <r>
      <rPr>
        <b/>
        <sz val="10"/>
        <rFont val="Arial"/>
        <family val="2"/>
      </rPr>
      <t>Go to Section II.</t>
    </r>
  </si>
  <si>
    <t>Have adverse effects on migratory birds been mitigated (avoided, reduced, or minimized) to the maximum practicable extent?</t>
  </si>
  <si>
    <r>
      <rPr>
        <b/>
        <sz val="10"/>
        <rFont val="Arial"/>
        <family val="2"/>
      </rPr>
      <t>If "No,"</t>
    </r>
    <r>
      <rPr>
        <sz val="10"/>
        <rFont val="Arial"/>
        <family val="2"/>
      </rPr>
      <t xml:space="preserve"> modify the action and </t>
    </r>
    <r>
      <rPr>
        <b/>
        <sz val="10"/>
        <rFont val="Arial"/>
        <family val="2"/>
      </rPr>
      <t>repeat Step 1.</t>
    </r>
    <r>
      <rPr>
        <sz val="10"/>
        <rFont val="Arial"/>
        <family val="2"/>
      </rPr>
      <t xml:space="preserve">  </t>
    </r>
  </si>
  <si>
    <t>If “Yes,” document mitigation measures on the NRCS-CPA-52, or notes section below, and in the plan.  Go to Step 3.</t>
  </si>
  <si>
    <r>
      <t xml:space="preserve">Is it the purpose of the action(s) to intentionally "take" a migratory bird or any part, nest or egg (such as, but not limited to: controlling depredation by a migratory bird, or removal of occupied nests of nuisance migratory birds)? 
 </t>
    </r>
    <r>
      <rPr>
        <b/>
        <sz val="10"/>
        <rFont val="Arial"/>
        <family val="2"/>
      </rPr>
      <t>NOTE:</t>
    </r>
    <r>
      <rPr>
        <sz val="10"/>
        <rFont val="Arial"/>
        <family val="2"/>
      </rPr>
      <t xml:space="preserve">  Migratory game birds taken under state and Federal hunting regulations are exempt. </t>
    </r>
  </si>
  <si>
    <t>If “Yes,” document the effects, including the reasons, on the NRCS-CPA-52, or notes section below.  Inform the client that they must obtain all required permits before the action is implemented.</t>
  </si>
  <si>
    <t>MIGRATORY BIRDS TREATY ACT /  BALD AND GOLDEN EAGLE PROTECTION ACT (continued)</t>
  </si>
  <si>
    <r>
      <t xml:space="preserve">Will unintentional take of migratory birds result in a </t>
    </r>
    <r>
      <rPr>
        <b/>
        <u/>
        <sz val="10"/>
        <rFont val="Arial"/>
        <family val="2"/>
      </rPr>
      <t>measurable</t>
    </r>
    <r>
      <rPr>
        <sz val="10"/>
        <rFont val="Arial"/>
        <family val="2"/>
      </rPr>
      <t xml:space="preserve"> negative effect on a migratory bird species' </t>
    </r>
    <r>
      <rPr>
        <b/>
        <u/>
        <sz val="10"/>
        <rFont val="Arial"/>
        <family val="2"/>
      </rPr>
      <t>population?</t>
    </r>
  </si>
  <si>
    <t xml:space="preserve">If "No," document on the NRCS-CPA-52, or notes section below, the finding, rationale, and information sources used and go to Section II. </t>
  </si>
  <si>
    <r>
      <rPr>
        <b/>
        <sz val="10"/>
        <rFont val="Arial"/>
        <family val="2"/>
      </rPr>
      <t>If “Yes,”</t>
    </r>
    <r>
      <rPr>
        <sz val="10"/>
        <rFont val="Arial"/>
        <family val="2"/>
      </rPr>
      <t xml:space="preserve">  additional principles, standards and practices shall be developed in coordination with USFWS to further lessen the amount of unintentional take (E.O. 13186(3)(e)(9)). </t>
    </r>
    <r>
      <rPr>
        <b/>
        <sz val="10"/>
        <rFont val="Arial"/>
        <family val="2"/>
      </rPr>
      <t>Repeat Step 1. Document the effects, including the reasons, on the NRCS-CPA-52, or notes section below.</t>
    </r>
  </si>
  <si>
    <t>SECTION II:  BALD &amp; GOLDEN EAGLE PROTECTION ACT</t>
  </si>
  <si>
    <r>
      <t xml:space="preserve">Will the action(s) result in the take, possession, sale, purchase, barter, or offer to sell, purchase, or barter, export or import "of any bald or golden eagle, alive or dead, including any part, nest, or egg, unless allowed by permit”? (The term </t>
    </r>
    <r>
      <rPr>
        <b/>
        <sz val="10"/>
        <rFont val="Arial"/>
        <family val="2"/>
      </rPr>
      <t>"take"</t>
    </r>
    <r>
      <rPr>
        <sz val="10"/>
        <rFont val="Arial"/>
        <family val="2"/>
      </rPr>
      <t xml:space="preserve"> is defined as "pursue, shoot, shoot at, poison, wound, kill, capture, trap, collect, molest or disturb" a bald or golden eagle.  The term "disturb" under this act means to agitate or bother a bald or golden eagle to a degree that causes, or is likely to cause, based on the best scientific information available, injury to an eagle; a decrease in its productivity by substantially interfering with normal breeding, feeding, or sheltering behavior; or nest abandonment by substantially interfering with normal breeding, feeding, or sheltering behavior.)</t>
    </r>
  </si>
  <si>
    <t>National Bald Eagle Management Guidelines</t>
  </si>
  <si>
    <t>Can the action(s) be modified to avoid the adverse effect?  Refer to the National Bald Eagle Management Guidelines for measures that can be taken to avoid disturbing nesting bald eagles and their young.</t>
  </si>
  <si>
    <r>
      <rPr>
        <b/>
        <sz val="10"/>
        <rFont val="Arial"/>
        <family val="2"/>
      </rPr>
      <t>If "No," document the finding, including the reasons, on the NRCS-CPA-52, or notes section below.  Contact the NRCS State Biologist or appropriate NRCS official</t>
    </r>
    <r>
      <rPr>
        <sz val="10"/>
        <rFont val="Arial"/>
        <family val="2"/>
      </rPr>
      <t xml:space="preserve"> about working with the client and USFWS to permit the action or finding another alternative action to avoid adverse effects prior to providing final designs or implementing the proposed action or alternative.  No permit authorizes the sale, purchase, barter, trade, importation, or exportation of eagles, or their parts or feathers.  The regulations governing eagle permits can be found in 50 CFR Part 22.</t>
    </r>
  </si>
  <si>
    <r>
      <rPr>
        <b/>
        <sz val="10"/>
        <rFont val="Arial"/>
        <family val="2"/>
      </rPr>
      <t>If “Yes,”</t>
    </r>
    <r>
      <rPr>
        <sz val="10"/>
        <rFont val="Arial"/>
        <family val="2"/>
      </rPr>
      <t xml:space="preserve"> modify the alternative and </t>
    </r>
    <r>
      <rPr>
        <b/>
        <sz val="10"/>
        <rFont val="Arial"/>
        <family val="2"/>
      </rPr>
      <t xml:space="preserve">repeat Step 1. </t>
    </r>
    <r>
      <rPr>
        <sz val="10"/>
        <rFont val="Arial"/>
        <family val="2"/>
      </rPr>
      <t xml:space="preserve"> If the client is unwilling to modify the action then NRCS may need to discontinue assistance.  Contact the NRCS State environmental specialist or wildlife biologist for assistance.  </t>
    </r>
    <r>
      <rPr>
        <b/>
        <sz val="10"/>
        <rFont val="Arial"/>
        <family val="2"/>
      </rPr>
      <t>Document the effects, including the reasons, on the NRCS-CPA-52, or notes section below.</t>
    </r>
  </si>
  <si>
    <t>NATURAL AREAS
NECH 610.32</t>
  </si>
  <si>
    <t xml:space="preserve">https://www.dnr.state.mn.us/snas/map.html  </t>
  </si>
  <si>
    <t xml:space="preserve">Natural Areas are defined as land and water units where natural conditions are maintained.  They may be areas designated on Federal government, non-federal government, or on private land.  Designation may be provided under Federal regulations, by foundations or conservation organizations, or by private landowners that specify it as such (GM 190. Part 410.23).  https://www.dnr.state.mn.us/snas/map.html  </t>
  </si>
  <si>
    <t>Are there any designated natural areas present in or near the planning area?</t>
  </si>
  <si>
    <t>If "No, "document on the NRCS-CPA-52, or notes section below, the finding, rationale, and information sources used and proceed with planning.</t>
  </si>
  <si>
    <t>Will the action(s) affect the natural area?</t>
  </si>
  <si>
    <t>Are the effects consistent with maintaining, protecting, and preserving the integrity of the natural characteristics?</t>
  </si>
  <si>
    <r>
      <rPr>
        <b/>
        <sz val="10"/>
        <rFont val="Arial"/>
        <family val="2"/>
      </rPr>
      <t xml:space="preserve">If "No," </t>
    </r>
    <r>
      <rPr>
        <sz val="10"/>
        <rFont val="Arial"/>
        <family val="2"/>
      </rPr>
      <t xml:space="preserve">Inform the client about the effects of the proposed action or alternatives on the identified natural areas.  You must also encourage the client to consult with concerned parties to arrive at a mutually satisfactory alternative [GM 190, Part 410.23(c)4].  </t>
    </r>
    <r>
      <rPr>
        <b/>
        <sz val="10"/>
        <rFont val="Arial"/>
        <family val="2"/>
      </rPr>
      <t>Document the effects of the action and any communications with the client on the NRCS-CPA-52, or notes section below, and proceed with planning.</t>
    </r>
    <r>
      <rPr>
        <b/>
        <sz val="10"/>
        <color rgb="FFFF0000"/>
        <rFont val="Arial"/>
        <family val="2"/>
      </rPr>
      <t/>
    </r>
  </si>
  <si>
    <t>If “Yes,” document on the NRCS-CPA-52, or notes section below, the finding, rationale, and information sources used and proceed with planning.</t>
  </si>
  <si>
    <t>PRIME AND UNIQUE FARMLANDS
NECH 610.33</t>
  </si>
  <si>
    <r>
      <t xml:space="preserve">Using the criteria found in the FPPA Rule (7 CFR Part 658.5), does the action(s) convert farmland to a nonagricultural use?  </t>
    </r>
    <r>
      <rPr>
        <b/>
        <sz val="10"/>
        <rFont val="Arial"/>
        <family val="2"/>
      </rPr>
      <t>NOTE:</t>
    </r>
    <r>
      <rPr>
        <sz val="10"/>
        <rFont val="Arial"/>
        <family val="2"/>
      </rPr>
      <t xml:space="preserve">  Conversion does not include construction of on-farm structures necessary for farm operations.  Also, form AD-1006 entitled "Farmland Conversion Impact Rating" and form NRCS-CPA-106 entitled "Farmland Conversion Impact Rating for Corridor Type Projects" are used to document effects of proposed projects that may convert farmland.  If you are uncertain about the effects on prime and unique farmlands in your planning area, consult the State Soil Scientist.</t>
    </r>
  </si>
  <si>
    <t>Farmland Protection Policy Act</t>
  </si>
  <si>
    <t>Are prime or unique farmlands or farmlands of statewide or local importance present in or near the area that will be affected by the action(s)?</t>
  </si>
  <si>
    <t>Can the action(s) be modified to avoid adverse effects or conversion?</t>
  </si>
  <si>
    <t>If "No," document the adverse effects on the NRCS-CPA-52, or notes section below, and proceed with planning.</t>
  </si>
  <si>
    <r>
      <rPr>
        <b/>
        <sz val="10"/>
        <rFont val="Arial"/>
        <family val="2"/>
      </rPr>
      <t>If “Yes,”</t>
    </r>
    <r>
      <rPr>
        <sz val="10"/>
        <rFont val="Arial"/>
        <family val="2"/>
      </rPr>
      <t xml:space="preserve">  modify and </t>
    </r>
    <r>
      <rPr>
        <b/>
        <sz val="10"/>
        <rFont val="Arial"/>
        <family val="2"/>
      </rPr>
      <t>repeat Step 1 or contact the State Soil Scientist</t>
    </r>
    <r>
      <rPr>
        <sz val="10"/>
        <rFont val="Arial"/>
        <family val="2"/>
      </rPr>
      <t xml:space="preserve"> for further assistance.  </t>
    </r>
    <r>
      <rPr>
        <b/>
        <sz val="10"/>
        <rFont val="Arial"/>
        <family val="2"/>
      </rPr>
      <t>Document on the NRCS-CPA-52, or notes section below, the finding, rationale, and information sources used and proceed with planning.</t>
    </r>
  </si>
  <si>
    <t>RIPARIAN AREA
NECH 610.34</t>
  </si>
  <si>
    <t>Is a riparian area present in or near the planning area?  (Definition can be found in Title 190, General Manual, Part 411.)</t>
  </si>
  <si>
    <t>Do the action(s) address maintenance or improvement of water quality, water quantity, and fish and wildlife benefits provided by the riparian area?</t>
  </si>
  <si>
    <r>
      <t xml:space="preserve">If "No," </t>
    </r>
    <r>
      <rPr>
        <sz val="10"/>
        <rFont val="Arial"/>
        <family val="2"/>
      </rPr>
      <t>revise the plan to maintain or improve  water quality, water quantity, and fish and wildlife benefits</t>
    </r>
    <r>
      <rPr>
        <b/>
        <sz val="10"/>
        <rFont val="Arial"/>
        <family val="2"/>
      </rPr>
      <t xml:space="preserve">. </t>
    </r>
    <r>
      <rPr>
        <sz val="10"/>
        <rFont val="Arial"/>
        <family val="2"/>
      </rPr>
      <t xml:space="preserve">Document the benchmark conditions and effects on the NRCS-CPA-52, or notes section below, </t>
    </r>
    <r>
      <rPr>
        <b/>
        <sz val="10"/>
        <rFont val="Arial"/>
        <family val="2"/>
      </rPr>
      <t>go to Step 3.</t>
    </r>
  </si>
  <si>
    <r>
      <rPr>
        <b/>
        <sz val="10"/>
        <rFont val="Arial"/>
        <family val="2"/>
      </rPr>
      <t>If “Yes,”</t>
    </r>
    <r>
      <rPr>
        <b/>
        <sz val="10"/>
        <rFont val="Arial"/>
        <family val="2"/>
      </rPr>
      <t>, go to Step 3.</t>
    </r>
  </si>
  <si>
    <t>Do the action(s) conflict with the conservation values/functions of the riparian area?</t>
  </si>
  <si>
    <r>
      <t>If “Yes,”</t>
    </r>
    <r>
      <rPr>
        <sz val="10"/>
        <rFont val="Arial"/>
        <family val="2"/>
      </rPr>
      <t xml:space="preserve"> inform the client of the values and functions of riparian areas, including their contribution to floodplain function, stream bank stability and integrity, nutrient cycling, pollutant filtering, sediment retention, and biological diversity, and present alternatives that will resolve the conflict.  </t>
    </r>
    <r>
      <rPr>
        <b/>
        <sz val="10"/>
        <rFont val="Arial"/>
        <family val="2"/>
      </rPr>
      <t>Document on the NRCS-CPA-52, or notes section below, the finding, rationale, and information sources used and proceed with planning.</t>
    </r>
  </si>
  <si>
    <t>SCENIC BEAUTY
NECH 610.35</t>
  </si>
  <si>
    <t>Will the action(s) adversely affect the scenic quality of the general landscape or any specifically designated unique or valuable scenic landscape?  (Consult Section II of the FOTG for a listing of any identified areas of scenic beauty.)</t>
  </si>
  <si>
    <t>Can the action(s) be modified to avoid the adverse effects on the scenic quality of the landscape?  NOTE:  NRCS must provide technical assistance with full consideration of alternative management and development systems that preserve scenic beauty or improve the landscape (GM 190, Part 410.24).</t>
  </si>
  <si>
    <t xml:space="preserve">If "No," consider any state or local requirements.  Document on the NRCS-CPA-52, or notes section below, the finding, rationale, and information sources used and proceed with planning.  </t>
  </si>
  <si>
    <r>
      <rPr>
        <b/>
        <sz val="10"/>
        <rFont val="Arial"/>
        <family val="2"/>
      </rPr>
      <t xml:space="preserve">If “Yes,” </t>
    </r>
    <r>
      <rPr>
        <sz val="10"/>
        <rFont val="Arial"/>
        <family val="2"/>
      </rPr>
      <t xml:space="preserve"> modify the planned action or activity and </t>
    </r>
    <r>
      <rPr>
        <b/>
        <sz val="10"/>
        <rFont val="Arial"/>
        <family val="2"/>
      </rPr>
      <t>repeat Step 1.</t>
    </r>
  </si>
  <si>
    <t>WETLANDS
NECH 610.36</t>
  </si>
  <si>
    <t>This guide sheet addresses policy found in Title 190, General Manual, Part 410, Subpart B, Section 410.26.  Use the Clean Water Act Guide Sheet for addressing wetland concerns relating to the Clean Water Act.</t>
  </si>
  <si>
    <r>
      <t xml:space="preserve">Are wetlands present in or near the planning area?  
</t>
    </r>
    <r>
      <rPr>
        <b/>
        <sz val="10"/>
        <rFont val="Arial"/>
        <family val="2"/>
      </rPr>
      <t>NOTE:</t>
    </r>
    <r>
      <rPr>
        <sz val="10"/>
        <rFont val="Arial"/>
        <family val="2"/>
      </rPr>
      <t xml:space="preserve">  Wetlands are areas that are inundated by surface or ground water with a frequency sufficient to support and, under normal circumstances, do or would support prevalence of vegetative or aquatic life that requires saturated or seasonally saturated soil conditions for growth and reproduction, except for irrigation or leakage-induced wetlands created in uplands.</t>
    </r>
  </si>
  <si>
    <r>
      <rPr>
        <b/>
        <sz val="10"/>
        <rFont val="Arial"/>
        <family val="2"/>
      </rPr>
      <t xml:space="preserve">If "No," document on the NRCS-CPA-52, or notes section below, the finding, rationale, and information sources used. </t>
    </r>
    <r>
      <rPr>
        <sz val="10"/>
        <rFont val="Arial"/>
        <family val="2"/>
      </rPr>
      <t xml:space="preserve"> (If the area could qualify as an "other water of the United States" such as lakes, streams, channels, or other impoundment or conveyances, a Clean Water Act Section 404 permit may be required from the Corps of Engineers.  Refer to the Clean Water Act Guide sheet.)</t>
    </r>
  </si>
  <si>
    <t>If “Yes,” document the extent and location of wetlands and go to Step 2.</t>
  </si>
  <si>
    <t>Will the action(s) impact any wetland areas (this includes changing wetland types when considering wetland restoration projects)?</t>
  </si>
  <si>
    <r>
      <rPr>
        <b/>
        <sz val="10"/>
        <rFont val="Arial"/>
        <family val="2"/>
      </rPr>
      <t>If “Yes,” assess the wetland functions and describe (on the NRCS-CPA-52) the effects</t>
    </r>
    <r>
      <rPr>
        <sz val="10"/>
        <rFont val="Arial"/>
        <family val="2"/>
      </rPr>
      <t xml:space="preserve"> of the proposed activity on the wetland area.  If effects are solely beneficial, continue with planning. If adverse effects exist,</t>
    </r>
    <r>
      <rPr>
        <b/>
        <sz val="10"/>
        <rFont val="Arial"/>
        <family val="2"/>
      </rPr>
      <t xml:space="preserve"> go to Step 3.</t>
    </r>
  </si>
  <si>
    <t>Do practicable alternatives exist that avoid adverse impact to wetlands?</t>
  </si>
  <si>
    <t>If "No," go to step 4.</t>
  </si>
  <si>
    <r>
      <rPr>
        <b/>
        <sz val="10"/>
        <rFont val="Arial"/>
        <family val="2"/>
      </rPr>
      <t>If “Yes,”</t>
    </r>
    <r>
      <rPr>
        <sz val="10"/>
        <rFont val="Arial"/>
        <family val="2"/>
      </rPr>
      <t xml:space="preserve"> advise the client of the available alternatives. If the client chooses to implement the alternative that avoids adverse impact (including obtaining all necessary permits),</t>
    </r>
    <r>
      <rPr>
        <b/>
        <sz val="10"/>
        <rFont val="Arial"/>
        <family val="2"/>
      </rPr>
      <t xml:space="preserve"> document on the NRCS-CPA-52, or notes section below, the finding, rationale, and information sources used and proceed with planning.  </t>
    </r>
    <r>
      <rPr>
        <sz val="10"/>
        <rFont val="Arial"/>
        <family val="2"/>
      </rPr>
      <t xml:space="preserve">Otherwise, NRCS shall terminate all assistance for the project. </t>
    </r>
  </si>
  <si>
    <t>WETLANDS (continued)</t>
  </si>
  <si>
    <t>Do other measures exist that will minimize adverse effects to wetlands?</t>
  </si>
  <si>
    <t>If "No," go to step 5.</t>
  </si>
  <si>
    <r>
      <rPr>
        <b/>
        <sz val="10"/>
        <rFont val="Arial"/>
        <family val="2"/>
      </rPr>
      <t>If “Yes,”</t>
    </r>
    <r>
      <rPr>
        <sz val="10"/>
        <rFont val="Arial"/>
        <family val="2"/>
      </rPr>
      <t xml:space="preserve"> advise the client of the minimization measures.  If the client chooses to implement the minimization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</si>
  <si>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Does the client wish to pursue an action that will result in adverse impacts to wetlands (where no practicable alternatives or minimization measures exist)? </t>
  </si>
  <si>
    <r>
      <rPr>
        <b/>
        <sz val="10"/>
        <rFont val="Arial"/>
        <family val="2"/>
      </rPr>
      <t>If “Yes,”</t>
    </r>
    <r>
      <rPr>
        <sz val="10"/>
        <rFont val="Arial"/>
        <family val="2"/>
      </rPr>
      <t xml:space="preserve"> advise that client of the need to compensate for the lost wetland acres and functions. NRCS may assist the client in the development of a mitigation plan.  If the client chooses to implement the compensation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</si>
  <si>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NOTE: </t>
  </si>
  <si>
    <t>Compensation is not required for irrigation or leakage-induced wetlands where no natural wetlands existed before the irrigation or waste management activity, though such areas may be regulated by other Federal agencies or State, Tribal, or local agencies.</t>
  </si>
  <si>
    <t>WILD AND SCENIC RIVERS
NECH 610.37</t>
  </si>
  <si>
    <t>Could the action(s) have an effect on the natural, cultural or recreational values of any nearby rivers?</t>
  </si>
  <si>
    <r>
      <rPr>
        <b/>
        <sz val="10"/>
        <rFont val="Arial"/>
        <family val="2"/>
      </rPr>
      <t>If “Yes,”</t>
    </r>
    <r>
      <rPr>
        <sz val="10"/>
        <rFont val="Arial"/>
        <family val="2"/>
      </rPr>
      <t xml:space="preserve"> analyze the potential effects and develop alternatives, as necessary, that would mitigate potential adverse effects, then </t>
    </r>
    <r>
      <rPr>
        <b/>
        <sz val="10"/>
        <rFont val="Arial"/>
        <family val="2"/>
      </rPr>
      <t xml:space="preserve">go to Step 2. </t>
    </r>
  </si>
  <si>
    <t xml:space="preserve">Is there a Federal or State designated Wild, Scenic, or Recreational River segment or a river listed in the Nationwide Rivers Inventory (NRI) in or near the planning area?  </t>
  </si>
  <si>
    <r>
      <rPr>
        <b/>
        <sz val="10"/>
        <rFont val="Arial"/>
        <family val="2"/>
      </rPr>
      <t>If “Yes,”</t>
    </r>
    <r>
      <rPr>
        <sz val="10"/>
        <rFont val="Arial"/>
        <family val="2"/>
      </rPr>
      <t xml:space="preserve"> and there is still potential for effect consult your State environmental liaison to assist with determining the nature and significance of the effect. </t>
    </r>
    <r>
      <rPr>
        <b/>
        <sz val="10"/>
        <rFont val="Arial"/>
        <family val="2"/>
      </rPr>
      <t xml:space="preserve"> Go to Step 3.</t>
    </r>
    <r>
      <rPr>
        <sz val="10"/>
        <rFont val="Arial"/>
        <family val="2"/>
      </rPr>
      <t xml:space="preserve"> 
</t>
    </r>
    <r>
      <rPr>
        <b/>
        <sz val="10"/>
        <rFont val="Arial"/>
        <family val="2"/>
      </rPr>
      <t xml:space="preserve">NOTE: </t>
    </r>
    <r>
      <rPr>
        <sz val="10"/>
        <rFont val="Arial"/>
        <family val="2"/>
      </rPr>
      <t xml:space="preserve">The State Office may request the administering federal or state agency (National Park Service in the case of NRI) to assist you in developing appropriate avoidance and mitigation measures. </t>
    </r>
  </si>
  <si>
    <t>Nationwide Rivers Inventory</t>
  </si>
  <si>
    <t>Could the proposed action or alternative have an adverse effect on the natural, cultural or recreational values of the wild, scenic, or recreational river segment that cannot be avoided or minimized?</t>
  </si>
  <si>
    <t>If “Yes,” go to Step 4.</t>
  </si>
  <si>
    <r>
      <rPr>
        <b/>
        <sz val="10"/>
        <rFont val="Arial"/>
        <family val="2"/>
      </rPr>
      <t>If "No," inform the client that a permit may be required</t>
    </r>
    <r>
      <rPr>
        <sz val="10"/>
        <rFont val="Arial"/>
        <family val="2"/>
      </rPr>
      <t xml:space="preserve"> for their activities and they should consult with the administering federal or state agency.  The permit authorization should be reflected in the final plan and documentation.  Continue planning, but a permit is required prior to implementation.</t>
    </r>
  </si>
  <si>
    <r>
      <rPr>
        <b/>
        <sz val="10"/>
        <rFont val="Arial"/>
        <family val="2"/>
      </rPr>
      <t xml:space="preserve">If “Yes,” consult with the administering federal or state agency </t>
    </r>
    <r>
      <rPr>
        <sz val="10"/>
        <rFont val="Arial"/>
        <family val="2"/>
      </rPr>
      <t xml:space="preserve">to determine whether the proposed action could foreclose options to classify any portion of the river segment as wild, scenic or recreational and to develop avoidance or mitigation measures.  </t>
    </r>
    <r>
      <rPr>
        <b/>
        <sz val="10"/>
        <rFont val="Arial"/>
        <family val="2"/>
      </rPr>
      <t>Document on the NRCS-CPA-52, or notes section below, the finding, rationale, and information sources used and proceed with planning.</t>
    </r>
  </si>
  <si>
    <t>RESOURCE CONCERN CHECKLIST</t>
  </si>
  <si>
    <t>Field Inventory Guide Sheet (Optional)</t>
  </si>
  <si>
    <t>Identify the resource concern(s) that need to be addressed and the assessment tool(s) used for the evaluation.</t>
  </si>
  <si>
    <t xml:space="preserve">Sheet &amp; Rill </t>
  </si>
  <si>
    <t>Wind Erosion</t>
  </si>
  <si>
    <t>Other:</t>
  </si>
  <si>
    <t>Assessment tools,
 Problems &amp; Notes:</t>
  </si>
  <si>
    <t xml:space="preserve">Ponding and flooding </t>
  </si>
  <si>
    <t>Seasonal High water table</t>
  </si>
  <si>
    <t>Pathogens and chemicals from manure, bio-solids or compost applications trasported to groundwater</t>
  </si>
  <si>
    <t>Emissions of particulate matter (PM) and PM precursors</t>
  </si>
  <si>
    <t>Emissions of greenhouse gases (GHGs)</t>
  </si>
  <si>
    <t>Emissions of ozone precursors</t>
  </si>
  <si>
    <t xml:space="preserve">  PLANTS</t>
  </si>
  <si>
    <t xml:space="preserve"> Other:</t>
  </si>
  <si>
    <t xml:space="preserve">     ANIMALS</t>
  </si>
  <si>
    <t>Inadequate livestock water quantity, quality and distribution</t>
  </si>
  <si>
    <t>Field Inventory Guide Sheet - Notes Section</t>
  </si>
  <si>
    <t>Advancing Markets for Producers Initiative</t>
  </si>
  <si>
    <t>Lack of species and management to promote soil fungal communitities</t>
  </si>
  <si>
    <t>Planting of trees and shrubs will add diversity and long standing roots to increase soil organism diversity and habitat.</t>
  </si>
  <si>
    <t>Utilizing the land for trees and shrubs will eliminate nutrient applications and reduce transportation to surface waters.</t>
  </si>
  <si>
    <t>Utilizing the land for trees and shrubs will eliminate pesticide applications and reduce transportation to surface waters.</t>
  </si>
  <si>
    <t>CO2 and N2O emissions are likely to occur from biological activity in breaking down residue and nutrient cycling.</t>
  </si>
  <si>
    <t>Vegetation removes CO2 from the air and stores it in the form of carbon in the plants and soil.</t>
  </si>
  <si>
    <t>Reduced diversity of species</t>
  </si>
  <si>
    <t>Runoff may flow to surface waters</t>
  </si>
  <si>
    <t xml:space="preserve">Trees and shrubs intercept precipitation and provide infiltration sites to reduce runoff to surface waters, improving water quality and aquatic habitat. </t>
  </si>
  <si>
    <t>Improved plant diversity and quality of vegetation provides food, cover, and shelter for wildlife.</t>
  </si>
  <si>
    <t>Providing minimal habitat for native wildlife species.</t>
  </si>
  <si>
    <t xml:space="preserve">Trees and shrubs will be planned and implemented to standards and specs to maintain distance and safety to roadways and utilities.  Short term costs in establishment will be mitigated with reduced production inputs. Adjustments in management and expertise associated with land use change. </t>
  </si>
  <si>
    <t>No effect/No adverse impact for the practice on the listed species. Federal Conditions for implementing the Conservation Practices have been provided to and agreed by the participant.                                      Or May effect, project site is within 1 mile of identifies species from table 2.</t>
  </si>
  <si>
    <t>No irreversable land use change</t>
  </si>
  <si>
    <t>Current management requires regular management and inputs that are labor intensive and has minimal beneficial impact to natural resources and climate mitigation</t>
  </si>
  <si>
    <t>Long-term benefits at the regional, national and global scale from an increase in climate-smart practices on working lands.  The benefits of the practices are established, including reduction in GHG emissions on the sites</t>
  </si>
  <si>
    <t>The producer desires to establish an area covered by trees and shrubs adajent to and upgradient from a stream. Understory species will follow through natural succession. Plant diversity, carbon sequestration, improved water quality, reducing erosion while mitigating climate change by implementing the conservation practice.</t>
  </si>
  <si>
    <t xml:space="preserve">Mitigation of climate change through increased carbon sequestration, improve biodiversity, reduced erosion, energy consumption, and reducing applied nutrients. </t>
  </si>
  <si>
    <t>Continuing the current land use of *******</t>
  </si>
  <si>
    <t>Utilize riparian forest buffer (391) to establish a perennial vegeative cover of trees and shrubs near streams.</t>
  </si>
  <si>
    <t>Current practices are contributing to a slight depletion in organic matter.</t>
  </si>
  <si>
    <t>Increased stable carbon growth and biomass with healthy soil organism populations increase soil organic matter.</t>
  </si>
  <si>
    <t xml:space="preserve">Plants are selected based on site adaptability. Buffer establishment and management creates a diverse and desired plant community.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</si>
</sst>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0">
    <font>
      <sz val="10"/>
      <name val="Arial"/>
    </font>
    <font>
      <sz val="10"/>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b/>
      <u/>
      <sz val="10"/>
      <name val="Arial"/>
      <family val="2"/>
    </font>
    <font>
      <sz val="10"/>
      <color indexed="12"/>
      <name val="Arial"/>
      <family val="2"/>
    </font>
    <font>
      <sz val="12"/>
      <name val="Verdana,arial"/>
    </font>
    <font>
      <sz val="10"/>
      <color indexed="17"/>
      <name val="Arial"/>
      <family val="2"/>
    </font>
    <font>
      <sz val="12"/>
      <name val="Arial"/>
      <family val="2"/>
    </font>
    <font>
      <sz val="6"/>
      <name val="Small Fonts"/>
      <family val="2"/>
    </font>
    <font>
      <sz val="7"/>
      <name val="Small Fonts"/>
      <family val="2"/>
    </font>
    <font>
      <b/>
      <sz val="16"/>
      <name val="Arial"/>
      <family val="2"/>
    </font>
    <font>
      <sz val="16"/>
      <name val="Arial"/>
      <family val="2"/>
    </font>
    <font>
      <b/>
      <i/>
      <sz val="10"/>
      <name val="Arial"/>
      <family val="2"/>
    </font>
    <font>
      <b/>
      <u/>
      <sz val="8"/>
      <name val="Arial"/>
      <family val="2"/>
    </font>
    <font>
      <u/>
      <sz val="10"/>
      <color indexed="12"/>
      <name val="Arial"/>
      <family val="2"/>
    </font>
    <font>
      <i/>
      <sz val="10"/>
      <name val="Arial"/>
      <family val="2"/>
    </font>
    <font>
      <i/>
      <u/>
      <sz val="10"/>
      <name val="Arial"/>
      <family val="2"/>
    </font>
    <font>
      <u/>
      <sz val="8"/>
      <name val="Arial"/>
      <family val="2"/>
    </font>
    <font>
      <sz val="10"/>
      <name val="Verdana,arial"/>
    </font>
    <font>
      <b/>
      <sz val="10"/>
      <name val="Verdana,arial"/>
    </font>
    <font>
      <b/>
      <sz val="12"/>
      <color indexed="10"/>
      <name val="Arial"/>
      <family val="2"/>
    </font>
    <font>
      <b/>
      <i/>
      <sz val="8"/>
      <color indexed="81"/>
      <name val="Tahoma"/>
      <family val="2"/>
    </font>
    <font>
      <sz val="10"/>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10"/>
      <color rgb="FF000000"/>
      <name val="Arial"/>
      <family val="2"/>
    </font>
    <font>
      <sz val="10"/>
      <color rgb="FFFF0000"/>
      <name val="Arial"/>
      <family val="2"/>
    </font>
    <font>
      <b/>
      <u/>
      <sz val="10"/>
      <color indexed="81"/>
      <name val="Tahoma"/>
      <family val="2"/>
    </font>
    <font>
      <b/>
      <sz val="10"/>
      <color indexed="81"/>
      <name val="Tahoma"/>
      <family val="2"/>
    </font>
    <font>
      <i/>
      <sz val="7"/>
      <name val="Arial"/>
      <family val="2"/>
    </font>
    <font>
      <i/>
      <u/>
      <sz val="9"/>
      <name val="Arial"/>
      <family val="2"/>
    </font>
    <font>
      <b/>
      <sz val="9"/>
      <name val="Arial"/>
      <family val="2"/>
    </font>
    <font>
      <i/>
      <sz val="7"/>
      <color indexed="12"/>
      <name val="Arial"/>
      <family val="2"/>
    </font>
    <font>
      <sz val="9"/>
      <color indexed="81"/>
      <name val="Tahoma"/>
      <family val="2"/>
    </font>
    <font>
      <sz val="8.5"/>
      <color rgb="FF000000"/>
      <name val="Verdana"/>
      <family val="2"/>
    </font>
    <font>
      <u/>
      <sz val="8"/>
      <color indexed="12"/>
      <name val="Arial"/>
      <family val="2"/>
    </font>
    <font>
      <i/>
      <sz val="8"/>
      <color indexed="12"/>
      <name val="Arial"/>
      <family val="2"/>
    </font>
    <font>
      <b/>
      <sz val="9"/>
      <color indexed="81"/>
      <name val="Tahoma"/>
      <family val="2"/>
    </font>
    <font>
      <b/>
      <sz val="10"/>
      <color rgb="FFFF0000"/>
      <name val="Arial"/>
      <family val="2"/>
    </font>
    <font>
      <sz val="12"/>
      <color theme="0"/>
      <name val="Arial"/>
      <family val="2"/>
    </font>
    <font>
      <sz val="8"/>
      <color theme="0"/>
      <name val="Arial"/>
      <family val="2"/>
    </font>
    <font>
      <sz val="6"/>
      <color theme="0"/>
      <name val="Small Fonts"/>
      <family val="2"/>
    </font>
    <font>
      <b/>
      <i/>
      <sz val="6"/>
      <name val="Arial"/>
      <family val="2"/>
    </font>
    <font>
      <sz val="8"/>
      <color rgb="FF222222"/>
      <name val="Arial"/>
      <family val="2"/>
    </font>
    <font>
      <sz val="12"/>
      <color theme="0" tint="-0.34998626667073579"/>
      <name val="Arial"/>
      <family val="2"/>
    </font>
    <font>
      <sz val="10"/>
      <color theme="0"/>
      <name val="Arial"/>
      <family val="2"/>
    </font>
    <font>
      <b/>
      <sz val="11"/>
      <color rgb="FF222222"/>
      <name val="Open Sans"/>
      <family val="2"/>
    </font>
    <font>
      <sz val="11"/>
      <color rgb="FF222222"/>
      <name val="Open Sans"/>
      <family val="2"/>
    </font>
    <font>
      <b/>
      <sz val="6"/>
      <color theme="0"/>
      <name val="Arial"/>
      <family val="2"/>
    </font>
    <font>
      <b/>
      <u/>
      <sz val="12"/>
      <color theme="0"/>
      <name val="Arial"/>
      <family val="2"/>
    </font>
    <font>
      <b/>
      <sz val="14"/>
      <color theme="0"/>
      <name val="Arial"/>
      <family val="2"/>
    </font>
    <font>
      <i/>
      <u/>
      <sz val="14"/>
      <name val="Arial"/>
      <family val="2"/>
    </font>
    <font>
      <b/>
      <sz val="8"/>
      <name val="Times New Roman"/>
      <family val="1"/>
    </font>
    <font>
      <b/>
      <sz val="10"/>
      <color theme="0"/>
      <name val="Arial"/>
      <family val="2"/>
    </font>
    <font>
      <b/>
      <sz val="5"/>
      <name val="Arial"/>
      <family val="2"/>
    </font>
    <font>
      <sz val="14"/>
      <color theme="0"/>
      <name val="Arial"/>
      <family val="2"/>
    </font>
    <font>
      <b/>
      <sz val="6.5"/>
      <color rgb="FF002060"/>
      <name val="Arial"/>
      <family val="2"/>
    </font>
    <font>
      <b/>
      <i/>
      <sz val="6.5"/>
      <color rgb="FF002060"/>
      <name val="Arial"/>
      <family val="2"/>
    </font>
    <font>
      <b/>
      <u/>
      <sz val="6.5"/>
      <color rgb="FF002060"/>
      <name val="Arial"/>
      <family val="2"/>
    </font>
    <font>
      <u/>
      <sz val="7"/>
      <color indexed="12"/>
      <name val="Arial"/>
      <family val="2"/>
    </font>
    <font>
      <sz val="7"/>
      <color theme="0"/>
      <name val="Arial"/>
      <family val="2"/>
    </font>
    <font>
      <sz val="14"/>
      <name val="Arial"/>
      <family val="2"/>
    </font>
    <font>
      <sz val="11"/>
      <color theme="0"/>
      <name val="Arial"/>
      <family val="2"/>
    </font>
    <font>
      <sz val="7.5"/>
      <name val="Arial"/>
      <family val="2"/>
    </font>
    <font>
      <sz val="10.5"/>
      <color theme="0"/>
      <name val="Arial"/>
      <family val="2"/>
    </font>
    <font>
      <i/>
      <sz val="10.5"/>
      <color theme="0"/>
      <name val="Arial"/>
      <family val="2"/>
    </font>
    <font>
      <b/>
      <sz val="7"/>
      <color indexed="81"/>
      <name val="Tahoma"/>
      <family val="2"/>
    </font>
    <font>
      <sz val="7"/>
      <color indexed="81"/>
      <name val="Tahoma"/>
      <family val="2"/>
    </font>
    <font>
      <b/>
      <i/>
      <sz val="7"/>
      <color indexed="81"/>
      <name val="Tahoma"/>
      <family val="2"/>
    </font>
    <font>
      <u/>
      <sz val="9"/>
      <color indexed="12"/>
      <name val="Arial"/>
      <family val="2"/>
    </font>
    <font>
      <b/>
      <u/>
      <sz val="7"/>
      <color indexed="81"/>
      <name val="Tahoma"/>
      <family val="2"/>
    </font>
    <font>
      <b/>
      <u/>
      <sz val="8"/>
      <color indexed="81"/>
      <name val="Tahoma"/>
      <family val="2"/>
    </font>
    <font>
      <b/>
      <sz val="10"/>
      <color indexed="12"/>
      <name val="Arial"/>
      <family val="2"/>
    </font>
    <font>
      <b/>
      <i/>
      <sz val="10"/>
      <color indexed="12"/>
      <name val="Arial"/>
      <family val="2"/>
    </font>
    <font>
      <b/>
      <sz val="11"/>
      <name val="Arial"/>
      <family val="2"/>
    </font>
    <font>
      <sz val="11"/>
      <name val="Arial"/>
      <family val="2"/>
    </font>
    <font>
      <b/>
      <sz val="14"/>
      <name val="MS Sans Serif"/>
      <family val="2"/>
    </font>
    <font>
      <u/>
      <sz val="14"/>
      <color indexed="12"/>
      <name val="Times New Roman"/>
      <family val="1"/>
    </font>
    <font>
      <sz val="11"/>
      <name val="MS Sans Serif"/>
      <family val="2"/>
    </font>
    <font>
      <sz val="11"/>
      <name val="Times New Roman"/>
      <family val="1"/>
    </font>
    <font>
      <b/>
      <u/>
      <sz val="12"/>
      <name val="Arial"/>
      <family val="2"/>
    </font>
    <font>
      <i/>
      <sz val="11"/>
      <name val="Arial"/>
      <family val="2"/>
    </font>
    <font>
      <b/>
      <sz val="11"/>
      <color indexed="12"/>
      <name val="Arial"/>
      <family val="2"/>
    </font>
    <font>
      <sz val="11"/>
      <color indexed="12"/>
      <name val="Arial"/>
      <family val="2"/>
    </font>
    <font>
      <i/>
      <sz val="11"/>
      <color indexed="12"/>
      <name val="Arial"/>
      <family val="2"/>
    </font>
    <font>
      <sz val="9"/>
      <color indexed="12"/>
      <name val="Arial"/>
      <family val="2"/>
    </font>
    <font>
      <sz val="11"/>
      <color rgb="FFFF0000"/>
      <name val="Arial"/>
      <family val="2"/>
    </font>
    <font>
      <sz val="11"/>
      <color indexed="10"/>
      <name val="Arial"/>
      <family val="2"/>
    </font>
    <font>
      <b/>
      <sz val="11"/>
      <color rgb="FF0000FF"/>
      <name val="Arial"/>
      <family val="2"/>
    </font>
    <font>
      <sz val="11"/>
      <color rgb="FF0000FF"/>
      <name val="Arial"/>
      <family val="2"/>
    </font>
    <font>
      <i/>
      <sz val="11"/>
      <color rgb="FF0000FF"/>
      <name val="Arial"/>
      <family val="2"/>
    </font>
    <font>
      <i/>
      <sz val="10.5"/>
      <name val="Arial"/>
      <family val="2"/>
    </font>
    <font>
      <b/>
      <sz val="11"/>
      <color rgb="FF3333FF"/>
      <name val="Arial"/>
      <family val="2"/>
    </font>
    <font>
      <sz val="11"/>
      <color rgb="FF3333FF"/>
      <name val="Arial"/>
      <family val="2"/>
    </font>
    <font>
      <i/>
      <sz val="11"/>
      <color rgb="FF3333FF"/>
      <name val="Arial"/>
      <family val="2"/>
    </font>
    <font>
      <b/>
      <sz val="11"/>
      <color rgb="FF192DEF"/>
      <name val="Arial"/>
      <family val="2"/>
    </font>
    <font>
      <sz val="11"/>
      <color rgb="FF192DEF"/>
      <name val="Arial"/>
      <family val="2"/>
    </font>
    <font>
      <i/>
      <sz val="11"/>
      <color rgb="FF192DEF"/>
      <name val="Arial"/>
      <family val="2"/>
    </font>
    <font>
      <b/>
      <u/>
      <sz val="12"/>
      <color indexed="12"/>
      <name val="Arial"/>
      <family val="2"/>
    </font>
    <font>
      <b/>
      <sz val="15"/>
      <name val="Arial"/>
      <family val="2"/>
    </font>
    <font>
      <b/>
      <sz val="9"/>
      <color rgb="FF000000"/>
      <name val="Arial"/>
      <family val="2"/>
    </font>
    <font>
      <b/>
      <sz val="6.5"/>
      <color rgb="FF000000"/>
      <name val="Arial"/>
      <family val="2"/>
    </font>
    <font>
      <b/>
      <sz val="10"/>
      <color rgb="FF0000FF"/>
      <name val="Arial"/>
      <family val="2"/>
    </font>
    <font>
      <b/>
      <sz val="10"/>
      <color rgb="FF000000"/>
      <name val="Arial"/>
      <family val="2"/>
    </font>
    <font>
      <sz val="8"/>
      <color rgb="FF000000"/>
      <name val="Tahoma"/>
      <family val="2"/>
    </font>
  </fonts>
  <fills count="3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4F4F4"/>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s>
  <borders count="118">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ck">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auto="1"/>
      </bottom>
      <diagonal/>
    </border>
    <border>
      <left/>
      <right style="medium">
        <color indexed="64"/>
      </right>
      <top style="thick">
        <color indexed="64"/>
      </top>
      <bottom style="thin">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ck">
        <color auto="1"/>
      </right>
      <top style="thin">
        <color indexed="64"/>
      </top>
      <bottom style="thin">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style="thick">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84" fillId="0" borderId="0" applyNumberFormat="0" applyFill="0" applyBorder="0" applyAlignment="0" applyProtection="0">
      <alignment vertical="top"/>
      <protection locked="0"/>
    </xf>
    <xf numFmtId="0" fontId="5" fillId="0" borderId="0"/>
    <xf numFmtId="0" fontId="1" fillId="0" borderId="0"/>
    <xf numFmtId="0" fontId="1" fillId="0" borderId="0"/>
    <xf numFmtId="0" fontId="26" fillId="0" borderId="0" applyNumberFormat="0" applyFill="0" applyBorder="0" applyAlignment="0" applyProtection="0">
      <alignment vertical="top"/>
      <protection locked="0"/>
    </xf>
    <xf numFmtId="0" fontId="1" fillId="0" borderId="0"/>
    <xf numFmtId="0" fontId="1" fillId="0" borderId="0"/>
    <xf numFmtId="0" fontId="1" fillId="0" borderId="0"/>
  </cellStyleXfs>
  <cellXfs count="1427">
    <xf numFmtId="0" fontId="0" fillId="0" borderId="0" xfId="0"/>
    <xf numFmtId="0" fontId="0" fillId="0" borderId="0" xfId="0" applyAlignment="1">
      <alignment horizontal="left" vertical="top" wrapText="1"/>
    </xf>
    <xf numFmtId="0" fontId="4" fillId="0" borderId="0" xfId="0" applyFont="1" applyAlignment="1">
      <alignment wrapText="1"/>
    </xf>
    <xf numFmtId="0" fontId="0" fillId="0" borderId="0" xfId="0" applyAlignment="1">
      <alignment wrapText="1"/>
    </xf>
    <xf numFmtId="0" fontId="4" fillId="0" borderId="0" xfId="0" applyFont="1"/>
    <xf numFmtId="0" fontId="0" fillId="0" borderId="0" xfId="0" applyAlignment="1">
      <alignment horizontal="right" vertical="top" wrapText="1"/>
    </xf>
    <xf numFmtId="0" fontId="0" fillId="0" borderId="2" xfId="0" applyBorder="1"/>
    <xf numFmtId="0" fontId="3" fillId="0" borderId="0" xfId="0" applyFont="1" applyAlignment="1">
      <alignment horizontal="center" vertical="center" wrapText="1"/>
    </xf>
    <xf numFmtId="0" fontId="5" fillId="0" borderId="0" xfId="0" applyFont="1"/>
    <xf numFmtId="0" fontId="9" fillId="0" borderId="0" xfId="0" applyFont="1"/>
    <xf numFmtId="0" fontId="15" fillId="0" borderId="0" xfId="0" applyFont="1"/>
    <xf numFmtId="0" fontId="0" fillId="0" borderId="3" xfId="0" applyBorder="1"/>
    <xf numFmtId="0" fontId="0" fillId="0" borderId="4" xfId="0" applyBorder="1"/>
    <xf numFmtId="0" fontId="14" fillId="0" borderId="0" xfId="0" applyFont="1"/>
    <xf numFmtId="0" fontId="10" fillId="0" borderId="0" xfId="0" applyFont="1" applyAlignment="1">
      <alignment horizontal="right" vertical="center" wrapText="1"/>
    </xf>
    <xf numFmtId="0" fontId="4" fillId="0" borderId="0" xfId="0" applyFont="1" applyAlignment="1">
      <alignment horizontal="right" wrapText="1"/>
    </xf>
    <xf numFmtId="0" fontId="4" fillId="0" borderId="0" xfId="0" applyFont="1" applyAlignment="1">
      <alignment horizontal="right"/>
    </xf>
    <xf numFmtId="0" fontId="3" fillId="0" borderId="0" xfId="0" applyFont="1" applyAlignment="1">
      <alignment horizontal="left"/>
    </xf>
    <xf numFmtId="0" fontId="16" fillId="0" borderId="0" xfId="0" applyFont="1" applyAlignment="1">
      <alignment vertical="top"/>
    </xf>
    <xf numFmtId="0" fontId="30" fillId="0" borderId="0" xfId="0" applyFont="1" applyAlignment="1">
      <alignment horizontal="left" wrapText="1" readingOrder="1"/>
    </xf>
    <xf numFmtId="0" fontId="23" fillId="0" borderId="0" xfId="0" applyFont="1"/>
    <xf numFmtId="0" fontId="3" fillId="0" borderId="0" xfId="0" applyFont="1" applyAlignment="1">
      <alignment horizontal="center" vertical="top" wrapText="1"/>
    </xf>
    <xf numFmtId="0" fontId="7" fillId="0" borderId="0" xfId="0" applyFont="1"/>
    <xf numFmtId="0" fontId="4" fillId="0" borderId="1" xfId="0" applyFont="1" applyBorder="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25" fillId="0" borderId="0" xfId="0" applyFont="1" applyAlignment="1">
      <alignment vertical="top" wrapText="1"/>
    </xf>
    <xf numFmtId="0" fontId="13" fillId="0" borderId="0" xfId="0" applyFont="1" applyAlignment="1">
      <alignment horizontal="left" vertical="top" wrapText="1"/>
    </xf>
    <xf numFmtId="0" fontId="25" fillId="0" borderId="0" xfId="0" applyFont="1" applyAlignment="1">
      <alignment horizontal="left" vertical="top" wrapText="1"/>
    </xf>
    <xf numFmtId="0" fontId="29" fillId="0" borderId="0" xfId="0" applyFont="1" applyAlignment="1">
      <alignment horizontal="left" vertical="top" wrapText="1"/>
    </xf>
    <xf numFmtId="0" fontId="0" fillId="0" borderId="0" xfId="0" applyAlignment="1">
      <alignment horizontal="left"/>
    </xf>
    <xf numFmtId="0" fontId="19" fillId="0" borderId="0" xfId="0" applyFont="1"/>
    <xf numFmtId="0" fontId="0" fillId="0" borderId="0" xfId="0" applyAlignment="1">
      <alignment horizontal="left" vertical="center"/>
    </xf>
    <xf numFmtId="0" fontId="0" fillId="0" borderId="0" xfId="0" quotePrefix="1" applyAlignment="1">
      <alignment horizontal="left" vertical="center"/>
    </xf>
    <xf numFmtId="0" fontId="18" fillId="0" borderId="0" xfId="0" quotePrefix="1" applyFont="1" applyAlignment="1">
      <alignment vertical="center"/>
    </xf>
    <xf numFmtId="0" fontId="0" fillId="0" borderId="0" xfId="0" applyAlignment="1">
      <alignment vertical="center"/>
    </xf>
    <xf numFmtId="0" fontId="1" fillId="0" borderId="0" xfId="0" applyFont="1"/>
    <xf numFmtId="0" fontId="0" fillId="0" borderId="0" xfId="0" applyAlignment="1">
      <alignment vertical="center" wrapText="1" readingOrder="1"/>
    </xf>
    <xf numFmtId="0" fontId="22" fillId="0" borderId="0" xfId="0" applyFont="1" applyAlignment="1">
      <alignment horizontal="right" vertical="center" wrapText="1"/>
    </xf>
    <xf numFmtId="0" fontId="36" fillId="0" borderId="0" xfId="0" applyFont="1"/>
    <xf numFmtId="0" fontId="8" fillId="2" borderId="7" xfId="0" applyFont="1" applyFill="1" applyBorder="1" applyAlignment="1">
      <alignment horizontal="left" wrapText="1"/>
    </xf>
    <xf numFmtId="0" fontId="8" fillId="2" borderId="1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center"/>
    </xf>
    <xf numFmtId="0" fontId="20" fillId="0" borderId="0" xfId="0" applyFont="1"/>
    <xf numFmtId="0" fontId="13" fillId="0" borderId="0" xfId="0" applyFont="1" applyAlignment="1">
      <alignment horizontal="left" vertical="center" wrapText="1"/>
    </xf>
    <xf numFmtId="0" fontId="26" fillId="0" borderId="0" xfId="1" applyFont="1" applyAlignment="1" applyProtection="1">
      <alignment horizontal="left" vertical="top" wrapText="1"/>
    </xf>
    <xf numFmtId="0" fontId="7" fillId="2" borderId="7" xfId="0" applyFont="1" applyFill="1" applyBorder="1" applyAlignment="1">
      <alignment horizontal="center"/>
    </xf>
    <xf numFmtId="0" fontId="8" fillId="2" borderId="11" xfId="0" applyFont="1" applyFill="1" applyBorder="1" applyAlignment="1">
      <alignment horizontal="center" wrapText="1"/>
    </xf>
    <xf numFmtId="0" fontId="5" fillId="0" borderId="0" xfId="2"/>
    <xf numFmtId="0" fontId="5" fillId="0" borderId="0" xfId="2" applyAlignment="1">
      <alignment horizontal="right" vertical="top" wrapText="1"/>
    </xf>
    <xf numFmtId="0" fontId="5" fillId="0" borderId="19" xfId="2" applyBorder="1" applyAlignment="1">
      <alignment horizontal="right" vertical="top" wrapText="1"/>
    </xf>
    <xf numFmtId="0" fontId="4" fillId="0" borderId="19" xfId="2" applyFont="1" applyBorder="1" applyAlignment="1">
      <alignment horizontal="left" vertical="top" wrapText="1"/>
    </xf>
    <xf numFmtId="0" fontId="4" fillId="0" borderId="47" xfId="2" applyFont="1" applyBorder="1" applyAlignment="1">
      <alignment horizontal="left" vertical="top" wrapText="1"/>
    </xf>
    <xf numFmtId="0" fontId="4" fillId="0" borderId="46" xfId="2" applyFont="1" applyBorder="1"/>
    <xf numFmtId="0" fontId="5" fillId="0" borderId="46" xfId="2" applyBorder="1"/>
    <xf numFmtId="0" fontId="5" fillId="0" borderId="51" xfId="2" applyBorder="1"/>
    <xf numFmtId="0" fontId="8" fillId="0" borderId="0" xfId="2" applyFont="1" applyAlignment="1">
      <alignment horizontal="center"/>
    </xf>
    <xf numFmtId="0" fontId="7" fillId="0" borderId="0" xfId="2" applyFont="1"/>
    <xf numFmtId="0" fontId="4" fillId="0" borderId="0" xfId="2" applyFont="1"/>
    <xf numFmtId="0" fontId="7" fillId="0" borderId="33" xfId="2" applyFont="1" applyBorder="1"/>
    <xf numFmtId="0" fontId="49" fillId="0" borderId="0" xfId="2" applyFont="1"/>
    <xf numFmtId="0" fontId="7" fillId="0" borderId="46" xfId="2" applyFont="1" applyBorder="1"/>
    <xf numFmtId="0" fontId="4" fillId="0" borderId="64" xfId="2" applyFont="1" applyBorder="1"/>
    <xf numFmtId="0" fontId="7" fillId="0" borderId="65" xfId="2" applyFont="1" applyBorder="1"/>
    <xf numFmtId="0" fontId="40" fillId="0" borderId="0" xfId="0" applyFont="1" applyAlignment="1" applyProtection="1">
      <alignment vertical="top" wrapText="1"/>
      <protection locked="0"/>
    </xf>
    <xf numFmtId="0" fontId="38" fillId="0" borderId="0" xfId="0" applyFont="1"/>
    <xf numFmtId="0" fontId="7" fillId="0" borderId="0" xfId="2" applyFont="1" applyAlignment="1">
      <alignment vertical="top"/>
    </xf>
    <xf numFmtId="49" fontId="7" fillId="0" borderId="0" xfId="2" applyNumberFormat="1" applyFont="1" applyAlignment="1">
      <alignment vertical="top"/>
    </xf>
    <xf numFmtId="0" fontId="7" fillId="8" borderId="0" xfId="0" applyFont="1" applyFill="1"/>
    <xf numFmtId="0" fontId="0" fillId="8" borderId="0" xfId="0" applyFill="1"/>
    <xf numFmtId="0" fontId="15" fillId="8" borderId="0" xfId="0" applyFont="1" applyFill="1"/>
    <xf numFmtId="0" fontId="39" fillId="8" borderId="0" xfId="0" applyFont="1" applyFill="1" applyAlignment="1">
      <alignment vertical="top"/>
    </xf>
    <xf numFmtId="0" fontId="39" fillId="8" borderId="0" xfId="0" applyFont="1" applyFill="1" applyAlignment="1">
      <alignment vertical="top" wrapText="1"/>
    </xf>
    <xf numFmtId="0" fontId="43" fillId="8" borderId="0" xfId="0" applyFont="1" applyFill="1" applyAlignment="1">
      <alignment horizontal="left"/>
    </xf>
    <xf numFmtId="0" fontId="44" fillId="8" borderId="0" xfId="0" applyFont="1" applyFill="1"/>
    <xf numFmtId="0" fontId="46" fillId="8" borderId="0" xfId="0" applyFont="1" applyFill="1"/>
    <xf numFmtId="0" fontId="45" fillId="8" borderId="0" xfId="0" applyFont="1" applyFill="1"/>
    <xf numFmtId="0" fontId="48" fillId="8" borderId="0" xfId="0" applyFont="1" applyFill="1"/>
    <xf numFmtId="0" fontId="47" fillId="8" borderId="0" xfId="0" applyFont="1" applyFill="1" applyAlignment="1">
      <alignment horizontal="left" indent="2"/>
    </xf>
    <xf numFmtId="0" fontId="8" fillId="2" borderId="7" xfId="0" applyFont="1" applyFill="1" applyBorder="1" applyAlignment="1">
      <alignment vertical="top" wrapText="1"/>
    </xf>
    <xf numFmtId="0" fontId="8" fillId="2" borderId="11" xfId="0" applyFont="1" applyFill="1" applyBorder="1" applyAlignment="1">
      <alignment vertical="top" wrapText="1"/>
    </xf>
    <xf numFmtId="0" fontId="21" fillId="0" borderId="0" xfId="0" applyFont="1"/>
    <xf numFmtId="0" fontId="0" fillId="8" borderId="0" xfId="0" applyFill="1" applyAlignment="1">
      <alignment vertical="center"/>
    </xf>
    <xf numFmtId="0" fontId="45" fillId="0" borderId="0" xfId="0" applyFont="1" applyAlignment="1">
      <alignment vertical="center"/>
    </xf>
    <xf numFmtId="0" fontId="1" fillId="8" borderId="0" xfId="0" applyFont="1" applyFill="1"/>
    <xf numFmtId="0" fontId="3" fillId="0" borderId="0" xfId="0" applyFont="1" applyAlignment="1">
      <alignment horizontal="right" wrapText="1"/>
    </xf>
    <xf numFmtId="0" fontId="3" fillId="0" borderId="0" xfId="0" applyFont="1" applyAlignment="1">
      <alignment horizontal="right" vertical="center" wrapText="1"/>
    </xf>
    <xf numFmtId="0" fontId="3" fillId="0" borderId="0" xfId="0" applyFont="1" applyAlignment="1">
      <alignment horizontal="right" vertical="center"/>
    </xf>
    <xf numFmtId="0" fontId="1" fillId="0" borderId="0" xfId="0" applyFont="1" applyAlignment="1">
      <alignment vertical="center"/>
    </xf>
    <xf numFmtId="0" fontId="17" fillId="0" borderId="0" xfId="0" applyFont="1" applyAlignment="1">
      <alignment horizontal="left" wrapText="1" readingOrder="1"/>
    </xf>
    <xf numFmtId="0" fontId="0" fillId="0" borderId="0" xfId="0" applyAlignment="1">
      <alignment wrapText="1" readingOrder="1"/>
    </xf>
    <xf numFmtId="0" fontId="17" fillId="0" borderId="0" xfId="0" applyFont="1" applyAlignment="1">
      <alignment wrapText="1" readingOrder="1"/>
    </xf>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3" fillId="0" borderId="0" xfId="0" quotePrefix="1" applyFont="1" applyAlignment="1">
      <alignment horizontal="left" vertical="center"/>
    </xf>
    <xf numFmtId="0" fontId="7" fillId="0" borderId="0" xfId="0" applyFont="1" applyAlignment="1">
      <alignment vertical="center"/>
    </xf>
    <xf numFmtId="0" fontId="10" fillId="0" borderId="0" xfId="2" applyFont="1"/>
    <xf numFmtId="0" fontId="25" fillId="0" borderId="0" xfId="0" applyFont="1"/>
    <xf numFmtId="49" fontId="10" fillId="0" borderId="0" xfId="2" applyNumberFormat="1" applyFont="1"/>
    <xf numFmtId="0" fontId="7" fillId="0" borderId="0" xfId="2" applyFont="1" applyAlignment="1">
      <alignment horizontal="left" vertical="top"/>
    </xf>
    <xf numFmtId="0" fontId="8" fillId="0" borderId="0" xfId="2" applyFont="1" applyAlignment="1">
      <alignment horizontal="right"/>
    </xf>
    <xf numFmtId="0" fontId="55" fillId="0" borderId="0" xfId="2" applyFont="1" applyAlignment="1">
      <alignment vertical="center"/>
    </xf>
    <xf numFmtId="0" fontId="10" fillId="0" borderId="0" xfId="2" applyFont="1" applyAlignment="1">
      <alignment vertical="center"/>
    </xf>
    <xf numFmtId="0" fontId="10" fillId="0" borderId="65" xfId="2" applyFont="1" applyBorder="1" applyAlignment="1">
      <alignment vertical="center"/>
    </xf>
    <xf numFmtId="0" fontId="56" fillId="0" borderId="0" xfId="2" applyFont="1" applyAlignment="1">
      <alignment vertical="center"/>
    </xf>
    <xf numFmtId="0" fontId="10" fillId="0" borderId="33" xfId="2" applyFont="1" applyBorder="1" applyAlignment="1">
      <alignment vertical="center"/>
    </xf>
    <xf numFmtId="0" fontId="7" fillId="0" borderId="2" xfId="2" applyFont="1" applyBorder="1" applyAlignment="1">
      <alignment horizontal="left" vertical="top"/>
    </xf>
    <xf numFmtId="0" fontId="7" fillId="0" borderId="31" xfId="2" applyFont="1" applyBorder="1" applyAlignment="1">
      <alignment horizontal="left" vertical="top"/>
    </xf>
    <xf numFmtId="0" fontId="10" fillId="0" borderId="0" xfId="0" applyFont="1" applyAlignment="1">
      <alignment vertical="center"/>
    </xf>
    <xf numFmtId="0" fontId="7" fillId="0" borderId="33" xfId="2" applyFont="1" applyBorder="1" applyAlignment="1">
      <alignment horizontal="left" vertical="top"/>
    </xf>
    <xf numFmtId="0" fontId="1" fillId="0" borderId="0" xfId="2" applyFont="1"/>
    <xf numFmtId="0" fontId="1" fillId="0" borderId="1" xfId="0" applyFont="1" applyBorder="1"/>
    <xf numFmtId="0" fontId="29"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7" fillId="0" borderId="0" xfId="1" applyFont="1" applyAlignment="1" applyProtection="1">
      <alignment horizontal="left" vertical="top" wrapText="1"/>
    </xf>
    <xf numFmtId="0" fontId="14" fillId="0" borderId="0" xfId="3" applyFont="1"/>
    <xf numFmtId="0" fontId="1" fillId="0" borderId="0" xfId="3"/>
    <xf numFmtId="0" fontId="3" fillId="0" borderId="0" xfId="3" applyFont="1" applyAlignment="1">
      <alignment horizontal="center" vertical="center" wrapText="1"/>
    </xf>
    <xf numFmtId="0" fontId="7" fillId="0" borderId="0" xfId="3" applyFont="1" applyAlignment="1">
      <alignment horizontal="left" vertical="top" wrapText="1"/>
    </xf>
    <xf numFmtId="0" fontId="1" fillId="0" borderId="0" xfId="3" applyAlignment="1">
      <alignment horizontal="left" vertical="top" wrapText="1"/>
    </xf>
    <xf numFmtId="0" fontId="1" fillId="0" borderId="0" xfId="3" applyAlignment="1">
      <alignment vertical="center"/>
    </xf>
    <xf numFmtId="0" fontId="1" fillId="0" borderId="0" xfId="3" applyAlignment="1">
      <alignment vertical="top" wrapText="1"/>
    </xf>
    <xf numFmtId="0" fontId="1" fillId="0" borderId="0" xfId="3" applyAlignment="1">
      <alignment vertical="center" wrapText="1"/>
    </xf>
    <xf numFmtId="0" fontId="1" fillId="0" borderId="0" xfId="3" applyAlignment="1">
      <alignment horizontal="right"/>
    </xf>
    <xf numFmtId="0" fontId="1" fillId="0" borderId="0" xfId="3" applyAlignment="1">
      <alignment horizontal="left" vertical="center" indent="1"/>
    </xf>
    <xf numFmtId="0" fontId="4" fillId="0" borderId="0" xfId="3" applyFont="1" applyAlignment="1">
      <alignment vertical="center"/>
    </xf>
    <xf numFmtId="0" fontId="4" fillId="0" borderId="0" xfId="3" applyFont="1"/>
    <xf numFmtId="0" fontId="7" fillId="2" borderId="7" xfId="0" applyFont="1" applyFill="1" applyBorder="1" applyAlignment="1">
      <alignment horizontal="center" vertical="top"/>
    </xf>
    <xf numFmtId="0" fontId="8" fillId="2" borderId="11" xfId="0" applyFont="1" applyFill="1" applyBorder="1" applyAlignment="1">
      <alignment horizontal="center" vertical="top" wrapText="1"/>
    </xf>
    <xf numFmtId="0" fontId="7" fillId="0" borderId="0" xfId="0" applyFont="1" applyAlignment="1">
      <alignment horizontal="center" vertical="top"/>
    </xf>
    <xf numFmtId="0" fontId="84" fillId="0" borderId="0" xfId="1" applyBorder="1" applyAlignment="1" applyProtection="1"/>
    <xf numFmtId="0" fontId="1" fillId="0" borderId="2" xfId="3" applyBorder="1"/>
    <xf numFmtId="0" fontId="1" fillId="0" borderId="3" xfId="3" applyBorder="1"/>
    <xf numFmtId="0" fontId="1" fillId="0" borderId="4" xfId="3" applyBorder="1"/>
    <xf numFmtId="0" fontId="1" fillId="0" borderId="0" xfId="3" applyAlignment="1">
      <alignment horizontal="right" vertical="top" wrapText="1"/>
    </xf>
    <xf numFmtId="0" fontId="5" fillId="0" borderId="0" xfId="0" applyFont="1" applyAlignment="1">
      <alignment vertical="top"/>
    </xf>
    <xf numFmtId="0" fontId="61" fillId="0" borderId="0" xfId="1" applyFont="1" applyFill="1" applyBorder="1" applyAlignment="1" applyProtection="1">
      <alignment vertical="top" wrapText="1"/>
    </xf>
    <xf numFmtId="0" fontId="61" fillId="0" borderId="19" xfId="1" applyFont="1" applyFill="1" applyBorder="1" applyAlignment="1" applyProtection="1">
      <alignment vertical="top" wrapText="1"/>
    </xf>
    <xf numFmtId="0" fontId="60" fillId="0" borderId="0" xfId="1" applyFont="1" applyAlignment="1" applyProtection="1"/>
    <xf numFmtId="0" fontId="84" fillId="0" borderId="0" xfId="1" applyAlignment="1" applyProtection="1">
      <alignment vertical="center" wrapText="1"/>
    </xf>
    <xf numFmtId="0" fontId="7" fillId="0" borderId="33" xfId="2" applyFont="1" applyBorder="1" applyAlignment="1" applyProtection="1">
      <alignment vertical="top" wrapText="1"/>
      <protection locked="0"/>
    </xf>
    <xf numFmtId="0" fontId="44" fillId="8" borderId="0" xfId="0" applyFont="1" applyFill="1" applyAlignment="1">
      <alignment horizontal="left"/>
    </xf>
    <xf numFmtId="0" fontId="10" fillId="0" borderId="0" xfId="0" applyFont="1" applyAlignment="1">
      <alignment horizontal="left" vertical="top" wrapText="1"/>
    </xf>
    <xf numFmtId="0" fontId="10" fillId="0" borderId="65" xfId="0" applyFont="1" applyBorder="1" applyAlignment="1">
      <alignment horizontal="left" vertical="top" wrapText="1"/>
    </xf>
    <xf numFmtId="0" fontId="7" fillId="0" borderId="81" xfId="2" applyFont="1" applyBorder="1" applyAlignment="1">
      <alignment horizontal="left" vertical="top"/>
    </xf>
    <xf numFmtId="0" fontId="7" fillId="0" borderId="66" xfId="2" applyFont="1" applyBorder="1" applyAlignment="1">
      <alignment horizontal="left" vertical="top"/>
    </xf>
    <xf numFmtId="0" fontId="10" fillId="0" borderId="0" xfId="2" applyFont="1" applyAlignment="1">
      <alignment horizontal="left" vertical="center" wrapText="1"/>
    </xf>
    <xf numFmtId="0" fontId="10" fillId="0" borderId="65" xfId="2" applyFont="1" applyBorder="1" applyAlignment="1">
      <alignment horizontal="left" vertical="center" wrapText="1"/>
    </xf>
    <xf numFmtId="49" fontId="10" fillId="0" borderId="0" xfId="2" applyNumberFormat="1" applyFont="1" applyAlignment="1">
      <alignment vertical="top"/>
    </xf>
    <xf numFmtId="0" fontId="7" fillId="0" borderId="0" xfId="2" applyFont="1" applyAlignment="1" applyProtection="1">
      <alignment horizontal="left" vertical="top" wrapText="1"/>
      <protection locked="0"/>
    </xf>
    <xf numFmtId="0" fontId="10" fillId="0" borderId="0" xfId="0" applyFont="1" applyAlignment="1">
      <alignment horizontal="left" vertical="top"/>
    </xf>
    <xf numFmtId="0" fontId="7" fillId="0" borderId="65" xfId="2" applyFont="1" applyBorder="1" applyAlignment="1">
      <alignment horizontal="left" vertical="top"/>
    </xf>
    <xf numFmtId="0" fontId="7" fillId="0" borderId="20" xfId="2" applyFont="1" applyBorder="1"/>
    <xf numFmtId="0" fontId="2" fillId="6" borderId="89" xfId="2" applyFont="1" applyFill="1" applyBorder="1" applyAlignment="1">
      <alignment horizontal="left"/>
    </xf>
    <xf numFmtId="0" fontId="32" fillId="0" borderId="32" xfId="2" applyFont="1" applyBorder="1"/>
    <xf numFmtId="0" fontId="7" fillId="0" borderId="0" xfId="2" applyFont="1" applyAlignment="1">
      <alignment vertical="center"/>
    </xf>
    <xf numFmtId="0" fontId="60" fillId="0" borderId="0" xfId="1" applyFont="1" applyBorder="1" applyAlignment="1" applyProtection="1"/>
    <xf numFmtId="0" fontId="7" fillId="12" borderId="7" xfId="0" applyFont="1" applyFill="1" applyBorder="1"/>
    <xf numFmtId="0" fontId="7" fillId="12" borderId="12" xfId="0" applyFont="1" applyFill="1" applyBorder="1"/>
    <xf numFmtId="0" fontId="7" fillId="12" borderId="13" xfId="0" applyFont="1" applyFill="1" applyBorder="1"/>
    <xf numFmtId="0" fontId="8" fillId="12" borderId="13" xfId="0" applyFont="1" applyFill="1" applyBorder="1" applyAlignment="1">
      <alignment vertical="center" wrapText="1"/>
    </xf>
    <xf numFmtId="0" fontId="8" fillId="18" borderId="37" xfId="0" applyFont="1" applyFill="1" applyBorder="1" applyAlignment="1">
      <alignment horizontal="left" vertical="top" wrapText="1"/>
    </xf>
    <xf numFmtId="0" fontId="8" fillId="18" borderId="25" xfId="0" applyFont="1" applyFill="1" applyBorder="1" applyAlignment="1">
      <alignment horizontal="left" vertical="top" wrapText="1"/>
    </xf>
    <xf numFmtId="0" fontId="8" fillId="18" borderId="20" xfId="0" applyFont="1" applyFill="1" applyBorder="1" applyAlignment="1">
      <alignment horizontal="left" vertical="top" wrapText="1"/>
    </xf>
    <xf numFmtId="0" fontId="8" fillId="18" borderId="11" xfId="0" applyFont="1" applyFill="1" applyBorder="1" applyAlignment="1">
      <alignment vertical="top" wrapText="1"/>
    </xf>
    <xf numFmtId="0" fontId="8" fillId="18" borderId="7" xfId="0" applyFont="1" applyFill="1" applyBorder="1" applyAlignment="1">
      <alignment vertical="top" wrapText="1"/>
    </xf>
    <xf numFmtId="0" fontId="8" fillId="18" borderId="7" xfId="0" applyFont="1" applyFill="1" applyBorder="1" applyAlignment="1">
      <alignment horizontal="left" wrapText="1"/>
    </xf>
    <xf numFmtId="0" fontId="8" fillId="18" borderId="11" xfId="0" applyFont="1" applyFill="1" applyBorder="1" applyAlignment="1">
      <alignment horizontal="left" wrapText="1"/>
    </xf>
    <xf numFmtId="0" fontId="7" fillId="18" borderId="12" xfId="0" applyFont="1" applyFill="1" applyBorder="1" applyAlignment="1">
      <alignment horizontal="center"/>
    </xf>
    <xf numFmtId="0" fontId="7" fillId="18" borderId="13" xfId="0" applyFont="1" applyFill="1" applyBorder="1" applyAlignment="1">
      <alignment horizontal="center"/>
    </xf>
    <xf numFmtId="0" fontId="8" fillId="18" borderId="14" xfId="0" applyFont="1" applyFill="1" applyBorder="1" applyAlignment="1">
      <alignment horizontal="center" wrapText="1"/>
    </xf>
    <xf numFmtId="0" fontId="64" fillId="0" borderId="0" xfId="4" applyFont="1"/>
    <xf numFmtId="0" fontId="14" fillId="0" borderId="0" xfId="4" applyFont="1"/>
    <xf numFmtId="0" fontId="66" fillId="0" borderId="0" xfId="4" applyFont="1"/>
    <xf numFmtId="0" fontId="20" fillId="0" borderId="0" xfId="4" applyFont="1"/>
    <xf numFmtId="0" fontId="1" fillId="0" borderId="0" xfId="4"/>
    <xf numFmtId="0" fontId="70" fillId="0" borderId="0" xfId="4" applyFont="1"/>
    <xf numFmtId="0" fontId="1" fillId="8" borderId="0" xfId="4" applyFill="1"/>
    <xf numFmtId="0" fontId="35" fillId="19" borderId="93" xfId="4" applyFont="1" applyFill="1" applyBorder="1" applyAlignment="1">
      <alignment horizontal="center" vertical="center" wrapText="1"/>
    </xf>
    <xf numFmtId="0" fontId="35" fillId="19" borderId="27" xfId="4" applyFont="1" applyFill="1" applyBorder="1" applyAlignment="1">
      <alignment horizontal="center" vertical="center" wrapText="1"/>
    </xf>
    <xf numFmtId="0" fontId="65" fillId="22" borderId="0" xfId="0" applyFont="1" applyFill="1" applyAlignment="1">
      <alignment horizontal="center" vertical="center" wrapText="1"/>
    </xf>
    <xf numFmtId="0" fontId="65" fillId="22" borderId="0" xfId="4" applyFont="1" applyFill="1" applyAlignment="1">
      <alignment horizontal="right" vertical="center"/>
    </xf>
    <xf numFmtId="0" fontId="8" fillId="28" borderId="0" xfId="4" applyFont="1" applyFill="1" applyAlignment="1">
      <alignment horizontal="center" vertical="center" wrapText="1"/>
    </xf>
    <xf numFmtId="0" fontId="67" fillId="28" borderId="0" xfId="4" applyFont="1" applyFill="1" applyAlignment="1">
      <alignment horizontal="center" vertical="center" wrapText="1"/>
    </xf>
    <xf numFmtId="0" fontId="35" fillId="19" borderId="15" xfId="4" applyFont="1" applyFill="1" applyBorder="1" applyAlignment="1">
      <alignment horizontal="center" vertical="center" wrapText="1"/>
    </xf>
    <xf numFmtId="0" fontId="39" fillId="8" borderId="0" xfId="0" applyFont="1" applyFill="1"/>
    <xf numFmtId="0" fontId="76" fillId="8" borderId="0" xfId="0" applyFont="1" applyFill="1" applyAlignment="1">
      <alignment horizontal="left"/>
    </xf>
    <xf numFmtId="0" fontId="77" fillId="8" borderId="0" xfId="0" applyFont="1" applyFill="1" applyAlignment="1">
      <alignment horizontal="left"/>
    </xf>
    <xf numFmtId="0" fontId="77" fillId="8" borderId="0" xfId="0" applyFont="1" applyFill="1"/>
    <xf numFmtId="0" fontId="8"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horizontal="center" vertical="top"/>
    </xf>
    <xf numFmtId="0" fontId="7" fillId="12" borderId="0" xfId="0" applyFont="1" applyFill="1"/>
    <xf numFmtId="0" fontId="8" fillId="12" borderId="0" xfId="0" applyFont="1" applyFill="1" applyAlignment="1">
      <alignment horizontal="right" vertical="center" wrapText="1"/>
    </xf>
    <xf numFmtId="0" fontId="8" fillId="18" borderId="0" xfId="0" applyFont="1" applyFill="1" applyAlignment="1">
      <alignment vertical="top" wrapText="1"/>
    </xf>
    <xf numFmtId="0" fontId="7" fillId="18" borderId="0" xfId="0" applyFont="1" applyFill="1" applyAlignment="1">
      <alignment horizontal="left"/>
    </xf>
    <xf numFmtId="49" fontId="47" fillId="8" borderId="0" xfId="0" applyNumberFormat="1" applyFont="1" applyFill="1" applyAlignment="1">
      <alignment horizontal="left" indent="2"/>
    </xf>
    <xf numFmtId="0" fontId="42" fillId="19" borderId="26" xfId="0" applyFont="1" applyFill="1" applyBorder="1" applyAlignment="1">
      <alignment vertical="center" wrapText="1"/>
    </xf>
    <xf numFmtId="0" fontId="42" fillId="19" borderId="1" xfId="0" applyFont="1" applyFill="1" applyBorder="1" applyAlignment="1">
      <alignment vertical="center" wrapText="1"/>
    </xf>
    <xf numFmtId="0" fontId="42" fillId="19" borderId="7" xfId="0" applyFont="1" applyFill="1" applyBorder="1" applyAlignment="1">
      <alignment vertical="top" wrapText="1"/>
    </xf>
    <xf numFmtId="0" fontId="73" fillId="27" borderId="51" xfId="4" applyFont="1" applyFill="1" applyBorder="1" applyAlignment="1">
      <alignment horizontal="center" vertical="center"/>
    </xf>
    <xf numFmtId="0" fontId="51" fillId="0" borderId="0" xfId="4" applyFont="1"/>
    <xf numFmtId="0" fontId="78" fillId="27" borderId="33" xfId="4" applyFont="1" applyFill="1" applyBorder="1" applyAlignment="1">
      <alignment horizontal="center" vertical="top"/>
    </xf>
    <xf numFmtId="0" fontId="42" fillId="19" borderId="0" xfId="0" applyFont="1" applyFill="1" applyAlignment="1">
      <alignment vertical="top" wrapText="1"/>
    </xf>
    <xf numFmtId="49" fontId="79" fillId="19" borderId="0" xfId="0" applyNumberFormat="1" applyFont="1" applyFill="1" applyAlignment="1">
      <alignment horizontal="right" wrapText="1"/>
    </xf>
    <xf numFmtId="0" fontId="14" fillId="0" borderId="0" xfId="4" applyFont="1" applyProtection="1">
      <protection locked="0"/>
    </xf>
    <xf numFmtId="0" fontId="20" fillId="0" borderId="0" xfId="4" applyFont="1" applyProtection="1">
      <protection locked="0"/>
    </xf>
    <xf numFmtId="0" fontId="7" fillId="0" borderId="0" xfId="4" applyFont="1" applyProtection="1">
      <protection locked="0"/>
    </xf>
    <xf numFmtId="0" fontId="38" fillId="0" borderId="0" xfId="4" applyFont="1" applyProtection="1">
      <protection locked="0"/>
    </xf>
    <xf numFmtId="0" fontId="7" fillId="0" borderId="0" xfId="4" applyFont="1" applyAlignment="1" applyProtection="1">
      <alignment horizontal="center"/>
      <protection locked="0"/>
    </xf>
    <xf numFmtId="0" fontId="7" fillId="0" borderId="0" xfId="4" applyFont="1" applyAlignment="1" applyProtection="1">
      <alignment horizontal="left"/>
      <protection locked="0"/>
    </xf>
    <xf numFmtId="0" fontId="7" fillId="0" borderId="0" xfId="4" applyFont="1" applyAlignment="1" applyProtection="1">
      <alignment horizontal="center" vertical="top"/>
      <protection locked="0"/>
    </xf>
    <xf numFmtId="0" fontId="1" fillId="28" borderId="0" xfId="3" applyFill="1"/>
    <xf numFmtId="0" fontId="1" fillId="0" borderId="0" xfId="3" applyAlignment="1">
      <alignment horizontal="center" vertical="center"/>
    </xf>
    <xf numFmtId="0" fontId="69" fillId="0" borderId="0" xfId="4" applyFont="1"/>
    <xf numFmtId="0" fontId="7" fillId="19" borderId="0" xfId="0" applyFont="1" applyFill="1" applyAlignment="1">
      <alignment vertical="center" wrapText="1"/>
    </xf>
    <xf numFmtId="0" fontId="56" fillId="8" borderId="0" xfId="0" applyFont="1" applyFill="1"/>
    <xf numFmtId="0" fontId="72" fillId="24" borderId="23" xfId="3" applyFont="1" applyFill="1" applyBorder="1" applyAlignment="1">
      <alignment horizontal="center" vertical="center" wrapText="1"/>
    </xf>
    <xf numFmtId="0" fontId="72" fillId="24" borderId="91" xfId="3" applyFont="1" applyFill="1" applyBorder="1" applyAlignment="1">
      <alignment horizontal="center" vertical="center" wrapText="1"/>
    </xf>
    <xf numFmtId="0" fontId="72" fillId="24" borderId="94" xfId="3" applyFont="1" applyFill="1" applyBorder="1" applyAlignment="1">
      <alignment horizontal="center" vertical="center" wrapText="1"/>
    </xf>
    <xf numFmtId="0" fontId="72" fillId="25" borderId="23" xfId="3" applyFont="1" applyFill="1" applyBorder="1" applyAlignment="1">
      <alignment horizontal="center" vertical="center" wrapText="1"/>
    </xf>
    <xf numFmtId="0" fontId="72" fillId="25" borderId="91" xfId="3" applyFont="1" applyFill="1" applyBorder="1" applyAlignment="1">
      <alignment horizontal="center" vertical="center" wrapText="1"/>
    </xf>
    <xf numFmtId="0" fontId="72" fillId="25" borderId="94" xfId="3" applyFont="1" applyFill="1" applyBorder="1" applyAlignment="1">
      <alignment horizontal="center" vertical="center" wrapText="1"/>
    </xf>
    <xf numFmtId="0" fontId="1" fillId="0" borderId="94" xfId="3" applyBorder="1" applyAlignment="1">
      <alignment horizontal="center" vertical="center" wrapText="1"/>
    </xf>
    <xf numFmtId="0" fontId="1" fillId="0" borderId="23" xfId="3" applyBorder="1" applyAlignment="1">
      <alignment horizontal="center" vertical="center" wrapText="1"/>
    </xf>
    <xf numFmtId="0" fontId="61" fillId="0" borderId="0" xfId="5" applyFont="1" applyFill="1" applyBorder="1" applyAlignment="1" applyProtection="1">
      <alignment vertical="top" wrapText="1"/>
    </xf>
    <xf numFmtId="0" fontId="61" fillId="0" borderId="19" xfId="5" applyFont="1" applyFill="1" applyBorder="1" applyAlignment="1" applyProtection="1">
      <alignment vertical="top" wrapText="1"/>
    </xf>
    <xf numFmtId="0" fontId="1" fillId="0" borderId="2" xfId="4" applyBorder="1"/>
    <xf numFmtId="0" fontId="1" fillId="0" borderId="3" xfId="4" applyBorder="1"/>
    <xf numFmtId="0" fontId="1" fillId="0" borderId="4" xfId="4" applyBorder="1"/>
    <xf numFmtId="0" fontId="3" fillId="0" borderId="0" xfId="4" applyFont="1" applyAlignment="1">
      <alignment horizontal="center" vertical="center" wrapText="1"/>
    </xf>
    <xf numFmtId="0" fontId="1" fillId="0" borderId="0" xfId="4" applyAlignment="1">
      <alignment horizontal="right" vertical="top" wrapText="1"/>
    </xf>
    <xf numFmtId="0" fontId="1" fillId="0" borderId="0" xfId="4" applyAlignment="1">
      <alignment vertical="center"/>
    </xf>
    <xf numFmtId="0" fontId="1" fillId="0" borderId="0" xfId="4" applyAlignment="1">
      <alignment horizontal="right"/>
    </xf>
    <xf numFmtId="0" fontId="1" fillId="0" borderId="0" xfId="4" applyAlignment="1">
      <alignment vertical="center" wrapText="1"/>
    </xf>
    <xf numFmtId="0" fontId="7" fillId="0" borderId="0" xfId="4" applyFont="1"/>
    <xf numFmtId="0" fontId="60" fillId="0" borderId="0" xfId="5" applyFont="1" applyAlignment="1" applyProtection="1"/>
    <xf numFmtId="0" fontId="60" fillId="0" borderId="0" xfId="5" applyFont="1" applyFill="1" applyBorder="1" applyAlignment="1" applyProtection="1"/>
    <xf numFmtId="0" fontId="1" fillId="0" borderId="0" xfId="4" applyAlignment="1">
      <alignment horizontal="left"/>
    </xf>
    <xf numFmtId="0" fontId="1" fillId="0" borderId="0" xfId="4" applyAlignment="1">
      <alignment horizontal="left" vertical="center" indent="1"/>
    </xf>
    <xf numFmtId="0" fontId="3" fillId="0" borderId="0" xfId="4" applyFont="1" applyAlignment="1">
      <alignment horizontal="right" wrapText="1"/>
    </xf>
    <xf numFmtId="0" fontId="1" fillId="0" borderId="5" xfId="4" applyBorder="1"/>
    <xf numFmtId="0" fontId="4" fillId="0" borderId="0" xfId="4" applyFont="1"/>
    <xf numFmtId="0" fontId="35" fillId="19" borderId="22" xfId="4" applyFont="1" applyFill="1" applyBorder="1" applyAlignment="1">
      <alignment horizontal="center" vertical="center" wrapText="1"/>
    </xf>
    <xf numFmtId="0" fontId="35" fillId="19" borderId="91" xfId="4" applyFont="1" applyFill="1" applyBorder="1" applyAlignment="1">
      <alignment horizontal="center" vertical="center" wrapText="1"/>
    </xf>
    <xf numFmtId="0" fontId="35" fillId="19" borderId="94" xfId="4" applyFont="1" applyFill="1" applyBorder="1" applyAlignment="1">
      <alignment horizontal="center" vertical="center" wrapText="1"/>
    </xf>
    <xf numFmtId="0" fontId="8" fillId="19" borderId="94" xfId="4" applyFont="1" applyFill="1" applyBorder="1" applyAlignment="1">
      <alignment horizontal="center" vertical="center" wrapText="1"/>
    </xf>
    <xf numFmtId="0" fontId="68" fillId="20" borderId="105" xfId="4" applyFont="1" applyFill="1" applyBorder="1" applyAlignment="1" applyProtection="1">
      <alignment horizontal="center" vertical="center" wrapText="1"/>
      <protection locked="0"/>
    </xf>
    <xf numFmtId="0" fontId="68" fillId="20" borderId="106" xfId="4" applyFont="1" applyFill="1" applyBorder="1" applyAlignment="1" applyProtection="1">
      <alignment horizontal="center" vertical="center" wrapText="1"/>
      <protection locked="0"/>
    </xf>
    <xf numFmtId="0" fontId="7" fillId="0" borderId="106" xfId="4" applyFont="1" applyBorder="1" applyAlignment="1" applyProtection="1">
      <alignment horizontal="center" vertical="center" wrapText="1"/>
      <protection locked="0"/>
    </xf>
    <xf numFmtId="0" fontId="7" fillId="28" borderId="106" xfId="4" applyFont="1" applyFill="1" applyBorder="1" applyAlignment="1" applyProtection="1">
      <alignment horizontal="center" vertical="center" wrapText="1"/>
      <protection locked="0"/>
    </xf>
    <xf numFmtId="0" fontId="7" fillId="0" borderId="107" xfId="4" applyFont="1" applyBorder="1" applyAlignment="1" applyProtection="1">
      <alignment horizontal="center" vertical="center" wrapText="1"/>
      <protection locked="0"/>
    </xf>
    <xf numFmtId="0" fontId="7" fillId="0" borderId="108" xfId="4" applyFont="1" applyBorder="1" applyAlignment="1" applyProtection="1">
      <alignment horizontal="center" vertical="center" wrapText="1"/>
      <protection locked="0"/>
    </xf>
    <xf numFmtId="0" fontId="14" fillId="0" borderId="109" xfId="4" applyFont="1" applyBorder="1" applyAlignment="1" applyProtection="1">
      <alignment horizontal="center" vertical="center" wrapText="1"/>
      <protection locked="0"/>
    </xf>
    <xf numFmtId="0" fontId="38" fillId="0" borderId="15" xfId="0" applyFont="1" applyBorder="1" applyAlignment="1" applyProtection="1">
      <alignment horizontal="right" vertical="top" wrapText="1"/>
      <protection locked="0"/>
    </xf>
    <xf numFmtId="0" fontId="38" fillId="0" borderId="21" xfId="0" applyFont="1" applyBorder="1" applyAlignment="1" applyProtection="1">
      <alignment horizontal="right" vertical="top" wrapText="1"/>
      <protection locked="0"/>
    </xf>
    <xf numFmtId="0" fontId="0" fillId="0" borderId="0" xfId="0" applyProtection="1">
      <protection locked="0"/>
    </xf>
    <xf numFmtId="0" fontId="38" fillId="0" borderId="16" xfId="0" applyFont="1" applyBorder="1" applyAlignment="1" applyProtection="1">
      <alignment horizontal="right" vertical="top" wrapText="1"/>
      <protection locked="0"/>
    </xf>
    <xf numFmtId="0" fontId="38" fillId="0" borderId="68" xfId="0" applyFont="1" applyBorder="1" applyAlignment="1" applyProtection="1">
      <alignment horizontal="right" vertical="top" wrapText="1"/>
      <protection locked="0"/>
    </xf>
    <xf numFmtId="0" fontId="38" fillId="0" borderId="17" xfId="0" applyFont="1" applyBorder="1" applyAlignment="1" applyProtection="1">
      <alignment horizontal="right" vertical="top" wrapText="1"/>
      <protection locked="0"/>
    </xf>
    <xf numFmtId="0" fontId="38" fillId="0" borderId="69" xfId="0" applyFont="1" applyBorder="1" applyAlignment="1" applyProtection="1">
      <alignment horizontal="right" vertical="top" wrapText="1"/>
      <protection locked="0"/>
    </xf>
    <xf numFmtId="0" fontId="38" fillId="0" borderId="67" xfId="0" applyFont="1" applyBorder="1" applyAlignment="1" applyProtection="1">
      <alignment horizontal="right" vertical="top" wrapText="1"/>
      <protection locked="0"/>
    </xf>
    <xf numFmtId="0" fontId="38" fillId="0" borderId="70" xfId="0" applyFont="1" applyBorder="1" applyAlignment="1" applyProtection="1">
      <alignment horizontal="right" vertical="top" wrapText="1"/>
      <protection locked="0"/>
    </xf>
    <xf numFmtId="0" fontId="10" fillId="0" borderId="0" xfId="4" applyFont="1" applyAlignment="1">
      <alignment horizontal="right" vertical="center" wrapText="1"/>
    </xf>
    <xf numFmtId="0" fontId="3" fillId="0" borderId="0" xfId="4" applyFont="1" applyAlignment="1">
      <alignment vertical="top" wrapText="1"/>
    </xf>
    <xf numFmtId="0" fontId="3" fillId="0" borderId="0" xfId="4" applyFont="1" applyAlignment="1">
      <alignment horizontal="left" vertical="top" wrapText="1"/>
    </xf>
    <xf numFmtId="0" fontId="2" fillId="0" borderId="0" xfId="4" applyFont="1" applyAlignment="1">
      <alignment horizontal="left" vertical="top"/>
    </xf>
    <xf numFmtId="0" fontId="1" fillId="0" borderId="0" xfId="4" applyAlignment="1">
      <alignment horizontal="left" vertical="top"/>
    </xf>
    <xf numFmtId="0" fontId="4" fillId="0" borderId="0" xfId="4" applyFont="1" applyAlignment="1">
      <alignment vertical="center"/>
    </xf>
    <xf numFmtId="0" fontId="32" fillId="0" borderId="0" xfId="4" applyFont="1" applyAlignment="1">
      <alignment horizontal="left"/>
    </xf>
    <xf numFmtId="0" fontId="13" fillId="0" borderId="0" xfId="4" applyFont="1" applyAlignment="1">
      <alignment vertical="center" wrapText="1"/>
    </xf>
    <xf numFmtId="0" fontId="13" fillId="0" borderId="0" xfId="4" applyFont="1" applyAlignment="1">
      <alignment vertical="center"/>
    </xf>
    <xf numFmtId="0" fontId="13" fillId="0" borderId="0" xfId="4" applyFont="1"/>
    <xf numFmtId="0" fontId="2" fillId="0" borderId="0" xfId="4" applyFont="1" applyAlignment="1">
      <alignment horizontal="center"/>
    </xf>
    <xf numFmtId="0" fontId="59" fillId="0" borderId="0" xfId="4" applyFont="1" applyAlignment="1">
      <alignment horizontal="center" vertical="center" wrapText="1"/>
    </xf>
    <xf numFmtId="0" fontId="51" fillId="0" borderId="0" xfId="4" applyFont="1" applyAlignment="1">
      <alignment horizontal="left" vertical="top" wrapText="1"/>
    </xf>
    <xf numFmtId="0" fontId="51" fillId="0" borderId="0" xfId="4" applyFont="1" applyAlignment="1">
      <alignment vertical="top" wrapText="1"/>
    </xf>
    <xf numFmtId="0" fontId="1" fillId="0" borderId="0" xfId="4" applyAlignment="1">
      <alignment horizontal="left" wrapText="1"/>
    </xf>
    <xf numFmtId="0" fontId="13" fillId="0" borderId="0" xfId="4" applyFont="1" applyAlignment="1">
      <alignment vertical="top" wrapText="1"/>
    </xf>
    <xf numFmtId="0" fontId="59" fillId="0" borderId="0" xfId="4" applyFont="1" applyAlignment="1">
      <alignment horizontal="left" vertical="center" indent="6"/>
    </xf>
    <xf numFmtId="0" fontId="59" fillId="0" borderId="0" xfId="4" applyFont="1" applyAlignment="1">
      <alignment horizontal="left" vertical="center" indent="8"/>
    </xf>
    <xf numFmtId="0" fontId="13" fillId="0" borderId="0" xfId="4" applyFont="1" applyAlignment="1">
      <alignment horizontal="right"/>
    </xf>
    <xf numFmtId="0" fontId="13" fillId="0" borderId="0" xfId="4" applyFont="1" applyAlignment="1">
      <alignment horizontal="left" vertical="center" indent="1"/>
    </xf>
    <xf numFmtId="0" fontId="2" fillId="0" borderId="35" xfId="4" applyFont="1" applyBorder="1" applyAlignment="1">
      <alignment horizontal="center"/>
    </xf>
    <xf numFmtId="0" fontId="2" fillId="0" borderId="36" xfId="4" applyFont="1" applyBorder="1" applyAlignment="1">
      <alignment horizontal="center"/>
    </xf>
    <xf numFmtId="0" fontId="50" fillId="0" borderId="0" xfId="3" applyFont="1" applyAlignment="1">
      <alignment horizontal="left" vertical="top" wrapText="1"/>
    </xf>
    <xf numFmtId="0" fontId="50" fillId="0" borderId="0" xfId="3" applyFont="1" applyAlignment="1">
      <alignment horizontal="left" vertical="top"/>
    </xf>
    <xf numFmtId="0" fontId="4" fillId="0" borderId="0" xfId="3" applyFont="1" applyAlignment="1">
      <alignment horizontal="left" vertical="top"/>
    </xf>
    <xf numFmtId="0" fontId="1" fillId="0" borderId="0" xfId="3" applyAlignment="1">
      <alignment horizontal="left" vertical="top"/>
    </xf>
    <xf numFmtId="0" fontId="1" fillId="0" borderId="0" xfId="3" applyAlignment="1">
      <alignment vertical="top"/>
    </xf>
    <xf numFmtId="0" fontId="99" fillId="0" borderId="0" xfId="3" applyFont="1" applyAlignment="1">
      <alignment horizontal="center"/>
    </xf>
    <xf numFmtId="0" fontId="100" fillId="0" borderId="0" xfId="3" applyFont="1"/>
    <xf numFmtId="0" fontId="100" fillId="0" borderId="106" xfId="6" applyFont="1" applyBorder="1"/>
    <xf numFmtId="0" fontId="100" fillId="0" borderId="0" xfId="3" applyFont="1" applyAlignment="1">
      <alignment horizontal="left"/>
    </xf>
    <xf numFmtId="0" fontId="4" fillId="30" borderId="111" xfId="6" applyFont="1" applyFill="1" applyBorder="1" applyAlignment="1">
      <alignment vertical="top" wrapText="1"/>
    </xf>
    <xf numFmtId="0" fontId="1" fillId="0" borderId="106" xfId="3" applyBorder="1" applyAlignment="1">
      <alignment vertical="top" wrapText="1"/>
    </xf>
    <xf numFmtId="0" fontId="100" fillId="0" borderId="0" xfId="6" applyFont="1"/>
    <xf numFmtId="0" fontId="1" fillId="0" borderId="94" xfId="6" applyBorder="1" applyAlignment="1">
      <alignment vertical="top" wrapText="1"/>
    </xf>
    <xf numFmtId="0" fontId="1" fillId="0" borderId="17" xfId="6" applyBorder="1" applyAlignment="1">
      <alignment horizontal="center" vertical="top" wrapText="1"/>
    </xf>
    <xf numFmtId="0" fontId="1" fillId="0" borderId="111" xfId="6" applyBorder="1" applyAlignment="1">
      <alignment horizontal="center" vertical="top" wrapText="1"/>
    </xf>
    <xf numFmtId="0" fontId="1" fillId="0" borderId="0" xfId="6"/>
    <xf numFmtId="0" fontId="1" fillId="0" borderId="107" xfId="6" applyBorder="1" applyAlignment="1">
      <alignment horizontal="center" vertical="top" wrapText="1"/>
    </xf>
    <xf numFmtId="0" fontId="1" fillId="0" borderId="105" xfId="6" applyBorder="1" applyAlignment="1">
      <alignment horizontal="center" vertical="top" wrapText="1"/>
    </xf>
    <xf numFmtId="0" fontId="1" fillId="0" borderId="0" xfId="6" applyAlignment="1">
      <alignment vertical="top" wrapText="1"/>
    </xf>
    <xf numFmtId="0" fontId="1" fillId="30" borderId="33" xfId="3" applyFill="1" applyBorder="1"/>
    <xf numFmtId="0" fontId="1" fillId="0" borderId="106" xfId="6" applyBorder="1" applyAlignment="1">
      <alignment horizontal="left" vertical="top" wrapText="1"/>
    </xf>
    <xf numFmtId="0" fontId="1" fillId="0" borderId="112" xfId="6" applyBorder="1" applyAlignment="1">
      <alignment horizontal="center" vertical="top" wrapText="1"/>
    </xf>
    <xf numFmtId="0" fontId="1" fillId="0" borderId="113" xfId="6" applyBorder="1" applyAlignment="1">
      <alignment vertical="top" wrapText="1"/>
    </xf>
    <xf numFmtId="0" fontId="1" fillId="0" borderId="35" xfId="6" applyBorder="1"/>
    <xf numFmtId="0" fontId="1" fillId="0" borderId="114" xfId="6" applyBorder="1" applyAlignment="1">
      <alignment horizontal="center" vertical="top" wrapText="1"/>
    </xf>
    <xf numFmtId="0" fontId="103" fillId="0" borderId="0" xfId="3" applyFont="1"/>
    <xf numFmtId="0" fontId="104" fillId="0" borderId="0" xfId="3" applyFont="1" applyAlignment="1">
      <alignment vertical="top"/>
    </xf>
    <xf numFmtId="0" fontId="3" fillId="2" borderId="115" xfId="3" applyFont="1" applyFill="1" applyBorder="1" applyAlignment="1">
      <alignment horizontal="left" vertical="top"/>
    </xf>
    <xf numFmtId="0" fontId="3" fillId="2" borderId="115" xfId="3" quotePrefix="1" applyFont="1" applyFill="1" applyBorder="1" applyAlignment="1">
      <alignment vertical="top"/>
    </xf>
    <xf numFmtId="0" fontId="14" fillId="0" borderId="0" xfId="3" applyFont="1" applyAlignment="1">
      <alignment vertical="top"/>
    </xf>
    <xf numFmtId="0" fontId="3" fillId="2" borderId="116" xfId="3" applyFont="1" applyFill="1" applyBorder="1" applyAlignment="1">
      <alignment horizontal="center" vertical="top" wrapText="1"/>
    </xf>
    <xf numFmtId="0" fontId="3" fillId="2" borderId="116" xfId="3" quotePrefix="1" applyFont="1" applyFill="1" applyBorder="1" applyAlignment="1">
      <alignment vertical="top"/>
    </xf>
    <xf numFmtId="0" fontId="8" fillId="31" borderId="113" xfId="7" applyFont="1" applyFill="1" applyBorder="1" applyAlignment="1">
      <alignment horizontal="center" textRotation="90" wrapText="1"/>
    </xf>
    <xf numFmtId="0" fontId="8" fillId="31" borderId="114" xfId="7" applyFont="1" applyFill="1" applyBorder="1" applyAlignment="1">
      <alignment horizontal="center" textRotation="90" wrapText="1"/>
    </xf>
    <xf numFmtId="0" fontId="99" fillId="0" borderId="94" xfId="3" applyFont="1" applyBorder="1" applyAlignment="1">
      <alignment vertical="top" wrapText="1"/>
    </xf>
    <xf numFmtId="0" fontId="100" fillId="0" borderId="94" xfId="3" quotePrefix="1" applyFont="1" applyBorder="1" applyAlignment="1">
      <alignment vertical="top" wrapText="1"/>
    </xf>
    <xf numFmtId="0" fontId="106" fillId="0" borderId="94" xfId="3" quotePrefix="1" applyFont="1" applyBorder="1" applyAlignment="1">
      <alignment vertical="top" wrapText="1"/>
    </xf>
    <xf numFmtId="0" fontId="100" fillId="0" borderId="94" xfId="3" applyFont="1" applyBorder="1" applyAlignment="1">
      <alignment vertical="top" wrapText="1"/>
    </xf>
    <xf numFmtId="0" fontId="104" fillId="0" borderId="94" xfId="3" applyFont="1" applyBorder="1" applyAlignment="1">
      <alignment horizontal="center" vertical="top"/>
    </xf>
    <xf numFmtId="0" fontId="104" fillId="0" borderId="106" xfId="3" applyFont="1" applyBorder="1" applyAlignment="1">
      <alignment horizontal="center" vertical="top"/>
    </xf>
    <xf numFmtId="0" fontId="99" fillId="0" borderId="106" xfId="3" applyFont="1" applyBorder="1" applyAlignment="1">
      <alignment vertical="top" wrapText="1"/>
    </xf>
    <xf numFmtId="0" fontId="100" fillId="0" borderId="106" xfId="3" quotePrefix="1" applyFont="1" applyBorder="1" applyAlignment="1">
      <alignment vertical="top" wrapText="1"/>
    </xf>
    <xf numFmtId="0" fontId="106" fillId="0" borderId="106" xfId="3" quotePrefix="1" applyFont="1" applyBorder="1" applyAlignment="1">
      <alignment vertical="top" wrapText="1"/>
    </xf>
    <xf numFmtId="0" fontId="100" fillId="0" borderId="106" xfId="3" applyFont="1" applyBorder="1" applyAlignment="1">
      <alignment vertical="top" wrapText="1"/>
    </xf>
    <xf numFmtId="0" fontId="107" fillId="0" borderId="106" xfId="3" applyFont="1" applyBorder="1" applyAlignment="1">
      <alignment vertical="top" wrapText="1"/>
    </xf>
    <xf numFmtId="0" fontId="108" fillId="0" borderId="106" xfId="3" quotePrefix="1" applyFont="1" applyBorder="1" applyAlignment="1">
      <alignment vertical="top" wrapText="1"/>
    </xf>
    <xf numFmtId="0" fontId="109" fillId="0" borderId="106" xfId="3" quotePrefix="1" applyFont="1" applyBorder="1" applyAlignment="1">
      <alignment vertical="top" wrapText="1"/>
    </xf>
    <xf numFmtId="0" fontId="110" fillId="0" borderId="106" xfId="3" applyFont="1" applyBorder="1" applyAlignment="1">
      <alignment vertical="top" wrapText="1"/>
    </xf>
    <xf numFmtId="0" fontId="108" fillId="0" borderId="106" xfId="3" applyFont="1" applyBorder="1" applyAlignment="1">
      <alignment vertical="top" wrapText="1"/>
    </xf>
    <xf numFmtId="0" fontId="99" fillId="0" borderId="106" xfId="3" quotePrefix="1" applyFont="1" applyBorder="1" applyAlignment="1">
      <alignment vertical="top" wrapText="1"/>
    </xf>
    <xf numFmtId="0" fontId="106" fillId="0" borderId="106" xfId="3" applyFont="1" applyBorder="1" applyAlignment="1">
      <alignment vertical="top" wrapText="1"/>
    </xf>
    <xf numFmtId="0" fontId="104" fillId="0" borderId="106" xfId="3" applyFont="1" applyBorder="1" applyAlignment="1">
      <alignment vertical="top"/>
    </xf>
    <xf numFmtId="0" fontId="107" fillId="0" borderId="106" xfId="3" quotePrefix="1" applyFont="1" applyBorder="1" applyAlignment="1">
      <alignment vertical="top" wrapText="1"/>
    </xf>
    <xf numFmtId="0" fontId="109" fillId="0" borderId="106" xfId="3" applyFont="1" applyBorder="1" applyAlignment="1">
      <alignment vertical="top" wrapText="1"/>
    </xf>
    <xf numFmtId="0" fontId="111" fillId="0" borderId="106" xfId="3" applyFont="1" applyBorder="1" applyAlignment="1">
      <alignment vertical="top" wrapText="1"/>
    </xf>
    <xf numFmtId="0" fontId="113" fillId="0" borderId="106" xfId="3" quotePrefix="1" applyFont="1" applyBorder="1" applyAlignment="1">
      <alignment vertical="top" wrapText="1"/>
    </xf>
    <xf numFmtId="0" fontId="114" fillId="0" borderId="106" xfId="3" quotePrefix="1" applyFont="1" applyBorder="1" applyAlignment="1">
      <alignment vertical="top" wrapText="1"/>
    </xf>
    <xf numFmtId="0" fontId="115" fillId="0" borderId="106" xfId="3" quotePrefix="1" applyFont="1" applyBorder="1" applyAlignment="1">
      <alignment vertical="top" wrapText="1"/>
    </xf>
    <xf numFmtId="0" fontId="114" fillId="0" borderId="106" xfId="3" applyFont="1" applyBorder="1" applyAlignment="1">
      <alignment vertical="top" wrapText="1"/>
    </xf>
    <xf numFmtId="0" fontId="116" fillId="0" borderId="106" xfId="3" applyFont="1" applyBorder="1" applyAlignment="1">
      <alignment vertical="top" wrapText="1"/>
    </xf>
    <xf numFmtId="0" fontId="117" fillId="0" borderId="106" xfId="3" quotePrefix="1" applyFont="1" applyBorder="1" applyAlignment="1">
      <alignment vertical="top" wrapText="1"/>
    </xf>
    <xf numFmtId="0" fontId="118" fillId="0" borderId="106" xfId="3" applyFont="1" applyBorder="1" applyAlignment="1">
      <alignment vertical="top" wrapText="1"/>
    </xf>
    <xf numFmtId="0" fontId="119" fillId="0" borderId="106" xfId="3" quotePrefix="1" applyFont="1" applyBorder="1" applyAlignment="1">
      <alignment vertical="top" wrapText="1"/>
    </xf>
    <xf numFmtId="0" fontId="118" fillId="0" borderId="106" xfId="3" quotePrefix="1" applyFont="1" applyBorder="1" applyAlignment="1">
      <alignment vertical="top" wrapText="1"/>
    </xf>
    <xf numFmtId="0" fontId="120" fillId="0" borderId="106" xfId="3" quotePrefix="1" applyFont="1" applyBorder="1" applyAlignment="1">
      <alignment vertical="top" wrapText="1"/>
    </xf>
    <xf numFmtId="0" fontId="121" fillId="0" borderId="106" xfId="3" quotePrefix="1" applyFont="1" applyBorder="1" applyAlignment="1">
      <alignment vertical="top" wrapText="1"/>
    </xf>
    <xf numFmtId="0" fontId="122" fillId="0" borderId="106" xfId="3" quotePrefix="1" applyFont="1" applyBorder="1" applyAlignment="1">
      <alignment vertical="top" wrapText="1"/>
    </xf>
    <xf numFmtId="0" fontId="121" fillId="0" borderId="94" xfId="3" applyFont="1" applyBorder="1" applyAlignment="1">
      <alignment vertical="top" wrapText="1"/>
    </xf>
    <xf numFmtId="0" fontId="100" fillId="0" borderId="106" xfId="3" applyFont="1" applyBorder="1" applyAlignment="1">
      <alignment horizontal="center" vertical="top"/>
    </xf>
    <xf numFmtId="0" fontId="117" fillId="0" borderId="106" xfId="3" applyFont="1" applyBorder="1" applyAlignment="1">
      <alignment vertical="top" wrapText="1"/>
    </xf>
    <xf numFmtId="0" fontId="100" fillId="0" borderId="106" xfId="3" applyFont="1" applyBorder="1"/>
    <xf numFmtId="0" fontId="106" fillId="0" borderId="106" xfId="3" applyFont="1" applyBorder="1"/>
    <xf numFmtId="0" fontId="100" fillId="0" borderId="0" xfId="3" applyFont="1" applyAlignment="1">
      <alignment vertical="top"/>
    </xf>
    <xf numFmtId="0" fontId="99" fillId="0" borderId="106" xfId="3" applyFont="1" applyBorder="1" applyAlignment="1">
      <alignment horizontal="left" vertical="top" wrapText="1"/>
    </xf>
    <xf numFmtId="0" fontId="123" fillId="0" borderId="0" xfId="5" applyFont="1" applyAlignment="1" applyProtection="1"/>
    <xf numFmtId="0" fontId="99" fillId="0" borderId="0" xfId="3" applyFont="1" applyAlignment="1">
      <alignment horizontal="right" vertical="top"/>
    </xf>
    <xf numFmtId="0" fontId="99" fillId="0" borderId="0" xfId="3" applyFont="1" applyAlignment="1">
      <alignment vertical="top" wrapText="1"/>
    </xf>
    <xf numFmtId="0" fontId="104" fillId="0" borderId="0" xfId="3" applyFont="1" applyAlignment="1">
      <alignment vertical="top" wrapText="1"/>
    </xf>
    <xf numFmtId="0" fontId="104" fillId="0" borderId="0" xfId="3" applyFont="1" applyAlignment="1">
      <alignment horizontal="center" vertical="top"/>
    </xf>
    <xf numFmtId="0" fontId="3" fillId="0" borderId="0" xfId="0" applyFont="1"/>
    <xf numFmtId="0" fontId="1" fillId="0" borderId="0" xfId="0" applyFont="1"/>
    <xf numFmtId="0" fontId="7" fillId="0" borderId="0" xfId="0" applyFont="1"/>
    <xf numFmtId="0" fontId="3" fillId="0" borderId="0" xfId="4" applyFont="1"/>
    <xf numFmtId="0" fontId="1" fillId="0" borderId="0" xfId="3"/>
    <xf numFmtId="0" fontId="3" fillId="0" borderId="0" xfId="3" applyFont="1"/>
    <xf numFmtId="0" fontId="10" fillId="0" borderId="0" xfId="0" applyFont="1"/>
    <xf numFmtId="0" fontId="0" fillId="0" borderId="117" xfId="0" applyBorder="1" applyProtection="1">
      <protection locked="0"/>
    </xf>
    <xf numFmtId="0" fontId="0" fillId="0" borderId="0" xfId="0" applyAlignment="1" applyProtection="1">
      <alignment vertical="top"/>
      <protection locked="0"/>
    </xf>
    <xf numFmtId="0" fontId="1" fillId="0" borderId="0" xfId="0" applyFont="1" applyAlignment="1" applyProtection="1">
      <alignment vertical="top"/>
      <protection locked="0"/>
    </xf>
    <xf numFmtId="0" fontId="13" fillId="0" borderId="0" xfId="0" applyFont="1" applyAlignment="1">
      <alignment horizontal="left" vertical="center"/>
    </xf>
    <xf numFmtId="0" fontId="71" fillId="28" borderId="106" xfId="3" applyFont="1" applyFill="1" applyBorder="1" applyAlignment="1">
      <alignment horizontal="center" vertical="center" wrapText="1"/>
    </xf>
    <xf numFmtId="0" fontId="72" fillId="24" borderId="106" xfId="3" applyFont="1" applyFill="1" applyBorder="1" applyAlignment="1">
      <alignment horizontal="center" vertical="center" wrapText="1"/>
    </xf>
    <xf numFmtId="0" fontId="72" fillId="28" borderId="106" xfId="3" applyFont="1" applyFill="1" applyBorder="1" applyAlignment="1">
      <alignment horizontal="center" vertical="center" wrapText="1"/>
    </xf>
    <xf numFmtId="0" fontId="1" fillId="0" borderId="106" xfId="3" applyBorder="1" applyAlignment="1">
      <alignment horizontal="center" vertical="center"/>
    </xf>
    <xf numFmtId="0" fontId="86" fillId="0" borderId="106" xfId="3" applyFont="1" applyBorder="1" applyAlignment="1">
      <alignment horizontal="center" vertical="center"/>
    </xf>
    <xf numFmtId="0" fontId="72" fillId="25" borderId="106" xfId="3" applyFont="1" applyFill="1" applyBorder="1" applyAlignment="1">
      <alignment horizontal="center" vertical="center" wrapText="1"/>
    </xf>
    <xf numFmtId="0" fontId="1" fillId="0" borderId="106" xfId="3" applyBorder="1" applyAlignment="1">
      <alignment horizontal="center" vertical="center" wrapText="1"/>
    </xf>
    <xf numFmtId="0" fontId="1" fillId="0" borderId="106" xfId="3" applyBorder="1" applyAlignment="1">
      <alignment horizontal="center"/>
    </xf>
    <xf numFmtId="0" fontId="1" fillId="28" borderId="106" xfId="3" applyFill="1" applyBorder="1" applyAlignment="1">
      <alignment horizontal="center"/>
    </xf>
    <xf numFmtId="0" fontId="1" fillId="28" borderId="106" xfId="3" applyFill="1" applyBorder="1"/>
    <xf numFmtId="0" fontId="7" fillId="19" borderId="6" xfId="0" applyFont="1" applyFill="1" applyBorder="1" applyAlignment="1">
      <alignment horizontal="center" vertical="center"/>
    </xf>
    <xf numFmtId="0" fontId="7" fillId="19" borderId="8" xfId="0" applyFont="1" applyFill="1" applyBorder="1" applyAlignment="1">
      <alignment horizontal="center" vertical="center"/>
    </xf>
    <xf numFmtId="0" fontId="7" fillId="19" borderId="9" xfId="0" applyFont="1" applyFill="1" applyBorder="1" applyAlignment="1">
      <alignment horizontal="center" vertical="center"/>
    </xf>
    <xf numFmtId="0" fontId="7" fillId="22" borderId="0" xfId="0" applyFont="1" applyFill="1" applyAlignment="1">
      <alignment vertical="top" wrapText="1"/>
    </xf>
    <xf numFmtId="0" fontId="7" fillId="22" borderId="33" xfId="0" applyFont="1" applyFill="1" applyBorder="1" applyAlignment="1">
      <alignment vertical="top" wrapText="1"/>
    </xf>
    <xf numFmtId="0" fontId="35" fillId="19" borderId="105" xfId="4" applyFont="1" applyFill="1" applyBorder="1" applyAlignment="1">
      <alignment horizontal="center" vertical="center"/>
    </xf>
    <xf numFmtId="0" fontId="35" fillId="19" borderId="106" xfId="4" applyFont="1" applyFill="1" applyBorder="1" applyAlignment="1">
      <alignment horizontal="center" vertical="center"/>
    </xf>
    <xf numFmtId="0" fontId="35" fillId="19" borderId="107" xfId="4" applyFont="1" applyFill="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top"/>
    </xf>
    <xf numFmtId="0" fontId="1" fillId="0" borderId="0" xfId="0" applyFont="1" applyAlignment="1">
      <alignment vertical="top"/>
    </xf>
    <xf numFmtId="0" fontId="16" fillId="0" borderId="0" xfId="0" applyFont="1"/>
    <xf numFmtId="0" fontId="1" fillId="0" borderId="0" xfId="0" applyFont="1" applyAlignment="1">
      <alignment vertical="center" wrapText="1" readingOrder="1"/>
    </xf>
    <xf numFmtId="0" fontId="14" fillId="0" borderId="0" xfId="0" applyFont="1" applyAlignment="1">
      <alignment vertical="center" wrapText="1"/>
    </xf>
    <xf numFmtId="0" fontId="10" fillId="0" borderId="92" xfId="2" applyFont="1" applyBorder="1"/>
    <xf numFmtId="0" fontId="0" fillId="0" borderId="0" xfId="0" applyAlignment="1">
      <alignment horizontal="left"/>
    </xf>
    <xf numFmtId="0" fontId="71" fillId="23" borderId="106" xfId="3"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vertical="top" wrapText="1"/>
    </xf>
    <xf numFmtId="0" fontId="24" fillId="0" borderId="0" xfId="0" applyFont="1" applyAlignment="1">
      <alignment vertical="top" wrapText="1"/>
    </xf>
    <xf numFmtId="0" fontId="84" fillId="0" borderId="0" xfId="1" applyAlignment="1" applyProtection="1">
      <alignment vertical="top" wrapText="1"/>
    </xf>
    <xf numFmtId="0" fontId="84" fillId="0" borderId="0" xfId="1" applyAlignment="1" applyProtection="1"/>
    <xf numFmtId="0" fontId="1" fillId="0" borderId="0" xfId="0" applyFont="1" applyAlignment="1">
      <alignment vertical="top" wrapText="1"/>
    </xf>
    <xf numFmtId="0" fontId="15"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6" fillId="0" borderId="0" xfId="0" applyFont="1" applyAlignment="1">
      <alignment horizontal="left" vertical="top" wrapText="1"/>
    </xf>
    <xf numFmtId="0" fontId="1" fillId="0" borderId="0" xfId="0" applyFont="1" applyAlignment="1">
      <alignment wrapText="1"/>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8" fillId="19" borderId="1" xfId="0" applyFont="1" applyFill="1" applyBorder="1" applyAlignment="1">
      <alignment horizontal="left" vertical="center" wrapText="1"/>
    </xf>
    <xf numFmtId="0" fontId="7" fillId="0" borderId="0" xfId="0" applyFont="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42" fillId="19" borderId="1" xfId="0" applyFont="1" applyFill="1" applyBorder="1" applyAlignment="1">
      <alignment horizontal="left" wrapText="1"/>
    </xf>
    <xf numFmtId="0" fontId="35" fillId="19" borderId="92" xfId="4" applyFont="1" applyFill="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right"/>
    </xf>
    <xf numFmtId="0" fontId="1" fillId="0" borderId="0" xfId="0" applyFont="1" applyAlignment="1">
      <alignment horizontal="left" vertical="center" wrapText="1"/>
    </xf>
    <xf numFmtId="0" fontId="0" fillId="0" borderId="0" xfId="0" applyAlignment="1">
      <alignment horizontal="left" vertical="center"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61" fillId="0" borderId="92" xfId="1" applyFont="1" applyFill="1" applyBorder="1" applyAlignment="1" applyProtection="1">
      <alignment horizontal="center" vertical="top" wrapText="1"/>
    </xf>
    <xf numFmtId="0" fontId="0" fillId="0" borderId="0" xfId="0" applyAlignment="1">
      <alignment vertical="top" wrapText="1"/>
    </xf>
    <xf numFmtId="0" fontId="7" fillId="0" borderId="0" xfId="0" applyFont="1" applyAlignment="1">
      <alignment horizontal="center" vertical="top" wrapText="1"/>
    </xf>
    <xf numFmtId="0" fontId="7" fillId="0" borderId="0" xfId="0" applyFont="1" applyAlignment="1">
      <alignment horizontal="left" vertical="top" wrapText="1"/>
    </xf>
    <xf numFmtId="0" fontId="4" fillId="0" borderId="0" xfId="0" applyFont="1" applyAlignment="1">
      <alignment horizontal="left" vertical="center" wrapText="1"/>
    </xf>
    <xf numFmtId="0" fontId="7" fillId="0" borderId="0" xfId="4" applyFont="1" applyAlignment="1">
      <alignment horizontal="left" vertical="top" wrapText="1"/>
    </xf>
    <xf numFmtId="0" fontId="1" fillId="0" borderId="0" xfId="4" applyAlignment="1">
      <alignment horizontal="left" vertical="top" wrapText="1"/>
    </xf>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4" fillId="0" borderId="0" xfId="0" applyFont="1" applyAlignment="1">
      <alignment vertical="center"/>
    </xf>
    <xf numFmtId="0" fontId="30" fillId="0" borderId="0" xfId="0" applyFont="1" applyAlignment="1">
      <alignment horizontal="left" vertical="top" wrapText="1" readingOrder="1"/>
    </xf>
    <xf numFmtId="0" fontId="30" fillId="0" borderId="0" xfId="0" applyFont="1" applyAlignment="1">
      <alignment horizontal="left" vertical="center" wrapText="1" readingOrder="1"/>
    </xf>
    <xf numFmtId="0" fontId="1" fillId="0" borderId="0" xfId="3" applyAlignment="1">
      <alignment horizontal="left" vertical="top" wrapText="1"/>
    </xf>
    <xf numFmtId="0" fontId="4" fillId="0" borderId="0" xfId="3" applyFont="1" applyAlignment="1">
      <alignment horizontal="left" vertical="top" wrapText="1"/>
    </xf>
    <xf numFmtId="0" fontId="3" fillId="0" borderId="0" xfId="4" applyFont="1" applyAlignment="1">
      <alignment horizontal="left"/>
    </xf>
    <xf numFmtId="0" fontId="26" fillId="0" borderId="0" xfId="5" applyAlignment="1" applyProtection="1"/>
    <xf numFmtId="0" fontId="1" fillId="0" borderId="106" xfId="6" applyBorder="1" applyAlignment="1">
      <alignment vertical="top" wrapText="1"/>
    </xf>
    <xf numFmtId="0" fontId="123" fillId="0" borderId="0" xfId="5" applyFont="1" applyAlignment="1" applyProtection="1">
      <alignment vertical="top"/>
    </xf>
    <xf numFmtId="0" fontId="99" fillId="0" borderId="109" xfId="3" applyFont="1" applyBorder="1" applyAlignment="1">
      <alignment vertical="top"/>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84" fillId="0" borderId="0" xfId="1" applyAlignment="1" applyProtection="1">
      <alignment horizontal="left" vertical="center" indent="1"/>
    </xf>
    <xf numFmtId="0" fontId="60" fillId="0" borderId="0" xfId="1" applyFont="1" applyFill="1" applyBorder="1" applyAlignment="1" applyProtection="1"/>
    <xf numFmtId="0" fontId="10" fillId="0" borderId="0" xfId="2" applyFont="1" applyAlignment="1">
      <alignment horizontal="right"/>
    </xf>
    <xf numFmtId="0" fontId="7" fillId="0" borderId="20" xfId="2" applyFont="1" applyBorder="1" applyAlignment="1">
      <alignment horizontal="left" vertical="top"/>
    </xf>
    <xf numFmtId="0" fontId="7" fillId="0" borderId="6" xfId="2" applyFont="1" applyBorder="1" applyAlignment="1">
      <alignment horizontal="left" vertical="top"/>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7" fillId="0" borderId="20" xfId="2" applyFont="1" applyBorder="1" applyAlignment="1" applyProtection="1">
      <alignment wrapText="1"/>
      <protection locked="0"/>
    </xf>
    <xf numFmtId="0" fontId="7" fillId="0" borderId="0" xfId="2" applyFont="1" applyAlignment="1" applyProtection="1">
      <alignment wrapText="1"/>
      <protection locked="0"/>
    </xf>
    <xf numFmtId="0" fontId="10" fillId="0" borderId="0" xfId="2" applyFont="1" applyAlignment="1">
      <alignment horizontal="left"/>
    </xf>
    <xf numFmtId="0" fontId="1" fillId="0" borderId="0" xfId="0" applyFont="1" applyAlignment="1">
      <alignment horizontal="left" wrapText="1"/>
    </xf>
    <xf numFmtId="0" fontId="0" fillId="0" borderId="0" xfId="0" applyAlignment="1">
      <alignment horizontal="left"/>
    </xf>
    <xf numFmtId="0" fontId="1" fillId="26" borderId="0" xfId="3" applyFill="1" applyAlignment="1">
      <alignment horizontal="center" vertical="center"/>
    </xf>
    <xf numFmtId="0" fontId="1" fillId="26" borderId="0" xfId="3" applyFill="1" applyAlignment="1">
      <alignment horizontal="center"/>
    </xf>
    <xf numFmtId="0" fontId="71" fillId="23" borderId="106" xfId="3" applyFont="1" applyFill="1" applyBorder="1" applyAlignment="1">
      <alignment horizontal="center" vertical="center" wrapText="1"/>
    </xf>
    <xf numFmtId="0" fontId="1" fillId="0" borderId="0" xfId="0" applyFont="1" applyAlignment="1">
      <alignment horizontal="left" vertical="top" wrapText="1"/>
    </xf>
    <xf numFmtId="0" fontId="6" fillId="0" borderId="0" xfId="0" applyFont="1" applyAlignment="1">
      <alignment horizontal="left" vertical="top" wrapText="1"/>
    </xf>
    <xf numFmtId="0" fontId="84" fillId="0" borderId="0" xfId="1" applyAlignment="1" applyProtection="1"/>
    <xf numFmtId="0" fontId="15" fillId="0" borderId="0" xfId="0" applyFont="1" applyAlignment="1">
      <alignment vertical="top" wrapText="1"/>
    </xf>
    <xf numFmtId="0" fontId="15" fillId="0" borderId="0" xfId="0" applyFont="1" applyAlignment="1">
      <alignment horizontal="left" vertical="top" wrapText="1"/>
    </xf>
    <xf numFmtId="0" fontId="1" fillId="0" borderId="0" xfId="0" applyFont="1" applyAlignment="1">
      <alignment vertical="top" wrapText="1"/>
    </xf>
    <xf numFmtId="0" fontId="24" fillId="0" borderId="0" xfId="0" applyFont="1" applyAlignment="1">
      <alignment horizontal="left" vertical="top" wrapText="1"/>
    </xf>
    <xf numFmtId="0" fontId="4" fillId="0" borderId="0" xfId="0" applyFont="1" applyAlignment="1">
      <alignment horizontal="left" vertical="top" wrapText="1"/>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84" fillId="0" borderId="0" xfId="1" applyAlignment="1" applyProtection="1">
      <alignment vertical="top"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1" fillId="0" borderId="0" xfId="0" applyFont="1" applyAlignment="1">
      <alignment vertical="center" wrapText="1"/>
    </xf>
    <xf numFmtId="0" fontId="1" fillId="0" borderId="0" xfId="0" applyFont="1" applyAlignment="1">
      <alignment horizontal="left"/>
    </xf>
    <xf numFmtId="0" fontId="28" fillId="0" borderId="0" xfId="0" applyFont="1" applyAlignment="1">
      <alignment horizontal="left" vertical="top" wrapText="1"/>
    </xf>
    <xf numFmtId="0" fontId="15" fillId="14" borderId="2" xfId="0" applyFont="1" applyFill="1" applyBorder="1" applyAlignment="1">
      <alignment horizontal="left" vertical="top" wrapText="1"/>
    </xf>
    <xf numFmtId="0" fontId="15" fillId="14" borderId="3" xfId="0" applyFont="1" applyFill="1" applyBorder="1" applyAlignment="1">
      <alignment horizontal="left" vertical="top" wrapText="1"/>
    </xf>
    <xf numFmtId="0" fontId="15" fillId="14" borderId="0" xfId="0" applyFont="1" applyFill="1" applyAlignment="1">
      <alignment horizontal="left" vertical="top" wrapText="1"/>
    </xf>
    <xf numFmtId="0" fontId="15" fillId="14" borderId="19" xfId="0" applyFont="1" applyFill="1" applyBorder="1" applyAlignment="1">
      <alignment horizontal="left" vertical="top" wrapText="1"/>
    </xf>
    <xf numFmtId="0" fontId="15" fillId="14" borderId="20" xfId="0" applyFont="1" applyFill="1" applyBorder="1" applyAlignment="1">
      <alignment horizontal="left" vertical="top" wrapText="1"/>
    </xf>
    <xf numFmtId="0" fontId="15" fillId="14" borderId="4" xfId="0" applyFont="1" applyFill="1" applyBorder="1" applyAlignment="1">
      <alignment horizontal="left" vertical="top" wrapText="1"/>
    </xf>
    <xf numFmtId="0" fontId="1" fillId="0" borderId="0" xfId="1" applyFont="1" applyAlignment="1" applyProtection="1">
      <alignment horizontal="left" vertical="top" wrapText="1"/>
    </xf>
    <xf numFmtId="0" fontId="15" fillId="0" borderId="0" xfId="1" applyFont="1" applyAlignment="1" applyProtection="1">
      <alignment horizontal="left" vertical="top" wrapText="1"/>
    </xf>
    <xf numFmtId="0" fontId="1" fillId="0" borderId="0" xfId="0" applyFont="1" applyAlignment="1"/>
    <xf numFmtId="0" fontId="1" fillId="0" borderId="0" xfId="0" applyFont="1" applyAlignment="1">
      <alignment wrapText="1"/>
    </xf>
    <xf numFmtId="0" fontId="4" fillId="14" borderId="27" xfId="0" applyFont="1" applyFill="1" applyBorder="1" applyAlignment="1">
      <alignment horizontal="left" vertical="top" wrapText="1"/>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92" xfId="0" applyFont="1" applyFill="1" applyBorder="1" applyAlignment="1">
      <alignment horizontal="left" vertical="top" wrapText="1"/>
    </xf>
    <xf numFmtId="0" fontId="4" fillId="14" borderId="0" xfId="0" applyFont="1" applyFill="1" applyAlignment="1">
      <alignment horizontal="left" vertical="top" wrapText="1"/>
    </xf>
    <xf numFmtId="0" fontId="4" fillId="14" borderId="19" xfId="0" applyFont="1" applyFill="1" applyBorder="1" applyAlignment="1">
      <alignment horizontal="left" vertical="top" wrapText="1"/>
    </xf>
    <xf numFmtId="0" fontId="4" fillId="14" borderId="28" xfId="0" applyFont="1" applyFill="1" applyBorder="1" applyAlignment="1">
      <alignment horizontal="left" vertical="top" wrapText="1"/>
    </xf>
    <xf numFmtId="0" fontId="4" fillId="14" borderId="20" xfId="0" applyFont="1" applyFill="1" applyBorder="1" applyAlignment="1">
      <alignment horizontal="left" vertical="top" wrapText="1"/>
    </xf>
    <xf numFmtId="0" fontId="4" fillId="14" borderId="4" xfId="0" applyFont="1" applyFill="1" applyBorder="1" applyAlignment="1">
      <alignment horizontal="left" vertical="top" wrapText="1"/>
    </xf>
    <xf numFmtId="0" fontId="3" fillId="14" borderId="27" xfId="0" applyFont="1" applyFill="1" applyBorder="1" applyAlignment="1">
      <alignment horizontal="left" vertical="top"/>
    </xf>
    <xf numFmtId="0" fontId="3" fillId="14" borderId="92" xfId="0" applyFont="1" applyFill="1" applyBorder="1" applyAlignment="1">
      <alignment horizontal="left" vertical="top"/>
    </xf>
    <xf numFmtId="0" fontId="3" fillId="14" borderId="28" xfId="0" applyFont="1" applyFill="1" applyBorder="1" applyAlignment="1">
      <alignment horizontal="left" vertical="top"/>
    </xf>
    <xf numFmtId="0" fontId="4" fillId="0" borderId="0" xfId="0" applyFont="1" applyAlignment="1">
      <alignment vertical="top" wrapText="1"/>
    </xf>
    <xf numFmtId="0" fontId="22" fillId="0" borderId="0" xfId="0" applyFont="1" applyAlignment="1">
      <alignment horizontal="center" wrapText="1"/>
    </xf>
    <xf numFmtId="0" fontId="3" fillId="0" borderId="0" xfId="0" applyFont="1" applyAlignment="1"/>
    <xf numFmtId="0" fontId="24" fillId="0" borderId="0" xfId="0" applyFont="1" applyAlignment="1">
      <alignment vertical="top" wrapText="1"/>
    </xf>
    <xf numFmtId="0" fontId="6" fillId="0" borderId="0" xfId="0" applyFont="1" applyAlignment="1">
      <alignment vertical="top" wrapText="1"/>
    </xf>
    <xf numFmtId="0" fontId="26" fillId="0" borderId="0" xfId="1" applyFont="1" applyAlignment="1" applyProtection="1"/>
    <xf numFmtId="0" fontId="3" fillId="0" borderId="0" xfId="0" applyFont="1" applyAlignment="1">
      <alignment vertical="top" wrapText="1"/>
    </xf>
    <xf numFmtId="0" fontId="42" fillId="19" borderId="1" xfId="0" applyFont="1" applyFill="1" applyBorder="1" applyAlignment="1">
      <alignment horizontal="left" wrapText="1"/>
    </xf>
    <xf numFmtId="0" fontId="42" fillId="19" borderId="0" xfId="0" applyFont="1" applyFill="1" applyAlignment="1">
      <alignment horizontal="left" vertical="center" wrapText="1"/>
    </xf>
    <xf numFmtId="0" fontId="38" fillId="0" borderId="15"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8" fillId="0" borderId="97" xfId="0" applyFont="1" applyBorder="1" applyAlignment="1" applyProtection="1">
      <alignment horizontal="center" vertical="center" wrapText="1"/>
      <protection locked="0"/>
    </xf>
    <xf numFmtId="0" fontId="38" fillId="0" borderId="30" xfId="0" applyFont="1" applyBorder="1" applyAlignment="1" applyProtection="1">
      <alignment horizontal="left" vertical="top" wrapText="1"/>
      <protection locked="0"/>
    </xf>
    <xf numFmtId="0" fontId="38" fillId="0" borderId="2" xfId="0" applyFont="1" applyBorder="1" applyAlignment="1" applyProtection="1">
      <alignment horizontal="left" vertical="top" wrapText="1"/>
      <protection locked="0"/>
    </xf>
    <xf numFmtId="0" fontId="38" fillId="0" borderId="3" xfId="0" applyFont="1" applyBorder="1" applyAlignment="1" applyProtection="1">
      <alignment horizontal="left" vertical="top" wrapText="1"/>
      <protection locked="0"/>
    </xf>
    <xf numFmtId="0" fontId="38" fillId="0" borderId="32"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19" xfId="0" applyFont="1" applyBorder="1" applyAlignment="1" applyProtection="1">
      <alignment horizontal="left" vertical="top" wrapText="1"/>
      <protection locked="0"/>
    </xf>
    <xf numFmtId="0" fontId="38" fillId="0" borderId="34" xfId="0" applyFont="1" applyBorder="1" applyAlignment="1" applyProtection="1">
      <alignment horizontal="left" vertical="top" wrapText="1"/>
      <protection locked="0"/>
    </xf>
    <xf numFmtId="0" fontId="38" fillId="0" borderId="35" xfId="0" applyFont="1" applyBorder="1" applyAlignment="1" applyProtection="1">
      <alignment horizontal="left" vertical="top" wrapText="1"/>
      <protection locked="0"/>
    </xf>
    <xf numFmtId="0" fontId="38" fillId="0" borderId="47" xfId="0" applyFont="1" applyBorder="1" applyAlignment="1" applyProtection="1">
      <alignment horizontal="left" vertical="top" wrapText="1"/>
      <protection locked="0"/>
    </xf>
    <xf numFmtId="0" fontId="38" fillId="0" borderId="21" xfId="0" applyFont="1" applyBorder="1" applyAlignment="1" applyProtection="1">
      <alignment horizontal="center" vertical="center" wrapText="1"/>
      <protection locked="0"/>
    </xf>
    <xf numFmtId="0" fontId="38" fillId="0" borderId="68" xfId="0" applyFont="1" applyBorder="1" applyAlignment="1" applyProtection="1">
      <alignment horizontal="center" vertical="center" wrapText="1"/>
      <protection locked="0"/>
    </xf>
    <xf numFmtId="0" fontId="38" fillId="0" borderId="96" xfId="0" applyFont="1" applyBorder="1" applyAlignment="1" applyProtection="1">
      <alignment horizontal="center" vertical="center" wrapText="1"/>
      <protection locked="0"/>
    </xf>
    <xf numFmtId="0" fontId="38" fillId="8" borderId="24" xfId="0" applyFont="1" applyFill="1" applyBorder="1" applyAlignment="1" applyProtection="1">
      <alignment horizontal="left" vertical="top" wrapText="1"/>
      <protection locked="0"/>
    </xf>
    <xf numFmtId="0" fontId="38" fillId="8" borderId="2" xfId="0" applyFont="1" applyFill="1" applyBorder="1" applyAlignment="1" applyProtection="1">
      <alignment horizontal="left" vertical="top" wrapText="1"/>
      <protection locked="0"/>
    </xf>
    <xf numFmtId="0" fontId="38" fillId="8" borderId="31" xfId="0" applyFont="1" applyFill="1" applyBorder="1" applyAlignment="1" applyProtection="1">
      <alignment horizontal="left" vertical="top" wrapText="1"/>
      <protection locked="0"/>
    </xf>
    <xf numFmtId="0" fontId="38" fillId="8" borderId="7" xfId="0" applyFont="1" applyFill="1" applyBorder="1" applyAlignment="1" applyProtection="1">
      <alignment horizontal="left" vertical="top" wrapText="1"/>
      <protection locked="0"/>
    </xf>
    <xf numFmtId="0" fontId="38" fillId="8" borderId="0" xfId="0" applyFont="1" applyFill="1" applyAlignment="1" applyProtection="1">
      <alignment horizontal="left" vertical="top" wrapText="1"/>
      <protection locked="0"/>
    </xf>
    <xf numFmtId="0" fontId="38" fillId="8" borderId="33" xfId="0" applyFont="1" applyFill="1" applyBorder="1" applyAlignment="1" applyProtection="1">
      <alignment horizontal="left" vertical="top" wrapText="1"/>
      <protection locked="0"/>
    </xf>
    <xf numFmtId="0" fontId="38" fillId="8" borderId="82" xfId="0" applyFont="1" applyFill="1" applyBorder="1" applyAlignment="1" applyProtection="1">
      <alignment horizontal="left" vertical="top" wrapText="1"/>
      <protection locked="0"/>
    </xf>
    <xf numFmtId="0" fontId="38" fillId="8" borderId="35" xfId="0" applyFont="1" applyFill="1" applyBorder="1" applyAlignment="1" applyProtection="1">
      <alignment horizontal="left" vertical="top" wrapText="1"/>
      <protection locked="0"/>
    </xf>
    <xf numFmtId="0" fontId="38" fillId="8" borderId="36" xfId="0" applyFont="1" applyFill="1" applyBorder="1" applyAlignment="1" applyProtection="1">
      <alignment horizontal="left" vertical="top" wrapText="1"/>
      <protection locked="0"/>
    </xf>
    <xf numFmtId="0" fontId="8" fillId="0" borderId="45"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38" fillId="8" borderId="25" xfId="0" applyFont="1" applyFill="1" applyBorder="1" applyAlignment="1" applyProtection="1">
      <alignment horizontal="left" vertical="top" wrapText="1"/>
      <protection locked="0"/>
    </xf>
    <xf numFmtId="0" fontId="38" fillId="8" borderId="20" xfId="0" applyFont="1" applyFill="1" applyBorder="1" applyAlignment="1" applyProtection="1">
      <alignment horizontal="left" vertical="top" wrapText="1"/>
      <protection locked="0"/>
    </xf>
    <xf numFmtId="0" fontId="38" fillId="8" borderId="38" xfId="0" applyFont="1" applyFill="1" applyBorder="1" applyAlignment="1" applyProtection="1">
      <alignment horizontal="left" vertical="top" wrapText="1"/>
      <protection locked="0"/>
    </xf>
    <xf numFmtId="0" fontId="8" fillId="10" borderId="72" xfId="0" applyFont="1" applyFill="1" applyBorder="1" applyAlignment="1">
      <alignment horizontal="center" vertical="center" wrapText="1"/>
    </xf>
    <xf numFmtId="0" fontId="8" fillId="10" borderId="73" xfId="0" applyFont="1" applyFill="1" applyBorder="1" applyAlignment="1">
      <alignment horizontal="center" vertical="center" wrapText="1"/>
    </xf>
    <xf numFmtId="0" fontId="8" fillId="10" borderId="74" xfId="0" applyFont="1" applyFill="1" applyBorder="1" applyAlignment="1">
      <alignment horizontal="center" vertical="center" wrapText="1"/>
    </xf>
    <xf numFmtId="0" fontId="38" fillId="0" borderId="50" xfId="0" applyFont="1" applyBorder="1" applyAlignment="1" applyProtection="1">
      <alignment horizontal="left" vertical="top" wrapText="1"/>
      <protection locked="0"/>
    </xf>
    <xf numFmtId="0" fontId="38" fillId="0" borderId="20"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17" xfId="0" applyFont="1" applyBorder="1" applyAlignment="1" applyProtection="1">
      <alignment horizontal="center" vertical="center" wrapText="1"/>
      <protection locked="0"/>
    </xf>
    <xf numFmtId="0" fontId="8" fillId="19" borderId="26"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19" borderId="53" xfId="0" applyFont="1" applyFill="1" applyBorder="1" applyAlignment="1">
      <alignment horizontal="left" vertical="top" wrapText="1"/>
    </xf>
    <xf numFmtId="0" fontId="8" fillId="19" borderId="7" xfId="0" applyFont="1" applyFill="1" applyBorder="1" applyAlignment="1">
      <alignment horizontal="left" vertical="top" wrapText="1"/>
    </xf>
    <xf numFmtId="0" fontId="8" fillId="19" borderId="0" xfId="0" applyFont="1" applyFill="1" applyAlignment="1">
      <alignment horizontal="left" vertical="top" wrapText="1"/>
    </xf>
    <xf numFmtId="0" fontId="8" fillId="19" borderId="33" xfId="0" applyFont="1" applyFill="1" applyBorder="1" applyAlignment="1">
      <alignment horizontal="left" vertical="top" wrapText="1"/>
    </xf>
    <xf numFmtId="0" fontId="8" fillId="19" borderId="82" xfId="0" applyFont="1" applyFill="1" applyBorder="1" applyAlignment="1">
      <alignment horizontal="left" vertical="top" wrapText="1"/>
    </xf>
    <xf numFmtId="0" fontId="8" fillId="19" borderId="35" xfId="0" applyFont="1" applyFill="1" applyBorder="1" applyAlignment="1">
      <alignment horizontal="left" vertical="top" wrapText="1"/>
    </xf>
    <xf numFmtId="0" fontId="8" fillId="19" borderId="36" xfId="0" applyFont="1" applyFill="1" applyBorder="1" applyAlignment="1">
      <alignment horizontal="left" vertical="top" wrapText="1"/>
    </xf>
    <xf numFmtId="0" fontId="8" fillId="0" borderId="27" xfId="0" applyFont="1" applyBorder="1" applyAlignment="1">
      <alignment horizontal="left" vertical="top" wrapText="1"/>
    </xf>
    <xf numFmtId="0" fontId="8" fillId="0" borderId="2" xfId="0" applyFont="1" applyBorder="1" applyAlignment="1">
      <alignment horizontal="left" vertical="top" wrapText="1"/>
    </xf>
    <xf numFmtId="0" fontId="8" fillId="0" borderId="10" xfId="0" applyFont="1" applyBorder="1" applyAlignment="1">
      <alignment horizontal="left" vertical="top" wrapText="1"/>
    </xf>
    <xf numFmtId="0" fontId="42" fillId="19" borderId="1" xfId="0" applyFont="1" applyFill="1" applyBorder="1" applyAlignment="1">
      <alignment horizontal="right" wrapText="1"/>
    </xf>
    <xf numFmtId="0" fontId="42" fillId="19" borderId="55" xfId="0" applyFont="1" applyFill="1" applyBorder="1" applyAlignment="1">
      <alignment horizontal="right" wrapText="1"/>
    </xf>
    <xf numFmtId="0" fontId="42" fillId="19" borderId="15" xfId="0" applyFont="1" applyFill="1" applyBorder="1" applyAlignment="1">
      <alignment horizontal="center" vertical="center" wrapText="1"/>
    </xf>
    <xf numFmtId="0" fontId="42" fillId="19" borderId="16" xfId="0" applyFont="1" applyFill="1" applyBorder="1" applyAlignment="1">
      <alignment horizontal="center" vertical="center" wrapText="1"/>
    </xf>
    <xf numFmtId="0" fontId="42" fillId="19" borderId="97" xfId="0" applyFont="1" applyFill="1" applyBorder="1" applyAlignment="1">
      <alignment horizontal="center" vertical="center" wrapText="1"/>
    </xf>
    <xf numFmtId="0" fontId="38" fillId="0" borderId="69" xfId="0" applyFont="1" applyBorder="1" applyAlignment="1" applyProtection="1">
      <alignment horizontal="center" vertical="center" wrapText="1"/>
      <protection locked="0"/>
    </xf>
    <xf numFmtId="0" fontId="7" fillId="17" borderId="72" xfId="0" applyFont="1" applyFill="1" applyBorder="1" applyAlignment="1">
      <alignment horizontal="center" vertical="center" wrapText="1"/>
    </xf>
    <xf numFmtId="0" fontId="7" fillId="17" borderId="73" xfId="0" applyFont="1" applyFill="1" applyBorder="1" applyAlignment="1">
      <alignment horizontal="center" vertical="center" wrapText="1"/>
    </xf>
    <xf numFmtId="0" fontId="7" fillId="17" borderId="74" xfId="0" applyFont="1" applyFill="1" applyBorder="1" applyAlignment="1">
      <alignment horizontal="center" vertical="center" wrapText="1"/>
    </xf>
    <xf numFmtId="0" fontId="38" fillId="0" borderId="85" xfId="0" applyFont="1" applyBorder="1" applyAlignment="1" applyProtection="1">
      <alignment horizontal="left" vertical="top" wrapText="1"/>
      <protection locked="0"/>
    </xf>
    <xf numFmtId="0" fontId="38" fillId="0" borderId="86" xfId="0" applyFont="1" applyBorder="1" applyAlignment="1" applyProtection="1">
      <alignment horizontal="left" vertical="top" wrapText="1"/>
      <protection locked="0"/>
    </xf>
    <xf numFmtId="0" fontId="38" fillId="0" borderId="87" xfId="0" applyFont="1" applyBorder="1" applyAlignment="1" applyProtection="1">
      <alignment horizontal="left" vertical="top" wrapText="1"/>
      <protection locked="0"/>
    </xf>
    <xf numFmtId="0" fontId="38" fillId="0" borderId="83" xfId="0" applyFont="1" applyBorder="1" applyAlignment="1">
      <alignment horizontal="left" vertical="top" wrapText="1"/>
    </xf>
    <xf numFmtId="0" fontId="38" fillId="0" borderId="77" xfId="0" applyFont="1" applyBorder="1" applyAlignment="1">
      <alignment horizontal="left" vertical="top" wrapText="1"/>
    </xf>
    <xf numFmtId="0" fontId="38" fillId="0" borderId="84" xfId="0" applyFont="1" applyBorder="1" applyAlignment="1">
      <alignment horizontal="left" vertical="top" wrapText="1"/>
    </xf>
    <xf numFmtId="0" fontId="38" fillId="0" borderId="32" xfId="0" applyFont="1" applyBorder="1" applyAlignment="1">
      <alignment horizontal="left" vertical="top" wrapText="1"/>
    </xf>
    <xf numFmtId="0" fontId="38" fillId="0" borderId="0" xfId="0" applyFont="1" applyBorder="1" applyAlignment="1">
      <alignment horizontal="left" vertical="top" wrapText="1"/>
    </xf>
    <xf numFmtId="0" fontId="38" fillId="0" borderId="19" xfId="0" applyFont="1" applyBorder="1" applyAlignment="1">
      <alignment horizontal="left" vertical="top" wrapText="1"/>
    </xf>
    <xf numFmtId="0" fontId="38" fillId="0" borderId="50" xfId="0" applyFont="1" applyBorder="1" applyAlignment="1">
      <alignment horizontal="left" vertical="top" wrapText="1"/>
    </xf>
    <xf numFmtId="0" fontId="38" fillId="0" borderId="20" xfId="0" applyFont="1" applyBorder="1" applyAlignment="1">
      <alignment horizontal="left" vertical="top" wrapText="1"/>
    </xf>
    <xf numFmtId="0" fontId="38" fillId="0" borderId="4" xfId="0" applyFont="1" applyBorder="1" applyAlignment="1">
      <alignment horizontal="left" vertical="top" wrapText="1"/>
    </xf>
    <xf numFmtId="0" fontId="57" fillId="0" borderId="7" xfId="1" applyFont="1" applyFill="1" applyBorder="1" applyAlignment="1" applyProtection="1">
      <alignment horizontal="center" vertical="top" wrapText="1"/>
      <protection locked="0"/>
    </xf>
    <xf numFmtId="0" fontId="57" fillId="0" borderId="0" xfId="1" applyFont="1" applyFill="1" applyBorder="1" applyAlignment="1" applyProtection="1">
      <alignment horizontal="center" vertical="top" wrapText="1"/>
      <protection locked="0"/>
    </xf>
    <xf numFmtId="0" fontId="57" fillId="0" borderId="33" xfId="1" applyFont="1" applyFill="1" applyBorder="1" applyAlignment="1" applyProtection="1">
      <alignment horizontal="center" vertical="top" wrapText="1"/>
      <protection locked="0"/>
    </xf>
    <xf numFmtId="0" fontId="40" fillId="11" borderId="24" xfId="0" applyFont="1" applyFill="1" applyBorder="1" applyAlignment="1" applyProtection="1">
      <alignment horizontal="left" vertical="top" wrapText="1"/>
      <protection locked="0"/>
    </xf>
    <xf numFmtId="0" fontId="40" fillId="11" borderId="2" xfId="0" applyFont="1" applyFill="1" applyBorder="1" applyAlignment="1" applyProtection="1">
      <alignment horizontal="left" vertical="top" wrapText="1"/>
      <protection locked="0"/>
    </xf>
    <xf numFmtId="0" fontId="40" fillId="11" borderId="31" xfId="0" applyFont="1" applyFill="1" applyBorder="1" applyAlignment="1" applyProtection="1">
      <alignment horizontal="left" vertical="top" wrapText="1"/>
      <protection locked="0"/>
    </xf>
    <xf numFmtId="0" fontId="40" fillId="11" borderId="25" xfId="0" applyFont="1" applyFill="1" applyBorder="1" applyAlignment="1" applyProtection="1">
      <alignment horizontal="left" vertical="top" wrapText="1"/>
      <protection locked="0"/>
    </xf>
    <xf numFmtId="0" fontId="40" fillId="11" borderId="20" xfId="0" applyFont="1" applyFill="1" applyBorder="1" applyAlignment="1" applyProtection="1">
      <alignment horizontal="left" vertical="top" wrapText="1"/>
      <protection locked="0"/>
    </xf>
    <xf numFmtId="0" fontId="40" fillId="11" borderId="38" xfId="0" applyFont="1" applyFill="1" applyBorder="1" applyAlignment="1" applyProtection="1">
      <alignment horizontal="left" vertical="top" wrapText="1"/>
      <protection locked="0"/>
    </xf>
    <xf numFmtId="0" fontId="40" fillId="14" borderId="24" xfId="0" applyFont="1" applyFill="1" applyBorder="1" applyAlignment="1" applyProtection="1">
      <alignment horizontal="left" vertical="top" wrapText="1"/>
      <protection locked="0"/>
    </xf>
    <xf numFmtId="0" fontId="40" fillId="14" borderId="2" xfId="0" applyFont="1" applyFill="1" applyBorder="1" applyAlignment="1" applyProtection="1">
      <alignment horizontal="left" vertical="top" wrapText="1"/>
      <protection locked="0"/>
    </xf>
    <xf numFmtId="0" fontId="40" fillId="14" borderId="31" xfId="0" applyFont="1" applyFill="1" applyBorder="1" applyAlignment="1" applyProtection="1">
      <alignment horizontal="left" vertical="top" wrapText="1"/>
      <protection locked="0"/>
    </xf>
    <xf numFmtId="0" fontId="40" fillId="14" borderId="25" xfId="0" applyFont="1" applyFill="1" applyBorder="1" applyAlignment="1" applyProtection="1">
      <alignment horizontal="left" vertical="top" wrapText="1"/>
      <protection locked="0"/>
    </xf>
    <xf numFmtId="0" fontId="40" fillId="14" borderId="20" xfId="0" applyFont="1" applyFill="1" applyBorder="1" applyAlignment="1" applyProtection="1">
      <alignment horizontal="left" vertical="top" wrapText="1"/>
      <protection locked="0"/>
    </xf>
    <xf numFmtId="0" fontId="40" fillId="14" borderId="38" xfId="0" applyFont="1" applyFill="1" applyBorder="1" applyAlignment="1" applyProtection="1">
      <alignment horizontal="left" vertical="top" wrapText="1"/>
      <protection locked="0"/>
    </xf>
    <xf numFmtId="0" fontId="38" fillId="0" borderId="30" xfId="0" applyFont="1" applyBorder="1" applyAlignment="1">
      <alignment horizontal="left" vertical="top" wrapText="1"/>
    </xf>
    <xf numFmtId="0" fontId="38" fillId="0" borderId="2" xfId="0" applyFont="1" applyBorder="1" applyAlignment="1">
      <alignment horizontal="left" vertical="top" wrapText="1"/>
    </xf>
    <xf numFmtId="0" fontId="38" fillId="0" borderId="3" xfId="0" applyFont="1" applyBorder="1" applyAlignment="1">
      <alignment horizontal="left" vertical="top" wrapText="1"/>
    </xf>
    <xf numFmtId="0" fontId="38" fillId="0" borderId="34" xfId="0" applyFont="1" applyBorder="1" applyAlignment="1">
      <alignment horizontal="left" vertical="top" wrapText="1"/>
    </xf>
    <xf numFmtId="0" fontId="38" fillId="0" borderId="35" xfId="0" applyFont="1" applyBorder="1" applyAlignment="1">
      <alignment horizontal="left" vertical="top" wrapText="1"/>
    </xf>
    <xf numFmtId="0" fontId="38" fillId="0" borderId="47" xfId="0" applyFont="1" applyBorder="1" applyAlignment="1">
      <alignment horizontal="left" vertical="top" wrapText="1"/>
    </xf>
    <xf numFmtId="0" fontId="7" fillId="14" borderId="72" xfId="0" applyFont="1" applyFill="1" applyBorder="1" applyAlignment="1">
      <alignment horizontal="center" vertical="center" wrapText="1"/>
    </xf>
    <xf numFmtId="0" fontId="7" fillId="14" borderId="73" xfId="0" applyFont="1" applyFill="1" applyBorder="1" applyAlignment="1">
      <alignment horizontal="center" vertical="center" wrapText="1"/>
    </xf>
    <xf numFmtId="0" fontId="7" fillId="14" borderId="74" xfId="0" applyFont="1" applyFill="1" applyBorder="1" applyAlignment="1">
      <alignment horizontal="center" vertical="center" wrapText="1"/>
    </xf>
    <xf numFmtId="0" fontId="8" fillId="14" borderId="75" xfId="0" applyFont="1" applyFill="1" applyBorder="1" applyAlignment="1">
      <alignment horizontal="left" vertical="center" wrapText="1"/>
    </xf>
    <xf numFmtId="0" fontId="8" fillId="14" borderId="73" xfId="0" applyFont="1" applyFill="1" applyBorder="1" applyAlignment="1">
      <alignment horizontal="left" vertical="center" wrapText="1"/>
    </xf>
    <xf numFmtId="0" fontId="8" fillId="14" borderId="74" xfId="0" applyFont="1" applyFill="1" applyBorder="1" applyAlignment="1">
      <alignment horizontal="left" vertical="center" wrapText="1"/>
    </xf>
    <xf numFmtId="0" fontId="40" fillId="9" borderId="24" xfId="0" applyFont="1" applyFill="1" applyBorder="1" applyAlignment="1" applyProtection="1">
      <alignment horizontal="left" vertical="top" wrapText="1"/>
      <protection locked="0"/>
    </xf>
    <xf numFmtId="0" fontId="40" fillId="9" borderId="2" xfId="0" applyFont="1" applyFill="1" applyBorder="1" applyAlignment="1" applyProtection="1">
      <alignment horizontal="left" vertical="top" wrapText="1"/>
      <protection locked="0"/>
    </xf>
    <xf numFmtId="0" fontId="40" fillId="9" borderId="31" xfId="0" applyFont="1" applyFill="1" applyBorder="1" applyAlignment="1" applyProtection="1">
      <alignment horizontal="left" vertical="top" wrapText="1"/>
      <protection locked="0"/>
    </xf>
    <xf numFmtId="0" fontId="40" fillId="9" borderId="25" xfId="0" applyFont="1" applyFill="1" applyBorder="1" applyAlignment="1" applyProtection="1">
      <alignment horizontal="left" vertical="top" wrapText="1"/>
      <protection locked="0"/>
    </xf>
    <xf numFmtId="0" fontId="40" fillId="9" borderId="20" xfId="0" applyFont="1" applyFill="1" applyBorder="1" applyAlignment="1" applyProtection="1">
      <alignment horizontal="left" vertical="top" wrapText="1"/>
      <protection locked="0"/>
    </xf>
    <xf numFmtId="0" fontId="40" fillId="9" borderId="38" xfId="0" applyFont="1" applyFill="1" applyBorder="1" applyAlignment="1" applyProtection="1">
      <alignment horizontal="left" vertical="top" wrapText="1"/>
      <protection locked="0"/>
    </xf>
    <xf numFmtId="0" fontId="38" fillId="14" borderId="7" xfId="0" applyFont="1" applyFill="1" applyBorder="1" applyAlignment="1" applyProtection="1">
      <alignment horizontal="left" vertical="center" wrapText="1"/>
      <protection locked="0"/>
    </xf>
    <xf numFmtId="0" fontId="38" fillId="14" borderId="0" xfId="0" applyFont="1" applyFill="1" applyAlignment="1" applyProtection="1">
      <alignment horizontal="left" vertical="center" wrapText="1"/>
      <protection locked="0"/>
    </xf>
    <xf numFmtId="0" fontId="38" fillId="14" borderId="33" xfId="0" applyFont="1" applyFill="1" applyBorder="1" applyAlignment="1" applyProtection="1">
      <alignment horizontal="left" vertical="center" wrapText="1"/>
      <protection locked="0"/>
    </xf>
    <xf numFmtId="0" fontId="38" fillId="0" borderId="83" xfId="0" applyFont="1" applyBorder="1" applyAlignment="1" applyProtection="1">
      <alignment horizontal="left" vertical="top" wrapText="1"/>
      <protection locked="0"/>
    </xf>
    <xf numFmtId="0" fontId="38" fillId="0" borderId="77" xfId="0" applyFont="1" applyBorder="1" applyAlignment="1" applyProtection="1">
      <alignment horizontal="left" vertical="top" wrapText="1"/>
      <protection locked="0"/>
    </xf>
    <xf numFmtId="0" fontId="38" fillId="0" borderId="84" xfId="0" applyFont="1" applyBorder="1" applyAlignment="1" applyProtection="1">
      <alignment horizontal="left" vertical="top" wrapText="1"/>
      <protection locked="0"/>
    </xf>
    <xf numFmtId="0" fontId="40" fillId="16" borderId="24" xfId="0" applyFont="1" applyFill="1" applyBorder="1" applyAlignment="1" applyProtection="1">
      <alignment horizontal="left" vertical="top" wrapText="1"/>
      <protection locked="0"/>
    </xf>
    <xf numFmtId="0" fontId="40" fillId="16" borderId="2" xfId="0" applyFont="1" applyFill="1" applyBorder="1" applyAlignment="1" applyProtection="1">
      <alignment horizontal="left" vertical="top" wrapText="1"/>
      <protection locked="0"/>
    </xf>
    <xf numFmtId="0" fontId="40" fillId="16" borderId="31" xfId="0" applyFont="1" applyFill="1" applyBorder="1" applyAlignment="1" applyProtection="1">
      <alignment horizontal="left" vertical="top" wrapText="1"/>
      <protection locked="0"/>
    </xf>
    <xf numFmtId="0" fontId="40" fillId="16" borderId="25" xfId="0" applyFont="1" applyFill="1" applyBorder="1" applyAlignment="1" applyProtection="1">
      <alignment horizontal="left" vertical="top" wrapText="1"/>
      <protection locked="0"/>
    </xf>
    <xf numFmtId="0" fontId="40" fillId="16" borderId="20" xfId="0" applyFont="1" applyFill="1" applyBorder="1" applyAlignment="1" applyProtection="1">
      <alignment horizontal="left" vertical="top" wrapText="1"/>
      <protection locked="0"/>
    </xf>
    <xf numFmtId="0" fontId="40" fillId="16" borderId="38" xfId="0" applyFont="1" applyFill="1" applyBorder="1" applyAlignment="1" applyProtection="1">
      <alignment horizontal="left" vertical="top" wrapText="1"/>
      <protection locked="0"/>
    </xf>
    <xf numFmtId="0" fontId="40" fillId="10" borderId="24" xfId="0" applyFont="1" applyFill="1" applyBorder="1" applyAlignment="1" applyProtection="1">
      <alignment horizontal="left" vertical="top" wrapText="1"/>
      <protection locked="0"/>
    </xf>
    <xf numFmtId="0" fontId="40" fillId="10" borderId="2" xfId="0" applyFont="1" applyFill="1" applyBorder="1" applyAlignment="1" applyProtection="1">
      <alignment horizontal="left" vertical="top" wrapText="1"/>
      <protection locked="0"/>
    </xf>
    <xf numFmtId="0" fontId="40" fillId="10" borderId="31" xfId="0" applyFont="1" applyFill="1" applyBorder="1" applyAlignment="1" applyProtection="1">
      <alignment horizontal="left" vertical="top" wrapText="1"/>
      <protection locked="0"/>
    </xf>
    <xf numFmtId="0" fontId="40" fillId="10" borderId="25" xfId="0" applyFont="1" applyFill="1" applyBorder="1" applyAlignment="1" applyProtection="1">
      <alignment horizontal="left" vertical="top" wrapText="1"/>
      <protection locked="0"/>
    </xf>
    <xf numFmtId="0" fontId="40" fillId="10" borderId="20" xfId="0" applyFont="1" applyFill="1" applyBorder="1" applyAlignment="1" applyProtection="1">
      <alignment horizontal="left" vertical="top" wrapText="1"/>
      <protection locked="0"/>
    </xf>
    <xf numFmtId="0" fontId="40" fillId="10" borderId="38" xfId="0" applyFont="1" applyFill="1" applyBorder="1" applyAlignment="1" applyProtection="1">
      <alignment horizontal="left" vertical="top" wrapText="1"/>
      <protection locked="0"/>
    </xf>
    <xf numFmtId="0" fontId="38" fillId="0" borderId="7" xfId="1"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38" fillId="0" borderId="24" xfId="0" applyFont="1" applyBorder="1" applyAlignment="1" applyProtection="1">
      <protection locked="0"/>
    </xf>
    <xf numFmtId="0" fontId="38" fillId="0" borderId="2" xfId="0" applyFont="1" applyBorder="1" applyAlignment="1" applyProtection="1">
      <protection locked="0"/>
    </xf>
    <xf numFmtId="0" fontId="38" fillId="0" borderId="31" xfId="0" applyFont="1" applyBorder="1" applyAlignment="1" applyProtection="1">
      <protection locked="0"/>
    </xf>
    <xf numFmtId="0" fontId="38" fillId="0" borderId="15" xfId="0" applyFont="1" applyBorder="1" applyAlignment="1" applyProtection="1">
      <alignment horizontal="left" vertical="top" wrapText="1"/>
      <protection locked="0"/>
    </xf>
    <xf numFmtId="0" fontId="38" fillId="0" borderId="16" xfId="0" applyFont="1" applyBorder="1" applyAlignment="1" applyProtection="1">
      <alignment horizontal="left" vertical="top" wrapText="1"/>
      <protection locked="0"/>
    </xf>
    <xf numFmtId="0" fontId="38" fillId="0" borderId="17" xfId="0" applyFont="1" applyBorder="1" applyAlignment="1" applyProtection="1">
      <alignment horizontal="left" vertical="top" wrapText="1"/>
      <protection locked="0"/>
    </xf>
    <xf numFmtId="0" fontId="38" fillId="0" borderId="24"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35" fillId="19" borderId="18" xfId="0" applyFont="1" applyFill="1" applyBorder="1" applyAlignment="1">
      <alignment horizontal="center" vertical="center"/>
    </xf>
    <xf numFmtId="0" fontId="35" fillId="19" borderId="6" xfId="0" applyFont="1" applyFill="1" applyBorder="1" applyAlignment="1">
      <alignment horizontal="center" vertical="center"/>
    </xf>
    <xf numFmtId="0" fontId="35" fillId="19" borderId="9" xfId="0" applyFont="1" applyFill="1" applyBorder="1" applyAlignment="1">
      <alignment horizontal="center" vertical="center"/>
    </xf>
    <xf numFmtId="0" fontId="35" fillId="19" borderId="8" xfId="0" applyFont="1" applyFill="1" applyBorder="1" applyAlignment="1">
      <alignment horizontal="center" vertical="center"/>
    </xf>
    <xf numFmtId="0" fontId="8" fillId="14" borderId="75" xfId="0" applyFont="1" applyFill="1" applyBorder="1" applyAlignment="1">
      <alignment vertical="center" wrapText="1"/>
    </xf>
    <xf numFmtId="0" fontId="8" fillId="14" borderId="73" xfId="0" applyFont="1" applyFill="1" applyBorder="1" applyAlignment="1">
      <alignment vertical="center" wrapText="1"/>
    </xf>
    <xf numFmtId="0" fontId="8" fillId="14" borderId="74" xfId="0" applyFont="1" applyFill="1" applyBorder="1" applyAlignment="1">
      <alignment vertical="center" wrapText="1"/>
    </xf>
    <xf numFmtId="0" fontId="40" fillId="19" borderId="15" xfId="0" applyFont="1" applyFill="1" applyBorder="1" applyAlignment="1">
      <alignment horizontal="center" vertical="center" wrapText="1"/>
    </xf>
    <xf numFmtId="0" fontId="40" fillId="19" borderId="16" xfId="0" applyFont="1" applyFill="1" applyBorder="1" applyAlignment="1">
      <alignment horizontal="center" vertical="center" wrapText="1"/>
    </xf>
    <xf numFmtId="0" fontId="40" fillId="19" borderId="17" xfId="0" applyFont="1" applyFill="1" applyBorder="1" applyAlignment="1">
      <alignment horizontal="center" vertical="center" wrapText="1"/>
    </xf>
    <xf numFmtId="0" fontId="38" fillId="19" borderId="26" xfId="0" applyFont="1" applyFill="1" applyBorder="1" applyAlignment="1" applyProtection="1">
      <alignment horizontal="center" vertical="center" wrapText="1"/>
      <protection locked="0"/>
    </xf>
    <xf numFmtId="0" fontId="7" fillId="19" borderId="1" xfId="0" applyFont="1" applyFill="1" applyBorder="1" applyAlignment="1" applyProtection="1">
      <alignment horizontal="center" vertical="center" wrapText="1"/>
      <protection locked="0"/>
    </xf>
    <xf numFmtId="0" fontId="7" fillId="19" borderId="37" xfId="0" applyFont="1" applyFill="1" applyBorder="1" applyAlignment="1" applyProtection="1">
      <alignment horizontal="center" vertical="center" wrapText="1"/>
      <protection locked="0"/>
    </xf>
    <xf numFmtId="0" fontId="7" fillId="19" borderId="7" xfId="0" applyFont="1" applyFill="1" applyBorder="1" applyAlignment="1" applyProtection="1">
      <alignment horizontal="center" vertical="center" wrapText="1"/>
      <protection locked="0"/>
    </xf>
    <xf numFmtId="0" fontId="7" fillId="19" borderId="0" xfId="0" applyFont="1" applyFill="1" applyAlignment="1" applyProtection="1">
      <alignment horizontal="center" vertical="center" wrapText="1"/>
      <protection locked="0"/>
    </xf>
    <xf numFmtId="0" fontId="7" fillId="19" borderId="11" xfId="0" applyFont="1" applyFill="1" applyBorder="1" applyAlignment="1" applyProtection="1">
      <alignment horizontal="center" vertical="center" wrapText="1"/>
      <protection locked="0"/>
    </xf>
    <xf numFmtId="0" fontId="8" fillId="19" borderId="25" xfId="0" applyFont="1" applyFill="1" applyBorder="1" applyAlignment="1">
      <alignment horizontal="left" vertical="top" wrapText="1"/>
    </xf>
    <xf numFmtId="0" fontId="8" fillId="19" borderId="20" xfId="0" applyFont="1" applyFill="1" applyBorder="1" applyAlignment="1">
      <alignment horizontal="left" vertical="top" wrapText="1"/>
    </xf>
    <xf numFmtId="0" fontId="8" fillId="19" borderId="38" xfId="0" applyFont="1" applyFill="1" applyBorder="1" applyAlignment="1">
      <alignment horizontal="left" vertical="top" wrapText="1"/>
    </xf>
    <xf numFmtId="0" fontId="7" fillId="19" borderId="30"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2" xfId="0" applyFont="1" applyFill="1" applyBorder="1" applyAlignment="1">
      <alignment horizontal="center" vertical="center" wrapText="1"/>
    </xf>
    <xf numFmtId="0" fontId="7" fillId="19" borderId="0" xfId="0" applyFont="1" applyFill="1" applyAlignment="1">
      <alignment horizontal="center" vertical="center" wrapText="1"/>
    </xf>
    <xf numFmtId="0" fontId="7" fillId="19" borderId="19" xfId="0" applyFont="1" applyFill="1" applyBorder="1" applyAlignment="1">
      <alignment horizontal="center" vertical="center" wrapText="1"/>
    </xf>
    <xf numFmtId="0" fontId="7" fillId="19" borderId="50" xfId="0" applyFont="1" applyFill="1" applyBorder="1" applyAlignment="1">
      <alignment horizontal="center" vertical="center" wrapText="1"/>
    </xf>
    <xf numFmtId="0" fontId="7" fillId="19" borderId="20"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38" fillId="0" borderId="21" xfId="0" applyFont="1" applyBorder="1" applyAlignment="1" applyProtection="1">
      <alignment horizontal="left" vertical="top" wrapText="1"/>
      <protection locked="0"/>
    </xf>
    <xf numFmtId="0" fontId="38" fillId="0" borderId="68" xfId="0" applyFont="1" applyBorder="1" applyAlignment="1" applyProtection="1">
      <alignment horizontal="left" vertical="top" wrapText="1"/>
      <protection locked="0"/>
    </xf>
    <xf numFmtId="0" fontId="38" fillId="0" borderId="69" xfId="0" applyFont="1" applyBorder="1" applyAlignment="1" applyProtection="1">
      <alignment horizontal="left" vertical="top" wrapText="1"/>
      <protection locked="0"/>
    </xf>
    <xf numFmtId="0" fontId="40" fillId="19" borderId="21" xfId="0" applyFont="1" applyFill="1" applyBorder="1" applyAlignment="1">
      <alignment horizontal="center" vertical="center" wrapText="1"/>
    </xf>
    <xf numFmtId="0" fontId="40" fillId="19" borderId="68" xfId="0" applyFont="1" applyFill="1" applyBorder="1" applyAlignment="1">
      <alignment horizontal="center" vertical="center" wrapText="1"/>
    </xf>
    <xf numFmtId="0" fontId="40" fillId="19" borderId="69" xfId="0" applyFont="1" applyFill="1" applyBorder="1" applyAlignment="1">
      <alignment horizontal="center" vertical="center" wrapText="1"/>
    </xf>
    <xf numFmtId="0" fontId="7" fillId="14" borderId="76" xfId="0" applyFont="1" applyFill="1" applyBorder="1" applyAlignment="1">
      <alignment horizontal="center" vertical="center" wrapText="1"/>
    </xf>
    <xf numFmtId="0" fontId="8" fillId="19" borderId="54" xfId="0" applyFont="1" applyFill="1" applyBorder="1" applyAlignment="1">
      <alignment horizontal="left" vertical="center" wrapText="1"/>
    </xf>
    <xf numFmtId="0" fontId="8" fillId="19" borderId="40" xfId="0" applyFont="1" applyFill="1" applyBorder="1" applyAlignment="1">
      <alignment horizontal="left" vertical="center" wrapText="1"/>
    </xf>
    <xf numFmtId="0" fontId="8" fillId="19" borderId="41" xfId="0" applyFont="1" applyFill="1" applyBorder="1" applyAlignment="1">
      <alignment horizontal="left" vertical="center" wrapText="1"/>
    </xf>
    <xf numFmtId="0" fontId="4" fillId="13" borderId="12" xfId="0" applyFont="1" applyFill="1" applyBorder="1" applyAlignment="1">
      <alignment horizontal="center"/>
    </xf>
    <xf numFmtId="0" fontId="4" fillId="13" borderId="13" xfId="0" applyFont="1" applyFill="1" applyBorder="1" applyAlignment="1">
      <alignment horizontal="center"/>
    </xf>
    <xf numFmtId="0" fontId="4" fillId="13" borderId="14" xfId="0" applyFont="1" applyFill="1" applyBorder="1" applyAlignment="1">
      <alignment horizontal="center"/>
    </xf>
    <xf numFmtId="0" fontId="81" fillId="29" borderId="60" xfId="0" applyFont="1" applyFill="1" applyBorder="1" applyAlignment="1">
      <alignment horizontal="center" vertical="center" wrapText="1"/>
    </xf>
    <xf numFmtId="0" fontId="81" fillId="29" borderId="61" xfId="0" applyFont="1" applyFill="1" applyBorder="1" applyAlignment="1">
      <alignment horizontal="center" vertical="center" wrapText="1"/>
    </xf>
    <xf numFmtId="0" fontId="81" fillId="29" borderId="62" xfId="0" applyFont="1" applyFill="1" applyBorder="1" applyAlignment="1">
      <alignment horizontal="center" vertical="center" wrapText="1"/>
    </xf>
    <xf numFmtId="0" fontId="38" fillId="0" borderId="49" xfId="0" applyFont="1" applyBorder="1" applyAlignment="1">
      <alignment horizontal="left" vertical="top" wrapText="1"/>
    </xf>
    <xf numFmtId="0" fontId="38" fillId="0" borderId="1" xfId="0" applyFont="1" applyBorder="1" applyAlignment="1">
      <alignment horizontal="left" vertical="top" wrapText="1"/>
    </xf>
    <xf numFmtId="0" fontId="38" fillId="0" borderId="55" xfId="0" applyFont="1" applyBorder="1" applyAlignment="1">
      <alignment horizontal="left" vertical="top" wrapText="1"/>
    </xf>
    <xf numFmtId="0" fontId="38" fillId="0" borderId="43" xfId="0" applyFont="1" applyBorder="1" applyAlignment="1">
      <alignment horizontal="left" vertical="top" wrapText="1"/>
    </xf>
    <xf numFmtId="0" fontId="38" fillId="0" borderId="13" xfId="0" applyFont="1" applyBorder="1" applyAlignment="1">
      <alignment horizontal="left" vertical="top" wrapText="1"/>
    </xf>
    <xf numFmtId="0" fontId="38" fillId="0" borderId="71" xfId="0" applyFont="1" applyBorder="1" applyAlignment="1">
      <alignment horizontal="left" vertical="top" wrapText="1"/>
    </xf>
    <xf numFmtId="0" fontId="38" fillId="0" borderId="67" xfId="0" applyFont="1" applyBorder="1" applyAlignment="1" applyProtection="1">
      <alignment horizontal="center" vertical="center" wrapText="1"/>
      <protection locked="0"/>
    </xf>
    <xf numFmtId="0" fontId="38" fillId="8" borderId="12" xfId="0" applyFont="1" applyFill="1" applyBorder="1" applyAlignment="1" applyProtection="1">
      <alignment horizontal="left" vertical="top" wrapText="1"/>
      <protection locked="0"/>
    </xf>
    <xf numFmtId="0" fontId="38" fillId="8" borderId="13" xfId="0" applyFont="1" applyFill="1" applyBorder="1" applyAlignment="1" applyProtection="1">
      <alignment horizontal="left" vertical="top" wrapText="1"/>
      <protection locked="0"/>
    </xf>
    <xf numFmtId="0" fontId="38" fillId="8" borderId="42" xfId="0" applyFont="1" applyFill="1" applyBorder="1" applyAlignment="1" applyProtection="1">
      <alignment horizontal="left" vertical="top" wrapText="1"/>
      <protection locked="0"/>
    </xf>
    <xf numFmtId="0" fontId="38" fillId="0" borderId="43" xfId="0" applyFont="1" applyBorder="1" applyAlignment="1" applyProtection="1">
      <alignment horizontal="left" vertical="top" wrapText="1"/>
      <protection locked="0"/>
    </xf>
    <xf numFmtId="0" fontId="38" fillId="0" borderId="13" xfId="0" applyFont="1" applyBorder="1" applyAlignment="1" applyProtection="1">
      <alignment horizontal="left" vertical="top" wrapText="1"/>
      <protection locked="0"/>
    </xf>
    <xf numFmtId="0" fontId="38" fillId="0" borderId="71" xfId="0" applyFont="1" applyBorder="1" applyAlignment="1" applyProtection="1">
      <alignment horizontal="left" vertical="top" wrapText="1"/>
      <protection locked="0"/>
    </xf>
    <xf numFmtId="0" fontId="38" fillId="0" borderId="70" xfId="0" applyFont="1" applyBorder="1" applyAlignment="1" applyProtection="1">
      <alignment horizontal="center" vertical="center" wrapText="1"/>
      <protection locked="0"/>
    </xf>
    <xf numFmtId="0" fontId="7" fillId="9" borderId="72" xfId="0" applyFont="1" applyFill="1" applyBorder="1" applyAlignment="1">
      <alignment horizontal="center" vertical="center" wrapText="1"/>
    </xf>
    <xf numFmtId="0" fontId="7" fillId="9" borderId="73" xfId="0" applyFont="1" applyFill="1" applyBorder="1" applyAlignment="1">
      <alignment horizontal="center" vertical="center" wrapText="1"/>
    </xf>
    <xf numFmtId="0" fontId="7" fillId="9" borderId="76" xfId="0" applyFont="1" applyFill="1" applyBorder="1" applyAlignment="1">
      <alignment horizontal="center" vertical="center" wrapText="1"/>
    </xf>
    <xf numFmtId="0" fontId="7" fillId="19" borderId="34" xfId="0" applyFont="1" applyFill="1" applyBorder="1" applyAlignment="1">
      <alignment horizontal="center" vertical="center" wrapText="1"/>
    </xf>
    <xf numFmtId="0" fontId="7" fillId="19" borderId="35" xfId="0" applyFont="1" applyFill="1" applyBorder="1" applyAlignment="1">
      <alignment horizontal="center" vertical="center" wrapText="1"/>
    </xf>
    <xf numFmtId="0" fontId="7" fillId="19" borderId="47" xfId="0" applyFont="1" applyFill="1" applyBorder="1" applyAlignment="1">
      <alignment horizontal="center" vertical="center" wrapText="1"/>
    </xf>
    <xf numFmtId="0" fontId="8" fillId="9" borderId="75" xfId="0" applyFont="1" applyFill="1" applyBorder="1" applyAlignment="1">
      <alignment horizontal="left" vertical="center" wrapText="1"/>
    </xf>
    <xf numFmtId="0" fontId="8" fillId="9" borderId="73" xfId="0" applyFont="1" applyFill="1" applyBorder="1" applyAlignment="1">
      <alignment horizontal="left" vertical="center" wrapText="1"/>
    </xf>
    <xf numFmtId="0" fontId="8" fillId="9" borderId="74" xfId="0" applyFont="1" applyFill="1" applyBorder="1" applyAlignment="1">
      <alignment horizontal="left" vertical="center" wrapText="1"/>
    </xf>
    <xf numFmtId="0" fontId="8" fillId="10" borderId="76" xfId="0" applyFont="1" applyFill="1" applyBorder="1" applyAlignment="1">
      <alignment horizontal="center" vertical="center" wrapText="1"/>
    </xf>
    <xf numFmtId="0" fontId="8" fillId="10" borderId="75" xfId="0" applyFont="1" applyFill="1" applyBorder="1" applyAlignment="1">
      <alignment horizontal="left" vertical="center" wrapText="1"/>
    </xf>
    <xf numFmtId="0" fontId="8" fillId="10" borderId="73" xfId="0" applyFont="1" applyFill="1" applyBorder="1" applyAlignment="1">
      <alignment horizontal="left" vertical="center" wrapText="1"/>
    </xf>
    <xf numFmtId="0" fontId="8" fillId="10" borderId="74" xfId="0" applyFont="1" applyFill="1" applyBorder="1" applyAlignment="1">
      <alignment horizontal="left" vertical="center" wrapText="1"/>
    </xf>
    <xf numFmtId="0" fontId="7" fillId="16" borderId="72" xfId="0" applyFont="1" applyFill="1" applyBorder="1" applyAlignment="1">
      <alignment horizontal="center" vertical="center" wrapText="1"/>
    </xf>
    <xf numFmtId="0" fontId="7" fillId="16" borderId="73" xfId="0" applyFont="1" applyFill="1" applyBorder="1" applyAlignment="1">
      <alignment horizontal="center" vertical="center" wrapText="1"/>
    </xf>
    <xf numFmtId="0" fontId="7" fillId="16" borderId="76" xfId="0" applyFont="1" applyFill="1" applyBorder="1" applyAlignment="1">
      <alignment horizontal="center" vertical="center" wrapText="1"/>
    </xf>
    <xf numFmtId="0" fontId="8" fillId="16" borderId="75" xfId="0" applyFont="1" applyFill="1" applyBorder="1" applyAlignment="1">
      <alignment horizontal="left" vertical="center" wrapText="1"/>
    </xf>
    <xf numFmtId="0" fontId="8" fillId="16" borderId="73" xfId="0" applyFont="1" applyFill="1" applyBorder="1" applyAlignment="1">
      <alignment horizontal="left" vertical="center" wrapText="1"/>
    </xf>
    <xf numFmtId="0" fontId="8" fillId="16" borderId="74" xfId="0" applyFont="1" applyFill="1" applyBorder="1" applyAlignment="1">
      <alignment horizontal="left" vertical="center" wrapText="1"/>
    </xf>
    <xf numFmtId="0" fontId="7" fillId="16" borderId="74" xfId="0" applyFont="1" applyFill="1" applyBorder="1" applyAlignment="1">
      <alignment horizontal="center" vertical="center" wrapText="1"/>
    </xf>
    <xf numFmtId="0" fontId="35" fillId="19" borderId="18" xfId="0" applyFont="1" applyFill="1" applyBorder="1" applyAlignment="1">
      <alignment horizontal="right" vertical="center"/>
    </xf>
    <xf numFmtId="0" fontId="7" fillId="19" borderId="6" xfId="0" applyFont="1" applyFill="1" applyBorder="1" applyAlignment="1"/>
    <xf numFmtId="0" fontId="7" fillId="11" borderId="50" xfId="0" applyFont="1" applyFill="1" applyBorder="1" applyAlignment="1"/>
    <xf numFmtId="0" fontId="7" fillId="11" borderId="20" xfId="0" applyFont="1" applyFill="1" applyBorder="1" applyAlignment="1"/>
    <xf numFmtId="0" fontId="7" fillId="11" borderId="38" xfId="0" applyFont="1" applyFill="1" applyBorder="1" applyAlignment="1"/>
    <xf numFmtId="0" fontId="7" fillId="11" borderId="29" xfId="0" applyFont="1" applyFill="1" applyBorder="1" applyAlignment="1"/>
    <xf numFmtId="0" fontId="8" fillId="11" borderId="25" xfId="0" applyFont="1" applyFill="1" applyBorder="1" applyAlignment="1">
      <alignment vertical="center"/>
    </xf>
    <xf numFmtId="0" fontId="8" fillId="11" borderId="20" xfId="0" applyFont="1" applyFill="1" applyBorder="1" applyAlignment="1">
      <alignment vertical="center"/>
    </xf>
    <xf numFmtId="0" fontId="8" fillId="11" borderId="38" xfId="0" applyFont="1" applyFill="1" applyBorder="1" applyAlignment="1">
      <alignment vertical="center"/>
    </xf>
    <xf numFmtId="0" fontId="4" fillId="19" borderId="7"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19" xfId="0" applyFont="1" applyFill="1" applyBorder="1" applyAlignment="1">
      <alignment horizontal="center" vertical="center" wrapText="1"/>
    </xf>
    <xf numFmtId="0" fontId="8" fillId="19" borderId="24" xfId="0" applyFont="1" applyFill="1" applyBorder="1" applyAlignment="1">
      <alignment horizontal="left" vertical="top" wrapText="1"/>
    </xf>
    <xf numFmtId="0" fontId="8" fillId="19" borderId="2" xfId="0" applyFont="1" applyFill="1" applyBorder="1" applyAlignment="1">
      <alignment horizontal="left" vertical="top" wrapText="1"/>
    </xf>
    <xf numFmtId="0" fontId="8" fillId="0" borderId="24" xfId="0" applyFont="1" applyBorder="1" applyAlignment="1">
      <alignment horizontal="left" vertical="top" wrapText="1"/>
    </xf>
    <xf numFmtId="0" fontId="8" fillId="0" borderId="24"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35" fillId="19" borderId="44" xfId="0" applyFont="1" applyFill="1" applyBorder="1" applyAlignment="1">
      <alignment horizontal="right" vertical="center"/>
    </xf>
    <xf numFmtId="0" fontId="7" fillId="19" borderId="6" xfId="0" applyFont="1" applyFill="1" applyBorder="1" applyAlignment="1">
      <alignment horizontal="right"/>
    </xf>
    <xf numFmtId="0" fontId="8" fillId="19" borderId="39" xfId="0" applyFont="1" applyFill="1" applyBorder="1" applyAlignment="1">
      <alignment vertical="center"/>
    </xf>
    <xf numFmtId="0" fontId="8" fillId="19" borderId="40" xfId="0" applyFont="1" applyFill="1" applyBorder="1" applyAlignment="1">
      <alignment vertical="center"/>
    </xf>
    <xf numFmtId="0" fontId="8" fillId="19" borderId="41" xfId="0" applyFont="1" applyFill="1" applyBorder="1" applyAlignment="1">
      <alignment vertical="center"/>
    </xf>
    <xf numFmtId="0" fontId="38" fillId="0" borderId="31" xfId="0" applyFont="1" applyBorder="1" applyAlignment="1">
      <alignment horizontal="left" vertical="top" wrapText="1"/>
    </xf>
    <xf numFmtId="0" fontId="38" fillId="0" borderId="33" xfId="0" applyFont="1" applyBorder="1" applyAlignment="1">
      <alignment horizontal="left" vertical="top" wrapText="1"/>
    </xf>
    <xf numFmtId="0" fontId="38" fillId="0" borderId="10" xfId="0" applyFont="1" applyBorder="1" applyAlignment="1" applyProtection="1">
      <alignment horizontal="left" vertical="top" wrapText="1"/>
      <protection locked="0"/>
    </xf>
    <xf numFmtId="0" fontId="38" fillId="0" borderId="11" xfId="0" applyFont="1" applyBorder="1" applyAlignment="1" applyProtection="1">
      <alignment horizontal="left" vertical="top" wrapText="1"/>
      <protection locked="0"/>
    </xf>
    <xf numFmtId="0" fontId="38" fillId="0" borderId="14"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7" fillId="0" borderId="29"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4" fillId="19" borderId="25" xfId="0" applyFont="1" applyFill="1" applyBorder="1" applyAlignment="1">
      <alignment horizontal="center" vertical="center" wrapText="1"/>
    </xf>
    <xf numFmtId="0" fontId="4" fillId="19" borderId="20"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8" fillId="0" borderId="28" xfId="0" applyFont="1" applyBorder="1" applyAlignment="1">
      <alignment horizontal="right" vertical="top"/>
    </xf>
    <xf numFmtId="0" fontId="8" fillId="0" borderId="20" xfId="0" applyFont="1" applyBorder="1" applyAlignment="1">
      <alignment horizontal="right" vertical="top"/>
    </xf>
    <xf numFmtId="0" fontId="8" fillId="0" borderId="27" xfId="0" applyFont="1" applyBorder="1" applyAlignment="1">
      <alignment horizontal="left" vertical="top"/>
    </xf>
    <xf numFmtId="0" fontId="8" fillId="0" borderId="2" xfId="0" applyFont="1" applyBorder="1" applyAlignment="1">
      <alignment horizontal="left"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38" fillId="0" borderId="92" xfId="0" applyFont="1" applyBorder="1" applyAlignment="1" applyProtection="1">
      <alignment horizontal="left" vertical="top" wrapText="1"/>
      <protection locked="0"/>
    </xf>
    <xf numFmtId="0" fontId="38" fillId="0" borderId="52" xfId="0" applyFont="1" applyBorder="1" applyAlignment="1" applyProtection="1">
      <alignment horizontal="left" vertical="top" wrapText="1"/>
      <protection locked="0"/>
    </xf>
    <xf numFmtId="0" fontId="4" fillId="13" borderId="60" xfId="0" applyFont="1" applyFill="1" applyBorder="1" applyAlignment="1">
      <alignment horizontal="center"/>
    </xf>
    <xf numFmtId="0" fontId="4" fillId="13" borderId="61" xfId="0" applyFont="1" applyFill="1" applyBorder="1" applyAlignment="1">
      <alignment horizontal="center"/>
    </xf>
    <xf numFmtId="0" fontId="4" fillId="13" borderId="62" xfId="0" applyFont="1" applyFill="1" applyBorder="1" applyAlignment="1">
      <alignment horizontal="center"/>
    </xf>
    <xf numFmtId="0" fontId="81" fillId="29" borderId="39" xfId="0" applyFont="1" applyFill="1" applyBorder="1" applyAlignment="1">
      <alignment horizontal="center" vertical="center" wrapText="1"/>
    </xf>
    <xf numFmtId="0" fontId="81" fillId="29" borderId="40" xfId="0" applyFont="1" applyFill="1" applyBorder="1" applyAlignment="1">
      <alignment horizontal="center" vertical="center" wrapText="1"/>
    </xf>
    <xf numFmtId="0" fontId="81" fillId="29" borderId="41" xfId="0" applyFont="1" applyFill="1" applyBorder="1" applyAlignment="1">
      <alignment horizontal="center" vertical="center" wrapText="1"/>
    </xf>
    <xf numFmtId="0" fontId="7" fillId="9" borderId="74" xfId="0" applyFont="1" applyFill="1" applyBorder="1" applyAlignment="1">
      <alignment horizontal="center" vertical="center" wrapText="1"/>
    </xf>
    <xf numFmtId="0" fontId="88" fillId="19" borderId="26" xfId="0" applyFont="1" applyFill="1" applyBorder="1" applyAlignment="1">
      <alignment vertical="center" wrapText="1"/>
    </xf>
    <xf numFmtId="0" fontId="39" fillId="19" borderId="1" xfId="0" applyFont="1" applyFill="1" applyBorder="1" applyAlignment="1">
      <alignment vertical="center" wrapText="1"/>
    </xf>
    <xf numFmtId="0" fontId="39" fillId="19" borderId="37" xfId="0" applyFont="1" applyFill="1" applyBorder="1" applyAlignment="1">
      <alignment vertical="center" wrapText="1"/>
    </xf>
    <xf numFmtId="0" fontId="39" fillId="19" borderId="12" xfId="0" applyFont="1" applyFill="1" applyBorder="1" applyAlignment="1">
      <alignment vertical="center" wrapText="1"/>
    </xf>
    <xf numFmtId="0" fontId="39" fillId="19" borderId="13" xfId="0" applyFont="1" applyFill="1" applyBorder="1" applyAlignment="1">
      <alignment vertical="center" wrapText="1"/>
    </xf>
    <xf numFmtId="0" fontId="39" fillId="19" borderId="14" xfId="0" applyFont="1" applyFill="1" applyBorder="1" applyAlignment="1">
      <alignment vertical="center" wrapText="1"/>
    </xf>
    <xf numFmtId="0" fontId="8" fillId="18" borderId="0" xfId="0" applyFont="1" applyFill="1" applyAlignment="1" applyProtection="1">
      <alignment horizontal="center" vertical="center" wrapText="1"/>
      <protection locked="0"/>
    </xf>
    <xf numFmtId="0" fontId="8" fillId="18" borderId="20" xfId="0" applyFont="1" applyFill="1" applyBorder="1" applyAlignment="1" applyProtection="1">
      <alignment horizontal="center" vertical="center" wrapText="1"/>
      <protection locked="0"/>
    </xf>
    <xf numFmtId="0" fontId="7" fillId="13" borderId="24" xfId="0" applyFont="1" applyFill="1" applyBorder="1" applyAlignment="1"/>
    <xf numFmtId="0" fontId="7" fillId="13" borderId="2" xfId="0" applyFont="1" applyFill="1" applyBorder="1" applyAlignment="1"/>
    <xf numFmtId="0" fontId="7" fillId="13" borderId="3" xfId="0" applyFont="1" applyFill="1" applyBorder="1" applyAlignment="1"/>
    <xf numFmtId="0" fontId="7" fillId="13" borderId="7" xfId="0" applyFont="1" applyFill="1" applyBorder="1" applyAlignment="1"/>
    <xf numFmtId="0" fontId="7" fillId="13" borderId="0" xfId="0" applyFont="1" applyFill="1" applyAlignment="1"/>
    <xf numFmtId="0" fontId="7" fillId="13" borderId="19" xfId="0" applyFont="1" applyFill="1" applyBorder="1" applyAlignment="1"/>
    <xf numFmtId="0" fontId="7" fillId="13" borderId="106" xfId="0" applyFont="1" applyFill="1" applyBorder="1" applyAlignment="1">
      <alignment vertical="center" wrapText="1"/>
    </xf>
    <xf numFmtId="0" fontId="8" fillId="13" borderId="106" xfId="0" applyFont="1" applyFill="1" applyBorder="1" applyAlignment="1">
      <alignment vertical="center" wrapText="1"/>
    </xf>
    <xf numFmtId="0" fontId="7" fillId="13" borderId="23" xfId="0" applyFont="1" applyFill="1" applyBorder="1" applyAlignment="1">
      <alignment vertical="center" wrapText="1"/>
    </xf>
    <xf numFmtId="0" fontId="8" fillId="13" borderId="23" xfId="0" applyFont="1" applyFill="1" applyBorder="1" applyAlignment="1">
      <alignment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2"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0" xfId="0" applyFont="1" applyAlignment="1">
      <alignment vertical="top" wrapText="1"/>
    </xf>
    <xf numFmtId="0" fontId="7" fillId="0" borderId="11" xfId="0" applyFont="1" applyBorder="1" applyAlignment="1">
      <alignment vertical="top" wrapText="1"/>
    </xf>
    <xf numFmtId="0" fontId="38" fillId="0" borderId="33" xfId="0" applyFont="1" applyBorder="1" applyAlignment="1" applyProtection="1">
      <alignment horizontal="left" vertical="top" wrapText="1"/>
      <protection locked="0"/>
    </xf>
    <xf numFmtId="0" fontId="38" fillId="0" borderId="42" xfId="0" applyFont="1" applyBorder="1" applyAlignment="1" applyProtection="1">
      <alignment horizontal="left" vertical="top" wrapText="1"/>
      <protection locked="0"/>
    </xf>
    <xf numFmtId="0" fontId="38" fillId="0" borderId="31" xfId="0" applyFont="1" applyBorder="1" applyAlignment="1" applyProtection="1">
      <alignment horizontal="left" vertical="top" wrapText="1"/>
      <protection locked="0"/>
    </xf>
    <xf numFmtId="0" fontId="4" fillId="13" borderId="98" xfId="0" applyFont="1" applyFill="1" applyBorder="1" applyAlignment="1">
      <alignment horizontal="center"/>
    </xf>
    <xf numFmtId="0" fontId="4" fillId="13" borderId="46" xfId="0" applyFont="1" applyFill="1" applyBorder="1" applyAlignment="1">
      <alignment horizontal="center"/>
    </xf>
    <xf numFmtId="0" fontId="4" fillId="13" borderId="99" xfId="0" applyFont="1" applyFill="1" applyBorder="1" applyAlignment="1">
      <alignment horizontal="center"/>
    </xf>
    <xf numFmtId="0" fontId="7" fillId="19" borderId="7" xfId="0" applyFont="1" applyFill="1" applyBorder="1" applyAlignment="1">
      <alignment horizontal="center" vertical="center" wrapText="1"/>
    </xf>
    <xf numFmtId="0" fontId="8" fillId="18" borderId="13" xfId="0" applyFont="1" applyFill="1" applyBorder="1" applyAlignment="1">
      <alignment horizontal="center" wrapText="1"/>
    </xf>
    <xf numFmtId="0" fontId="7" fillId="13" borderId="24" xfId="0" applyFont="1" applyFill="1" applyBorder="1" applyAlignment="1">
      <alignment vertical="center"/>
    </xf>
    <xf numFmtId="0" fontId="7" fillId="13" borderId="2" xfId="0" applyFont="1" applyFill="1" applyBorder="1" applyAlignment="1">
      <alignment vertical="center"/>
    </xf>
    <xf numFmtId="0" fontId="7" fillId="13" borderId="3" xfId="0" applyFont="1" applyFill="1" applyBorder="1" applyAlignment="1">
      <alignment vertical="center"/>
    </xf>
    <xf numFmtId="0" fontId="7" fillId="13" borderId="7" xfId="0" applyFont="1" applyFill="1" applyBorder="1" applyAlignment="1">
      <alignment vertical="center"/>
    </xf>
    <xf numFmtId="0" fontId="7" fillId="13" borderId="0" xfId="0" applyFont="1" applyFill="1" applyAlignment="1">
      <alignment vertical="center"/>
    </xf>
    <xf numFmtId="0" fontId="7" fillId="13" borderId="19" xfId="0" applyFont="1" applyFill="1" applyBorder="1" applyAlignment="1">
      <alignment vertical="center"/>
    </xf>
    <xf numFmtId="0" fontId="7" fillId="13" borderId="27"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92" xfId="0" applyFont="1" applyFill="1" applyBorder="1" applyAlignment="1">
      <alignment horizontal="left" vertical="center" wrapText="1"/>
    </xf>
    <xf numFmtId="0" fontId="7" fillId="13" borderId="0" xfId="0" applyFont="1" applyFill="1" applyAlignment="1">
      <alignment horizontal="left" vertical="center" wrapText="1"/>
    </xf>
    <xf numFmtId="0" fontId="7" fillId="13" borderId="11" xfId="0" applyFont="1" applyFill="1" applyBorder="1" applyAlignment="1">
      <alignment horizontal="left" vertical="center" wrapText="1"/>
    </xf>
    <xf numFmtId="0" fontId="7" fillId="13" borderId="27"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7" fillId="13" borderId="92" xfId="0" applyFont="1" applyFill="1" applyBorder="1" applyAlignment="1">
      <alignment vertical="center" wrapText="1"/>
    </xf>
    <xf numFmtId="0" fontId="8" fillId="13" borderId="0" xfId="0" applyFont="1" applyFill="1" applyAlignment="1">
      <alignment vertical="center" wrapText="1"/>
    </xf>
    <xf numFmtId="0" fontId="8" fillId="13" borderId="19" xfId="0" applyFont="1" applyFill="1" applyBorder="1" applyAlignment="1">
      <alignment vertical="center" wrapText="1"/>
    </xf>
    <xf numFmtId="0" fontId="8" fillId="13" borderId="28" xfId="0" applyFont="1" applyFill="1" applyBorder="1" applyAlignment="1">
      <alignment vertical="center" wrapText="1"/>
    </xf>
    <xf numFmtId="0" fontId="8" fillId="13" borderId="20" xfId="0" applyFont="1" applyFill="1" applyBorder="1" applyAlignment="1">
      <alignment vertical="center" wrapText="1"/>
    </xf>
    <xf numFmtId="0" fontId="8" fillId="13" borderId="4" xfId="0" applyFont="1" applyFill="1" applyBorder="1" applyAlignment="1">
      <alignment vertical="center" wrapText="1"/>
    </xf>
    <xf numFmtId="0" fontId="7" fillId="13" borderId="28" xfId="0" applyFont="1" applyFill="1" applyBorder="1" applyAlignment="1">
      <alignment horizontal="left" vertical="center" wrapText="1"/>
    </xf>
    <xf numFmtId="0" fontId="7" fillId="13" borderId="20" xfId="0" applyFont="1" applyFill="1" applyBorder="1" applyAlignment="1">
      <alignment horizontal="left" vertical="center" wrapText="1"/>
    </xf>
    <xf numFmtId="0" fontId="7" fillId="13" borderId="29" xfId="0" applyFont="1" applyFill="1" applyBorder="1" applyAlignment="1">
      <alignment horizontal="left" vertical="center" wrapText="1"/>
    </xf>
    <xf numFmtId="0" fontId="7" fillId="18" borderId="7" xfId="0" applyFont="1" applyFill="1" applyBorder="1" applyAlignment="1">
      <alignment horizontal="left" vertical="top" wrapText="1"/>
    </xf>
    <xf numFmtId="0" fontId="7" fillId="18" borderId="0" xfId="0" applyFont="1" applyFill="1" applyAlignment="1">
      <alignment horizontal="left" vertical="top" wrapText="1"/>
    </xf>
    <xf numFmtId="0" fontId="7" fillId="18" borderId="19" xfId="0" applyFont="1" applyFill="1" applyBorder="1" applyAlignment="1">
      <alignment horizontal="left" vertical="top" wrapText="1"/>
    </xf>
    <xf numFmtId="0" fontId="8" fillId="18" borderId="20" xfId="0" applyFont="1" applyFill="1" applyBorder="1" applyAlignment="1">
      <alignment horizontal="center" vertical="top" wrapText="1"/>
    </xf>
    <xf numFmtId="0" fontId="8" fillId="18" borderId="4" xfId="0" applyFont="1" applyFill="1" applyBorder="1" applyAlignment="1">
      <alignment horizontal="center" vertical="top" wrapText="1"/>
    </xf>
    <xf numFmtId="0" fontId="38" fillId="0" borderId="106" xfId="0" applyFont="1" applyBorder="1" applyAlignment="1" applyProtection="1">
      <alignment horizontal="left" vertical="top" wrapText="1"/>
      <protection locked="0"/>
    </xf>
    <xf numFmtId="0" fontId="38" fillId="0" borderId="104" xfId="0" applyFont="1" applyBorder="1" applyAlignment="1" applyProtection="1">
      <alignment horizontal="left" vertical="top" wrapText="1"/>
      <protection locked="0"/>
    </xf>
    <xf numFmtId="0" fontId="7" fillId="13" borderId="24"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7" xfId="0" applyFont="1" applyFill="1" applyBorder="1" applyAlignment="1">
      <alignment horizontal="center"/>
    </xf>
    <xf numFmtId="0" fontId="7" fillId="13" borderId="0" xfId="0" applyFont="1" applyFill="1" applyAlignment="1">
      <alignment horizontal="center"/>
    </xf>
    <xf numFmtId="0" fontId="7" fillId="13" borderId="19" xfId="0" applyFont="1" applyFill="1" applyBorder="1" applyAlignment="1">
      <alignment horizontal="center"/>
    </xf>
    <xf numFmtId="0" fontId="7" fillId="13" borderId="25" xfId="0" applyFont="1" applyFill="1" applyBorder="1" applyAlignment="1">
      <alignment horizontal="center"/>
    </xf>
    <xf numFmtId="0" fontId="7" fillId="13" borderId="20" xfId="0" applyFont="1" applyFill="1" applyBorder="1" applyAlignment="1">
      <alignment horizontal="center"/>
    </xf>
    <xf numFmtId="0" fontId="7" fillId="13" borderId="4" xfId="0" applyFont="1" applyFill="1" applyBorder="1" applyAlignment="1">
      <alignment horizontal="center"/>
    </xf>
    <xf numFmtId="0" fontId="8" fillId="19" borderId="26" xfId="0" applyFont="1" applyFill="1" applyBorder="1" applyAlignment="1">
      <alignment vertical="top" wrapText="1"/>
    </xf>
    <xf numFmtId="0" fontId="8" fillId="19" borderId="1" xfId="0" applyFont="1" applyFill="1" applyBorder="1" applyAlignment="1">
      <alignment vertical="top" wrapText="1"/>
    </xf>
    <xf numFmtId="0" fontId="7" fillId="13" borderId="2" xfId="0" applyFont="1" applyFill="1" applyBorder="1" applyAlignment="1">
      <alignment vertical="center" wrapText="1"/>
    </xf>
    <xf numFmtId="0" fontId="7" fillId="13" borderId="3" xfId="0" applyFont="1" applyFill="1" applyBorder="1" applyAlignment="1">
      <alignment vertical="center" wrapText="1"/>
    </xf>
    <xf numFmtId="0" fontId="7" fillId="13" borderId="0" xfId="0" applyFont="1" applyFill="1" applyAlignment="1">
      <alignment vertical="center" wrapText="1"/>
    </xf>
    <xf numFmtId="0" fontId="7" fillId="13" borderId="19" xfId="0" applyFont="1" applyFill="1" applyBorder="1" applyAlignment="1">
      <alignment vertical="center" wrapText="1"/>
    </xf>
    <xf numFmtId="0" fontId="7" fillId="13" borderId="28" xfId="0" applyFont="1" applyFill="1" applyBorder="1" applyAlignment="1">
      <alignment vertical="center" wrapText="1"/>
    </xf>
    <xf numFmtId="0" fontId="7" fillId="13" borderId="20" xfId="0" applyFont="1" applyFill="1" applyBorder="1" applyAlignment="1">
      <alignment vertical="center" wrapText="1"/>
    </xf>
    <xf numFmtId="0" fontId="7" fillId="13" borderId="4" xfId="0" applyFont="1" applyFill="1" applyBorder="1" applyAlignment="1">
      <alignment vertical="center" wrapText="1"/>
    </xf>
    <xf numFmtId="0" fontId="41" fillId="18" borderId="0" xfId="0" applyFont="1" applyFill="1" applyAlignment="1">
      <alignment horizontal="center" vertical="center" wrapText="1"/>
    </xf>
    <xf numFmtId="0" fontId="41" fillId="18" borderId="20" xfId="0" applyFont="1" applyFill="1" applyBorder="1" applyAlignment="1">
      <alignment horizontal="center" vertical="center" wrapText="1"/>
    </xf>
    <xf numFmtId="0" fontId="7" fillId="13" borderId="25" xfId="0" applyFont="1" applyFill="1" applyBorder="1" applyAlignment="1"/>
    <xf numFmtId="0" fontId="7" fillId="13" borderId="20" xfId="0" applyFont="1" applyFill="1" applyBorder="1" applyAlignment="1"/>
    <xf numFmtId="0" fontId="7" fillId="13" borderId="4" xfId="0" applyFont="1" applyFill="1" applyBorder="1" applyAlignment="1"/>
    <xf numFmtId="0" fontId="8" fillId="18" borderId="7" xfId="0" applyFont="1" applyFill="1" applyBorder="1" applyAlignment="1">
      <alignment horizontal="left" vertical="top" wrapText="1"/>
    </xf>
    <xf numFmtId="0" fontId="8" fillId="18" borderId="0" xfId="0" applyFont="1" applyFill="1" applyAlignment="1">
      <alignment horizontal="left" vertical="top" wrapText="1"/>
    </xf>
    <xf numFmtId="0" fontId="7" fillId="13" borderId="106" xfId="0" applyFont="1" applyFill="1" applyBorder="1" applyAlignment="1">
      <alignment horizontal="left" vertical="center" wrapText="1"/>
    </xf>
    <xf numFmtId="0" fontId="7" fillId="13" borderId="104" xfId="0" applyFont="1" applyFill="1" applyBorder="1" applyAlignment="1">
      <alignment horizontal="left" vertical="center" wrapText="1"/>
    </xf>
    <xf numFmtId="0" fontId="7" fillId="13" borderId="23"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8" fillId="18" borderId="26" xfId="0" applyFont="1" applyFill="1" applyBorder="1" applyAlignment="1">
      <alignment horizontal="lef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3" xfId="0" applyFont="1" applyFill="1" applyBorder="1" applyAlignment="1">
      <alignment horizontal="left" vertical="top" wrapText="1"/>
    </xf>
    <xf numFmtId="0" fontId="38" fillId="0" borderId="102" xfId="0" applyFont="1" applyBorder="1" applyAlignment="1" applyProtection="1">
      <alignment horizontal="left" vertical="top" wrapText="1"/>
      <protection locked="0"/>
    </xf>
    <xf numFmtId="0" fontId="38" fillId="0" borderId="103" xfId="0" applyFont="1" applyBorder="1" applyAlignment="1" applyProtection="1">
      <alignment horizontal="left" vertical="top" wrapText="1"/>
      <protection locked="0"/>
    </xf>
    <xf numFmtId="0" fontId="8" fillId="18" borderId="2" xfId="0" applyFont="1" applyFill="1" applyBorder="1" applyAlignment="1">
      <alignment horizontal="center" vertical="top" wrapText="1"/>
    </xf>
    <xf numFmtId="0" fontId="8" fillId="18" borderId="3" xfId="0" applyFont="1" applyFill="1" applyBorder="1" applyAlignment="1">
      <alignment horizontal="center" vertical="top" wrapText="1"/>
    </xf>
    <xf numFmtId="0" fontId="7" fillId="18" borderId="12" xfId="0" applyFont="1" applyFill="1" applyBorder="1" applyAlignment="1">
      <alignment horizontal="left" vertical="top" wrapText="1"/>
    </xf>
    <xf numFmtId="0" fontId="7" fillId="18" borderId="13" xfId="0" applyFont="1" applyFill="1" applyBorder="1" applyAlignment="1">
      <alignment horizontal="left" vertical="top" wrapText="1"/>
    </xf>
    <xf numFmtId="0" fontId="7" fillId="18" borderId="71" xfId="0" applyFont="1" applyFill="1" applyBorder="1" applyAlignment="1">
      <alignment horizontal="left" vertical="top" wrapText="1"/>
    </xf>
    <xf numFmtId="0" fontId="8" fillId="19" borderId="20" xfId="0" applyFont="1" applyFill="1" applyBorder="1" applyAlignment="1">
      <alignment horizontal="center" vertical="center" wrapText="1"/>
    </xf>
    <xf numFmtId="0" fontId="8" fillId="19" borderId="29" xfId="0" applyFont="1" applyFill="1" applyBorder="1" applyAlignment="1">
      <alignment horizontal="center" vertical="center" wrapText="1"/>
    </xf>
    <xf numFmtId="0" fontId="8" fillId="19" borderId="25" xfId="0" applyFont="1" applyFill="1" applyBorder="1" applyAlignment="1">
      <alignment vertical="top" wrapText="1"/>
    </xf>
    <xf numFmtId="0" fontId="8" fillId="19" borderId="20" xfId="0" applyFont="1" applyFill="1" applyBorder="1" applyAlignment="1">
      <alignment vertical="top" wrapText="1"/>
    </xf>
    <xf numFmtId="0" fontId="8" fillId="19" borderId="1" xfId="0" applyFont="1" applyFill="1" applyBorder="1" applyAlignment="1">
      <alignment horizontal="left" vertical="center" wrapText="1"/>
    </xf>
    <xf numFmtId="0" fontId="8" fillId="19" borderId="37"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20" xfId="0" applyFont="1" applyBorder="1" applyAlignment="1" applyProtection="1">
      <alignment horizontal="center" vertical="center" wrapText="1"/>
      <protection locked="0"/>
    </xf>
    <xf numFmtId="0" fontId="8" fillId="2" borderId="0" xfId="0" applyFont="1" applyFill="1" applyAlignment="1">
      <alignment horizontal="center" vertical="top" wrapText="1"/>
    </xf>
    <xf numFmtId="0" fontId="8" fillId="19" borderId="24" xfId="0" applyFont="1" applyFill="1" applyBorder="1" applyAlignment="1">
      <alignment horizontal="center" wrapText="1"/>
    </xf>
    <xf numFmtId="0" fontId="8" fillId="19" borderId="2" xfId="0" applyFont="1" applyFill="1" applyBorder="1" applyAlignment="1">
      <alignment horizontal="center" wrapText="1"/>
    </xf>
    <xf numFmtId="0" fontId="8" fillId="19" borderId="10" xfId="0" applyFont="1" applyFill="1" applyBorder="1" applyAlignment="1">
      <alignment horizontal="center" wrapText="1"/>
    </xf>
    <xf numFmtId="0" fontId="8" fillId="19" borderId="7" xfId="0" applyFont="1" applyFill="1" applyBorder="1" applyAlignment="1">
      <alignment horizontal="center" wrapText="1"/>
    </xf>
    <xf numFmtId="0" fontId="8" fillId="19" borderId="0" xfId="0" applyFont="1" applyFill="1" applyAlignment="1">
      <alignment horizontal="center" wrapText="1"/>
    </xf>
    <xf numFmtId="0" fontId="8" fillId="19" borderId="11" xfId="0" applyFont="1" applyFill="1" applyBorder="1" applyAlignment="1">
      <alignment horizontal="center" wrapText="1"/>
    </xf>
    <xf numFmtId="0" fontId="8" fillId="2" borderId="0" xfId="0" applyFont="1" applyFill="1" applyAlignment="1">
      <alignment horizontal="center" wrapText="1"/>
    </xf>
    <xf numFmtId="0" fontId="8" fillId="19" borderId="7" xfId="0" applyFont="1" applyFill="1" applyBorder="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19" borderId="26" xfId="0" applyFont="1" applyFill="1" applyBorder="1" applyAlignment="1">
      <alignment horizontal="center" vertical="top" wrapText="1"/>
    </xf>
    <xf numFmtId="0" fontId="7" fillId="19" borderId="1" xfId="0" applyFont="1" applyFill="1" applyBorder="1" applyAlignment="1">
      <alignment horizontal="center" vertical="top" wrapText="1"/>
    </xf>
    <xf numFmtId="0" fontId="7" fillId="19" borderId="37" xfId="0" applyFont="1" applyFill="1" applyBorder="1" applyAlignment="1">
      <alignment horizontal="center" vertical="top" wrapText="1"/>
    </xf>
    <xf numFmtId="0" fontId="7" fillId="19" borderId="7" xfId="0" applyFont="1" applyFill="1" applyBorder="1" applyAlignment="1">
      <alignment horizontal="center" vertical="top" wrapText="1"/>
    </xf>
    <xf numFmtId="0" fontId="7" fillId="19" borderId="0" xfId="0" applyFont="1" applyFill="1" applyAlignment="1">
      <alignment horizontal="center" vertical="top" wrapText="1"/>
    </xf>
    <xf numFmtId="0" fontId="7" fillId="19" borderId="11" xfId="0" applyFont="1" applyFill="1" applyBorder="1" applyAlignment="1">
      <alignment horizontal="center" vertical="top" wrapText="1"/>
    </xf>
    <xf numFmtId="0" fontId="7" fillId="19" borderId="80" xfId="0" applyFont="1" applyFill="1" applyBorder="1" applyAlignment="1">
      <alignment horizontal="center" vertical="top" wrapText="1"/>
    </xf>
    <xf numFmtId="0" fontId="7" fillId="19" borderId="78" xfId="0" applyFont="1" applyFill="1" applyBorder="1" applyAlignment="1">
      <alignment horizontal="center" vertical="top" wrapText="1"/>
    </xf>
    <xf numFmtId="0" fontId="7" fillId="19" borderId="79" xfId="0" applyFont="1" applyFill="1" applyBorder="1" applyAlignment="1">
      <alignment horizontal="center" vertical="top" wrapText="1"/>
    </xf>
    <xf numFmtId="0" fontId="38" fillId="19" borderId="24" xfId="0" applyFont="1" applyFill="1" applyBorder="1" applyAlignment="1">
      <alignment horizontal="left" vertical="top" wrapText="1"/>
    </xf>
    <xf numFmtId="0" fontId="38" fillId="19" borderId="2" xfId="0" applyFont="1" applyFill="1" applyBorder="1" applyAlignment="1">
      <alignment horizontal="left" vertical="top" wrapText="1"/>
    </xf>
    <xf numFmtId="0" fontId="38" fillId="19" borderId="31" xfId="0" applyFont="1" applyFill="1" applyBorder="1" applyAlignment="1">
      <alignment horizontal="left" vertical="top" wrapText="1"/>
    </xf>
    <xf numFmtId="0" fontId="38" fillId="19" borderId="7" xfId="0" applyFont="1" applyFill="1" applyBorder="1" applyAlignment="1">
      <alignment horizontal="left" vertical="top" wrapText="1"/>
    </xf>
    <xf numFmtId="0" fontId="38" fillId="19" borderId="0" xfId="0" applyFont="1" applyFill="1" applyAlignment="1">
      <alignment horizontal="left" vertical="top" wrapText="1"/>
    </xf>
    <xf numFmtId="0" fontId="38" fillId="19" borderId="33" xfId="0" applyFont="1" applyFill="1" applyBorder="1" applyAlignment="1">
      <alignment horizontal="left" vertical="top" wrapText="1"/>
    </xf>
    <xf numFmtId="0" fontId="38" fillId="19" borderId="25" xfId="0" applyFont="1" applyFill="1" applyBorder="1" applyAlignment="1">
      <alignment horizontal="left" vertical="top" wrapText="1"/>
    </xf>
    <xf numFmtId="0" fontId="38" fillId="19" borderId="20" xfId="0" applyFont="1" applyFill="1" applyBorder="1" applyAlignment="1">
      <alignment horizontal="left" vertical="top" wrapText="1"/>
    </xf>
    <xf numFmtId="0" fontId="38" fillId="19" borderId="38" xfId="0" applyFont="1" applyFill="1" applyBorder="1" applyAlignment="1">
      <alignment horizontal="left" vertical="top" wrapText="1"/>
    </xf>
    <xf numFmtId="0" fontId="7" fillId="19" borderId="49" xfId="0" applyFont="1" applyFill="1" applyBorder="1" applyAlignment="1" applyProtection="1">
      <alignment horizontal="center"/>
      <protection locked="0"/>
    </xf>
    <xf numFmtId="0" fontId="7" fillId="19" borderId="1" xfId="0" applyFont="1" applyFill="1" applyBorder="1" applyAlignment="1" applyProtection="1">
      <alignment horizontal="center"/>
      <protection locked="0"/>
    </xf>
    <xf numFmtId="0" fontId="7" fillId="19" borderId="37" xfId="0" applyFont="1" applyFill="1" applyBorder="1" applyAlignment="1" applyProtection="1">
      <alignment horizontal="center"/>
      <protection locked="0"/>
    </xf>
    <xf numFmtId="0" fontId="7" fillId="19" borderId="50" xfId="0" applyFont="1" applyFill="1" applyBorder="1" applyAlignment="1" applyProtection="1">
      <alignment horizontal="center"/>
      <protection locked="0"/>
    </xf>
    <xf numFmtId="0" fontId="7" fillId="19" borderId="20" xfId="0" applyFont="1" applyFill="1" applyBorder="1" applyAlignment="1" applyProtection="1">
      <alignment horizontal="center"/>
      <protection locked="0"/>
    </xf>
    <xf numFmtId="0" fontId="7" fillId="19" borderId="29" xfId="0" applyFont="1" applyFill="1" applyBorder="1" applyAlignment="1" applyProtection="1">
      <alignment horizontal="center"/>
      <protection locked="0"/>
    </xf>
    <xf numFmtId="0" fontId="38" fillId="0" borderId="49" xfId="0" applyFont="1" applyBorder="1" applyAlignment="1" applyProtection="1">
      <alignment horizontal="left" vertical="top" wrapText="1"/>
      <protection locked="0"/>
    </xf>
    <xf numFmtId="0" fontId="38" fillId="0" borderId="1" xfId="0" applyFont="1" applyBorder="1" applyAlignment="1" applyProtection="1">
      <alignment horizontal="left" vertical="top" wrapText="1"/>
      <protection locked="0"/>
    </xf>
    <xf numFmtId="0" fontId="38" fillId="0" borderId="53" xfId="0" applyFont="1" applyBorder="1" applyAlignment="1" applyProtection="1">
      <alignment horizontal="left" vertical="top" wrapText="1"/>
      <protection locked="0"/>
    </xf>
    <xf numFmtId="0" fontId="38" fillId="0" borderId="0" xfId="0" applyFont="1" applyBorder="1" applyAlignment="1" applyProtection="1">
      <alignment horizontal="left" vertical="top" wrapText="1"/>
      <protection locked="0"/>
    </xf>
    <xf numFmtId="0" fontId="8" fillId="19" borderId="7" xfId="0" applyFont="1" applyFill="1" applyBorder="1" applyAlignment="1">
      <alignment horizontal="left" vertical="center" wrapText="1"/>
    </xf>
    <xf numFmtId="0" fontId="8" fillId="19" borderId="0" xfId="0" applyFont="1" applyFill="1" applyAlignment="1">
      <alignment horizontal="left" vertical="center" wrapText="1"/>
    </xf>
    <xf numFmtId="0" fontId="8" fillId="19" borderId="33" xfId="0" applyFont="1" applyFill="1" applyBorder="1" applyAlignment="1">
      <alignment horizontal="left" vertical="center" wrapText="1"/>
    </xf>
    <xf numFmtId="0" fontId="8" fillId="19" borderId="12"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8" fillId="19" borderId="42" xfId="0" applyFont="1" applyFill="1" applyBorder="1" applyAlignment="1">
      <alignment horizontal="left" vertical="center" wrapText="1"/>
    </xf>
    <xf numFmtId="0" fontId="38" fillId="19" borderId="45" xfId="0" applyFont="1" applyFill="1" applyBorder="1" applyAlignment="1">
      <alignment horizontal="left" vertical="center" wrapText="1"/>
    </xf>
    <xf numFmtId="0" fontId="38" fillId="19" borderId="53" xfId="0" applyFont="1" applyFill="1" applyBorder="1" applyAlignment="1">
      <alignment horizontal="left" vertical="center" wrapText="1"/>
    </xf>
    <xf numFmtId="0" fontId="38" fillId="19" borderId="28" xfId="0" applyFont="1" applyFill="1" applyBorder="1" applyAlignment="1">
      <alignment horizontal="left" vertical="center" wrapText="1"/>
    </xf>
    <xf numFmtId="0" fontId="38" fillId="19" borderId="38" xfId="0" applyFont="1" applyFill="1" applyBorder="1" applyAlignment="1">
      <alignment horizontal="left" vertical="center" wrapText="1"/>
    </xf>
    <xf numFmtId="0" fontId="8" fillId="19" borderId="37" xfId="0" applyFont="1" applyFill="1" applyBorder="1" applyAlignment="1">
      <alignment vertical="top" wrapText="1"/>
    </xf>
    <xf numFmtId="0" fontId="7" fillId="19"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38" fillId="19" borderId="27" xfId="0" applyFont="1" applyFill="1" applyBorder="1" applyAlignment="1">
      <alignment horizontal="left" vertical="center" wrapText="1"/>
    </xf>
    <xf numFmtId="0" fontId="38" fillId="19" borderId="31" xfId="0" applyFont="1" applyFill="1" applyBorder="1" applyAlignment="1">
      <alignment horizontal="left" vertical="center" wrapText="1"/>
    </xf>
    <xf numFmtId="0" fontId="38" fillId="19" borderId="92" xfId="0" applyFont="1" applyFill="1" applyBorder="1" applyAlignment="1">
      <alignment horizontal="left" vertical="center" wrapText="1"/>
    </xf>
    <xf numFmtId="0" fontId="38" fillId="19" borderId="33" xfId="0" applyFont="1" applyFill="1" applyBorder="1" applyAlignment="1">
      <alignment horizontal="left" vertical="center" wrapText="1"/>
    </xf>
    <xf numFmtId="0" fontId="38" fillId="19" borderId="52" xfId="0" applyFont="1" applyFill="1" applyBorder="1" applyAlignment="1">
      <alignment horizontal="left" vertical="center" wrapText="1"/>
    </xf>
    <xf numFmtId="0" fontId="38" fillId="19" borderId="42" xfId="0" applyFont="1" applyFill="1" applyBorder="1" applyAlignment="1">
      <alignment horizontal="left" vertical="center" wrapText="1"/>
    </xf>
    <xf numFmtId="0" fontId="8" fillId="19" borderId="26" xfId="0" applyFont="1" applyFill="1" applyBorder="1" applyAlignment="1">
      <alignment horizontal="left" vertical="center" wrapText="1"/>
    </xf>
    <xf numFmtId="0" fontId="8" fillId="19" borderId="55" xfId="0" applyFont="1" applyFill="1" applyBorder="1" applyAlignment="1">
      <alignment horizontal="left" vertical="center" wrapText="1"/>
    </xf>
    <xf numFmtId="0" fontId="8" fillId="19" borderId="19" xfId="0" applyFont="1" applyFill="1" applyBorder="1" applyAlignment="1">
      <alignment horizontal="left" vertical="center" wrapText="1"/>
    </xf>
    <xf numFmtId="0" fontId="8" fillId="19" borderId="71" xfId="0" applyFont="1" applyFill="1" applyBorder="1" applyAlignment="1">
      <alignment horizontal="left" vertical="center" wrapText="1"/>
    </xf>
    <xf numFmtId="0" fontId="8" fillId="19" borderId="49" xfId="0" applyFont="1" applyFill="1" applyBorder="1" applyAlignment="1" applyProtection="1">
      <alignment horizontal="center" vertical="top" wrapText="1"/>
      <protection locked="0"/>
    </xf>
    <xf numFmtId="0" fontId="8" fillId="19" borderId="1" xfId="0" applyFont="1" applyFill="1" applyBorder="1" applyAlignment="1" applyProtection="1">
      <alignment horizontal="center" vertical="top" wrapText="1"/>
      <protection locked="0"/>
    </xf>
    <xf numFmtId="0" fontId="8" fillId="19" borderId="53" xfId="0" applyFont="1" applyFill="1" applyBorder="1" applyAlignment="1" applyProtection="1">
      <alignment horizontal="center" vertical="top" wrapText="1"/>
      <protection locked="0"/>
    </xf>
    <xf numFmtId="0" fontId="8" fillId="19" borderId="50" xfId="0" applyFont="1" applyFill="1" applyBorder="1" applyAlignment="1" applyProtection="1">
      <alignment horizontal="center" vertical="top" wrapText="1"/>
      <protection locked="0"/>
    </xf>
    <xf numFmtId="0" fontId="8" fillId="19" borderId="20" xfId="0" applyFont="1" applyFill="1" applyBorder="1" applyAlignment="1" applyProtection="1">
      <alignment horizontal="center" vertical="top" wrapText="1"/>
      <protection locked="0"/>
    </xf>
    <xf numFmtId="0" fontId="8" fillId="19" borderId="38" xfId="0" applyFont="1" applyFill="1" applyBorder="1" applyAlignment="1" applyProtection="1">
      <alignment horizontal="center" vertical="top" wrapText="1"/>
      <protection locked="0"/>
    </xf>
    <xf numFmtId="0" fontId="38" fillId="19" borderId="7" xfId="0" applyFont="1" applyFill="1" applyBorder="1" applyAlignment="1">
      <alignment horizontal="center" vertical="center" wrapText="1"/>
    </xf>
    <xf numFmtId="0" fontId="38" fillId="19" borderId="0" xfId="0" applyFont="1" applyFill="1" applyAlignment="1">
      <alignment horizontal="center" vertical="center" wrapText="1"/>
    </xf>
    <xf numFmtId="0" fontId="38" fillId="19" borderId="11" xfId="0" applyFont="1" applyFill="1" applyBorder="1" applyAlignment="1">
      <alignment horizontal="center" vertical="center" wrapText="1"/>
    </xf>
    <xf numFmtId="0" fontId="38" fillId="0" borderId="38" xfId="0" applyFont="1" applyBorder="1" applyAlignment="1">
      <alignment horizontal="left" vertical="top" wrapText="1"/>
    </xf>
    <xf numFmtId="0" fontId="39" fillId="0" borderId="30" xfId="0" applyFont="1" applyBorder="1" applyAlignment="1" applyProtection="1">
      <alignment horizontal="left" vertical="top" wrapText="1"/>
      <protection locked="0"/>
    </xf>
    <xf numFmtId="0" fontId="39" fillId="0" borderId="2" xfId="0" applyFont="1" applyBorder="1" applyAlignment="1" applyProtection="1">
      <alignment horizontal="left" vertical="top" wrapText="1"/>
      <protection locked="0"/>
    </xf>
    <xf numFmtId="0" fontId="39" fillId="0" borderId="10" xfId="0" applyFont="1" applyBorder="1" applyAlignment="1" applyProtection="1">
      <alignment horizontal="left" vertical="top" wrapText="1"/>
      <protection locked="0"/>
    </xf>
    <xf numFmtId="0" fontId="35" fillId="19" borderId="49" xfId="0" applyFont="1" applyFill="1" applyBorder="1" applyAlignment="1">
      <alignment horizontal="center" vertical="center"/>
    </xf>
    <xf numFmtId="0" fontId="35" fillId="19" borderId="1" xfId="0" applyFont="1" applyFill="1" applyBorder="1" applyAlignment="1">
      <alignment horizontal="center" vertical="center"/>
    </xf>
    <xf numFmtId="0" fontId="35" fillId="19" borderId="53" xfId="0" applyFont="1" applyFill="1" applyBorder="1" applyAlignment="1">
      <alignment horizontal="center" vertical="center"/>
    </xf>
    <xf numFmtId="0" fontId="35" fillId="19" borderId="50" xfId="0" applyFont="1" applyFill="1" applyBorder="1" applyAlignment="1">
      <alignment horizontal="center" vertical="center"/>
    </xf>
    <xf numFmtId="0" fontId="35" fillId="19" borderId="20" xfId="0" applyFont="1" applyFill="1" applyBorder="1" applyAlignment="1">
      <alignment horizontal="center" vertical="center"/>
    </xf>
    <xf numFmtId="0" fontId="35" fillId="19" borderId="38" xfId="0" applyFont="1" applyFill="1" applyBorder="1" applyAlignment="1">
      <alignment horizontal="center" vertical="center"/>
    </xf>
    <xf numFmtId="0" fontId="35" fillId="19" borderId="37" xfId="0" applyFont="1" applyFill="1" applyBorder="1" applyAlignment="1">
      <alignment horizontal="center" vertical="center"/>
    </xf>
    <xf numFmtId="0" fontId="35" fillId="19" borderId="29" xfId="0" applyFont="1" applyFill="1" applyBorder="1" applyAlignment="1">
      <alignment horizontal="center" vertical="center"/>
    </xf>
    <xf numFmtId="0" fontId="7" fillId="0" borderId="98" xfId="0" applyFont="1" applyBorder="1" applyAlignment="1" applyProtection="1">
      <alignment horizontal="center" vertical="top" wrapText="1"/>
      <protection locked="0"/>
    </xf>
    <xf numFmtId="0" fontId="7" fillId="0" borderId="46" xfId="0" applyFont="1" applyBorder="1" applyAlignment="1" applyProtection="1">
      <alignment horizontal="center" vertical="top" wrapText="1"/>
      <protection locked="0"/>
    </xf>
    <xf numFmtId="0" fontId="7" fillId="0" borderId="99"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38" fillId="0" borderId="28"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00"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101" xfId="0" applyFont="1" applyBorder="1" applyAlignment="1" applyProtection="1">
      <alignment horizontal="center" vertical="center" wrapText="1"/>
      <protection locked="0"/>
    </xf>
    <xf numFmtId="0" fontId="38" fillId="19" borderId="12" xfId="0" applyFont="1" applyFill="1" applyBorder="1" applyAlignment="1">
      <alignment horizontal="left" vertical="top" wrapText="1"/>
    </xf>
    <xf numFmtId="0" fontId="38" fillId="19" borderId="13" xfId="0" applyFont="1" applyFill="1" applyBorder="1" applyAlignment="1">
      <alignment horizontal="left" vertical="top" wrapText="1"/>
    </xf>
    <xf numFmtId="0" fontId="38" fillId="19" borderId="42" xfId="0" applyFont="1" applyFill="1" applyBorder="1" applyAlignment="1">
      <alignment horizontal="left" vertical="top" wrapText="1"/>
    </xf>
    <xf numFmtId="0" fontId="38" fillId="0" borderId="108"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0" borderId="9" xfId="0" applyFont="1" applyBorder="1" applyAlignment="1" applyProtection="1">
      <alignment horizontal="center" vertical="center" wrapText="1"/>
      <protection locked="0"/>
    </xf>
    <xf numFmtId="0" fontId="38" fillId="0" borderId="36" xfId="0" applyFont="1" applyBorder="1" applyAlignment="1" applyProtection="1">
      <alignment horizontal="left" vertical="top" wrapText="1"/>
      <protection locked="0"/>
    </xf>
    <xf numFmtId="0" fontId="38" fillId="0" borderId="30" xfId="0" applyFont="1" applyBorder="1" applyAlignment="1" applyProtection="1">
      <alignment horizontal="center" vertical="top" wrapText="1"/>
      <protection locked="0"/>
    </xf>
    <xf numFmtId="0" fontId="38" fillId="0" borderId="2" xfId="0" applyFont="1" applyBorder="1" applyAlignment="1" applyProtection="1">
      <alignment horizontal="center" vertical="top" wrapText="1"/>
      <protection locked="0"/>
    </xf>
    <xf numFmtId="0" fontId="38" fillId="0" borderId="10" xfId="0" applyFont="1" applyBorder="1" applyAlignment="1" applyProtection="1">
      <alignment horizontal="center" vertical="top" wrapText="1"/>
      <protection locked="0"/>
    </xf>
    <xf numFmtId="0" fontId="38" fillId="0" borderId="32" xfId="0" applyFont="1" applyBorder="1" applyAlignment="1" applyProtection="1">
      <alignment horizontal="center" vertical="top" wrapText="1"/>
      <protection locked="0"/>
    </xf>
    <xf numFmtId="0" fontId="38" fillId="0" borderId="0" xfId="0" applyFont="1" applyAlignment="1" applyProtection="1">
      <alignment horizontal="center" vertical="top" wrapText="1"/>
      <protection locked="0"/>
    </xf>
    <xf numFmtId="0" fontId="38" fillId="0" borderId="11" xfId="0" applyFont="1" applyBorder="1" applyAlignment="1" applyProtection="1">
      <alignment horizontal="center" vertical="top" wrapText="1"/>
      <protection locked="0"/>
    </xf>
    <xf numFmtId="0" fontId="38" fillId="0" borderId="34" xfId="0" applyFont="1" applyBorder="1" applyAlignment="1" applyProtection="1">
      <alignment horizontal="center" vertical="top" wrapText="1"/>
      <protection locked="0"/>
    </xf>
    <xf numFmtId="0" fontId="38" fillId="0" borderId="35" xfId="0" applyFont="1" applyBorder="1" applyAlignment="1" applyProtection="1">
      <alignment horizontal="center" vertical="top" wrapText="1"/>
      <protection locked="0"/>
    </xf>
    <xf numFmtId="0" fontId="38" fillId="0" borderId="110" xfId="0" applyFont="1" applyBorder="1" applyAlignment="1" applyProtection="1">
      <alignment horizontal="center" vertical="top" wrapText="1"/>
      <protection locked="0"/>
    </xf>
    <xf numFmtId="0" fontId="38" fillId="14" borderId="82" xfId="0" applyFont="1" applyFill="1" applyBorder="1" applyAlignment="1" applyProtection="1">
      <alignment horizontal="left" vertical="center" wrapText="1"/>
      <protection locked="0"/>
    </xf>
    <xf numFmtId="0" fontId="38" fillId="14" borderId="35" xfId="0" applyFont="1" applyFill="1" applyBorder="1" applyAlignment="1" applyProtection="1">
      <alignment horizontal="left" vertical="center" wrapText="1"/>
      <protection locked="0"/>
    </xf>
    <xf numFmtId="0" fontId="38" fillId="14" borderId="36" xfId="0" applyFont="1" applyFill="1" applyBorder="1" applyAlignment="1" applyProtection="1">
      <alignment horizontal="left" vertical="center" wrapText="1"/>
      <protection locked="0"/>
    </xf>
    <xf numFmtId="0" fontId="38" fillId="14" borderId="24" xfId="0" applyFont="1" applyFill="1" applyBorder="1" applyAlignment="1" applyProtection="1">
      <alignment horizontal="left" vertical="center" wrapText="1"/>
      <protection locked="0"/>
    </xf>
    <xf numFmtId="0" fontId="38" fillId="14" borderId="2" xfId="0" applyFont="1" applyFill="1" applyBorder="1" applyAlignment="1" applyProtection="1">
      <alignment horizontal="left" vertical="center" wrapText="1"/>
      <protection locked="0"/>
    </xf>
    <xf numFmtId="0" fontId="38" fillId="14" borderId="31" xfId="0" applyFont="1" applyFill="1" applyBorder="1" applyAlignment="1" applyProtection="1">
      <alignment horizontal="left" vertical="center" wrapText="1"/>
      <protection locked="0"/>
    </xf>
    <xf numFmtId="0" fontId="94" fillId="0" borderId="7" xfId="1" applyFont="1" applyBorder="1" applyAlignment="1" applyProtection="1">
      <alignment horizontal="left" vertical="center"/>
    </xf>
    <xf numFmtId="0" fontId="94" fillId="0" borderId="0" xfId="1" applyFont="1" applyAlignment="1" applyProtection="1">
      <alignment horizontal="left" vertical="center"/>
    </xf>
    <xf numFmtId="0" fontId="7" fillId="17" borderId="76" xfId="0" applyFont="1" applyFill="1" applyBorder="1" applyAlignment="1">
      <alignment horizontal="center" vertical="center" wrapText="1"/>
    </xf>
    <xf numFmtId="0" fontId="40" fillId="17" borderId="24" xfId="0" applyFont="1" applyFill="1" applyBorder="1" applyAlignment="1" applyProtection="1">
      <alignment horizontal="left" vertical="top" wrapText="1"/>
      <protection locked="0"/>
    </xf>
    <xf numFmtId="0" fontId="40" fillId="17" borderId="2" xfId="0" applyFont="1" applyFill="1" applyBorder="1" applyAlignment="1" applyProtection="1">
      <alignment horizontal="left" vertical="top" wrapText="1"/>
      <protection locked="0"/>
    </xf>
    <xf numFmtId="0" fontId="40" fillId="17" borderId="31" xfId="0" applyFont="1" applyFill="1" applyBorder="1" applyAlignment="1" applyProtection="1">
      <alignment horizontal="left" vertical="top" wrapText="1"/>
      <protection locked="0"/>
    </xf>
    <xf numFmtId="0" fontId="40" fillId="17" borderId="25" xfId="0" applyFont="1" applyFill="1" applyBorder="1" applyAlignment="1" applyProtection="1">
      <alignment horizontal="left" vertical="top" wrapText="1"/>
      <protection locked="0"/>
    </xf>
    <xf numFmtId="0" fontId="40" fillId="17" borderId="20" xfId="0" applyFont="1" applyFill="1" applyBorder="1" applyAlignment="1" applyProtection="1">
      <alignment horizontal="left" vertical="top" wrapText="1"/>
      <protection locked="0"/>
    </xf>
    <xf numFmtId="0" fontId="40" fillId="17" borderId="38" xfId="0" applyFont="1" applyFill="1" applyBorder="1" applyAlignment="1" applyProtection="1">
      <alignment horizontal="left" vertical="top" wrapText="1"/>
      <protection locked="0"/>
    </xf>
    <xf numFmtId="0" fontId="8" fillId="17" borderId="75" xfId="0" applyFont="1" applyFill="1" applyBorder="1" applyAlignment="1">
      <alignment horizontal="left" vertical="center" wrapText="1"/>
    </xf>
    <xf numFmtId="0" fontId="8" fillId="17" borderId="73" xfId="0" applyFont="1" applyFill="1" applyBorder="1" applyAlignment="1">
      <alignment horizontal="left" vertical="center" wrapText="1"/>
    </xf>
    <xf numFmtId="0" fontId="8" fillId="17" borderId="74" xfId="0" applyFont="1" applyFill="1" applyBorder="1" applyAlignment="1">
      <alignment horizontal="left" vertical="center" wrapText="1"/>
    </xf>
    <xf numFmtId="0" fontId="38" fillId="0" borderId="24" xfId="0" applyFont="1" applyBorder="1" applyAlignment="1" applyProtection="1">
      <alignment vertical="top" wrapText="1"/>
      <protection locked="0"/>
    </xf>
    <xf numFmtId="0" fontId="38" fillId="0" borderId="2" xfId="0" applyFont="1" applyBorder="1" applyAlignment="1" applyProtection="1">
      <alignment vertical="top" wrapText="1"/>
      <protection locked="0"/>
    </xf>
    <xf numFmtId="0" fontId="38" fillId="0" borderId="31" xfId="0" applyFont="1" applyBorder="1" applyAlignment="1" applyProtection="1">
      <alignment vertical="top" wrapText="1"/>
      <protection locked="0"/>
    </xf>
    <xf numFmtId="0" fontId="38" fillId="0" borderId="7" xfId="0" applyFont="1" applyBorder="1" applyAlignment="1" applyProtection="1">
      <alignment vertical="top" wrapText="1"/>
      <protection locked="0"/>
    </xf>
    <xf numFmtId="0" fontId="38" fillId="0" borderId="0" xfId="0" applyFont="1" applyAlignment="1" applyProtection="1">
      <alignment vertical="top" wrapText="1"/>
      <protection locked="0"/>
    </xf>
    <xf numFmtId="0" fontId="38" fillId="0" borderId="33" xfId="0" applyFont="1" applyBorder="1" applyAlignment="1" applyProtection="1">
      <alignment vertical="top" wrapText="1"/>
      <protection locked="0"/>
    </xf>
    <xf numFmtId="0" fontId="65" fillId="22" borderId="0" xfId="0" applyFont="1" applyFill="1" applyAlignment="1">
      <alignment horizontal="left" vertical="center" wrapText="1"/>
    </xf>
    <xf numFmtId="0" fontId="65" fillId="22" borderId="33" xfId="0" applyFont="1" applyFill="1" applyBorder="1" applyAlignment="1">
      <alignment horizontal="left" vertical="center" wrapText="1"/>
    </xf>
    <xf numFmtId="0" fontId="8" fillId="19" borderId="50" xfId="4" applyFont="1" applyFill="1" applyBorder="1" applyAlignment="1">
      <alignment horizontal="center" vertical="center" wrapText="1"/>
    </xf>
    <xf numFmtId="0" fontId="8" fillId="19" borderId="20" xfId="4" applyFont="1" applyFill="1" applyBorder="1" applyAlignment="1">
      <alignment horizontal="center" vertical="center" wrapText="1"/>
    </xf>
    <xf numFmtId="0" fontId="8" fillId="19" borderId="4" xfId="4" applyFont="1" applyFill="1" applyBorder="1" applyAlignment="1">
      <alignment horizontal="center" vertical="center" wrapText="1"/>
    </xf>
    <xf numFmtId="0" fontId="89" fillId="22" borderId="32" xfId="0" applyFont="1" applyFill="1" applyBorder="1" applyAlignment="1">
      <alignment horizontal="center" vertical="center" wrapText="1"/>
    </xf>
    <xf numFmtId="0" fontId="89" fillId="22" borderId="0" xfId="0" applyFont="1" applyFill="1" applyAlignment="1">
      <alignment horizontal="center" vertical="center" wrapText="1"/>
    </xf>
    <xf numFmtId="0" fontId="89" fillId="22" borderId="34" xfId="0" applyFont="1" applyFill="1" applyBorder="1" applyAlignment="1">
      <alignment horizontal="center" vertical="center" wrapText="1"/>
    </xf>
    <xf numFmtId="0" fontId="89" fillId="22" borderId="35" xfId="0" applyFont="1" applyFill="1" applyBorder="1" applyAlignment="1">
      <alignment horizontal="center" vertical="center" wrapText="1"/>
    </xf>
    <xf numFmtId="0" fontId="68" fillId="28" borderId="109" xfId="4" applyFont="1" applyFill="1" applyBorder="1" applyAlignment="1">
      <alignment horizontal="center" vertical="center" wrapText="1"/>
    </xf>
    <xf numFmtId="0" fontId="68" fillId="28" borderId="106" xfId="4" applyFont="1" applyFill="1" applyBorder="1" applyAlignment="1">
      <alignment horizontal="center" vertical="center" wrapText="1"/>
    </xf>
    <xf numFmtId="0" fontId="68" fillId="28" borderId="108" xfId="4" applyFont="1" applyFill="1" applyBorder="1" applyAlignment="1">
      <alignment horizontal="center" vertical="center" wrapText="1"/>
    </xf>
    <xf numFmtId="0" fontId="75" fillId="27" borderId="88" xfId="4" applyFont="1" applyFill="1" applyBorder="1" applyAlignment="1">
      <alignment horizontal="center" vertical="center"/>
    </xf>
    <xf numFmtId="0" fontId="75" fillId="27" borderId="46" xfId="4" applyFont="1" applyFill="1" applyBorder="1" applyAlignment="1">
      <alignment horizontal="center" vertical="center"/>
    </xf>
    <xf numFmtId="0" fontId="75" fillId="27" borderId="32" xfId="4" applyFont="1" applyFill="1" applyBorder="1" applyAlignment="1">
      <alignment horizontal="center" vertical="center"/>
    </xf>
    <xf numFmtId="0" fontId="75" fillId="27" borderId="0" xfId="4" applyFont="1" applyFill="1" applyAlignment="1">
      <alignment horizontal="center" vertical="center"/>
    </xf>
    <xf numFmtId="0" fontId="74" fillId="22" borderId="0" xfId="0" applyFont="1" applyFill="1" applyAlignment="1">
      <alignment horizontal="center"/>
    </xf>
    <xf numFmtId="0" fontId="74" fillId="22" borderId="33" xfId="0" applyFont="1" applyFill="1" applyBorder="1" applyAlignment="1">
      <alignment horizontal="center"/>
    </xf>
    <xf numFmtId="49" fontId="84" fillId="22" borderId="0" xfId="1" applyNumberFormat="1" applyFill="1" applyAlignment="1" applyProtection="1">
      <alignment horizontal="left" vertical="center" wrapText="1"/>
      <protection locked="0"/>
    </xf>
    <xf numFmtId="49" fontId="85" fillId="22" borderId="33" xfId="1" applyNumberFormat="1" applyFont="1" applyFill="1" applyBorder="1" applyAlignment="1" applyProtection="1">
      <alignment horizontal="left" vertical="center" wrapText="1"/>
      <protection locked="0"/>
    </xf>
    <xf numFmtId="0" fontId="67" fillId="19" borderId="91" xfId="4" applyFont="1" applyFill="1" applyBorder="1" applyAlignment="1">
      <alignment horizontal="center" vertical="center" wrapText="1"/>
    </xf>
    <xf numFmtId="0" fontId="67" fillId="19" borderId="92" xfId="4" applyFont="1" applyFill="1" applyBorder="1" applyAlignment="1">
      <alignment horizontal="center" vertical="center" wrapText="1"/>
    </xf>
    <xf numFmtId="0" fontId="35" fillId="19" borderId="92" xfId="4" applyFont="1" applyFill="1" applyBorder="1" applyAlignment="1">
      <alignment horizontal="center" vertical="center" wrapText="1"/>
    </xf>
    <xf numFmtId="0" fontId="8" fillId="19" borderId="72" xfId="4" applyFont="1" applyFill="1" applyBorder="1" applyAlignment="1">
      <alignment horizontal="center" vertical="top" wrapText="1"/>
    </xf>
    <xf numFmtId="0" fontId="8" fillId="19" borderId="73" xfId="4" applyFont="1" applyFill="1" applyBorder="1" applyAlignment="1">
      <alignment horizontal="center" vertical="top" wrapText="1"/>
    </xf>
    <xf numFmtId="0" fontId="8" fillId="19" borderId="54" xfId="4" applyFont="1" applyFill="1" applyBorder="1" applyAlignment="1">
      <alignment horizontal="center" vertical="center" wrapText="1"/>
    </xf>
    <xf numFmtId="0" fontId="8" fillId="19" borderId="40" xfId="4" applyFont="1" applyFill="1" applyBorder="1" applyAlignment="1">
      <alignment horizontal="center" vertical="center" wrapText="1"/>
    </xf>
    <xf numFmtId="0" fontId="8" fillId="19" borderId="95" xfId="4" applyFont="1" applyFill="1" applyBorder="1" applyAlignment="1">
      <alignment horizontal="center" vertical="center" wrapText="1"/>
    </xf>
    <xf numFmtId="0" fontId="80" fillId="22" borderId="0" xfId="0" applyFont="1" applyFill="1" applyAlignment="1">
      <alignment horizontal="center" vertical="center" wrapText="1"/>
    </xf>
    <xf numFmtId="0" fontId="80" fillId="22" borderId="35" xfId="0" applyFont="1" applyFill="1" applyBorder="1" applyAlignment="1">
      <alignment horizontal="center" vertical="center" wrapText="1"/>
    </xf>
    <xf numFmtId="0" fontId="87" fillId="22" borderId="0" xfId="0" applyFont="1" applyFill="1" applyAlignment="1">
      <alignment horizontal="center" vertical="center" wrapText="1"/>
    </xf>
    <xf numFmtId="0" fontId="87" fillId="22" borderId="35" xfId="0" applyFont="1" applyFill="1" applyBorder="1" applyAlignment="1">
      <alignment horizontal="center" vertical="center" wrapText="1"/>
    </xf>
    <xf numFmtId="0" fontId="35" fillId="19" borderId="19" xfId="4" applyFont="1" applyFill="1" applyBorder="1" applyAlignment="1">
      <alignment horizontal="center" vertical="center" wrapText="1"/>
    </xf>
    <xf numFmtId="0" fontId="35" fillId="19" borderId="28" xfId="4" applyFont="1" applyFill="1" applyBorder="1" applyAlignment="1">
      <alignment horizontal="center" vertical="center" wrapText="1"/>
    </xf>
    <xf numFmtId="0" fontId="35" fillId="19" borderId="4" xfId="4" applyFont="1" applyFill="1" applyBorder="1" applyAlignment="1">
      <alignment horizontal="center" vertical="center" wrapText="1"/>
    </xf>
    <xf numFmtId="0" fontId="0" fillId="0" borderId="88" xfId="0" applyBorder="1" applyAlignment="1" applyProtection="1">
      <alignment horizontal="center" vertical="top"/>
      <protection locked="0"/>
    </xf>
    <xf numFmtId="0" fontId="0" fillId="0" borderId="46" xfId="0" applyBorder="1" applyAlignment="1" applyProtection="1">
      <alignment horizontal="center" vertical="top"/>
      <protection locked="0"/>
    </xf>
    <xf numFmtId="0" fontId="0" fillId="0" borderId="51" xfId="0" applyBorder="1" applyAlignment="1" applyProtection="1">
      <alignment horizontal="center" vertical="top"/>
      <protection locked="0"/>
    </xf>
    <xf numFmtId="0" fontId="0" fillId="0" borderId="32"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33" xfId="0" applyBorder="1" applyAlignment="1" applyProtection="1">
      <alignment horizontal="center" vertical="top"/>
      <protection locked="0"/>
    </xf>
    <xf numFmtId="0" fontId="0" fillId="0" borderId="34" xfId="0" applyBorder="1" applyAlignment="1" applyProtection="1">
      <alignment horizontal="center" vertical="top"/>
      <protection locked="0"/>
    </xf>
    <xf numFmtId="0" fontId="0" fillId="0" borderId="35" xfId="0" applyBorder="1" applyAlignment="1" applyProtection="1">
      <alignment horizontal="center" vertical="top"/>
      <protection locked="0"/>
    </xf>
    <xf numFmtId="0" fontId="0" fillId="0" borderId="36" xfId="0" applyBorder="1" applyAlignment="1" applyProtection="1">
      <alignment horizontal="center" vertical="top"/>
      <protection locked="0"/>
    </xf>
    <xf numFmtId="0" fontId="1" fillId="0" borderId="0" xfId="0" applyFont="1" applyAlignment="1">
      <alignment horizontal="right"/>
    </xf>
    <xf numFmtId="0" fontId="0" fillId="0" borderId="46"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0" xfId="0" applyAlignment="1" applyProtection="1">
      <alignment horizontal="center"/>
      <protection locked="0"/>
    </xf>
    <xf numFmtId="0" fontId="1" fillId="0" borderId="0" xfId="0" applyFont="1" applyAlignment="1">
      <alignment horizontal="left" vertical="center" wrapText="1"/>
    </xf>
    <xf numFmtId="0" fontId="0" fillId="0" borderId="0" xfId="0" applyAlignment="1">
      <alignment horizontal="left" vertical="center" wrapText="1"/>
    </xf>
    <xf numFmtId="0" fontId="1" fillId="0" borderId="46" xfId="0" applyFont="1" applyBorder="1" applyAlignment="1" applyProtection="1">
      <alignment horizontal="center"/>
      <protection locked="0"/>
    </xf>
    <xf numFmtId="0" fontId="124" fillId="0" borderId="0" xfId="0" applyFont="1" applyAlignment="1">
      <alignment horizontal="center"/>
    </xf>
    <xf numFmtId="0" fontId="3" fillId="0" borderId="0" xfId="0" applyFont="1" applyAlignment="1">
      <alignment horizontal="center"/>
    </xf>
    <xf numFmtId="0" fontId="0" fillId="0" borderId="0" xfId="0" applyAlignment="1" applyProtection="1">
      <alignment horizontal="left"/>
      <protection locked="0"/>
    </xf>
    <xf numFmtId="0" fontId="0" fillId="0" borderId="35" xfId="0" applyBorder="1" applyAlignment="1" applyProtection="1">
      <alignment horizontal="left"/>
      <protection locked="0"/>
    </xf>
    <xf numFmtId="0" fontId="0" fillId="0" borderId="2" xfId="0" applyBorder="1" applyAlignment="1">
      <alignment horizontal="right" vertical="top" wrapText="1"/>
    </xf>
    <xf numFmtId="0" fontId="7" fillId="0" borderId="92" xfId="0" applyFont="1" applyBorder="1" applyAlignment="1">
      <alignment horizontal="center" vertical="top" wrapText="1"/>
    </xf>
    <xf numFmtId="0" fontId="7" fillId="0" borderId="0" xfId="0" applyFont="1" applyAlignment="1">
      <alignment horizontal="center" vertical="top" wrapText="1"/>
    </xf>
    <xf numFmtId="0" fontId="7" fillId="0" borderId="19" xfId="0" applyFont="1" applyBorder="1" applyAlignment="1">
      <alignment horizontal="center" vertical="top" wrapText="1"/>
    </xf>
    <xf numFmtId="0" fontId="14" fillId="0" borderId="108" xfId="0" applyFont="1" applyBorder="1" applyAlignment="1">
      <alignment horizontal="left"/>
    </xf>
    <xf numFmtId="0" fontId="14" fillId="0" borderId="6" xfId="0" applyFont="1" applyBorder="1" applyAlignment="1">
      <alignment horizontal="left"/>
    </xf>
    <xf numFmtId="0" fontId="14" fillId="0" borderId="109" xfId="0" applyFont="1" applyBorder="1" applyAlignment="1">
      <alignment horizontal="left"/>
    </xf>
    <xf numFmtId="0" fontId="7" fillId="0" borderId="28" xfId="0" applyFont="1" applyBorder="1" applyAlignment="1">
      <alignment horizontal="center" vertical="top" wrapText="1"/>
    </xf>
    <xf numFmtId="0" fontId="7" fillId="0" borderId="20" xfId="0" applyFont="1" applyBorder="1" applyAlignment="1">
      <alignment horizontal="center" vertical="top" wrapText="1"/>
    </xf>
    <xf numFmtId="0" fontId="7" fillId="0" borderId="4" xfId="0" applyFont="1" applyBorder="1" applyAlignment="1">
      <alignment horizontal="center" vertical="top"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20" borderId="0" xfId="0" applyFont="1" applyFill="1" applyAlignment="1">
      <alignment horizontal="left" vertical="top" wrapText="1"/>
    </xf>
    <xf numFmtId="0" fontId="3" fillId="20" borderId="0" xfId="0" applyFont="1" applyFill="1" applyAlignment="1">
      <alignment horizontal="left" vertical="top"/>
    </xf>
    <xf numFmtId="0" fontId="3" fillId="20" borderId="19" xfId="0" applyFont="1" applyFill="1" applyBorder="1" applyAlignment="1">
      <alignment horizontal="left" vertical="top"/>
    </xf>
    <xf numFmtId="0" fontId="10" fillId="0" borderId="27" xfId="0" applyFont="1" applyBorder="1" applyAlignment="1">
      <alignment horizontal="right" vertical="center" wrapText="1"/>
    </xf>
    <xf numFmtId="0" fontId="10" fillId="0" borderId="2" xfId="0" applyFont="1" applyBorder="1" applyAlignment="1">
      <alignment horizontal="right" vertical="center" wrapText="1"/>
    </xf>
    <xf numFmtId="0" fontId="10" fillId="0" borderId="28" xfId="0" applyFont="1" applyBorder="1" applyAlignment="1">
      <alignment horizontal="right" vertical="center" wrapText="1"/>
    </xf>
    <xf numFmtId="0" fontId="10" fillId="0" borderId="20" xfId="0" applyFont="1" applyBorder="1" applyAlignment="1">
      <alignment horizontal="right" vertical="center" wrapText="1"/>
    </xf>
    <xf numFmtId="0" fontId="7" fillId="0" borderId="27"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0" fillId="0" borderId="20" xfId="0" applyBorder="1" applyAlignment="1">
      <alignment horizontal="right" vertical="top" wrapText="1"/>
    </xf>
    <xf numFmtId="0" fontId="3" fillId="21" borderId="0" xfId="0" applyFont="1" applyFill="1" applyAlignment="1">
      <alignment horizontal="left"/>
    </xf>
    <xf numFmtId="0" fontId="3" fillId="0" borderId="20" xfId="0" applyFont="1" applyBorder="1" applyAlignment="1"/>
    <xf numFmtId="0" fontId="0" fillId="21" borderId="27" xfId="0" applyFill="1" applyBorder="1" applyAlignment="1" applyProtection="1">
      <alignment vertical="top" wrapText="1"/>
      <protection locked="0"/>
    </xf>
    <xf numFmtId="0" fontId="0" fillId="21" borderId="2" xfId="0" applyFill="1" applyBorder="1" applyAlignment="1" applyProtection="1">
      <alignment vertical="top" wrapText="1"/>
      <protection locked="0"/>
    </xf>
    <xf numFmtId="0" fontId="0" fillId="21" borderId="3" xfId="0" applyFill="1" applyBorder="1" applyAlignment="1" applyProtection="1">
      <alignment vertical="top" wrapText="1"/>
      <protection locked="0"/>
    </xf>
    <xf numFmtId="0" fontId="0" fillId="21" borderId="92"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19" xfId="0" applyFill="1" applyBorder="1" applyAlignment="1" applyProtection="1">
      <alignment vertical="top" wrapText="1"/>
      <protection locked="0"/>
    </xf>
    <xf numFmtId="0" fontId="0" fillId="21" borderId="28" xfId="0" applyFill="1" applyBorder="1" applyAlignment="1" applyProtection="1">
      <alignment vertical="top" wrapText="1"/>
      <protection locked="0"/>
    </xf>
    <xf numFmtId="0" fontId="0" fillId="21" borderId="20" xfId="0" applyFill="1" applyBorder="1" applyAlignment="1" applyProtection="1">
      <alignment vertical="top" wrapText="1"/>
      <protection locked="0"/>
    </xf>
    <xf numFmtId="0" fontId="0" fillId="21" borderId="4" xfId="0" applyFill="1" applyBorder="1" applyAlignment="1" applyProtection="1">
      <alignment vertical="top" wrapText="1"/>
      <protection locked="0"/>
    </xf>
    <xf numFmtId="0" fontId="0" fillId="0" borderId="0" xfId="0" applyAlignment="1">
      <alignment vertical="top" wrapText="1"/>
    </xf>
    <xf numFmtId="0" fontId="61" fillId="0" borderId="92" xfId="1" applyFont="1" applyFill="1" applyBorder="1" applyAlignment="1" applyProtection="1">
      <alignment horizontal="center" vertical="top"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7" fillId="0" borderId="27" xfId="0" applyFont="1" applyBorder="1" applyAlignment="1"/>
    <xf numFmtId="0" fontId="7" fillId="0" borderId="2" xfId="0" applyFont="1" applyBorder="1" applyAlignment="1"/>
    <xf numFmtId="0" fontId="7" fillId="0" borderId="3" xfId="0" applyFont="1" applyBorder="1" applyAlignment="1"/>
    <xf numFmtId="0" fontId="7" fillId="0" borderId="27"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27"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94" fillId="0" borderId="0" xfId="1" applyFont="1" applyAlignment="1" applyProtection="1"/>
    <xf numFmtId="0" fontId="61" fillId="0" borderId="20" xfId="1" applyFont="1" applyFill="1" applyBorder="1" applyAlignment="1" applyProtection="1">
      <alignment horizontal="center" vertical="top" wrapText="1"/>
    </xf>
    <xf numFmtId="0" fontId="61" fillId="0" borderId="4" xfId="1" applyFont="1" applyFill="1" applyBorder="1" applyAlignment="1" applyProtection="1">
      <alignment horizontal="center" vertical="top" wrapText="1"/>
    </xf>
    <xf numFmtId="0" fontId="61" fillId="0" borderId="28" xfId="1" applyFont="1" applyFill="1" applyBorder="1" applyAlignment="1" applyProtection="1">
      <alignment horizontal="center" vertical="top" wrapText="1"/>
    </xf>
    <xf numFmtId="0" fontId="84" fillId="0" borderId="92" xfId="1" applyBorder="1" applyAlignment="1" applyProtection="1">
      <alignment horizontal="left" vertical="top"/>
    </xf>
    <xf numFmtId="0" fontId="84" fillId="0" borderId="0" xfId="1" applyAlignment="1" applyProtection="1">
      <alignment horizontal="left" vertical="top"/>
    </xf>
    <xf numFmtId="0" fontId="0" fillId="21" borderId="27" xfId="0" applyFill="1" applyBorder="1" applyAlignment="1" applyProtection="1">
      <alignment horizontal="left" vertical="top" wrapText="1"/>
      <protection locked="0"/>
    </xf>
    <xf numFmtId="0" fontId="0" fillId="21" borderId="2" xfId="0" applyFill="1" applyBorder="1" applyAlignment="1" applyProtection="1">
      <alignment horizontal="left" vertical="top" wrapText="1"/>
      <protection locked="0"/>
    </xf>
    <xf numFmtId="0" fontId="0" fillId="21" borderId="3" xfId="0" applyFill="1" applyBorder="1" applyAlignment="1" applyProtection="1">
      <alignment horizontal="left" vertical="top" wrapText="1"/>
      <protection locked="0"/>
    </xf>
    <xf numFmtId="0" fontId="0" fillId="21" borderId="92"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0" fillId="21" borderId="19" xfId="0" applyFill="1" applyBorder="1" applyAlignment="1" applyProtection="1">
      <alignment horizontal="left" vertical="top" wrapText="1"/>
      <protection locked="0"/>
    </xf>
    <xf numFmtId="0" fontId="0" fillId="21" borderId="28" xfId="0" applyFill="1" applyBorder="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0" fillId="21" borderId="4" xfId="0" applyFill="1" applyBorder="1" applyAlignment="1" applyProtection="1">
      <alignment horizontal="left" vertical="top" wrapText="1"/>
      <protection locked="0"/>
    </xf>
    <xf numFmtId="0" fontId="4" fillId="0" borderId="0" xfId="0" applyFont="1" applyAlignment="1">
      <alignment horizontal="left" vertical="center" wrapText="1"/>
    </xf>
    <xf numFmtId="0" fontId="3" fillId="0" borderId="57" xfId="0" applyFont="1" applyBorder="1" applyAlignment="1">
      <alignment horizontal="center"/>
    </xf>
    <xf numFmtId="0" fontId="3" fillId="0" borderId="58" xfId="0" applyFont="1" applyBorder="1" applyAlignment="1">
      <alignment horizontal="center"/>
    </xf>
    <xf numFmtId="0" fontId="3" fillId="0" borderId="59" xfId="0" applyFont="1" applyBorder="1" applyAlignment="1">
      <alignment horizontal="center"/>
    </xf>
    <xf numFmtId="0" fontId="7" fillId="0" borderId="28" xfId="0" applyFont="1" applyBorder="1" applyAlignment="1">
      <alignment horizontal="left" vertical="top" wrapText="1"/>
    </xf>
    <xf numFmtId="0" fontId="7" fillId="0" borderId="20" xfId="0" applyFont="1" applyBorder="1" applyAlignment="1">
      <alignment horizontal="left" vertical="top" wrapText="1"/>
    </xf>
    <xf numFmtId="0" fontId="7" fillId="0" borderId="4" xfId="0" applyFont="1" applyBorder="1" applyAlignment="1">
      <alignment horizontal="left" vertical="top" wrapText="1"/>
    </xf>
    <xf numFmtId="0" fontId="7" fillId="0" borderId="92" xfId="0" applyFont="1" applyBorder="1" applyAlignment="1">
      <alignment horizontal="left" vertical="top" wrapText="1"/>
    </xf>
    <xf numFmtId="0" fontId="7" fillId="0" borderId="0" xfId="0" applyFont="1" applyAlignment="1">
      <alignment horizontal="left" vertical="top" wrapText="1"/>
    </xf>
    <xf numFmtId="0" fontId="7" fillId="0" borderId="19" xfId="0" applyFont="1" applyBorder="1" applyAlignment="1">
      <alignment horizontal="left" vertical="top" wrapText="1"/>
    </xf>
    <xf numFmtId="0" fontId="3" fillId="0" borderId="20" xfId="4" applyFont="1" applyBorder="1" applyAlignment="1"/>
    <xf numFmtId="0" fontId="1" fillId="21" borderId="27" xfId="4" applyFill="1" applyBorder="1" applyAlignment="1" applyProtection="1">
      <alignment vertical="top" wrapText="1"/>
      <protection locked="0"/>
    </xf>
    <xf numFmtId="0" fontId="1" fillId="21" borderId="2" xfId="4" applyFill="1" applyBorder="1" applyAlignment="1" applyProtection="1">
      <alignment vertical="top" wrapText="1"/>
      <protection locked="0"/>
    </xf>
    <xf numFmtId="0" fontId="1" fillId="21" borderId="3" xfId="4" applyFill="1" applyBorder="1" applyAlignment="1" applyProtection="1">
      <alignment vertical="top" wrapText="1"/>
      <protection locked="0"/>
    </xf>
    <xf numFmtId="0" fontId="1" fillId="21" borderId="92" xfId="4" applyFill="1" applyBorder="1" applyAlignment="1" applyProtection="1">
      <alignment vertical="top" wrapText="1"/>
      <protection locked="0"/>
    </xf>
    <xf numFmtId="0" fontId="1" fillId="21" borderId="0" xfId="4" applyFill="1" applyAlignment="1" applyProtection="1">
      <alignment vertical="top" wrapText="1"/>
      <protection locked="0"/>
    </xf>
    <xf numFmtId="0" fontId="1" fillId="21" borderId="19" xfId="4" applyFill="1" applyBorder="1" applyAlignment="1" applyProtection="1">
      <alignment vertical="top" wrapText="1"/>
      <protection locked="0"/>
    </xf>
    <xf numFmtId="0" fontId="1" fillId="21" borderId="28" xfId="4" applyFill="1" applyBorder="1" applyAlignment="1" applyProtection="1">
      <alignment vertical="top" wrapText="1"/>
      <protection locked="0"/>
    </xf>
    <xf numFmtId="0" fontId="1" fillId="21" borderId="20" xfId="4" applyFill="1" applyBorder="1" applyAlignment="1" applyProtection="1">
      <alignment vertical="top" wrapText="1"/>
      <protection locked="0"/>
    </xf>
    <xf numFmtId="0" fontId="1" fillId="21" borderId="4" xfId="4" applyFill="1" applyBorder="1" applyAlignment="1" applyProtection="1">
      <alignment vertical="top" wrapText="1"/>
      <protection locked="0"/>
    </xf>
    <xf numFmtId="0" fontId="7" fillId="0" borderId="27" xfId="4" applyFont="1" applyBorder="1" applyAlignment="1"/>
    <xf numFmtId="0" fontId="7" fillId="0" borderId="2" xfId="4" applyFont="1" applyBorder="1" applyAlignment="1"/>
    <xf numFmtId="0" fontId="7" fillId="0" borderId="3" xfId="4" applyFont="1" applyBorder="1" applyAlignment="1"/>
    <xf numFmtId="0" fontId="4" fillId="0" borderId="0" xfId="4" applyFont="1" applyAlignment="1">
      <alignment horizontal="left" vertical="top" wrapText="1"/>
    </xf>
    <xf numFmtId="0" fontId="1" fillId="0" borderId="0" xfId="4" applyAlignment="1">
      <alignment horizontal="left" vertical="top" wrapText="1"/>
    </xf>
    <xf numFmtId="0" fontId="1" fillId="0" borderId="0" xfId="4" applyAlignment="1">
      <alignment vertical="top" wrapText="1"/>
    </xf>
    <xf numFmtId="0" fontId="4" fillId="0" borderId="0" xfId="4" applyFont="1" applyAlignment="1">
      <alignment vertical="top" wrapText="1"/>
    </xf>
    <xf numFmtId="0" fontId="7" fillId="0" borderId="27" xfId="4" applyFont="1" applyBorder="1" applyAlignment="1">
      <alignment horizontal="left" vertical="top"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3" fillId="0" borderId="0" xfId="4" applyFont="1" applyAlignment="1">
      <alignment horizontal="left" vertical="center" wrapText="1"/>
    </xf>
    <xf numFmtId="0" fontId="3" fillId="0" borderId="19" xfId="4" applyFont="1" applyBorder="1" applyAlignment="1">
      <alignment horizontal="left" vertical="center" wrapText="1"/>
    </xf>
    <xf numFmtId="0" fontId="7" fillId="0" borderId="92" xfId="4" applyFont="1" applyBorder="1" applyAlignment="1">
      <alignment horizontal="left" vertical="top" wrapText="1"/>
    </xf>
    <xf numFmtId="0" fontId="7" fillId="0" borderId="0" xfId="4" applyFont="1" applyAlignment="1">
      <alignment horizontal="left" vertical="top" wrapText="1"/>
    </xf>
    <xf numFmtId="0" fontId="7" fillId="0" borderId="19" xfId="4" applyFont="1" applyBorder="1" applyAlignment="1">
      <alignment horizontal="left" vertical="top" wrapText="1"/>
    </xf>
    <xf numFmtId="0" fontId="7" fillId="0" borderId="27" xfId="4" applyFont="1" applyBorder="1" applyAlignment="1">
      <alignment vertical="top" wrapText="1"/>
    </xf>
    <xf numFmtId="0" fontId="7" fillId="0" borderId="2" xfId="4" applyFont="1" applyBorder="1" applyAlignment="1">
      <alignment vertical="top" wrapText="1"/>
    </xf>
    <xf numFmtId="0" fontId="7" fillId="0" borderId="3" xfId="4" applyFont="1" applyBorder="1" applyAlignment="1">
      <alignment vertical="top" wrapText="1"/>
    </xf>
    <xf numFmtId="0" fontId="10" fillId="0" borderId="27" xfId="4" applyFont="1" applyBorder="1" applyAlignment="1">
      <alignment horizontal="right" vertical="center" wrapText="1"/>
    </xf>
    <xf numFmtId="0" fontId="10" fillId="0" borderId="2" xfId="4" applyFont="1" applyBorder="1" applyAlignment="1">
      <alignment horizontal="right" vertical="center" wrapText="1"/>
    </xf>
    <xf numFmtId="0" fontId="10" fillId="0" borderId="28" xfId="4" applyFont="1" applyBorder="1" applyAlignment="1">
      <alignment horizontal="right" vertical="center" wrapText="1"/>
    </xf>
    <xf numFmtId="0" fontId="10" fillId="0" borderId="20" xfId="4" applyFont="1" applyBorder="1" applyAlignment="1">
      <alignment horizontal="right" vertical="center" wrapText="1"/>
    </xf>
    <xf numFmtId="0" fontId="1" fillId="0" borderId="2" xfId="4" applyBorder="1" applyAlignment="1">
      <alignment horizontal="right" vertical="top" wrapText="1"/>
    </xf>
    <xf numFmtId="0" fontId="1" fillId="0" borderId="20" xfId="4" applyBorder="1" applyAlignment="1">
      <alignment horizontal="right" vertical="top" wrapText="1"/>
    </xf>
    <xf numFmtId="0" fontId="7" fillId="0" borderId="28" xfId="4" applyFont="1" applyBorder="1" applyAlignment="1">
      <alignment horizontal="left" vertical="top" wrapText="1"/>
    </xf>
    <xf numFmtId="0" fontId="7" fillId="0" borderId="20" xfId="4" applyFont="1" applyBorder="1" applyAlignment="1">
      <alignment horizontal="left" vertical="top" wrapText="1"/>
    </xf>
    <xf numFmtId="0" fontId="7" fillId="0" borderId="4" xfId="4" applyFont="1" applyBorder="1" applyAlignment="1">
      <alignment horizontal="left" vertical="top" wrapText="1"/>
    </xf>
    <xf numFmtId="0" fontId="3" fillId="20" borderId="0" xfId="4" applyFont="1" applyFill="1" applyAlignment="1">
      <alignment horizontal="left" vertical="top" wrapText="1"/>
    </xf>
    <xf numFmtId="0" fontId="3" fillId="20" borderId="0" xfId="4" applyFont="1" applyFill="1" applyAlignment="1">
      <alignment horizontal="left" vertical="top"/>
    </xf>
    <xf numFmtId="0" fontId="3" fillId="20" borderId="19" xfId="4" applyFont="1" applyFill="1" applyBorder="1" applyAlignment="1">
      <alignment horizontal="left" vertical="top"/>
    </xf>
    <xf numFmtId="0" fontId="14" fillId="0" borderId="108" xfId="4" applyFont="1" applyBorder="1" applyAlignment="1">
      <alignment horizontal="left"/>
    </xf>
    <xf numFmtId="0" fontId="14" fillId="0" borderId="6" xfId="4" applyFont="1" applyBorder="1" applyAlignment="1">
      <alignment horizontal="left"/>
    </xf>
    <xf numFmtId="0" fontId="14" fillId="0" borderId="109" xfId="4" applyFont="1" applyBorder="1" applyAlignment="1">
      <alignment horizontal="left"/>
    </xf>
    <xf numFmtId="0" fontId="7" fillId="0" borderId="0" xfId="0" applyFont="1" applyAlignment="1"/>
    <xf numFmtId="0" fontId="4" fillId="0" borderId="0" xfId="0" applyFont="1" applyAlignment="1">
      <alignment vertical="center"/>
    </xf>
    <xf numFmtId="0" fontId="0" fillId="15" borderId="27" xfId="0" applyFill="1" applyBorder="1" applyAlignment="1" applyProtection="1">
      <alignment vertical="top" wrapText="1"/>
      <protection locked="0"/>
    </xf>
    <xf numFmtId="0" fontId="0" fillId="15" borderId="2" xfId="0" applyFill="1" applyBorder="1" applyAlignment="1" applyProtection="1">
      <alignment vertical="top" wrapText="1"/>
      <protection locked="0"/>
    </xf>
    <xf numFmtId="0" fontId="0" fillId="15" borderId="3" xfId="0" applyFill="1" applyBorder="1" applyAlignment="1" applyProtection="1">
      <alignment vertical="top" wrapText="1"/>
      <protection locked="0"/>
    </xf>
    <xf numFmtId="0" fontId="0" fillId="15" borderId="92"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19" xfId="0" applyFill="1" applyBorder="1" applyAlignment="1" applyProtection="1">
      <alignment vertical="top" wrapText="1"/>
      <protection locked="0"/>
    </xf>
    <xf numFmtId="0" fontId="0" fillId="15" borderId="28" xfId="0" applyFill="1" applyBorder="1" applyAlignment="1" applyProtection="1">
      <alignment vertical="top" wrapText="1"/>
      <protection locked="0"/>
    </xf>
    <xf numFmtId="0" fontId="0" fillId="15" borderId="20" xfId="0" applyFill="1" applyBorder="1" applyAlignment="1" applyProtection="1">
      <alignment vertical="top" wrapText="1"/>
      <protection locked="0"/>
    </xf>
    <xf numFmtId="0" fontId="0" fillId="15" borderId="4" xfId="0" applyFill="1" applyBorder="1" applyAlignment="1" applyProtection="1">
      <alignment vertical="top" wrapText="1"/>
      <protection locked="0"/>
    </xf>
    <xf numFmtId="0" fontId="3" fillId="11" borderId="0" xfId="0" applyFont="1" applyFill="1" applyAlignment="1">
      <alignment horizontal="left" vertical="top" wrapText="1"/>
    </xf>
    <xf numFmtId="0" fontId="3" fillId="11" borderId="0" xfId="0" applyFont="1" applyFill="1" applyAlignment="1">
      <alignment horizontal="left" vertical="top"/>
    </xf>
    <xf numFmtId="0" fontId="3" fillId="11" borderId="19" xfId="0" applyFont="1" applyFill="1" applyBorder="1" applyAlignment="1">
      <alignment horizontal="left" vertical="top"/>
    </xf>
    <xf numFmtId="0" fontId="31" fillId="0" borderId="0" xfId="0" applyFont="1" applyAlignment="1">
      <alignment horizontal="left" vertical="center" wrapText="1" readingOrder="1"/>
    </xf>
    <xf numFmtId="0" fontId="4" fillId="0" borderId="0" xfId="0" applyFont="1" applyAlignment="1">
      <alignment vertical="center" wrapText="1" readingOrder="1"/>
    </xf>
    <xf numFmtId="0" fontId="30" fillId="0" borderId="0" xfId="0" applyFont="1" applyAlignment="1">
      <alignment horizontal="left" vertical="top" wrapText="1" readingOrder="1"/>
    </xf>
    <xf numFmtId="0" fontId="3" fillId="21" borderId="0" xfId="0" applyFont="1" applyFill="1" applyAlignment="1">
      <alignment horizontal="left" vertical="top" wrapText="1"/>
    </xf>
    <xf numFmtId="0" fontId="3" fillId="21" borderId="0" xfId="0" applyFont="1" applyFill="1" applyAlignment="1">
      <alignment horizontal="left" vertical="top"/>
    </xf>
    <xf numFmtId="0" fontId="3" fillId="21" borderId="19" xfId="0" applyFont="1" applyFill="1" applyBorder="1" applyAlignment="1">
      <alignment horizontal="left" vertical="top"/>
    </xf>
    <xf numFmtId="0" fontId="30" fillId="0" borderId="0" xfId="0" applyFont="1" applyAlignment="1">
      <alignment horizontal="left" vertical="center" wrapText="1" readingOrder="1"/>
    </xf>
    <xf numFmtId="0" fontId="3" fillId="15" borderId="0" xfId="0" applyFont="1" applyFill="1" applyAlignment="1">
      <alignment horizontal="left"/>
    </xf>
    <xf numFmtId="0" fontId="7" fillId="20" borderId="27" xfId="0" applyFont="1" applyFill="1" applyBorder="1" applyAlignment="1" applyProtection="1">
      <alignment horizontal="left" vertical="top" wrapText="1"/>
      <protection locked="0"/>
    </xf>
    <xf numFmtId="0" fontId="7" fillId="20" borderId="2" xfId="0" applyFont="1" applyFill="1" applyBorder="1" applyAlignment="1" applyProtection="1">
      <alignment horizontal="left" vertical="top" wrapText="1"/>
      <protection locked="0"/>
    </xf>
    <xf numFmtId="0" fontId="7" fillId="20" borderId="3" xfId="0" applyFont="1" applyFill="1" applyBorder="1" applyAlignment="1" applyProtection="1">
      <alignment horizontal="left" vertical="top" wrapText="1"/>
      <protection locked="0"/>
    </xf>
    <xf numFmtId="0" fontId="7" fillId="20" borderId="92" xfId="0" applyFont="1" applyFill="1" applyBorder="1" applyAlignment="1" applyProtection="1">
      <alignment horizontal="left" vertical="top" wrapText="1"/>
      <protection locked="0"/>
    </xf>
    <xf numFmtId="0" fontId="7" fillId="20" borderId="0" xfId="0" applyFont="1" applyFill="1" applyAlignment="1" applyProtection="1">
      <alignment horizontal="left" vertical="top" wrapText="1"/>
      <protection locked="0"/>
    </xf>
    <xf numFmtId="0" fontId="7" fillId="20" borderId="19" xfId="0" applyFont="1" applyFill="1" applyBorder="1" applyAlignment="1" applyProtection="1">
      <alignment horizontal="left" vertical="top" wrapText="1"/>
      <protection locked="0"/>
    </xf>
    <xf numFmtId="0" fontId="7" fillId="20" borderId="28" xfId="0" applyFont="1" applyFill="1" applyBorder="1" applyAlignment="1" applyProtection="1">
      <alignment horizontal="left" vertical="top" wrapText="1"/>
      <protection locked="0"/>
    </xf>
    <xf numFmtId="0" fontId="7" fillId="20" borderId="20" xfId="0" applyFont="1" applyFill="1" applyBorder="1" applyAlignment="1" applyProtection="1">
      <alignment horizontal="left" vertical="top" wrapText="1"/>
      <protection locked="0"/>
    </xf>
    <xf numFmtId="0" fontId="7" fillId="20" borderId="4" xfId="0" applyFont="1" applyFill="1" applyBorder="1" applyAlignment="1" applyProtection="1">
      <alignment horizontal="left" vertical="top" wrapText="1"/>
      <protection locked="0"/>
    </xf>
    <xf numFmtId="0" fontId="16" fillId="0" borderId="0" xfId="5" applyFont="1" applyFill="1" applyBorder="1" applyAlignment="1" applyProtection="1">
      <alignment horizontal="left" vertical="top" wrapText="1"/>
    </xf>
    <xf numFmtId="0" fontId="15" fillId="0" borderId="0" xfId="3" applyFont="1" applyAlignment="1">
      <alignment horizontal="center" vertical="top" wrapText="1"/>
    </xf>
    <xf numFmtId="0" fontId="4" fillId="0" borderId="0" xfId="3" applyFont="1" applyAlignment="1">
      <alignment horizontal="left" vertical="top" wrapText="1"/>
    </xf>
    <xf numFmtId="0" fontId="97" fillId="0" borderId="0" xfId="5" applyFont="1" applyFill="1" applyBorder="1" applyAlignment="1" applyProtection="1">
      <alignment horizontal="left" vertical="top" wrapText="1"/>
    </xf>
    <xf numFmtId="0" fontId="1" fillId="0" borderId="0" xfId="3" applyAlignment="1">
      <alignment horizontal="left" vertical="top" wrapText="1"/>
    </xf>
    <xf numFmtId="0" fontId="2" fillId="0" borderId="57" xfId="4" applyFont="1" applyBorder="1" applyAlignment="1">
      <alignment horizontal="center"/>
    </xf>
    <xf numFmtId="0" fontId="2" fillId="0" borderId="58" xfId="4" applyFont="1" applyBorder="1" applyAlignment="1">
      <alignment horizontal="center"/>
    </xf>
    <xf numFmtId="0" fontId="2" fillId="0" borderId="59" xfId="4" applyFont="1" applyBorder="1" applyAlignment="1">
      <alignment horizontal="center"/>
    </xf>
    <xf numFmtId="0" fontId="3" fillId="0" borderId="0" xfId="4" applyFont="1" applyAlignment="1"/>
    <xf numFmtId="0" fontId="3" fillId="0" borderId="0" xfId="4" applyFont="1" applyAlignment="1">
      <alignment horizontal="left"/>
    </xf>
    <xf numFmtId="0" fontId="3" fillId="21" borderId="0" xfId="4" applyFont="1" applyFill="1" applyAlignment="1">
      <alignment horizontal="left" vertical="top"/>
    </xf>
    <xf numFmtId="0" fontId="2" fillId="0" borderId="57" xfId="4" applyFont="1" applyBorder="1" applyAlignment="1">
      <alignment horizontal="left" vertical="top"/>
    </xf>
    <xf numFmtId="0" fontId="1" fillId="0" borderId="58" xfId="4" applyBorder="1" applyAlignment="1">
      <alignment horizontal="left" vertical="top"/>
    </xf>
    <xf numFmtId="0" fontId="1" fillId="0" borderId="59" xfId="4" applyBorder="1" applyAlignment="1">
      <alignment horizontal="left" vertical="top"/>
    </xf>
    <xf numFmtId="0" fontId="3" fillId="21" borderId="0" xfId="4" applyFont="1" applyFill="1" applyAlignment="1">
      <alignment horizontal="left" vertical="top" wrapText="1"/>
    </xf>
    <xf numFmtId="0" fontId="3" fillId="21" borderId="19" xfId="4" applyFont="1" applyFill="1" applyBorder="1" applyAlignment="1">
      <alignment horizontal="left" vertical="top"/>
    </xf>
    <xf numFmtId="0" fontId="99" fillId="0" borderId="88" xfId="3" applyFont="1" applyBorder="1" applyAlignment="1">
      <alignment horizontal="center"/>
    </xf>
    <xf numFmtId="0" fontId="99" fillId="0" borderId="46" xfId="3" applyFont="1" applyBorder="1" applyAlignment="1">
      <alignment horizontal="center"/>
    </xf>
    <xf numFmtId="0" fontId="99" fillId="0" borderId="51" xfId="3" applyFont="1" applyBorder="1" applyAlignment="1">
      <alignment horizontal="center"/>
    </xf>
    <xf numFmtId="0" fontId="26" fillId="0" borderId="0" xfId="5" applyAlignment="1" applyProtection="1"/>
    <xf numFmtId="0" fontId="4" fillId="0" borderId="105" xfId="6" applyFont="1" applyBorder="1" applyAlignment="1">
      <alignment vertical="top" wrapText="1"/>
    </xf>
    <xf numFmtId="0" fontId="1" fillId="0" borderId="106" xfId="6" applyBorder="1" applyAlignment="1">
      <alignment vertical="top" wrapText="1"/>
    </xf>
    <xf numFmtId="0" fontId="4" fillId="0" borderId="106" xfId="6" applyFont="1" applyBorder="1" applyAlignment="1">
      <alignment vertical="top" wrapText="1"/>
    </xf>
    <xf numFmtId="0" fontId="4" fillId="0" borderId="107" xfId="6" applyFont="1" applyBorder="1" applyAlignment="1">
      <alignment vertical="top" wrapText="1"/>
    </xf>
    <xf numFmtId="0" fontId="123" fillId="0" borderId="0" xfId="5" applyFont="1" applyAlignment="1" applyProtection="1">
      <alignment vertical="top"/>
    </xf>
    <xf numFmtId="0" fontId="1" fillId="0" borderId="0" xfId="3" applyAlignment="1"/>
    <xf numFmtId="0" fontId="2" fillId="0" borderId="35" xfId="3" applyFont="1" applyBorder="1" applyAlignment="1">
      <alignment horizontal="left" vertical="top"/>
    </xf>
    <xf numFmtId="0" fontId="101" fillId="0" borderId="35" xfId="3" applyFont="1" applyBorder="1" applyAlignment="1">
      <alignment horizontal="left" vertical="top"/>
    </xf>
    <xf numFmtId="0" fontId="1" fillId="0" borderId="35" xfId="3" applyBorder="1" applyAlignment="1">
      <alignment vertical="top"/>
    </xf>
    <xf numFmtId="0" fontId="102" fillId="0" borderId="35" xfId="5" applyFont="1" applyBorder="1" applyAlignment="1" applyProtection="1"/>
    <xf numFmtId="0" fontId="3" fillId="2" borderId="115" xfId="3" applyFont="1" applyFill="1" applyBorder="1" applyAlignment="1">
      <alignment vertical="top" wrapText="1"/>
    </xf>
    <xf numFmtId="0" fontId="1" fillId="0" borderId="116" xfId="3" applyBorder="1" applyAlignment="1">
      <alignment vertical="top" wrapText="1"/>
    </xf>
    <xf numFmtId="0" fontId="3" fillId="31" borderId="72" xfId="3" applyFont="1" applyFill="1" applyBorder="1" applyAlignment="1">
      <alignment horizontal="center" vertical="top" wrapText="1"/>
    </xf>
    <xf numFmtId="0" fontId="1" fillId="31" borderId="73" xfId="3" applyFill="1" applyBorder="1" applyAlignment="1">
      <alignment vertical="top" wrapText="1"/>
    </xf>
    <xf numFmtId="0" fontId="1" fillId="31" borderId="74" xfId="3" applyFill="1" applyBorder="1" applyAlignment="1">
      <alignment vertical="top" wrapText="1"/>
    </xf>
    <xf numFmtId="0" fontId="99" fillId="0" borderId="108" xfId="3" applyFont="1" applyBorder="1" applyAlignment="1">
      <alignment vertical="top"/>
    </xf>
    <xf numFmtId="0" fontId="99" fillId="0" borderId="6" xfId="3" applyFont="1" applyBorder="1" applyAlignment="1">
      <alignment vertical="top"/>
    </xf>
    <xf numFmtId="0" fontId="99" fillId="0" borderId="109" xfId="3" applyFont="1" applyBorder="1" applyAlignment="1">
      <alignment vertical="top"/>
    </xf>
    <xf numFmtId="0" fontId="3" fillId="2" borderId="108" xfId="3" applyFont="1" applyFill="1" applyBorder="1" applyAlignment="1">
      <alignment horizontal="center" vertical="top"/>
    </xf>
    <xf numFmtId="0" fontId="3" fillId="2" borderId="6" xfId="3" applyFont="1" applyFill="1" applyBorder="1" applyAlignment="1">
      <alignment horizontal="center" vertical="top"/>
    </xf>
    <xf numFmtId="0" fontId="1" fillId="0" borderId="109" xfId="3" applyBorder="1" applyAlignment="1">
      <alignment horizontal="center" vertical="top"/>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3" fillId="0" borderId="60" xfId="4" applyFont="1" applyBorder="1" applyAlignment="1">
      <alignment horizontal="center" vertical="center" wrapText="1"/>
    </xf>
    <xf numFmtId="0" fontId="3" fillId="0" borderId="61" xfId="4" applyFont="1" applyBorder="1" applyAlignment="1">
      <alignment horizontal="center" vertical="center" wrapText="1"/>
    </xf>
    <xf numFmtId="0" fontId="3" fillId="0" borderId="62" xfId="4" applyFont="1" applyBorder="1" applyAlignment="1">
      <alignment horizontal="center" vertical="center" wrapText="1"/>
    </xf>
    <xf numFmtId="0" fontId="1" fillId="0" borderId="1" xfId="4" applyBorder="1" applyAlignment="1">
      <alignment horizontal="left" vertical="top" wrapText="1"/>
    </xf>
    <xf numFmtId="0" fontId="26" fillId="0" borderId="0" xfId="5" applyAlignment="1" applyProtection="1">
      <alignment wrapText="1"/>
    </xf>
    <xf numFmtId="0" fontId="61" fillId="0" borderId="28" xfId="5" applyFont="1" applyFill="1" applyBorder="1" applyAlignment="1" applyProtection="1">
      <alignment horizontal="center" vertical="top" wrapText="1"/>
    </xf>
    <xf numFmtId="0" fontId="61" fillId="0" borderId="20" xfId="5" applyFont="1" applyFill="1" applyBorder="1" applyAlignment="1" applyProtection="1">
      <alignment horizontal="center" vertical="top" wrapText="1"/>
    </xf>
    <xf numFmtId="0" fontId="61" fillId="0" borderId="4" xfId="5" applyFont="1" applyFill="1" applyBorder="1" applyAlignment="1" applyProtection="1">
      <alignment horizontal="center" vertical="top" wrapText="1"/>
    </xf>
    <xf numFmtId="0" fontId="4" fillId="21" borderId="0" xfId="4" applyFont="1" applyFill="1" applyAlignment="1">
      <alignment horizontal="left"/>
    </xf>
    <xf numFmtId="0" fontId="3" fillId="0" borderId="20" xfId="3" applyFont="1" applyBorder="1" applyAlignment="1"/>
    <xf numFmtId="0" fontId="1" fillId="21" borderId="27" xfId="3" applyFill="1" applyBorder="1" applyAlignment="1" applyProtection="1">
      <alignment vertical="top" wrapText="1"/>
      <protection locked="0"/>
    </xf>
    <xf numFmtId="0" fontId="1" fillId="21" borderId="2" xfId="3" applyFill="1" applyBorder="1" applyAlignment="1" applyProtection="1">
      <alignment vertical="top" wrapText="1"/>
      <protection locked="0"/>
    </xf>
    <xf numFmtId="0" fontId="1" fillId="21" borderId="3" xfId="3" applyFill="1" applyBorder="1" applyAlignment="1" applyProtection="1">
      <alignment vertical="top" wrapText="1"/>
      <protection locked="0"/>
    </xf>
    <xf numFmtId="0" fontId="1" fillId="21" borderId="92" xfId="3" applyFill="1" applyBorder="1" applyAlignment="1" applyProtection="1">
      <alignment vertical="top" wrapText="1"/>
      <protection locked="0"/>
    </xf>
    <xf numFmtId="0" fontId="1" fillId="21" borderId="0" xfId="3" applyFill="1" applyAlignment="1" applyProtection="1">
      <alignment vertical="top" wrapText="1"/>
      <protection locked="0"/>
    </xf>
    <xf numFmtId="0" fontId="1" fillId="21" borderId="19" xfId="3" applyFill="1" applyBorder="1" applyAlignment="1" applyProtection="1">
      <alignment vertical="top" wrapText="1"/>
      <protection locked="0"/>
    </xf>
    <xf numFmtId="0" fontId="1" fillId="21" borderId="28" xfId="3" applyFill="1" applyBorder="1" applyAlignment="1" applyProtection="1">
      <alignment vertical="top" wrapText="1"/>
      <protection locked="0"/>
    </xf>
    <xf numFmtId="0" fontId="1" fillId="21" borderId="20" xfId="3" applyFill="1" applyBorder="1" applyAlignment="1" applyProtection="1">
      <alignment vertical="top" wrapText="1"/>
      <protection locked="0"/>
    </xf>
    <xf numFmtId="0" fontId="1" fillId="21" borderId="4" xfId="3" applyFill="1" applyBorder="1" applyAlignment="1" applyProtection="1">
      <alignment vertical="top" wrapText="1"/>
      <protection locked="0"/>
    </xf>
    <xf numFmtId="0" fontId="4" fillId="0" borderId="0" xfId="3" applyFont="1" applyAlignment="1">
      <alignment vertical="top" wrapText="1"/>
    </xf>
    <xf numFmtId="0" fontId="3" fillId="0" borderId="0" xfId="3" applyFont="1" applyAlignment="1"/>
    <xf numFmtId="0" fontId="3" fillId="21" borderId="0" xfId="3" applyFont="1" applyFill="1" applyAlignment="1">
      <alignment horizontal="left" vertical="top" wrapText="1"/>
    </xf>
    <xf numFmtId="0" fontId="3" fillId="21" borderId="0" xfId="3" applyFont="1" applyFill="1" applyAlignment="1">
      <alignment horizontal="left" vertical="top"/>
    </xf>
    <xf numFmtId="0" fontId="3" fillId="21" borderId="19" xfId="3" applyFont="1" applyFill="1" applyBorder="1" applyAlignment="1">
      <alignment horizontal="left" vertical="top"/>
    </xf>
    <xf numFmtId="0" fontId="14" fillId="0" borderId="108" xfId="3" applyFont="1" applyBorder="1" applyAlignment="1">
      <alignment horizontal="left"/>
    </xf>
    <xf numFmtId="0" fontId="14" fillId="0" borderId="6" xfId="3" applyFont="1" applyBorder="1" applyAlignment="1">
      <alignment horizontal="left"/>
    </xf>
    <xf numFmtId="0" fontId="14" fillId="0" borderId="109" xfId="3" applyFont="1" applyBorder="1" applyAlignment="1">
      <alignment horizontal="left"/>
    </xf>
    <xf numFmtId="0" fontId="3" fillId="0" borderId="0" xfId="3" applyFont="1" applyAlignment="1">
      <alignment horizontal="left" vertical="center" wrapText="1"/>
    </xf>
    <xf numFmtId="0" fontId="3" fillId="0" borderId="19" xfId="3" applyFont="1" applyBorder="1" applyAlignment="1">
      <alignment horizontal="left" vertical="center" wrapText="1"/>
    </xf>
    <xf numFmtId="0" fontId="10" fillId="0" borderId="27" xfId="3" applyFont="1" applyBorder="1" applyAlignment="1">
      <alignment horizontal="right" vertical="center" wrapText="1"/>
    </xf>
    <xf numFmtId="0" fontId="10" fillId="0" borderId="2" xfId="3" applyFont="1" applyBorder="1" applyAlignment="1">
      <alignment horizontal="right" vertical="center" wrapText="1"/>
    </xf>
    <xf numFmtId="0" fontId="10" fillId="0" borderId="28" xfId="3" applyFont="1" applyBorder="1" applyAlignment="1">
      <alignment horizontal="right" vertical="center" wrapText="1"/>
    </xf>
    <xf numFmtId="0" fontId="10" fillId="0" borderId="20" xfId="3" applyFont="1" applyBorder="1" applyAlignment="1">
      <alignment horizontal="right" vertical="center" wrapText="1"/>
    </xf>
    <xf numFmtId="0" fontId="1" fillId="0" borderId="2" xfId="3" applyBorder="1" applyAlignment="1">
      <alignment horizontal="right" vertical="top" wrapText="1"/>
    </xf>
    <xf numFmtId="0" fontId="1" fillId="0" borderId="20" xfId="3" applyBorder="1" applyAlignment="1">
      <alignment horizontal="right" vertical="top" wrapText="1"/>
    </xf>
    <xf numFmtId="0" fontId="4" fillId="0" borderId="0" xfId="0" applyFont="1" applyAlignment="1">
      <alignment horizontal="center"/>
    </xf>
    <xf numFmtId="0" fontId="1" fillId="0" borderId="2" xfId="0" applyFont="1" applyBorder="1" applyAlignment="1">
      <alignment vertical="top" wrapText="1"/>
    </xf>
    <xf numFmtId="0" fontId="60" fillId="0" borderId="0" xfId="1" applyFont="1" applyFill="1" applyBorder="1" applyAlignment="1" applyProtection="1"/>
    <xf numFmtId="0" fontId="84" fillId="0" borderId="0" xfId="1" applyAlignment="1" applyProtection="1">
      <alignment horizontal="left" vertical="center" indent="1"/>
    </xf>
    <xf numFmtId="0" fontId="15" fillId="0" borderId="0" xfId="2" applyFont="1" applyAlignment="1">
      <alignment horizontal="center"/>
    </xf>
    <xf numFmtId="0" fontId="5" fillId="0" borderId="26" xfId="2" applyBorder="1" applyAlignment="1">
      <alignment horizontal="left"/>
    </xf>
    <xf numFmtId="0" fontId="5" fillId="0" borderId="1" xfId="2" applyBorder="1" applyAlignment="1">
      <alignment horizontal="left"/>
    </xf>
    <xf numFmtId="0" fontId="5" fillId="0" borderId="37" xfId="2" applyBorder="1" applyAlignment="1">
      <alignment horizontal="left"/>
    </xf>
    <xf numFmtId="0" fontId="5" fillId="0" borderId="7" xfId="2" applyBorder="1" applyAlignment="1">
      <alignment horizontal="left"/>
    </xf>
    <xf numFmtId="0" fontId="5" fillId="0" borderId="0" xfId="2" applyAlignment="1">
      <alignment horizontal="left"/>
    </xf>
    <xf numFmtId="0" fontId="5" fillId="0" borderId="11" xfId="2" applyBorder="1" applyAlignment="1">
      <alignment horizontal="left"/>
    </xf>
    <xf numFmtId="0" fontId="5" fillId="0" borderId="12" xfId="2" applyBorder="1" applyAlignment="1">
      <alignment horizontal="left"/>
    </xf>
    <xf numFmtId="0" fontId="5" fillId="0" borderId="13" xfId="2" applyBorder="1" applyAlignment="1">
      <alignment horizontal="left"/>
    </xf>
    <xf numFmtId="0" fontId="5" fillId="0" borderId="14" xfId="2" applyBorder="1" applyAlignment="1">
      <alignment horizontal="left"/>
    </xf>
    <xf numFmtId="0" fontId="2" fillId="6" borderId="88" xfId="2" applyFont="1" applyFill="1" applyBorder="1" applyAlignment="1">
      <alignment horizontal="left"/>
    </xf>
    <xf numFmtId="0" fontId="2" fillId="6" borderId="46" xfId="2" applyFont="1" applyFill="1" applyBorder="1" applyAlignment="1">
      <alignment horizontal="left"/>
    </xf>
    <xf numFmtId="0" fontId="14" fillId="0" borderId="90" xfId="2" applyFont="1" applyBorder="1" applyAlignment="1">
      <alignment horizontal="left"/>
    </xf>
    <xf numFmtId="0" fontId="14" fillId="0" borderId="73" xfId="2" applyFont="1" applyBorder="1" applyAlignment="1">
      <alignment horizontal="left"/>
    </xf>
    <xf numFmtId="0" fontId="14" fillId="0" borderId="74" xfId="2" applyFont="1" applyBorder="1" applyAlignment="1">
      <alignment horizontal="left"/>
    </xf>
    <xf numFmtId="0" fontId="3" fillId="0" borderId="32" xfId="2" applyFont="1" applyBorder="1" applyAlignment="1">
      <alignment horizontal="left"/>
    </xf>
    <xf numFmtId="0" fontId="3" fillId="0" borderId="0" xfId="2" applyFont="1" applyAlignment="1">
      <alignment horizontal="left"/>
    </xf>
    <xf numFmtId="0" fontId="3" fillId="0" borderId="19" xfId="2" applyFont="1" applyBorder="1" applyAlignment="1">
      <alignment horizontal="left"/>
    </xf>
    <xf numFmtId="0" fontId="7" fillId="0" borderId="31" xfId="0" applyFont="1" applyBorder="1" applyAlignment="1">
      <alignment horizontal="left" vertical="top" wrapText="1"/>
    </xf>
    <xf numFmtId="0" fontId="7" fillId="0" borderId="33" xfId="0" applyFont="1" applyBorder="1" applyAlignment="1">
      <alignment horizontal="left" vertical="top" wrapText="1"/>
    </xf>
    <xf numFmtId="0" fontId="8" fillId="0" borderId="0" xfId="2" applyFont="1" applyAlignment="1">
      <alignment horizontal="right" vertical="center" wrapText="1"/>
    </xf>
    <xf numFmtId="0" fontId="8" fillId="0" borderId="19" xfId="2" applyFont="1" applyBorder="1" applyAlignment="1">
      <alignment horizontal="right" vertical="center" wrapText="1"/>
    </xf>
    <xf numFmtId="0" fontId="8" fillId="0" borderId="35" xfId="2" applyFont="1" applyBorder="1" applyAlignment="1">
      <alignment horizontal="right" vertical="center" wrapText="1"/>
    </xf>
    <xf numFmtId="0" fontId="8" fillId="0" borderId="47" xfId="2" applyFont="1" applyBorder="1" applyAlignment="1">
      <alignment horizontal="right" vertical="center" wrapText="1"/>
    </xf>
    <xf numFmtId="0" fontId="10" fillId="0" borderId="0" xfId="2" applyFont="1" applyAlignment="1">
      <alignment horizontal="left"/>
    </xf>
    <xf numFmtId="0" fontId="7" fillId="0" borderId="20" xfId="2" applyFont="1" applyBorder="1" applyAlignment="1">
      <alignment horizontal="left" vertical="top"/>
    </xf>
    <xf numFmtId="0" fontId="7" fillId="0" borderId="38" xfId="2" applyFont="1" applyBorder="1" applyAlignment="1">
      <alignment horizontal="left" vertical="top"/>
    </xf>
    <xf numFmtId="0" fontId="4" fillId="0" borderId="32" xfId="2" applyFont="1" applyBorder="1" applyAlignment="1">
      <alignment horizontal="left" vertical="top" wrapText="1"/>
    </xf>
    <xf numFmtId="0" fontId="4" fillId="0" borderId="0" xfId="2" applyFont="1" applyAlignment="1">
      <alignment horizontal="left" vertical="top" wrapText="1"/>
    </xf>
    <xf numFmtId="0" fontId="4" fillId="0" borderId="34" xfId="2" applyFont="1" applyBorder="1" applyAlignment="1">
      <alignment horizontal="left" vertical="top" wrapText="1"/>
    </xf>
    <xf numFmtId="0" fontId="4" fillId="0" borderId="35" xfId="2" applyFont="1" applyBorder="1" applyAlignment="1">
      <alignment horizontal="left" vertical="top" wrapText="1"/>
    </xf>
    <xf numFmtId="0" fontId="7" fillId="0" borderId="48"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3" fillId="2" borderId="22" xfId="2" applyFont="1" applyFill="1" applyBorder="1" applyAlignment="1">
      <alignment horizontal="center" vertical="center" textRotation="90"/>
    </xf>
    <xf numFmtId="0" fontId="3" fillId="2" borderId="56" xfId="2" applyFont="1" applyFill="1" applyBorder="1" applyAlignment="1">
      <alignment horizontal="center" vertical="center" textRotation="90"/>
    </xf>
    <xf numFmtId="0" fontId="8" fillId="0" borderId="92" xfId="2" applyFont="1" applyBorder="1" applyAlignment="1">
      <alignment horizontal="right" vertical="center" wrapText="1"/>
    </xf>
    <xf numFmtId="0" fontId="8" fillId="0" borderId="48" xfId="2" applyFont="1" applyBorder="1" applyAlignment="1">
      <alignment horizontal="right" vertical="center" wrapText="1"/>
    </xf>
    <xf numFmtId="0" fontId="7" fillId="0" borderId="0" xfId="2" applyFont="1" applyAlignment="1" applyProtection="1">
      <alignment wrapText="1"/>
      <protection locked="0"/>
    </xf>
    <xf numFmtId="0" fontId="7" fillId="0" borderId="33" xfId="2" applyFont="1" applyBorder="1" applyAlignment="1" applyProtection="1">
      <alignment wrapText="1"/>
      <protection locked="0"/>
    </xf>
    <xf numFmtId="0" fontId="10" fillId="0" borderId="0" xfId="2" applyFont="1" applyAlignment="1">
      <alignment horizontal="right"/>
    </xf>
    <xf numFmtId="0" fontId="3" fillId="2" borderId="63" xfId="2" applyFont="1" applyFill="1" applyBorder="1" applyAlignment="1">
      <alignment horizontal="center" vertical="center" textRotation="90"/>
    </xf>
    <xf numFmtId="0" fontId="7" fillId="0" borderId="20" xfId="2" applyFont="1" applyBorder="1" applyAlignment="1" applyProtection="1">
      <alignment wrapText="1"/>
      <protection locked="0"/>
    </xf>
    <xf numFmtId="0" fontId="7" fillId="0" borderId="38" xfId="2" applyFont="1" applyBorder="1" applyAlignment="1" applyProtection="1">
      <alignment wrapText="1"/>
      <protection locked="0"/>
    </xf>
    <xf numFmtId="0" fontId="10" fillId="0" borderId="0" xfId="0" applyFont="1" applyAlignment="1"/>
    <xf numFmtId="0" fontId="10" fillId="0" borderId="33" xfId="0" applyFont="1" applyBorder="1" applyAlignment="1"/>
    <xf numFmtId="0" fontId="10" fillId="0" borderId="0" xfId="2" applyFont="1" applyAlignment="1">
      <alignment horizontal="left" vertical="center"/>
    </xf>
    <xf numFmtId="0" fontId="7" fillId="0" borderId="6" xfId="2" applyFont="1" applyBorder="1" applyAlignment="1">
      <alignment horizontal="left" vertical="top"/>
    </xf>
    <xf numFmtId="0" fontId="7" fillId="0" borderId="8" xfId="2" applyFont="1" applyBorder="1" applyAlignment="1">
      <alignment horizontal="left" vertical="top"/>
    </xf>
    <xf numFmtId="0" fontId="10" fillId="0" borderId="0" xfId="0" applyFont="1" applyAlignment="1">
      <alignment horizontal="left" wrapText="1"/>
    </xf>
    <xf numFmtId="0" fontId="10" fillId="0" borderId="33" xfId="0" applyFont="1" applyBorder="1" applyAlignment="1">
      <alignment horizontal="left" wrapText="1"/>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0" fillId="0" borderId="88" xfId="0" applyBorder="1" applyAlignment="1" applyProtection="1">
      <protection locked="0"/>
    </xf>
    <xf numFmtId="0" fontId="0" fillId="0" borderId="46" xfId="0" applyBorder="1" applyAlignment="1" applyProtection="1">
      <protection locked="0"/>
    </xf>
    <xf numFmtId="0" fontId="0" fillId="0" borderId="51" xfId="0" applyBorder="1" applyAlignment="1" applyProtection="1">
      <protection locked="0"/>
    </xf>
    <xf numFmtId="0" fontId="0" fillId="0" borderId="34" xfId="0" applyBorder="1" applyAlignment="1" applyProtection="1">
      <protection locked="0"/>
    </xf>
    <xf numFmtId="0" fontId="0" fillId="0" borderId="35" xfId="0" applyBorder="1" applyAlignment="1" applyProtection="1">
      <protection locked="0"/>
    </xf>
    <xf numFmtId="0" fontId="0" fillId="0" borderId="36" xfId="0" applyBorder="1" applyAlignment="1" applyProtection="1">
      <protection locked="0"/>
    </xf>
    <xf numFmtId="0" fontId="7" fillId="0" borderId="27"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31" xfId="2" applyFont="1" applyBorder="1" applyAlignment="1" applyProtection="1">
      <alignment horizontal="center" vertical="top" wrapText="1"/>
      <protection locked="0"/>
    </xf>
    <xf numFmtId="0" fontId="7" fillId="0" borderId="48" xfId="2" applyFont="1" applyBorder="1" applyAlignment="1" applyProtection="1">
      <alignment horizontal="center" vertical="top" wrapText="1"/>
      <protection locked="0"/>
    </xf>
    <xf numFmtId="0" fontId="7" fillId="0" borderId="35" xfId="2" applyFont="1" applyBorder="1" applyAlignment="1" applyProtection="1">
      <alignment horizontal="center" vertical="top" wrapText="1"/>
      <protection locked="0"/>
    </xf>
    <xf numFmtId="0" fontId="7" fillId="0" borderId="36" xfId="2" applyFont="1" applyBorder="1" applyAlignment="1" applyProtection="1">
      <alignment horizontal="center" vertical="top" wrapText="1"/>
      <protection locked="0"/>
    </xf>
    <xf numFmtId="0" fontId="38" fillId="0" borderId="12" xfId="0" applyFont="1" applyBorder="1" applyAlignment="1" applyProtection="1">
      <alignment horizontal="left" vertical="top" wrapText="1"/>
      <protection locked="0"/>
    </xf>
    <xf numFmtId="0" fontId="38" fillId="26" borderId="32" xfId="0" applyFont="1" applyFill="1" applyBorder="1" applyAlignment="1" applyProtection="1">
      <alignment horizontal="left" vertical="top" wrapText="1"/>
      <protection locked="0"/>
    </xf>
    <xf numFmtId="0" fontId="38" fillId="26" borderId="0" xfId="0" applyFont="1" applyFill="1" applyAlignment="1" applyProtection="1">
      <alignment horizontal="left" vertical="top" wrapText="1"/>
      <protection locked="0"/>
    </xf>
    <xf numFmtId="0" fontId="38" fillId="26" borderId="19" xfId="0" applyFont="1" applyFill="1" applyBorder="1" applyAlignment="1" applyProtection="1">
      <alignment horizontal="left" vertical="top" wrapText="1"/>
      <protection locked="0"/>
    </xf>
    <xf numFmtId="0" fontId="38" fillId="26" borderId="50" xfId="0" applyFont="1" applyFill="1" applyBorder="1" applyAlignment="1" applyProtection="1">
      <alignment horizontal="left" vertical="top" wrapText="1"/>
      <protection locked="0"/>
    </xf>
    <xf numFmtId="0" fontId="38" fillId="26" borderId="20" xfId="0" applyFont="1" applyFill="1" applyBorder="1" applyAlignment="1" applyProtection="1">
      <alignment horizontal="left" vertical="top" wrapText="1"/>
      <protection locked="0"/>
    </xf>
    <xf numFmtId="0" fontId="38" fillId="26" borderId="4" xfId="0" applyFont="1" applyFill="1" applyBorder="1" applyAlignment="1" applyProtection="1">
      <alignment horizontal="left" vertical="top" wrapText="1"/>
      <protection locked="0"/>
    </xf>
    <xf numFmtId="0" fontId="38" fillId="26" borderId="85" xfId="0" applyFont="1" applyFill="1" applyBorder="1" applyAlignment="1" applyProtection="1">
      <alignment horizontal="left" vertical="top" wrapText="1"/>
      <protection locked="0"/>
    </xf>
    <xf numFmtId="0" fontId="38" fillId="26" borderId="86" xfId="0" applyFont="1" applyFill="1" applyBorder="1" applyAlignment="1" applyProtection="1">
      <alignment horizontal="left" vertical="top" wrapText="1"/>
      <protection locked="0"/>
    </xf>
    <xf numFmtId="0" fontId="38" fillId="26" borderId="87" xfId="0" applyFont="1" applyFill="1" applyBorder="1" applyAlignment="1" applyProtection="1">
      <alignment horizontal="left" vertical="top" wrapText="1"/>
      <protection locked="0"/>
    </xf>
    <xf numFmtId="0" fontId="38" fillId="26" borderId="24" xfId="0" applyFont="1" applyFill="1" applyBorder="1" applyAlignment="1" applyProtection="1">
      <alignment horizontal="left" vertical="top" wrapText="1"/>
      <protection locked="0"/>
    </xf>
    <xf numFmtId="0" fontId="38" fillId="26" borderId="2" xfId="0" applyFont="1" applyFill="1" applyBorder="1" applyAlignment="1" applyProtection="1">
      <alignment horizontal="left" vertical="top" wrapText="1"/>
      <protection locked="0"/>
    </xf>
    <xf numFmtId="0" fontId="38" fillId="26" borderId="31" xfId="0" applyFont="1" applyFill="1" applyBorder="1" applyAlignment="1" applyProtection="1">
      <alignment horizontal="left" vertical="top" wrapText="1"/>
      <protection locked="0"/>
    </xf>
    <xf numFmtId="0" fontId="38" fillId="26" borderId="7" xfId="0" applyFont="1" applyFill="1" applyBorder="1" applyAlignment="1" applyProtection="1">
      <alignment horizontal="left" vertical="top" wrapText="1"/>
      <protection locked="0"/>
    </xf>
    <xf numFmtId="0" fontId="38" fillId="26" borderId="33" xfId="0" applyFont="1" applyFill="1" applyBorder="1" applyAlignment="1" applyProtection="1">
      <alignment horizontal="left" vertical="top" wrapText="1"/>
      <protection locked="0"/>
    </xf>
    <xf numFmtId="0" fontId="38" fillId="26" borderId="12" xfId="0" applyFont="1" applyFill="1" applyBorder="1" applyAlignment="1" applyProtection="1">
      <alignment horizontal="left" vertical="top" wrapText="1"/>
      <protection locked="0"/>
    </xf>
    <xf numFmtId="0" fontId="38" fillId="26" borderId="13" xfId="0" applyFont="1" applyFill="1" applyBorder="1" applyAlignment="1" applyProtection="1">
      <alignment horizontal="left" vertical="top" wrapText="1"/>
      <protection locked="0"/>
    </xf>
    <xf numFmtId="0" fontId="38" fillId="26" borderId="42" xfId="0" applyFont="1" applyFill="1" applyBorder="1" applyAlignment="1" applyProtection="1">
      <alignment horizontal="left" vertical="top" wrapText="1"/>
      <protection locked="0"/>
    </xf>
  </cellXfs>
  <cellStyles count="9">
    <cellStyle name="Hyperlink" xfId="1" builtinId="8" customBuiltin="1"/>
    <cellStyle name="Hyperlink 2" xfId="5" xr:uid="{C0470D09-BB0D-47D1-A4B1-F00B108B35D8}"/>
    <cellStyle name="Normal" xfId="0" builtinId="0"/>
    <cellStyle name="Normal 13" xfId="8" xr:uid="{C22EA3FF-C631-4867-A7B4-BA05FF3D5B81}"/>
    <cellStyle name="Normal 2" xfId="2" xr:uid="{00000000-0005-0000-0000-000002000000}"/>
    <cellStyle name="Normal 2 2" xfId="4" xr:uid="{C4356A49-9380-467A-A5D9-3DA890D74C5D}"/>
    <cellStyle name="Normal 3" xfId="3" xr:uid="{00000000-0005-0000-0000-000003000000}"/>
    <cellStyle name="Normal_SGCN_Set_093004" xfId="7" xr:uid="{433AC000-DF20-423C-B1AA-BA7C9329D54D}"/>
    <cellStyle name="Normal_Table 1" xfId="6" xr:uid="{26EE7CA5-61CD-4428-B01B-A3AECFB24625}"/>
  </cellStyles>
  <dxfs count="11">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s>
  <tableStyles count="0" defaultTableStyle="TableStyleMedium9" defaultPivotStyle="PivotStyleLight16"/>
  <colors>
    <mruColors>
      <color rgb="FFFFFF99"/>
      <color rgb="FF0088EE"/>
      <color rgb="FFFC9804"/>
      <color rgb="FFFFFFCC"/>
      <color rgb="FFAAEBF4"/>
      <color rgb="FF00FE73"/>
      <color rgb="FFFE6D5E"/>
      <color rgb="FF2DFF8C"/>
      <color rgb="FF00E668"/>
      <color rgb="FF0D9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checked="Checked"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2</xdr:col>
          <xdr:colOff>163286</xdr:colOff>
          <xdr:row>1</xdr:row>
          <xdr:rowOff>201386</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100-0000011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F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F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10886</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F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31</xdr:row>
          <xdr:rowOff>0</xdr:rowOff>
        </xdr:from>
        <xdr:to>
          <xdr:col>1</xdr:col>
          <xdr:colOff>223157</xdr:colOff>
          <xdr:row>32</xdr:row>
          <xdr:rowOff>65314</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F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11</xdr:row>
          <xdr:rowOff>125186</xdr:rowOff>
        </xdr:from>
        <xdr:to>
          <xdr:col>1</xdr:col>
          <xdr:colOff>228600</xdr:colOff>
          <xdr:row>13</xdr:row>
          <xdr:rowOff>27214</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F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20</xdr:row>
          <xdr:rowOff>141514</xdr:rowOff>
        </xdr:from>
        <xdr:to>
          <xdr:col>1</xdr:col>
          <xdr:colOff>201386</xdr:colOff>
          <xdr:row>22</xdr:row>
          <xdr:rowOff>65314</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F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103414</xdr:rowOff>
        </xdr:from>
        <xdr:to>
          <xdr:col>2</xdr:col>
          <xdr:colOff>10886</xdr:colOff>
          <xdr:row>26</xdr:row>
          <xdr:rowOff>152400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F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33</xdr:row>
          <xdr:rowOff>141514</xdr:rowOff>
        </xdr:from>
        <xdr:to>
          <xdr:col>2</xdr:col>
          <xdr:colOff>0</xdr:colOff>
          <xdr:row>35</xdr:row>
          <xdr:rowOff>32657</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F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45</xdr:row>
          <xdr:rowOff>0</xdr:rowOff>
        </xdr:from>
        <xdr:to>
          <xdr:col>2</xdr:col>
          <xdr:colOff>10886</xdr:colOff>
          <xdr:row>45</xdr:row>
          <xdr:rowOff>152400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F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14</xdr:row>
          <xdr:rowOff>48986</xdr:rowOff>
        </xdr:from>
        <xdr:to>
          <xdr:col>2</xdr:col>
          <xdr:colOff>10886</xdr:colOff>
          <xdr:row>16</xdr:row>
          <xdr:rowOff>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F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40</xdr:row>
          <xdr:rowOff>38100</xdr:rowOff>
        </xdr:from>
        <xdr:to>
          <xdr:col>1</xdr:col>
          <xdr:colOff>228600</xdr:colOff>
          <xdr:row>41</xdr:row>
          <xdr:rowOff>103414</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0F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38100</xdr:colOff>
          <xdr:row>52</xdr:row>
          <xdr:rowOff>27214</xdr:rowOff>
        </xdr:from>
        <xdr:to>
          <xdr:col>24</xdr:col>
          <xdr:colOff>429986</xdr:colOff>
          <xdr:row>53</xdr:row>
          <xdr:rowOff>125186</xdr:rowOff>
        </xdr:to>
        <xdr:sp macro="" textlink="">
          <xdr:nvSpPr>
            <xdr:cNvPr id="77940" name="Button 116" hidden="1">
              <a:extLst>
                <a:ext uri="{63B3BB69-23CF-44E3-9099-C40C66FF867C}">
                  <a14:compatExt spid="_x0000_s77940"/>
                </a:ext>
                <a:ext uri="{FF2B5EF4-FFF2-40B4-BE49-F238E27FC236}">
                  <a16:creationId xmlns:a16="http://schemas.microsoft.com/office/drawing/2014/main" id="{00000000-0008-0000-0F00-000074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10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10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10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152400</xdr:rowOff>
        </xdr:from>
        <xdr:to>
          <xdr:col>1</xdr:col>
          <xdr:colOff>239486</xdr:colOff>
          <xdr:row>14</xdr:row>
          <xdr:rowOff>48986</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10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26</xdr:row>
          <xdr:rowOff>0</xdr:rowOff>
        </xdr:from>
        <xdr:to>
          <xdr:col>2</xdr:col>
          <xdr:colOff>0</xdr:colOff>
          <xdr:row>27</xdr:row>
          <xdr:rowOff>38100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10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33</xdr:row>
          <xdr:rowOff>146957</xdr:rowOff>
        </xdr:from>
        <xdr:to>
          <xdr:col>2</xdr:col>
          <xdr:colOff>0</xdr:colOff>
          <xdr:row>35</xdr:row>
          <xdr:rowOff>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10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59</xdr:row>
          <xdr:rowOff>65314</xdr:rowOff>
        </xdr:from>
        <xdr:to>
          <xdr:col>2</xdr:col>
          <xdr:colOff>0</xdr:colOff>
          <xdr:row>61</xdr:row>
          <xdr:rowOff>103414</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10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77</xdr:row>
          <xdr:rowOff>146957</xdr:rowOff>
        </xdr:from>
        <xdr:to>
          <xdr:col>2</xdr:col>
          <xdr:colOff>0</xdr:colOff>
          <xdr:row>79</xdr:row>
          <xdr:rowOff>76200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10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64</xdr:row>
          <xdr:rowOff>141514</xdr:rowOff>
        </xdr:from>
        <xdr:to>
          <xdr:col>2</xdr:col>
          <xdr:colOff>27214</xdr:colOff>
          <xdr:row>66</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10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83</xdr:row>
          <xdr:rowOff>27214</xdr:rowOff>
        </xdr:from>
        <xdr:to>
          <xdr:col>2</xdr:col>
          <xdr:colOff>27214</xdr:colOff>
          <xdr:row>84</xdr:row>
          <xdr:rowOff>76200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10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38</xdr:row>
          <xdr:rowOff>0</xdr:rowOff>
        </xdr:from>
        <xdr:to>
          <xdr:col>2</xdr:col>
          <xdr:colOff>38100</xdr:colOff>
          <xdr:row>38</xdr:row>
          <xdr:rowOff>146957</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10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15</xdr:row>
          <xdr:rowOff>125186</xdr:rowOff>
        </xdr:from>
        <xdr:to>
          <xdr:col>2</xdr:col>
          <xdr:colOff>10886</xdr:colOff>
          <xdr:row>17</xdr:row>
          <xdr:rowOff>27214</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10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18</xdr:row>
          <xdr:rowOff>0</xdr:rowOff>
        </xdr:from>
        <xdr:to>
          <xdr:col>3</xdr:col>
          <xdr:colOff>103414</xdr:colOff>
          <xdr:row>20</xdr:row>
          <xdr:rowOff>65314</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10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28</xdr:row>
          <xdr:rowOff>0</xdr:rowOff>
        </xdr:from>
        <xdr:to>
          <xdr:col>2</xdr:col>
          <xdr:colOff>48986</xdr:colOff>
          <xdr:row>29</xdr:row>
          <xdr:rowOff>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10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45</xdr:row>
          <xdr:rowOff>152400</xdr:rowOff>
        </xdr:from>
        <xdr:to>
          <xdr:col>2</xdr:col>
          <xdr:colOff>10886</xdr:colOff>
          <xdr:row>47</xdr:row>
          <xdr:rowOff>114300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10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48</xdr:row>
          <xdr:rowOff>141514</xdr:rowOff>
        </xdr:from>
        <xdr:to>
          <xdr:col>2</xdr:col>
          <xdr:colOff>38100</xdr:colOff>
          <xdr:row>50</xdr:row>
          <xdr:rowOff>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10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68</xdr:row>
          <xdr:rowOff>141514</xdr:rowOff>
        </xdr:from>
        <xdr:to>
          <xdr:col>2</xdr:col>
          <xdr:colOff>27214</xdr:colOff>
          <xdr:row>70</xdr:row>
          <xdr:rowOff>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10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53</xdr:row>
          <xdr:rowOff>27214</xdr:rowOff>
        </xdr:from>
        <xdr:to>
          <xdr:col>24</xdr:col>
          <xdr:colOff>457200</xdr:colOff>
          <xdr:row>54</xdr:row>
          <xdr:rowOff>70757</xdr:rowOff>
        </xdr:to>
        <xdr:sp macro="" textlink="">
          <xdr:nvSpPr>
            <xdr:cNvPr id="80027" name="Button 155" hidden="1">
              <a:extLst>
                <a:ext uri="{63B3BB69-23CF-44E3-9099-C40C66FF867C}">
                  <a14:compatExt spid="_x0000_s80027"/>
                </a:ext>
                <a:ext uri="{FF2B5EF4-FFF2-40B4-BE49-F238E27FC236}">
                  <a16:creationId xmlns:a16="http://schemas.microsoft.com/office/drawing/2014/main" id="{00000000-0008-0000-1000-00009B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93</xdr:row>
          <xdr:rowOff>27214</xdr:rowOff>
        </xdr:from>
        <xdr:to>
          <xdr:col>24</xdr:col>
          <xdr:colOff>457200</xdr:colOff>
          <xdr:row>94</xdr:row>
          <xdr:rowOff>125186</xdr:rowOff>
        </xdr:to>
        <xdr:sp macro="" textlink="">
          <xdr:nvSpPr>
            <xdr:cNvPr id="80028" name="Button 156" hidden="1">
              <a:extLst>
                <a:ext uri="{63B3BB69-23CF-44E3-9099-C40C66FF867C}">
                  <a14:compatExt spid="_x0000_s80028"/>
                </a:ext>
                <a:ext uri="{FF2B5EF4-FFF2-40B4-BE49-F238E27FC236}">
                  <a16:creationId xmlns:a16="http://schemas.microsoft.com/office/drawing/2014/main" id="{00000000-0008-0000-1000-00009C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11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11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11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17</xdr:row>
          <xdr:rowOff>0</xdr:rowOff>
        </xdr:from>
        <xdr:to>
          <xdr:col>2</xdr:col>
          <xdr:colOff>0</xdr:colOff>
          <xdr:row>18</xdr:row>
          <xdr:rowOff>65314</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11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xdr:row>
          <xdr:rowOff>146957</xdr:rowOff>
        </xdr:from>
        <xdr:to>
          <xdr:col>2</xdr:col>
          <xdr:colOff>0</xdr:colOff>
          <xdr:row>30</xdr:row>
          <xdr:rowOff>38100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11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37</xdr:row>
          <xdr:rowOff>146957</xdr:rowOff>
        </xdr:from>
        <xdr:to>
          <xdr:col>2</xdr:col>
          <xdr:colOff>0</xdr:colOff>
          <xdr:row>39</xdr:row>
          <xdr:rowOff>38100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11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41</xdr:row>
          <xdr:rowOff>141514</xdr:rowOff>
        </xdr:from>
        <xdr:to>
          <xdr:col>2</xdr:col>
          <xdr:colOff>27214</xdr:colOff>
          <xdr:row>43</xdr:row>
          <xdr:rowOff>32657</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11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32</xdr:row>
          <xdr:rowOff>0</xdr:rowOff>
        </xdr:from>
        <xdr:to>
          <xdr:col>2</xdr:col>
          <xdr:colOff>27214</xdr:colOff>
          <xdr:row>33</xdr:row>
          <xdr:rowOff>32657</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11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21</xdr:row>
          <xdr:rowOff>32657</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11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46</xdr:row>
          <xdr:rowOff>27214</xdr:rowOff>
        </xdr:from>
        <xdr:to>
          <xdr:col>24</xdr:col>
          <xdr:colOff>457200</xdr:colOff>
          <xdr:row>47</xdr:row>
          <xdr:rowOff>125186</xdr:rowOff>
        </xdr:to>
        <xdr:sp macro="" textlink="">
          <xdr:nvSpPr>
            <xdr:cNvPr id="81993" name="Button 73" hidden="1">
              <a:extLst>
                <a:ext uri="{63B3BB69-23CF-44E3-9099-C40C66FF867C}">
                  <a14:compatExt spid="_x0000_s81993"/>
                </a:ext>
                <a:ext uri="{FF2B5EF4-FFF2-40B4-BE49-F238E27FC236}">
                  <a16:creationId xmlns:a16="http://schemas.microsoft.com/office/drawing/2014/main" id="{00000000-0008-0000-1100-000049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291841" name="Check Box 1" hidden="1">
              <a:extLst>
                <a:ext uri="{63B3BB69-23CF-44E3-9099-C40C66FF867C}">
                  <a14:compatExt spid="_x0000_s291841"/>
                </a:ext>
                <a:ext uri="{FF2B5EF4-FFF2-40B4-BE49-F238E27FC236}">
                  <a16:creationId xmlns:a16="http://schemas.microsoft.com/office/drawing/2014/main" id="{00000000-0008-0000-12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291842" name="Check Box 2" hidden="1">
              <a:extLst>
                <a:ext uri="{63B3BB69-23CF-44E3-9099-C40C66FF867C}">
                  <a14:compatExt spid="_x0000_s291842"/>
                </a:ext>
                <a:ext uri="{FF2B5EF4-FFF2-40B4-BE49-F238E27FC236}">
                  <a16:creationId xmlns:a16="http://schemas.microsoft.com/office/drawing/2014/main" id="{00000000-0008-0000-12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291843" name="Check Box 3" hidden="1">
              <a:extLst>
                <a:ext uri="{63B3BB69-23CF-44E3-9099-C40C66FF867C}">
                  <a14:compatExt spid="_x0000_s291843"/>
                </a:ext>
                <a:ext uri="{FF2B5EF4-FFF2-40B4-BE49-F238E27FC236}">
                  <a16:creationId xmlns:a16="http://schemas.microsoft.com/office/drawing/2014/main" id="{00000000-0008-0000-12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20</xdr:row>
          <xdr:rowOff>76200</xdr:rowOff>
        </xdr:from>
        <xdr:to>
          <xdr:col>2</xdr:col>
          <xdr:colOff>0</xdr:colOff>
          <xdr:row>23</xdr:row>
          <xdr:rowOff>27214</xdr:rowOff>
        </xdr:to>
        <xdr:sp macro="" textlink="">
          <xdr:nvSpPr>
            <xdr:cNvPr id="291844" name="Check Box 4" hidden="1">
              <a:extLst>
                <a:ext uri="{63B3BB69-23CF-44E3-9099-C40C66FF867C}">
                  <a14:compatExt spid="_x0000_s291844"/>
                </a:ext>
                <a:ext uri="{FF2B5EF4-FFF2-40B4-BE49-F238E27FC236}">
                  <a16:creationId xmlns:a16="http://schemas.microsoft.com/office/drawing/2014/main" id="{00000000-0008-0000-12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30</xdr:row>
          <xdr:rowOff>48986</xdr:rowOff>
        </xdr:from>
        <xdr:to>
          <xdr:col>2</xdr:col>
          <xdr:colOff>10886</xdr:colOff>
          <xdr:row>32</xdr:row>
          <xdr:rowOff>27214</xdr:rowOff>
        </xdr:to>
        <xdr:sp macro="" textlink="">
          <xdr:nvSpPr>
            <xdr:cNvPr id="291845" name="Check Box 5" hidden="1">
              <a:extLst>
                <a:ext uri="{63B3BB69-23CF-44E3-9099-C40C66FF867C}">
                  <a14:compatExt spid="_x0000_s291845"/>
                </a:ext>
                <a:ext uri="{FF2B5EF4-FFF2-40B4-BE49-F238E27FC236}">
                  <a16:creationId xmlns:a16="http://schemas.microsoft.com/office/drawing/2014/main" id="{00000000-0008-0000-12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43</xdr:row>
          <xdr:rowOff>108857</xdr:rowOff>
        </xdr:from>
        <xdr:to>
          <xdr:col>2</xdr:col>
          <xdr:colOff>0</xdr:colOff>
          <xdr:row>45</xdr:row>
          <xdr:rowOff>0</xdr:rowOff>
        </xdr:to>
        <xdr:sp macro="" textlink="">
          <xdr:nvSpPr>
            <xdr:cNvPr id="291846" name="Check Box 6" hidden="1">
              <a:extLst>
                <a:ext uri="{63B3BB69-23CF-44E3-9099-C40C66FF867C}">
                  <a14:compatExt spid="_x0000_s291846"/>
                </a:ext>
                <a:ext uri="{FF2B5EF4-FFF2-40B4-BE49-F238E27FC236}">
                  <a16:creationId xmlns:a16="http://schemas.microsoft.com/office/drawing/2014/main" id="{00000000-0008-0000-12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54</xdr:row>
          <xdr:rowOff>108857</xdr:rowOff>
        </xdr:from>
        <xdr:to>
          <xdr:col>2</xdr:col>
          <xdr:colOff>0</xdr:colOff>
          <xdr:row>56</xdr:row>
          <xdr:rowOff>0</xdr:rowOff>
        </xdr:to>
        <xdr:sp macro="" textlink="">
          <xdr:nvSpPr>
            <xdr:cNvPr id="291847" name="Check Box 7" hidden="1">
              <a:extLst>
                <a:ext uri="{63B3BB69-23CF-44E3-9099-C40C66FF867C}">
                  <a14:compatExt spid="_x0000_s291847"/>
                </a:ext>
                <a:ext uri="{FF2B5EF4-FFF2-40B4-BE49-F238E27FC236}">
                  <a16:creationId xmlns:a16="http://schemas.microsoft.com/office/drawing/2014/main" id="{00000000-0008-0000-12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45</xdr:row>
          <xdr:rowOff>125186</xdr:rowOff>
        </xdr:from>
        <xdr:to>
          <xdr:col>2</xdr:col>
          <xdr:colOff>27214</xdr:colOff>
          <xdr:row>47</xdr:row>
          <xdr:rowOff>27214</xdr:rowOff>
        </xdr:to>
        <xdr:sp macro="" textlink="">
          <xdr:nvSpPr>
            <xdr:cNvPr id="291848" name="Check Box 8" hidden="1">
              <a:extLst>
                <a:ext uri="{63B3BB69-23CF-44E3-9099-C40C66FF867C}">
                  <a14:compatExt spid="_x0000_s291848"/>
                </a:ext>
                <a:ext uri="{FF2B5EF4-FFF2-40B4-BE49-F238E27FC236}">
                  <a16:creationId xmlns:a16="http://schemas.microsoft.com/office/drawing/2014/main" id="{00000000-0008-0000-12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58</xdr:row>
          <xdr:rowOff>10886</xdr:rowOff>
        </xdr:from>
        <xdr:to>
          <xdr:col>2</xdr:col>
          <xdr:colOff>38100</xdr:colOff>
          <xdr:row>59</xdr:row>
          <xdr:rowOff>70757</xdr:rowOff>
        </xdr:to>
        <xdr:sp macro="" textlink="">
          <xdr:nvSpPr>
            <xdr:cNvPr id="291849" name="Check Box 9" hidden="1">
              <a:extLst>
                <a:ext uri="{63B3BB69-23CF-44E3-9099-C40C66FF867C}">
                  <a14:compatExt spid="_x0000_s291849"/>
                </a:ext>
                <a:ext uri="{FF2B5EF4-FFF2-40B4-BE49-F238E27FC236}">
                  <a16:creationId xmlns:a16="http://schemas.microsoft.com/office/drawing/2014/main" id="{00000000-0008-0000-12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65314</xdr:rowOff>
        </xdr:from>
        <xdr:to>
          <xdr:col>2</xdr:col>
          <xdr:colOff>32657</xdr:colOff>
          <xdr:row>34</xdr:row>
          <xdr:rowOff>114300</xdr:rowOff>
        </xdr:to>
        <xdr:sp macro="" textlink="">
          <xdr:nvSpPr>
            <xdr:cNvPr id="291850" name="Check Box 10" hidden="1">
              <a:extLst>
                <a:ext uri="{63B3BB69-23CF-44E3-9099-C40C66FF867C}">
                  <a14:compatExt spid="_x0000_s291850"/>
                </a:ext>
                <a:ext uri="{FF2B5EF4-FFF2-40B4-BE49-F238E27FC236}">
                  <a16:creationId xmlns:a16="http://schemas.microsoft.com/office/drawing/2014/main" id="{00000000-0008-0000-12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114300</xdr:rowOff>
        </xdr:from>
        <xdr:to>
          <xdr:col>2</xdr:col>
          <xdr:colOff>27214</xdr:colOff>
          <xdr:row>26</xdr:row>
          <xdr:rowOff>10886</xdr:rowOff>
        </xdr:to>
        <xdr:sp macro="" textlink="">
          <xdr:nvSpPr>
            <xdr:cNvPr id="291851" name="Check Box 11" hidden="1">
              <a:extLst>
                <a:ext uri="{63B3BB69-23CF-44E3-9099-C40C66FF867C}">
                  <a14:compatExt spid="_x0000_s291851"/>
                </a:ext>
                <a:ext uri="{FF2B5EF4-FFF2-40B4-BE49-F238E27FC236}">
                  <a16:creationId xmlns:a16="http://schemas.microsoft.com/office/drawing/2014/main" id="{00000000-0008-0000-12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84</xdr:row>
          <xdr:rowOff>76200</xdr:rowOff>
        </xdr:from>
        <xdr:to>
          <xdr:col>2</xdr:col>
          <xdr:colOff>38100</xdr:colOff>
          <xdr:row>86</xdr:row>
          <xdr:rowOff>0</xdr:rowOff>
        </xdr:to>
        <xdr:sp macro="" textlink="">
          <xdr:nvSpPr>
            <xdr:cNvPr id="291852" name="Check Box 12" hidden="1">
              <a:extLst>
                <a:ext uri="{63B3BB69-23CF-44E3-9099-C40C66FF867C}">
                  <a14:compatExt spid="_x0000_s291852"/>
                </a:ext>
                <a:ext uri="{FF2B5EF4-FFF2-40B4-BE49-F238E27FC236}">
                  <a16:creationId xmlns:a16="http://schemas.microsoft.com/office/drawing/2014/main" id="{00000000-0008-0000-12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163286</xdr:colOff>
          <xdr:row>99</xdr:row>
          <xdr:rowOff>0</xdr:rowOff>
        </xdr:from>
        <xdr:to>
          <xdr:col>2</xdr:col>
          <xdr:colOff>70757</xdr:colOff>
          <xdr:row>101</xdr:row>
          <xdr:rowOff>87086</xdr:rowOff>
        </xdr:to>
        <xdr:sp macro="" textlink="">
          <xdr:nvSpPr>
            <xdr:cNvPr id="291853" name="Check Box 13" hidden="1">
              <a:extLst>
                <a:ext uri="{63B3BB69-23CF-44E3-9099-C40C66FF867C}">
                  <a14:compatExt spid="_x0000_s291853"/>
                </a:ext>
                <a:ext uri="{FF2B5EF4-FFF2-40B4-BE49-F238E27FC236}">
                  <a16:creationId xmlns:a16="http://schemas.microsoft.com/office/drawing/2014/main" id="{00000000-0008-0000-12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82</xdr:row>
          <xdr:rowOff>0</xdr:rowOff>
        </xdr:from>
        <xdr:to>
          <xdr:col>2</xdr:col>
          <xdr:colOff>0</xdr:colOff>
          <xdr:row>83</xdr:row>
          <xdr:rowOff>48986</xdr:rowOff>
        </xdr:to>
        <xdr:sp macro="" textlink="">
          <xdr:nvSpPr>
            <xdr:cNvPr id="291854" name="Check Box 14" hidden="1">
              <a:extLst>
                <a:ext uri="{63B3BB69-23CF-44E3-9099-C40C66FF867C}">
                  <a14:compatExt spid="_x0000_s291854"/>
                </a:ext>
                <a:ext uri="{FF2B5EF4-FFF2-40B4-BE49-F238E27FC236}">
                  <a16:creationId xmlns:a16="http://schemas.microsoft.com/office/drawing/2014/main" id="{00000000-0008-0000-12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92</xdr:row>
          <xdr:rowOff>0</xdr:rowOff>
        </xdr:from>
        <xdr:to>
          <xdr:col>2</xdr:col>
          <xdr:colOff>0</xdr:colOff>
          <xdr:row>93</xdr:row>
          <xdr:rowOff>0</xdr:rowOff>
        </xdr:to>
        <xdr:sp macro="" textlink="">
          <xdr:nvSpPr>
            <xdr:cNvPr id="291855" name="Check Box 15" hidden="1">
              <a:extLst>
                <a:ext uri="{63B3BB69-23CF-44E3-9099-C40C66FF867C}">
                  <a14:compatExt spid="_x0000_s291855"/>
                </a:ext>
                <a:ext uri="{FF2B5EF4-FFF2-40B4-BE49-F238E27FC236}">
                  <a16:creationId xmlns:a16="http://schemas.microsoft.com/office/drawing/2014/main" id="{00000000-0008-0000-12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49</xdr:row>
          <xdr:rowOff>27214</xdr:rowOff>
        </xdr:from>
        <xdr:to>
          <xdr:col>24</xdr:col>
          <xdr:colOff>419100</xdr:colOff>
          <xdr:row>51</xdr:row>
          <xdr:rowOff>76200</xdr:rowOff>
        </xdr:to>
        <xdr:sp macro="" textlink="">
          <xdr:nvSpPr>
            <xdr:cNvPr id="291874" name="Button 34" hidden="1">
              <a:extLst>
                <a:ext uri="{63B3BB69-23CF-44E3-9099-C40C66FF867C}">
                  <a14:compatExt spid="_x0000_s291874"/>
                </a:ext>
                <a:ext uri="{FF2B5EF4-FFF2-40B4-BE49-F238E27FC236}">
                  <a16:creationId xmlns:a16="http://schemas.microsoft.com/office/drawing/2014/main" id="{00000000-0008-0000-1200-000022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103</xdr:row>
          <xdr:rowOff>141514</xdr:rowOff>
        </xdr:from>
        <xdr:to>
          <xdr:col>24</xdr:col>
          <xdr:colOff>419100</xdr:colOff>
          <xdr:row>105</xdr:row>
          <xdr:rowOff>179614</xdr:rowOff>
        </xdr:to>
        <xdr:sp macro="" textlink="">
          <xdr:nvSpPr>
            <xdr:cNvPr id="291875" name="Button 35" hidden="1">
              <a:extLst>
                <a:ext uri="{63B3BB69-23CF-44E3-9099-C40C66FF867C}">
                  <a14:compatExt spid="_x0000_s291875"/>
                </a:ext>
                <a:ext uri="{FF2B5EF4-FFF2-40B4-BE49-F238E27FC236}">
                  <a16:creationId xmlns:a16="http://schemas.microsoft.com/office/drawing/2014/main" id="{00000000-0008-0000-1200-000023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6065" name="CheckBox5" hidden="1">
              <a:extLst>
                <a:ext uri="{63B3BB69-23CF-44E3-9099-C40C66FF867C}">
                  <a14:compatExt spid="_x0000_s216065"/>
                </a:ext>
                <a:ext uri="{FF2B5EF4-FFF2-40B4-BE49-F238E27FC236}">
                  <a16:creationId xmlns:a16="http://schemas.microsoft.com/office/drawing/2014/main" id="{00000000-0008-0000-1300-000001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6066" name="CheckBox6" hidden="1">
              <a:extLst>
                <a:ext uri="{63B3BB69-23CF-44E3-9099-C40C66FF867C}">
                  <a14:compatExt spid="_x0000_s216066"/>
                </a:ext>
                <a:ext uri="{FF2B5EF4-FFF2-40B4-BE49-F238E27FC236}">
                  <a16:creationId xmlns:a16="http://schemas.microsoft.com/office/drawing/2014/main" id="{00000000-0008-0000-1300-000002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6069" name="CheckBox3" hidden="1">
              <a:extLst>
                <a:ext uri="{63B3BB69-23CF-44E3-9099-C40C66FF867C}">
                  <a14:compatExt spid="_x0000_s216069"/>
                </a:ext>
                <a:ext uri="{FF2B5EF4-FFF2-40B4-BE49-F238E27FC236}">
                  <a16:creationId xmlns:a16="http://schemas.microsoft.com/office/drawing/2014/main" id="{00000000-0008-0000-1300-000005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13</xdr:row>
          <xdr:rowOff>65314</xdr:rowOff>
        </xdr:from>
        <xdr:to>
          <xdr:col>1</xdr:col>
          <xdr:colOff>239486</xdr:colOff>
          <xdr:row>15</xdr:row>
          <xdr:rowOff>0</xdr:rowOff>
        </xdr:to>
        <xdr:sp macro="" textlink="">
          <xdr:nvSpPr>
            <xdr:cNvPr id="216078" name="Check Box 14" hidden="1">
              <a:extLst>
                <a:ext uri="{63B3BB69-23CF-44E3-9099-C40C66FF867C}">
                  <a14:compatExt spid="_x0000_s216078"/>
                </a:ext>
                <a:ext uri="{FF2B5EF4-FFF2-40B4-BE49-F238E27FC236}">
                  <a16:creationId xmlns:a16="http://schemas.microsoft.com/office/drawing/2014/main" id="{00000000-0008-0000-1300-00000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16</xdr:row>
          <xdr:rowOff>108857</xdr:rowOff>
        </xdr:from>
        <xdr:to>
          <xdr:col>2</xdr:col>
          <xdr:colOff>32657</xdr:colOff>
          <xdr:row>18</xdr:row>
          <xdr:rowOff>0</xdr:rowOff>
        </xdr:to>
        <xdr:sp macro="" textlink="">
          <xdr:nvSpPr>
            <xdr:cNvPr id="216079" name="Check Box 15" hidden="1">
              <a:extLst>
                <a:ext uri="{63B3BB69-23CF-44E3-9099-C40C66FF867C}">
                  <a14:compatExt spid="_x0000_s216079"/>
                </a:ext>
                <a:ext uri="{FF2B5EF4-FFF2-40B4-BE49-F238E27FC236}">
                  <a16:creationId xmlns:a16="http://schemas.microsoft.com/office/drawing/2014/main" id="{00000000-0008-0000-1300-00000F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21</xdr:row>
          <xdr:rowOff>114300</xdr:rowOff>
        </xdr:from>
        <xdr:to>
          <xdr:col>1</xdr:col>
          <xdr:colOff>239486</xdr:colOff>
          <xdr:row>23</xdr:row>
          <xdr:rowOff>10886</xdr:rowOff>
        </xdr:to>
        <xdr:sp macro="" textlink="">
          <xdr:nvSpPr>
            <xdr:cNvPr id="216080" name="Check Box 16" hidden="1">
              <a:extLst>
                <a:ext uri="{63B3BB69-23CF-44E3-9099-C40C66FF867C}">
                  <a14:compatExt spid="_x0000_s216080"/>
                </a:ext>
                <a:ext uri="{FF2B5EF4-FFF2-40B4-BE49-F238E27FC236}">
                  <a16:creationId xmlns:a16="http://schemas.microsoft.com/office/drawing/2014/main" id="{00000000-0008-0000-1300-00001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108857</xdr:rowOff>
        </xdr:from>
        <xdr:to>
          <xdr:col>2</xdr:col>
          <xdr:colOff>32657</xdr:colOff>
          <xdr:row>26</xdr:row>
          <xdr:rowOff>0</xdr:rowOff>
        </xdr:to>
        <xdr:sp macro="" textlink="">
          <xdr:nvSpPr>
            <xdr:cNvPr id="216081" name="Check Box 17" hidden="1">
              <a:extLst>
                <a:ext uri="{63B3BB69-23CF-44E3-9099-C40C66FF867C}">
                  <a14:compatExt spid="_x0000_s216081"/>
                </a:ext>
                <a:ext uri="{FF2B5EF4-FFF2-40B4-BE49-F238E27FC236}">
                  <a16:creationId xmlns:a16="http://schemas.microsoft.com/office/drawing/2014/main" id="{00000000-0008-0000-1300-00001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30</xdr:row>
          <xdr:rowOff>125186</xdr:rowOff>
        </xdr:from>
        <xdr:to>
          <xdr:col>5</xdr:col>
          <xdr:colOff>10886</xdr:colOff>
          <xdr:row>32</xdr:row>
          <xdr:rowOff>32657</xdr:rowOff>
        </xdr:to>
        <xdr:sp macro="" textlink="">
          <xdr:nvSpPr>
            <xdr:cNvPr id="216082" name="Check Box 18" hidden="1">
              <a:extLst>
                <a:ext uri="{63B3BB69-23CF-44E3-9099-C40C66FF867C}">
                  <a14:compatExt spid="_x0000_s216082"/>
                </a:ext>
                <a:ext uri="{FF2B5EF4-FFF2-40B4-BE49-F238E27FC236}">
                  <a16:creationId xmlns:a16="http://schemas.microsoft.com/office/drawing/2014/main" id="{00000000-0008-0000-1300-00001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37</xdr:row>
          <xdr:rowOff>0</xdr:rowOff>
        </xdr:from>
        <xdr:to>
          <xdr:col>5</xdr:col>
          <xdr:colOff>185057</xdr:colOff>
          <xdr:row>38</xdr:row>
          <xdr:rowOff>10886</xdr:rowOff>
        </xdr:to>
        <xdr:sp macro="" textlink="">
          <xdr:nvSpPr>
            <xdr:cNvPr id="216083" name="Check Box 19" hidden="1">
              <a:extLst>
                <a:ext uri="{63B3BB69-23CF-44E3-9099-C40C66FF867C}">
                  <a14:compatExt spid="_x0000_s216083"/>
                </a:ext>
                <a:ext uri="{FF2B5EF4-FFF2-40B4-BE49-F238E27FC236}">
                  <a16:creationId xmlns:a16="http://schemas.microsoft.com/office/drawing/2014/main" id="{00000000-0008-0000-1300-00001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14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14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14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13</xdr:row>
          <xdr:rowOff>65314</xdr:rowOff>
        </xdr:from>
        <xdr:to>
          <xdr:col>2</xdr:col>
          <xdr:colOff>0</xdr:colOff>
          <xdr:row>15</xdr:row>
          <xdr:rowOff>76200</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14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48986</xdr:rowOff>
        </xdr:from>
        <xdr:to>
          <xdr:col>1</xdr:col>
          <xdr:colOff>255814</xdr:colOff>
          <xdr:row>24</xdr:row>
          <xdr:rowOff>38100</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14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30</xdr:row>
          <xdr:rowOff>87086</xdr:rowOff>
        </xdr:from>
        <xdr:to>
          <xdr:col>1</xdr:col>
          <xdr:colOff>239486</xdr:colOff>
          <xdr:row>31</xdr:row>
          <xdr:rowOff>146957</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14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125186</xdr:rowOff>
        </xdr:from>
        <xdr:to>
          <xdr:col>2</xdr:col>
          <xdr:colOff>32657</xdr:colOff>
          <xdr:row>36</xdr:row>
          <xdr:rowOff>27214</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14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108857</xdr:rowOff>
        </xdr:from>
        <xdr:to>
          <xdr:col>2</xdr:col>
          <xdr:colOff>10886</xdr:colOff>
          <xdr:row>27</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14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16</xdr:row>
          <xdr:rowOff>146957</xdr:rowOff>
        </xdr:from>
        <xdr:to>
          <xdr:col>2</xdr:col>
          <xdr:colOff>48986</xdr:colOff>
          <xdr:row>18</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14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39</xdr:row>
          <xdr:rowOff>27214</xdr:rowOff>
        </xdr:from>
        <xdr:to>
          <xdr:col>24</xdr:col>
          <xdr:colOff>457200</xdr:colOff>
          <xdr:row>40</xdr:row>
          <xdr:rowOff>125186</xdr:rowOff>
        </xdr:to>
        <xdr:sp macro="" textlink="">
          <xdr:nvSpPr>
            <xdr:cNvPr id="85104" name="Button 112" hidden="1">
              <a:extLst>
                <a:ext uri="{63B3BB69-23CF-44E3-9099-C40C66FF867C}">
                  <a14:compatExt spid="_x0000_s85104"/>
                </a:ext>
                <a:ext uri="{FF2B5EF4-FFF2-40B4-BE49-F238E27FC236}">
                  <a16:creationId xmlns:a16="http://schemas.microsoft.com/office/drawing/2014/main" id="{00000000-0008-0000-1400-000070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5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5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15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190500</xdr:rowOff>
        </xdr:from>
        <xdr:to>
          <xdr:col>1</xdr:col>
          <xdr:colOff>255814</xdr:colOff>
          <xdr:row>10</xdr:row>
          <xdr:rowOff>103414</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15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16</xdr:row>
          <xdr:rowOff>163286</xdr:rowOff>
        </xdr:from>
        <xdr:to>
          <xdr:col>2</xdr:col>
          <xdr:colOff>0</xdr:colOff>
          <xdr:row>18</xdr:row>
          <xdr:rowOff>146957</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15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125186</xdr:rowOff>
        </xdr:from>
        <xdr:to>
          <xdr:col>1</xdr:col>
          <xdr:colOff>255814</xdr:colOff>
          <xdr:row>26</xdr:row>
          <xdr:rowOff>48986</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15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xdr:row>
          <xdr:rowOff>87086</xdr:rowOff>
        </xdr:from>
        <xdr:to>
          <xdr:col>2</xdr:col>
          <xdr:colOff>32657</xdr:colOff>
          <xdr:row>29</xdr:row>
          <xdr:rowOff>87086</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15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20</xdr:row>
          <xdr:rowOff>0</xdr:rowOff>
        </xdr:from>
        <xdr:to>
          <xdr:col>2</xdr:col>
          <xdr:colOff>32657</xdr:colOff>
          <xdr:row>21</xdr:row>
          <xdr:rowOff>0</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15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0</xdr:rowOff>
        </xdr:from>
        <xdr:to>
          <xdr:col>2</xdr:col>
          <xdr:colOff>32657</xdr:colOff>
          <xdr:row>12</xdr:row>
          <xdr:rowOff>190500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15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7089" name="CheckBox5" hidden="1">
              <a:extLst>
                <a:ext uri="{63B3BB69-23CF-44E3-9099-C40C66FF867C}">
                  <a14:compatExt spid="_x0000_s217089"/>
                </a:ext>
                <a:ext uri="{FF2B5EF4-FFF2-40B4-BE49-F238E27FC236}">
                  <a16:creationId xmlns:a16="http://schemas.microsoft.com/office/drawing/2014/main" id="{00000000-0008-0000-1600-000001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7090" name="CheckBox6" hidden="1">
              <a:extLst>
                <a:ext uri="{63B3BB69-23CF-44E3-9099-C40C66FF867C}">
                  <a14:compatExt spid="_x0000_s217090"/>
                </a:ext>
                <a:ext uri="{FF2B5EF4-FFF2-40B4-BE49-F238E27FC236}">
                  <a16:creationId xmlns:a16="http://schemas.microsoft.com/office/drawing/2014/main" id="{00000000-0008-0000-1600-000002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7093" name="CheckBox3" hidden="1">
              <a:extLst>
                <a:ext uri="{63B3BB69-23CF-44E3-9099-C40C66FF867C}">
                  <a14:compatExt spid="_x0000_s217093"/>
                </a:ext>
                <a:ext uri="{FF2B5EF4-FFF2-40B4-BE49-F238E27FC236}">
                  <a16:creationId xmlns:a16="http://schemas.microsoft.com/office/drawing/2014/main" id="{00000000-0008-0000-1600-000005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xdr:row>
          <xdr:rowOff>0</xdr:rowOff>
        </xdr:from>
        <xdr:to>
          <xdr:col>1</xdr:col>
          <xdr:colOff>239486</xdr:colOff>
          <xdr:row>12</xdr:row>
          <xdr:rowOff>65314</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16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13</xdr:row>
          <xdr:rowOff>114300</xdr:rowOff>
        </xdr:from>
        <xdr:to>
          <xdr:col>2</xdr:col>
          <xdr:colOff>32657</xdr:colOff>
          <xdr:row>15</xdr:row>
          <xdr:rowOff>10886</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16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20</xdr:row>
          <xdr:rowOff>146957</xdr:rowOff>
        </xdr:from>
        <xdr:to>
          <xdr:col>2</xdr:col>
          <xdr:colOff>10886</xdr:colOff>
          <xdr:row>22</xdr:row>
          <xdr:rowOff>38100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16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24</xdr:row>
          <xdr:rowOff>141514</xdr:rowOff>
        </xdr:from>
        <xdr:to>
          <xdr:col>2</xdr:col>
          <xdr:colOff>10886</xdr:colOff>
          <xdr:row>26</xdr:row>
          <xdr:rowOff>10886</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16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17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17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17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21</xdr:row>
          <xdr:rowOff>125186</xdr:rowOff>
        </xdr:from>
        <xdr:to>
          <xdr:col>2</xdr:col>
          <xdr:colOff>32657</xdr:colOff>
          <xdr:row>23</xdr:row>
          <xdr:rowOff>27214</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17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30</xdr:row>
          <xdr:rowOff>125186</xdr:rowOff>
        </xdr:from>
        <xdr:to>
          <xdr:col>2</xdr:col>
          <xdr:colOff>32657</xdr:colOff>
          <xdr:row>33</xdr:row>
          <xdr:rowOff>27214</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17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27214</xdr:rowOff>
        </xdr:from>
        <xdr:to>
          <xdr:col>2</xdr:col>
          <xdr:colOff>32657</xdr:colOff>
          <xdr:row>41</xdr:row>
          <xdr:rowOff>76200</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17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52</xdr:row>
          <xdr:rowOff>141514</xdr:rowOff>
        </xdr:from>
        <xdr:to>
          <xdr:col>2</xdr:col>
          <xdr:colOff>10886</xdr:colOff>
          <xdr:row>54</xdr:row>
          <xdr:rowOff>32657</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17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15</xdr:row>
          <xdr:rowOff>125186</xdr:rowOff>
        </xdr:from>
        <xdr:to>
          <xdr:col>1</xdr:col>
          <xdr:colOff>255814</xdr:colOff>
          <xdr:row>17</xdr:row>
          <xdr:rowOff>27214</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17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27</xdr:row>
          <xdr:rowOff>125186</xdr:rowOff>
        </xdr:from>
        <xdr:to>
          <xdr:col>2</xdr:col>
          <xdr:colOff>10886</xdr:colOff>
          <xdr:row>29</xdr:row>
          <xdr:rowOff>27214</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17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38</xdr:row>
          <xdr:rowOff>32657</xdr:rowOff>
        </xdr:from>
        <xdr:to>
          <xdr:col>1</xdr:col>
          <xdr:colOff>255814</xdr:colOff>
          <xdr:row>39</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17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51</xdr:row>
          <xdr:rowOff>32657</xdr:rowOff>
        </xdr:from>
        <xdr:to>
          <xdr:col>1</xdr:col>
          <xdr:colOff>255814</xdr:colOff>
          <xdr:row>52</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17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66</xdr:row>
          <xdr:rowOff>0</xdr:rowOff>
        </xdr:from>
        <xdr:to>
          <xdr:col>2</xdr:col>
          <xdr:colOff>10886</xdr:colOff>
          <xdr:row>67</xdr:row>
          <xdr:rowOff>32657</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17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63</xdr:row>
          <xdr:rowOff>32657</xdr:rowOff>
        </xdr:from>
        <xdr:to>
          <xdr:col>1</xdr:col>
          <xdr:colOff>255814</xdr:colOff>
          <xdr:row>64</xdr:row>
          <xdr:rowOff>0</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17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75</xdr:row>
          <xdr:rowOff>10886</xdr:rowOff>
        </xdr:from>
        <xdr:to>
          <xdr:col>24</xdr:col>
          <xdr:colOff>457200</xdr:colOff>
          <xdr:row>76</xdr:row>
          <xdr:rowOff>125186</xdr:rowOff>
        </xdr:to>
        <xdr:sp macro="" textlink="">
          <xdr:nvSpPr>
            <xdr:cNvPr id="88143" name="Button 79" hidden="1">
              <a:extLst>
                <a:ext uri="{63B3BB69-23CF-44E3-9099-C40C66FF867C}">
                  <a14:compatExt spid="_x0000_s88143"/>
                </a:ext>
                <a:ext uri="{FF2B5EF4-FFF2-40B4-BE49-F238E27FC236}">
                  <a16:creationId xmlns:a16="http://schemas.microsoft.com/office/drawing/2014/main" id="{00000000-0008-0000-1700-00004F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18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18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18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0</xdr:rowOff>
        </xdr:from>
        <xdr:to>
          <xdr:col>1</xdr:col>
          <xdr:colOff>255814</xdr:colOff>
          <xdr:row>10</xdr:row>
          <xdr:rowOff>108857</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18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18</xdr:row>
          <xdr:rowOff>103414</xdr:rowOff>
        </xdr:from>
        <xdr:to>
          <xdr:col>1</xdr:col>
          <xdr:colOff>255814</xdr:colOff>
          <xdr:row>20</xdr:row>
          <xdr:rowOff>32657</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18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32</xdr:row>
          <xdr:rowOff>10886</xdr:rowOff>
        </xdr:from>
        <xdr:to>
          <xdr:col>1</xdr:col>
          <xdr:colOff>255814</xdr:colOff>
          <xdr:row>33</xdr:row>
          <xdr:rowOff>70757</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18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10886</xdr:rowOff>
        </xdr:from>
        <xdr:to>
          <xdr:col>2</xdr:col>
          <xdr:colOff>32657</xdr:colOff>
          <xdr:row>23</xdr:row>
          <xdr:rowOff>70757</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18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0</xdr:rowOff>
        </xdr:from>
        <xdr:to>
          <xdr:col>2</xdr:col>
          <xdr:colOff>27214</xdr:colOff>
          <xdr:row>13</xdr:row>
          <xdr:rowOff>32657</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18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35</xdr:row>
          <xdr:rowOff>0</xdr:rowOff>
        </xdr:from>
        <xdr:to>
          <xdr:col>2</xdr:col>
          <xdr:colOff>0</xdr:colOff>
          <xdr:row>36</xdr:row>
          <xdr:rowOff>10886</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18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10886</xdr:rowOff>
        </xdr:from>
        <xdr:to>
          <xdr:col>2</xdr:col>
          <xdr:colOff>32657</xdr:colOff>
          <xdr:row>46</xdr:row>
          <xdr:rowOff>70757</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18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40</xdr:row>
          <xdr:rowOff>0</xdr:rowOff>
        </xdr:from>
        <xdr:to>
          <xdr:col>1</xdr:col>
          <xdr:colOff>239486</xdr:colOff>
          <xdr:row>42</xdr:row>
          <xdr:rowOff>65314</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18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48986</xdr:colOff>
          <xdr:row>52</xdr:row>
          <xdr:rowOff>27214</xdr:rowOff>
        </xdr:from>
        <xdr:to>
          <xdr:col>24</xdr:col>
          <xdr:colOff>446314</xdr:colOff>
          <xdr:row>53</xdr:row>
          <xdr:rowOff>125186</xdr:rowOff>
        </xdr:to>
        <xdr:sp macro="" textlink="">
          <xdr:nvSpPr>
            <xdr:cNvPr id="89207" name="Button 119" hidden="1">
              <a:extLst>
                <a:ext uri="{63B3BB69-23CF-44E3-9099-C40C66FF867C}">
                  <a14:compatExt spid="_x0000_s89207"/>
                </a:ext>
                <a:ext uri="{FF2B5EF4-FFF2-40B4-BE49-F238E27FC236}">
                  <a16:creationId xmlns:a16="http://schemas.microsoft.com/office/drawing/2014/main" id="{00000000-0008-0000-1800-000077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65314</xdr:colOff>
          <xdr:row>10</xdr:row>
          <xdr:rowOff>0</xdr:rowOff>
        </xdr:from>
        <xdr:to>
          <xdr:col>12</xdr:col>
          <xdr:colOff>32657</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3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70757</xdr:colOff>
          <xdr:row>10</xdr:row>
          <xdr:rowOff>0</xdr:rowOff>
        </xdr:from>
        <xdr:to>
          <xdr:col>19</xdr:col>
          <xdr:colOff>38100</xdr:colOff>
          <xdr:row>11</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3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87086</xdr:colOff>
          <xdr:row>9</xdr:row>
          <xdr:rowOff>141514</xdr:rowOff>
        </xdr:from>
        <xdr:to>
          <xdr:col>26</xdr:col>
          <xdr:colOff>0</xdr:colOff>
          <xdr:row>10</xdr:row>
          <xdr:rowOff>141514</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3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xdr:row>
          <xdr:rowOff>27214</xdr:rowOff>
        </xdr:from>
        <xdr:to>
          <xdr:col>11</xdr:col>
          <xdr:colOff>261257</xdr:colOff>
          <xdr:row>29</xdr:row>
          <xdr:rowOff>10886</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3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177" name="Check Box 2201" hidden="1">
              <a:extLst>
                <a:ext uri="{63B3BB69-23CF-44E3-9099-C40C66FF867C}">
                  <a14:compatExt spid="_x0000_s129177"/>
                </a:ext>
                <a:ext uri="{FF2B5EF4-FFF2-40B4-BE49-F238E27FC236}">
                  <a16:creationId xmlns:a16="http://schemas.microsoft.com/office/drawing/2014/main" id="{00000000-0008-0000-0300-00009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27214</xdr:rowOff>
        </xdr:from>
        <xdr:to>
          <xdr:col>11</xdr:col>
          <xdr:colOff>261257</xdr:colOff>
          <xdr:row>35</xdr:row>
          <xdr:rowOff>10886</xdr:rowOff>
        </xdr:to>
        <xdr:sp macro="" textlink="">
          <xdr:nvSpPr>
            <xdr:cNvPr id="129609" name="Check Box 2633" hidden="1">
              <a:extLst>
                <a:ext uri="{63B3BB69-23CF-44E3-9099-C40C66FF867C}">
                  <a14:compatExt spid="_x0000_s129609"/>
                </a:ext>
                <a:ext uri="{FF2B5EF4-FFF2-40B4-BE49-F238E27FC236}">
                  <a16:creationId xmlns:a16="http://schemas.microsoft.com/office/drawing/2014/main" id="{00000000-0008-0000-0300-00004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27214</xdr:rowOff>
        </xdr:from>
        <xdr:to>
          <xdr:col>18</xdr:col>
          <xdr:colOff>261257</xdr:colOff>
          <xdr:row>29</xdr:row>
          <xdr:rowOff>10886</xdr:rowOff>
        </xdr:to>
        <xdr:sp macro="" textlink="">
          <xdr:nvSpPr>
            <xdr:cNvPr id="129610" name="Check Box 2634" hidden="1">
              <a:extLst>
                <a:ext uri="{63B3BB69-23CF-44E3-9099-C40C66FF867C}">
                  <a14:compatExt spid="_x0000_s129610"/>
                </a:ext>
                <a:ext uri="{FF2B5EF4-FFF2-40B4-BE49-F238E27FC236}">
                  <a16:creationId xmlns:a16="http://schemas.microsoft.com/office/drawing/2014/main" id="{00000000-0008-0000-0300-00004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27214</xdr:rowOff>
        </xdr:from>
        <xdr:to>
          <xdr:col>18</xdr:col>
          <xdr:colOff>261257</xdr:colOff>
          <xdr:row>35</xdr:row>
          <xdr:rowOff>10886</xdr:rowOff>
        </xdr:to>
        <xdr:sp macro="" textlink="">
          <xdr:nvSpPr>
            <xdr:cNvPr id="129611" name="Check Box 2635" hidden="1">
              <a:extLst>
                <a:ext uri="{63B3BB69-23CF-44E3-9099-C40C66FF867C}">
                  <a14:compatExt spid="_x0000_s129611"/>
                </a:ext>
                <a:ext uri="{FF2B5EF4-FFF2-40B4-BE49-F238E27FC236}">
                  <a16:creationId xmlns:a16="http://schemas.microsoft.com/office/drawing/2014/main" id="{00000000-0008-0000-0300-00004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33</xdr:row>
          <xdr:rowOff>27214</xdr:rowOff>
        </xdr:from>
        <xdr:to>
          <xdr:col>25</xdr:col>
          <xdr:colOff>261257</xdr:colOff>
          <xdr:row>35</xdr:row>
          <xdr:rowOff>10886</xdr:rowOff>
        </xdr:to>
        <xdr:sp macro="" textlink="">
          <xdr:nvSpPr>
            <xdr:cNvPr id="129612" name="Check Box 2636" hidden="1">
              <a:extLst>
                <a:ext uri="{63B3BB69-23CF-44E3-9099-C40C66FF867C}">
                  <a14:compatExt spid="_x0000_s129612"/>
                </a:ext>
                <a:ext uri="{FF2B5EF4-FFF2-40B4-BE49-F238E27FC236}">
                  <a16:creationId xmlns:a16="http://schemas.microsoft.com/office/drawing/2014/main" id="{00000000-0008-0000-0300-00004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27</xdr:row>
          <xdr:rowOff>27214</xdr:rowOff>
        </xdr:from>
        <xdr:to>
          <xdr:col>25</xdr:col>
          <xdr:colOff>261257</xdr:colOff>
          <xdr:row>29</xdr:row>
          <xdr:rowOff>10886</xdr:rowOff>
        </xdr:to>
        <xdr:sp macro="" textlink="">
          <xdr:nvSpPr>
            <xdr:cNvPr id="129613" name="Check Box 2637" hidden="1">
              <a:extLst>
                <a:ext uri="{63B3BB69-23CF-44E3-9099-C40C66FF867C}">
                  <a14:compatExt spid="_x0000_s129613"/>
                </a:ext>
                <a:ext uri="{FF2B5EF4-FFF2-40B4-BE49-F238E27FC236}">
                  <a16:creationId xmlns:a16="http://schemas.microsoft.com/office/drawing/2014/main" id="{00000000-0008-0000-0300-00004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27214</xdr:rowOff>
        </xdr:from>
        <xdr:to>
          <xdr:col>11</xdr:col>
          <xdr:colOff>261257</xdr:colOff>
          <xdr:row>41</xdr:row>
          <xdr:rowOff>10886</xdr:rowOff>
        </xdr:to>
        <xdr:sp macro="" textlink="">
          <xdr:nvSpPr>
            <xdr:cNvPr id="129614" name="Check Box 2638" hidden="1">
              <a:extLst>
                <a:ext uri="{63B3BB69-23CF-44E3-9099-C40C66FF867C}">
                  <a14:compatExt spid="_x0000_s129614"/>
                </a:ext>
                <a:ext uri="{FF2B5EF4-FFF2-40B4-BE49-F238E27FC236}">
                  <a16:creationId xmlns:a16="http://schemas.microsoft.com/office/drawing/2014/main" id="{00000000-0008-0000-0300-00004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27214</xdr:rowOff>
        </xdr:from>
        <xdr:to>
          <xdr:col>18</xdr:col>
          <xdr:colOff>261257</xdr:colOff>
          <xdr:row>41</xdr:row>
          <xdr:rowOff>10886</xdr:rowOff>
        </xdr:to>
        <xdr:sp macro="" textlink="">
          <xdr:nvSpPr>
            <xdr:cNvPr id="129615" name="Check Box 2639" hidden="1">
              <a:extLst>
                <a:ext uri="{63B3BB69-23CF-44E3-9099-C40C66FF867C}">
                  <a14:compatExt spid="_x0000_s129615"/>
                </a:ext>
                <a:ext uri="{FF2B5EF4-FFF2-40B4-BE49-F238E27FC236}">
                  <a16:creationId xmlns:a16="http://schemas.microsoft.com/office/drawing/2014/main" id="{00000000-0008-0000-0300-00004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39</xdr:row>
          <xdr:rowOff>27214</xdr:rowOff>
        </xdr:from>
        <xdr:to>
          <xdr:col>25</xdr:col>
          <xdr:colOff>261257</xdr:colOff>
          <xdr:row>41</xdr:row>
          <xdr:rowOff>10886</xdr:rowOff>
        </xdr:to>
        <xdr:sp macro="" textlink="">
          <xdr:nvSpPr>
            <xdr:cNvPr id="129616" name="Check Box 2640" hidden="1">
              <a:extLst>
                <a:ext uri="{63B3BB69-23CF-44E3-9099-C40C66FF867C}">
                  <a14:compatExt spid="_x0000_s129616"/>
                </a:ext>
                <a:ext uri="{FF2B5EF4-FFF2-40B4-BE49-F238E27FC236}">
                  <a16:creationId xmlns:a16="http://schemas.microsoft.com/office/drawing/2014/main" id="{00000000-0008-0000-0300-00005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45</xdr:row>
          <xdr:rowOff>27214</xdr:rowOff>
        </xdr:from>
        <xdr:to>
          <xdr:col>25</xdr:col>
          <xdr:colOff>261257</xdr:colOff>
          <xdr:row>47</xdr:row>
          <xdr:rowOff>10886</xdr:rowOff>
        </xdr:to>
        <xdr:sp macro="" textlink="">
          <xdr:nvSpPr>
            <xdr:cNvPr id="129617" name="Check Box 2641" hidden="1">
              <a:extLst>
                <a:ext uri="{63B3BB69-23CF-44E3-9099-C40C66FF867C}">
                  <a14:compatExt spid="_x0000_s129617"/>
                </a:ext>
                <a:ext uri="{FF2B5EF4-FFF2-40B4-BE49-F238E27FC236}">
                  <a16:creationId xmlns:a16="http://schemas.microsoft.com/office/drawing/2014/main" id="{00000000-0008-0000-0300-00005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27214</xdr:rowOff>
        </xdr:from>
        <xdr:to>
          <xdr:col>18</xdr:col>
          <xdr:colOff>261257</xdr:colOff>
          <xdr:row>47</xdr:row>
          <xdr:rowOff>10886</xdr:rowOff>
        </xdr:to>
        <xdr:sp macro="" textlink="">
          <xdr:nvSpPr>
            <xdr:cNvPr id="129618" name="Check Box 2642" hidden="1">
              <a:extLst>
                <a:ext uri="{63B3BB69-23CF-44E3-9099-C40C66FF867C}">
                  <a14:compatExt spid="_x0000_s129618"/>
                </a:ext>
                <a:ext uri="{FF2B5EF4-FFF2-40B4-BE49-F238E27FC236}">
                  <a16:creationId xmlns:a16="http://schemas.microsoft.com/office/drawing/2014/main" id="{00000000-0008-0000-0300-00005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27214</xdr:rowOff>
        </xdr:from>
        <xdr:to>
          <xdr:col>11</xdr:col>
          <xdr:colOff>261257</xdr:colOff>
          <xdr:row>47</xdr:row>
          <xdr:rowOff>10886</xdr:rowOff>
        </xdr:to>
        <xdr:sp macro="" textlink="">
          <xdr:nvSpPr>
            <xdr:cNvPr id="129619" name="Check Box 2643" hidden="1">
              <a:extLst>
                <a:ext uri="{63B3BB69-23CF-44E3-9099-C40C66FF867C}">
                  <a14:compatExt spid="_x0000_s129619"/>
                </a:ext>
                <a:ext uri="{FF2B5EF4-FFF2-40B4-BE49-F238E27FC236}">
                  <a16:creationId xmlns:a16="http://schemas.microsoft.com/office/drawing/2014/main" id="{00000000-0008-0000-0300-00005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52</xdr:row>
          <xdr:rowOff>27214</xdr:rowOff>
        </xdr:from>
        <xdr:to>
          <xdr:col>11</xdr:col>
          <xdr:colOff>261257</xdr:colOff>
          <xdr:row>54</xdr:row>
          <xdr:rowOff>10886</xdr:rowOff>
        </xdr:to>
        <xdr:sp macro="" textlink="">
          <xdr:nvSpPr>
            <xdr:cNvPr id="129620" name="Check Box 2644" hidden="1">
              <a:extLst>
                <a:ext uri="{63B3BB69-23CF-44E3-9099-C40C66FF867C}">
                  <a14:compatExt spid="_x0000_s129620"/>
                </a:ext>
                <a:ext uri="{FF2B5EF4-FFF2-40B4-BE49-F238E27FC236}">
                  <a16:creationId xmlns:a16="http://schemas.microsoft.com/office/drawing/2014/main" id="{00000000-0008-0000-0300-00005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58</xdr:row>
          <xdr:rowOff>27214</xdr:rowOff>
        </xdr:from>
        <xdr:to>
          <xdr:col>18</xdr:col>
          <xdr:colOff>261257</xdr:colOff>
          <xdr:row>60</xdr:row>
          <xdr:rowOff>10886</xdr:rowOff>
        </xdr:to>
        <xdr:sp macro="" textlink="">
          <xdr:nvSpPr>
            <xdr:cNvPr id="129621" name="Check Box 2645" hidden="1">
              <a:extLst>
                <a:ext uri="{63B3BB69-23CF-44E3-9099-C40C66FF867C}">
                  <a14:compatExt spid="_x0000_s129621"/>
                </a:ext>
                <a:ext uri="{FF2B5EF4-FFF2-40B4-BE49-F238E27FC236}">
                  <a16:creationId xmlns:a16="http://schemas.microsoft.com/office/drawing/2014/main" id="{00000000-0008-0000-0300-00005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27214</xdr:rowOff>
        </xdr:from>
        <xdr:to>
          <xdr:col>18</xdr:col>
          <xdr:colOff>261257</xdr:colOff>
          <xdr:row>54</xdr:row>
          <xdr:rowOff>10886</xdr:rowOff>
        </xdr:to>
        <xdr:sp macro="" textlink="">
          <xdr:nvSpPr>
            <xdr:cNvPr id="129622" name="Check Box 2646" hidden="1">
              <a:extLst>
                <a:ext uri="{63B3BB69-23CF-44E3-9099-C40C66FF867C}">
                  <a14:compatExt spid="_x0000_s129622"/>
                </a:ext>
                <a:ext uri="{FF2B5EF4-FFF2-40B4-BE49-F238E27FC236}">
                  <a16:creationId xmlns:a16="http://schemas.microsoft.com/office/drawing/2014/main" id="{00000000-0008-0000-0300-00005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52</xdr:row>
          <xdr:rowOff>27214</xdr:rowOff>
        </xdr:from>
        <xdr:to>
          <xdr:col>25</xdr:col>
          <xdr:colOff>261257</xdr:colOff>
          <xdr:row>54</xdr:row>
          <xdr:rowOff>10886</xdr:rowOff>
        </xdr:to>
        <xdr:sp macro="" textlink="">
          <xdr:nvSpPr>
            <xdr:cNvPr id="129623" name="Check Box 2647" hidden="1">
              <a:extLst>
                <a:ext uri="{63B3BB69-23CF-44E3-9099-C40C66FF867C}">
                  <a14:compatExt spid="_x0000_s129623"/>
                </a:ext>
                <a:ext uri="{FF2B5EF4-FFF2-40B4-BE49-F238E27FC236}">
                  <a16:creationId xmlns:a16="http://schemas.microsoft.com/office/drawing/2014/main" id="{00000000-0008-0000-0300-00005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27214</xdr:rowOff>
        </xdr:from>
        <xdr:to>
          <xdr:col>25</xdr:col>
          <xdr:colOff>261257</xdr:colOff>
          <xdr:row>60</xdr:row>
          <xdr:rowOff>10886</xdr:rowOff>
        </xdr:to>
        <xdr:sp macro="" textlink="">
          <xdr:nvSpPr>
            <xdr:cNvPr id="129624" name="Check Box 2648" hidden="1">
              <a:extLst>
                <a:ext uri="{63B3BB69-23CF-44E3-9099-C40C66FF867C}">
                  <a14:compatExt spid="_x0000_s129624"/>
                </a:ext>
                <a:ext uri="{FF2B5EF4-FFF2-40B4-BE49-F238E27FC236}">
                  <a16:creationId xmlns:a16="http://schemas.microsoft.com/office/drawing/2014/main" id="{00000000-0008-0000-0300-00005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58</xdr:row>
          <xdr:rowOff>27214</xdr:rowOff>
        </xdr:from>
        <xdr:to>
          <xdr:col>11</xdr:col>
          <xdr:colOff>261257</xdr:colOff>
          <xdr:row>60</xdr:row>
          <xdr:rowOff>10886</xdr:rowOff>
        </xdr:to>
        <xdr:sp macro="" textlink="">
          <xdr:nvSpPr>
            <xdr:cNvPr id="129625" name="Check Box 2649" hidden="1">
              <a:extLst>
                <a:ext uri="{63B3BB69-23CF-44E3-9099-C40C66FF867C}">
                  <a14:compatExt spid="_x0000_s129625"/>
                </a:ext>
                <a:ext uri="{FF2B5EF4-FFF2-40B4-BE49-F238E27FC236}">
                  <a16:creationId xmlns:a16="http://schemas.microsoft.com/office/drawing/2014/main" id="{00000000-0008-0000-0300-00005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64</xdr:row>
          <xdr:rowOff>27214</xdr:rowOff>
        </xdr:from>
        <xdr:to>
          <xdr:col>11</xdr:col>
          <xdr:colOff>261257</xdr:colOff>
          <xdr:row>66</xdr:row>
          <xdr:rowOff>10886</xdr:rowOff>
        </xdr:to>
        <xdr:sp macro="" textlink="">
          <xdr:nvSpPr>
            <xdr:cNvPr id="129626" name="Check Box 2650" hidden="1">
              <a:extLst>
                <a:ext uri="{63B3BB69-23CF-44E3-9099-C40C66FF867C}">
                  <a14:compatExt spid="_x0000_s129626"/>
                </a:ext>
                <a:ext uri="{FF2B5EF4-FFF2-40B4-BE49-F238E27FC236}">
                  <a16:creationId xmlns:a16="http://schemas.microsoft.com/office/drawing/2014/main" id="{00000000-0008-0000-0300-00005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64</xdr:row>
          <xdr:rowOff>27214</xdr:rowOff>
        </xdr:from>
        <xdr:to>
          <xdr:col>18</xdr:col>
          <xdr:colOff>261257</xdr:colOff>
          <xdr:row>66</xdr:row>
          <xdr:rowOff>10886</xdr:rowOff>
        </xdr:to>
        <xdr:sp macro="" textlink="">
          <xdr:nvSpPr>
            <xdr:cNvPr id="129627" name="Check Box 2651" hidden="1">
              <a:extLst>
                <a:ext uri="{63B3BB69-23CF-44E3-9099-C40C66FF867C}">
                  <a14:compatExt spid="_x0000_s129627"/>
                </a:ext>
                <a:ext uri="{FF2B5EF4-FFF2-40B4-BE49-F238E27FC236}">
                  <a16:creationId xmlns:a16="http://schemas.microsoft.com/office/drawing/2014/main" id="{00000000-0008-0000-0300-00005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64</xdr:row>
          <xdr:rowOff>27214</xdr:rowOff>
        </xdr:from>
        <xdr:to>
          <xdr:col>25</xdr:col>
          <xdr:colOff>261257</xdr:colOff>
          <xdr:row>66</xdr:row>
          <xdr:rowOff>10886</xdr:rowOff>
        </xdr:to>
        <xdr:sp macro="" textlink="">
          <xdr:nvSpPr>
            <xdr:cNvPr id="129628" name="Check Box 2652" hidden="1">
              <a:extLst>
                <a:ext uri="{63B3BB69-23CF-44E3-9099-C40C66FF867C}">
                  <a14:compatExt spid="_x0000_s129628"/>
                </a:ext>
                <a:ext uri="{FF2B5EF4-FFF2-40B4-BE49-F238E27FC236}">
                  <a16:creationId xmlns:a16="http://schemas.microsoft.com/office/drawing/2014/main" id="{00000000-0008-0000-0300-00005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78</xdr:row>
          <xdr:rowOff>27214</xdr:rowOff>
        </xdr:from>
        <xdr:to>
          <xdr:col>11</xdr:col>
          <xdr:colOff>261257</xdr:colOff>
          <xdr:row>80</xdr:row>
          <xdr:rowOff>10886</xdr:rowOff>
        </xdr:to>
        <xdr:sp macro="" textlink="">
          <xdr:nvSpPr>
            <xdr:cNvPr id="129629" name="Check Box 2653" hidden="1">
              <a:extLst>
                <a:ext uri="{63B3BB69-23CF-44E3-9099-C40C66FF867C}">
                  <a14:compatExt spid="_x0000_s129629"/>
                </a:ext>
                <a:ext uri="{FF2B5EF4-FFF2-40B4-BE49-F238E27FC236}">
                  <a16:creationId xmlns:a16="http://schemas.microsoft.com/office/drawing/2014/main" id="{00000000-0008-0000-0300-00005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78</xdr:row>
          <xdr:rowOff>27214</xdr:rowOff>
        </xdr:from>
        <xdr:to>
          <xdr:col>18</xdr:col>
          <xdr:colOff>261257</xdr:colOff>
          <xdr:row>80</xdr:row>
          <xdr:rowOff>10886</xdr:rowOff>
        </xdr:to>
        <xdr:sp macro="" textlink="">
          <xdr:nvSpPr>
            <xdr:cNvPr id="129630" name="Check Box 2654" hidden="1">
              <a:extLst>
                <a:ext uri="{63B3BB69-23CF-44E3-9099-C40C66FF867C}">
                  <a14:compatExt spid="_x0000_s129630"/>
                </a:ext>
                <a:ext uri="{FF2B5EF4-FFF2-40B4-BE49-F238E27FC236}">
                  <a16:creationId xmlns:a16="http://schemas.microsoft.com/office/drawing/2014/main" id="{00000000-0008-0000-0300-00005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78</xdr:row>
          <xdr:rowOff>27214</xdr:rowOff>
        </xdr:from>
        <xdr:to>
          <xdr:col>25</xdr:col>
          <xdr:colOff>261257</xdr:colOff>
          <xdr:row>80</xdr:row>
          <xdr:rowOff>10886</xdr:rowOff>
        </xdr:to>
        <xdr:sp macro="" textlink="">
          <xdr:nvSpPr>
            <xdr:cNvPr id="129631" name="Check Box 2655" hidden="1">
              <a:extLst>
                <a:ext uri="{63B3BB69-23CF-44E3-9099-C40C66FF867C}">
                  <a14:compatExt spid="_x0000_s129631"/>
                </a:ext>
                <a:ext uri="{FF2B5EF4-FFF2-40B4-BE49-F238E27FC236}">
                  <a16:creationId xmlns:a16="http://schemas.microsoft.com/office/drawing/2014/main" id="{00000000-0008-0000-0300-00005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84</xdr:row>
          <xdr:rowOff>27214</xdr:rowOff>
        </xdr:from>
        <xdr:to>
          <xdr:col>25</xdr:col>
          <xdr:colOff>261257</xdr:colOff>
          <xdr:row>86</xdr:row>
          <xdr:rowOff>10886</xdr:rowOff>
        </xdr:to>
        <xdr:sp macro="" textlink="">
          <xdr:nvSpPr>
            <xdr:cNvPr id="129632" name="Check Box 2656" hidden="1">
              <a:extLst>
                <a:ext uri="{63B3BB69-23CF-44E3-9099-C40C66FF867C}">
                  <a14:compatExt spid="_x0000_s129632"/>
                </a:ext>
                <a:ext uri="{FF2B5EF4-FFF2-40B4-BE49-F238E27FC236}">
                  <a16:creationId xmlns:a16="http://schemas.microsoft.com/office/drawing/2014/main" id="{00000000-0008-0000-0300-00006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84</xdr:row>
          <xdr:rowOff>27214</xdr:rowOff>
        </xdr:from>
        <xdr:to>
          <xdr:col>18</xdr:col>
          <xdr:colOff>261257</xdr:colOff>
          <xdr:row>86</xdr:row>
          <xdr:rowOff>10886</xdr:rowOff>
        </xdr:to>
        <xdr:sp macro="" textlink="">
          <xdr:nvSpPr>
            <xdr:cNvPr id="129633" name="Check Box 2657" hidden="1">
              <a:extLst>
                <a:ext uri="{63B3BB69-23CF-44E3-9099-C40C66FF867C}">
                  <a14:compatExt spid="_x0000_s129633"/>
                </a:ext>
                <a:ext uri="{FF2B5EF4-FFF2-40B4-BE49-F238E27FC236}">
                  <a16:creationId xmlns:a16="http://schemas.microsoft.com/office/drawing/2014/main" id="{00000000-0008-0000-0300-00006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84</xdr:row>
          <xdr:rowOff>27214</xdr:rowOff>
        </xdr:from>
        <xdr:to>
          <xdr:col>11</xdr:col>
          <xdr:colOff>261257</xdr:colOff>
          <xdr:row>86</xdr:row>
          <xdr:rowOff>10886</xdr:rowOff>
        </xdr:to>
        <xdr:sp macro="" textlink="">
          <xdr:nvSpPr>
            <xdr:cNvPr id="129634" name="Check Box 2658" hidden="1">
              <a:extLst>
                <a:ext uri="{63B3BB69-23CF-44E3-9099-C40C66FF867C}">
                  <a14:compatExt spid="_x0000_s129634"/>
                </a:ext>
                <a:ext uri="{FF2B5EF4-FFF2-40B4-BE49-F238E27FC236}">
                  <a16:creationId xmlns:a16="http://schemas.microsoft.com/office/drawing/2014/main" id="{00000000-0008-0000-0300-00006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91</xdr:row>
          <xdr:rowOff>27214</xdr:rowOff>
        </xdr:from>
        <xdr:to>
          <xdr:col>11</xdr:col>
          <xdr:colOff>261257</xdr:colOff>
          <xdr:row>93</xdr:row>
          <xdr:rowOff>10886</xdr:rowOff>
        </xdr:to>
        <xdr:sp macro="" textlink="">
          <xdr:nvSpPr>
            <xdr:cNvPr id="129635" name="Check Box 2659" hidden="1">
              <a:extLst>
                <a:ext uri="{63B3BB69-23CF-44E3-9099-C40C66FF867C}">
                  <a14:compatExt spid="_x0000_s129635"/>
                </a:ext>
                <a:ext uri="{FF2B5EF4-FFF2-40B4-BE49-F238E27FC236}">
                  <a16:creationId xmlns:a16="http://schemas.microsoft.com/office/drawing/2014/main" id="{00000000-0008-0000-0300-00006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97</xdr:row>
          <xdr:rowOff>27214</xdr:rowOff>
        </xdr:from>
        <xdr:to>
          <xdr:col>11</xdr:col>
          <xdr:colOff>261257</xdr:colOff>
          <xdr:row>99</xdr:row>
          <xdr:rowOff>10886</xdr:rowOff>
        </xdr:to>
        <xdr:sp macro="" textlink="">
          <xdr:nvSpPr>
            <xdr:cNvPr id="129636" name="Check Box 2660" hidden="1">
              <a:extLst>
                <a:ext uri="{63B3BB69-23CF-44E3-9099-C40C66FF867C}">
                  <a14:compatExt spid="_x0000_s129636"/>
                </a:ext>
                <a:ext uri="{FF2B5EF4-FFF2-40B4-BE49-F238E27FC236}">
                  <a16:creationId xmlns:a16="http://schemas.microsoft.com/office/drawing/2014/main" id="{00000000-0008-0000-0300-00006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97</xdr:row>
          <xdr:rowOff>27214</xdr:rowOff>
        </xdr:from>
        <xdr:to>
          <xdr:col>18</xdr:col>
          <xdr:colOff>261257</xdr:colOff>
          <xdr:row>99</xdr:row>
          <xdr:rowOff>10886</xdr:rowOff>
        </xdr:to>
        <xdr:sp macro="" textlink="">
          <xdr:nvSpPr>
            <xdr:cNvPr id="129637" name="Check Box 2661" hidden="1">
              <a:extLst>
                <a:ext uri="{63B3BB69-23CF-44E3-9099-C40C66FF867C}">
                  <a14:compatExt spid="_x0000_s129637"/>
                </a:ext>
                <a:ext uri="{FF2B5EF4-FFF2-40B4-BE49-F238E27FC236}">
                  <a16:creationId xmlns:a16="http://schemas.microsoft.com/office/drawing/2014/main" id="{00000000-0008-0000-0300-00006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91</xdr:row>
          <xdr:rowOff>27214</xdr:rowOff>
        </xdr:from>
        <xdr:to>
          <xdr:col>18</xdr:col>
          <xdr:colOff>261257</xdr:colOff>
          <xdr:row>93</xdr:row>
          <xdr:rowOff>10886</xdr:rowOff>
        </xdr:to>
        <xdr:sp macro="" textlink="">
          <xdr:nvSpPr>
            <xdr:cNvPr id="129638" name="Check Box 2662" hidden="1">
              <a:extLst>
                <a:ext uri="{63B3BB69-23CF-44E3-9099-C40C66FF867C}">
                  <a14:compatExt spid="_x0000_s129638"/>
                </a:ext>
                <a:ext uri="{FF2B5EF4-FFF2-40B4-BE49-F238E27FC236}">
                  <a16:creationId xmlns:a16="http://schemas.microsoft.com/office/drawing/2014/main" id="{00000000-0008-0000-0300-00006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91</xdr:row>
          <xdr:rowOff>27214</xdr:rowOff>
        </xdr:from>
        <xdr:to>
          <xdr:col>25</xdr:col>
          <xdr:colOff>261257</xdr:colOff>
          <xdr:row>93</xdr:row>
          <xdr:rowOff>10886</xdr:rowOff>
        </xdr:to>
        <xdr:sp macro="" textlink="">
          <xdr:nvSpPr>
            <xdr:cNvPr id="129639" name="Check Box 2663" hidden="1">
              <a:extLst>
                <a:ext uri="{63B3BB69-23CF-44E3-9099-C40C66FF867C}">
                  <a14:compatExt spid="_x0000_s129639"/>
                </a:ext>
                <a:ext uri="{FF2B5EF4-FFF2-40B4-BE49-F238E27FC236}">
                  <a16:creationId xmlns:a16="http://schemas.microsoft.com/office/drawing/2014/main" id="{00000000-0008-0000-0300-00006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97</xdr:row>
          <xdr:rowOff>27214</xdr:rowOff>
        </xdr:from>
        <xdr:to>
          <xdr:col>25</xdr:col>
          <xdr:colOff>261257</xdr:colOff>
          <xdr:row>99</xdr:row>
          <xdr:rowOff>10886</xdr:rowOff>
        </xdr:to>
        <xdr:sp macro="" textlink="">
          <xdr:nvSpPr>
            <xdr:cNvPr id="129640" name="Check Box 2664" hidden="1">
              <a:extLst>
                <a:ext uri="{63B3BB69-23CF-44E3-9099-C40C66FF867C}">
                  <a14:compatExt spid="_x0000_s129640"/>
                </a:ext>
                <a:ext uri="{FF2B5EF4-FFF2-40B4-BE49-F238E27FC236}">
                  <a16:creationId xmlns:a16="http://schemas.microsoft.com/office/drawing/2014/main" id="{00000000-0008-0000-0300-00006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110</xdr:row>
          <xdr:rowOff>27214</xdr:rowOff>
        </xdr:from>
        <xdr:to>
          <xdr:col>11</xdr:col>
          <xdr:colOff>261257</xdr:colOff>
          <xdr:row>112</xdr:row>
          <xdr:rowOff>10886</xdr:rowOff>
        </xdr:to>
        <xdr:sp macro="" textlink="">
          <xdr:nvSpPr>
            <xdr:cNvPr id="129641" name="Check Box 2665" hidden="1">
              <a:extLst>
                <a:ext uri="{63B3BB69-23CF-44E3-9099-C40C66FF867C}">
                  <a14:compatExt spid="_x0000_s129641"/>
                </a:ext>
                <a:ext uri="{FF2B5EF4-FFF2-40B4-BE49-F238E27FC236}">
                  <a16:creationId xmlns:a16="http://schemas.microsoft.com/office/drawing/2014/main" id="{00000000-0008-0000-0300-00006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110</xdr:row>
          <xdr:rowOff>27214</xdr:rowOff>
        </xdr:from>
        <xdr:to>
          <xdr:col>18</xdr:col>
          <xdr:colOff>261257</xdr:colOff>
          <xdr:row>112</xdr:row>
          <xdr:rowOff>10886</xdr:rowOff>
        </xdr:to>
        <xdr:sp macro="" textlink="">
          <xdr:nvSpPr>
            <xdr:cNvPr id="129642" name="Check Box 2666" hidden="1">
              <a:extLst>
                <a:ext uri="{63B3BB69-23CF-44E3-9099-C40C66FF867C}">
                  <a14:compatExt spid="_x0000_s129642"/>
                </a:ext>
                <a:ext uri="{FF2B5EF4-FFF2-40B4-BE49-F238E27FC236}">
                  <a16:creationId xmlns:a16="http://schemas.microsoft.com/office/drawing/2014/main" id="{00000000-0008-0000-0300-00006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27214</xdr:rowOff>
        </xdr:from>
        <xdr:to>
          <xdr:col>25</xdr:col>
          <xdr:colOff>261257</xdr:colOff>
          <xdr:row>112</xdr:row>
          <xdr:rowOff>10886</xdr:rowOff>
        </xdr:to>
        <xdr:sp macro="" textlink="">
          <xdr:nvSpPr>
            <xdr:cNvPr id="129643" name="Check Box 2667" hidden="1">
              <a:extLst>
                <a:ext uri="{63B3BB69-23CF-44E3-9099-C40C66FF867C}">
                  <a14:compatExt spid="_x0000_s129643"/>
                </a:ext>
                <a:ext uri="{FF2B5EF4-FFF2-40B4-BE49-F238E27FC236}">
                  <a16:creationId xmlns:a16="http://schemas.microsoft.com/office/drawing/2014/main" id="{00000000-0008-0000-0300-00006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116</xdr:row>
          <xdr:rowOff>27214</xdr:rowOff>
        </xdr:from>
        <xdr:to>
          <xdr:col>25</xdr:col>
          <xdr:colOff>261257</xdr:colOff>
          <xdr:row>118</xdr:row>
          <xdr:rowOff>10886</xdr:rowOff>
        </xdr:to>
        <xdr:sp macro="" textlink="">
          <xdr:nvSpPr>
            <xdr:cNvPr id="129644" name="Check Box 2668" hidden="1">
              <a:extLst>
                <a:ext uri="{63B3BB69-23CF-44E3-9099-C40C66FF867C}">
                  <a14:compatExt spid="_x0000_s129644"/>
                </a:ext>
                <a:ext uri="{FF2B5EF4-FFF2-40B4-BE49-F238E27FC236}">
                  <a16:creationId xmlns:a16="http://schemas.microsoft.com/office/drawing/2014/main" id="{00000000-0008-0000-0300-00006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122</xdr:row>
          <xdr:rowOff>27214</xdr:rowOff>
        </xdr:from>
        <xdr:to>
          <xdr:col>25</xdr:col>
          <xdr:colOff>261257</xdr:colOff>
          <xdr:row>124</xdr:row>
          <xdr:rowOff>10886</xdr:rowOff>
        </xdr:to>
        <xdr:sp macro="" textlink="">
          <xdr:nvSpPr>
            <xdr:cNvPr id="129645" name="Check Box 2669" hidden="1">
              <a:extLst>
                <a:ext uri="{63B3BB69-23CF-44E3-9099-C40C66FF867C}">
                  <a14:compatExt spid="_x0000_s129645"/>
                </a:ext>
                <a:ext uri="{FF2B5EF4-FFF2-40B4-BE49-F238E27FC236}">
                  <a16:creationId xmlns:a16="http://schemas.microsoft.com/office/drawing/2014/main" id="{00000000-0008-0000-0300-00006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122</xdr:row>
          <xdr:rowOff>27214</xdr:rowOff>
        </xdr:from>
        <xdr:to>
          <xdr:col>18</xdr:col>
          <xdr:colOff>261257</xdr:colOff>
          <xdr:row>124</xdr:row>
          <xdr:rowOff>10886</xdr:rowOff>
        </xdr:to>
        <xdr:sp macro="" textlink="">
          <xdr:nvSpPr>
            <xdr:cNvPr id="129646" name="Check Box 2670" hidden="1">
              <a:extLst>
                <a:ext uri="{63B3BB69-23CF-44E3-9099-C40C66FF867C}">
                  <a14:compatExt spid="_x0000_s129646"/>
                </a:ext>
                <a:ext uri="{FF2B5EF4-FFF2-40B4-BE49-F238E27FC236}">
                  <a16:creationId xmlns:a16="http://schemas.microsoft.com/office/drawing/2014/main" id="{00000000-0008-0000-0300-00006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116</xdr:row>
          <xdr:rowOff>27214</xdr:rowOff>
        </xdr:from>
        <xdr:to>
          <xdr:col>18</xdr:col>
          <xdr:colOff>261257</xdr:colOff>
          <xdr:row>118</xdr:row>
          <xdr:rowOff>10886</xdr:rowOff>
        </xdr:to>
        <xdr:sp macro="" textlink="">
          <xdr:nvSpPr>
            <xdr:cNvPr id="129647" name="Check Box 2671" hidden="1">
              <a:extLst>
                <a:ext uri="{63B3BB69-23CF-44E3-9099-C40C66FF867C}">
                  <a14:compatExt spid="_x0000_s129647"/>
                </a:ext>
                <a:ext uri="{FF2B5EF4-FFF2-40B4-BE49-F238E27FC236}">
                  <a16:creationId xmlns:a16="http://schemas.microsoft.com/office/drawing/2014/main" id="{00000000-0008-0000-0300-00006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116</xdr:row>
          <xdr:rowOff>27214</xdr:rowOff>
        </xdr:from>
        <xdr:to>
          <xdr:col>11</xdr:col>
          <xdr:colOff>261257</xdr:colOff>
          <xdr:row>118</xdr:row>
          <xdr:rowOff>10886</xdr:rowOff>
        </xdr:to>
        <xdr:sp macro="" textlink="">
          <xdr:nvSpPr>
            <xdr:cNvPr id="129648" name="Check Box 2672" hidden="1">
              <a:extLst>
                <a:ext uri="{63B3BB69-23CF-44E3-9099-C40C66FF867C}">
                  <a14:compatExt spid="_x0000_s129648"/>
                </a:ext>
                <a:ext uri="{FF2B5EF4-FFF2-40B4-BE49-F238E27FC236}">
                  <a16:creationId xmlns:a16="http://schemas.microsoft.com/office/drawing/2014/main" id="{00000000-0008-0000-0300-00007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122</xdr:row>
          <xdr:rowOff>27214</xdr:rowOff>
        </xdr:from>
        <xdr:to>
          <xdr:col>11</xdr:col>
          <xdr:colOff>261257</xdr:colOff>
          <xdr:row>124</xdr:row>
          <xdr:rowOff>10886</xdr:rowOff>
        </xdr:to>
        <xdr:sp macro="" textlink="">
          <xdr:nvSpPr>
            <xdr:cNvPr id="129649" name="Check Box 2673" hidden="1">
              <a:extLst>
                <a:ext uri="{63B3BB69-23CF-44E3-9099-C40C66FF867C}">
                  <a14:compatExt spid="_x0000_s129649"/>
                </a:ext>
                <a:ext uri="{FF2B5EF4-FFF2-40B4-BE49-F238E27FC236}">
                  <a16:creationId xmlns:a16="http://schemas.microsoft.com/office/drawing/2014/main" id="{00000000-0008-0000-0300-00007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129</xdr:row>
          <xdr:rowOff>27214</xdr:rowOff>
        </xdr:from>
        <xdr:to>
          <xdr:col>11</xdr:col>
          <xdr:colOff>261257</xdr:colOff>
          <xdr:row>131</xdr:row>
          <xdr:rowOff>10886</xdr:rowOff>
        </xdr:to>
        <xdr:sp macro="" textlink="">
          <xdr:nvSpPr>
            <xdr:cNvPr id="129650" name="Check Box 2674" hidden="1">
              <a:extLst>
                <a:ext uri="{63B3BB69-23CF-44E3-9099-C40C66FF867C}">
                  <a14:compatExt spid="_x0000_s129650"/>
                </a:ext>
                <a:ext uri="{FF2B5EF4-FFF2-40B4-BE49-F238E27FC236}">
                  <a16:creationId xmlns:a16="http://schemas.microsoft.com/office/drawing/2014/main" id="{00000000-0008-0000-0300-00007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129</xdr:row>
          <xdr:rowOff>27214</xdr:rowOff>
        </xdr:from>
        <xdr:to>
          <xdr:col>18</xdr:col>
          <xdr:colOff>261257</xdr:colOff>
          <xdr:row>131</xdr:row>
          <xdr:rowOff>10886</xdr:rowOff>
        </xdr:to>
        <xdr:sp macro="" textlink="">
          <xdr:nvSpPr>
            <xdr:cNvPr id="129651" name="Check Box 2675" hidden="1">
              <a:extLst>
                <a:ext uri="{63B3BB69-23CF-44E3-9099-C40C66FF867C}">
                  <a14:compatExt spid="_x0000_s129651"/>
                </a:ext>
                <a:ext uri="{FF2B5EF4-FFF2-40B4-BE49-F238E27FC236}">
                  <a16:creationId xmlns:a16="http://schemas.microsoft.com/office/drawing/2014/main" id="{00000000-0008-0000-0300-00007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129</xdr:row>
          <xdr:rowOff>27214</xdr:rowOff>
        </xdr:from>
        <xdr:to>
          <xdr:col>25</xdr:col>
          <xdr:colOff>261257</xdr:colOff>
          <xdr:row>131</xdr:row>
          <xdr:rowOff>10886</xdr:rowOff>
        </xdr:to>
        <xdr:sp macro="" textlink="">
          <xdr:nvSpPr>
            <xdr:cNvPr id="129652" name="Check Box 2676" hidden="1">
              <a:extLst>
                <a:ext uri="{63B3BB69-23CF-44E3-9099-C40C66FF867C}">
                  <a14:compatExt spid="_x0000_s129652"/>
                </a:ext>
                <a:ext uri="{FF2B5EF4-FFF2-40B4-BE49-F238E27FC236}">
                  <a16:creationId xmlns:a16="http://schemas.microsoft.com/office/drawing/2014/main" id="{00000000-0008-0000-0300-00007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135</xdr:row>
          <xdr:rowOff>27214</xdr:rowOff>
        </xdr:from>
        <xdr:to>
          <xdr:col>25</xdr:col>
          <xdr:colOff>261257</xdr:colOff>
          <xdr:row>137</xdr:row>
          <xdr:rowOff>10886</xdr:rowOff>
        </xdr:to>
        <xdr:sp macro="" textlink="">
          <xdr:nvSpPr>
            <xdr:cNvPr id="129653" name="Check Box 2677" hidden="1">
              <a:extLst>
                <a:ext uri="{63B3BB69-23CF-44E3-9099-C40C66FF867C}">
                  <a14:compatExt spid="_x0000_s129653"/>
                </a:ext>
                <a:ext uri="{FF2B5EF4-FFF2-40B4-BE49-F238E27FC236}">
                  <a16:creationId xmlns:a16="http://schemas.microsoft.com/office/drawing/2014/main" id="{00000000-0008-0000-0300-00007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135</xdr:row>
          <xdr:rowOff>27214</xdr:rowOff>
        </xdr:from>
        <xdr:to>
          <xdr:col>18</xdr:col>
          <xdr:colOff>261257</xdr:colOff>
          <xdr:row>137</xdr:row>
          <xdr:rowOff>10886</xdr:rowOff>
        </xdr:to>
        <xdr:sp macro="" textlink="">
          <xdr:nvSpPr>
            <xdr:cNvPr id="129654" name="Check Box 2678" hidden="1">
              <a:extLst>
                <a:ext uri="{63B3BB69-23CF-44E3-9099-C40C66FF867C}">
                  <a14:compatExt spid="_x0000_s129654"/>
                </a:ext>
                <a:ext uri="{FF2B5EF4-FFF2-40B4-BE49-F238E27FC236}">
                  <a16:creationId xmlns:a16="http://schemas.microsoft.com/office/drawing/2014/main" id="{00000000-0008-0000-0300-00007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135</xdr:row>
          <xdr:rowOff>27214</xdr:rowOff>
        </xdr:from>
        <xdr:to>
          <xdr:col>11</xdr:col>
          <xdr:colOff>261257</xdr:colOff>
          <xdr:row>137</xdr:row>
          <xdr:rowOff>10886</xdr:rowOff>
        </xdr:to>
        <xdr:sp macro="" textlink="">
          <xdr:nvSpPr>
            <xdr:cNvPr id="129655" name="Check Box 2679" hidden="1">
              <a:extLst>
                <a:ext uri="{63B3BB69-23CF-44E3-9099-C40C66FF867C}">
                  <a14:compatExt spid="_x0000_s129655"/>
                </a:ext>
                <a:ext uri="{FF2B5EF4-FFF2-40B4-BE49-F238E27FC236}">
                  <a16:creationId xmlns:a16="http://schemas.microsoft.com/office/drawing/2014/main" id="{00000000-0008-0000-0300-00007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672" name="Check Box 2696" hidden="1">
              <a:extLst>
                <a:ext uri="{63B3BB69-23CF-44E3-9099-C40C66FF867C}">
                  <a14:compatExt spid="_x0000_s129672"/>
                </a:ext>
                <a:ext uri="{FF2B5EF4-FFF2-40B4-BE49-F238E27FC236}">
                  <a16:creationId xmlns:a16="http://schemas.microsoft.com/office/drawing/2014/main" id="{00000000-0008-0000-0300-00008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3" name="Check Box 2697" hidden="1">
              <a:extLst>
                <a:ext uri="{63B3BB69-23CF-44E3-9099-C40C66FF867C}">
                  <a14:compatExt spid="_x0000_s129673"/>
                </a:ext>
                <a:ext uri="{FF2B5EF4-FFF2-40B4-BE49-F238E27FC236}">
                  <a16:creationId xmlns:a16="http://schemas.microsoft.com/office/drawing/2014/main" id="{00000000-0008-0000-0300-00008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4" name="Check Box 2698" hidden="1">
              <a:extLst>
                <a:ext uri="{63B3BB69-23CF-44E3-9099-C40C66FF867C}">
                  <a14:compatExt spid="_x0000_s129674"/>
                </a:ext>
                <a:ext uri="{FF2B5EF4-FFF2-40B4-BE49-F238E27FC236}">
                  <a16:creationId xmlns:a16="http://schemas.microsoft.com/office/drawing/2014/main" id="{00000000-0008-0000-0300-00008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5" name="Check Box 2699" hidden="1">
              <a:extLst>
                <a:ext uri="{63B3BB69-23CF-44E3-9099-C40C66FF867C}">
                  <a14:compatExt spid="_x0000_s129675"/>
                </a:ext>
                <a:ext uri="{FF2B5EF4-FFF2-40B4-BE49-F238E27FC236}">
                  <a16:creationId xmlns:a16="http://schemas.microsoft.com/office/drawing/2014/main" id="{00000000-0008-0000-0300-00008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6" name="Check Box 2700" hidden="1">
              <a:extLst>
                <a:ext uri="{63B3BB69-23CF-44E3-9099-C40C66FF867C}">
                  <a14:compatExt spid="_x0000_s129676"/>
                </a:ext>
                <a:ext uri="{FF2B5EF4-FFF2-40B4-BE49-F238E27FC236}">
                  <a16:creationId xmlns:a16="http://schemas.microsoft.com/office/drawing/2014/main" id="{00000000-0008-0000-0300-00008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7" name="Check Box 2701" hidden="1">
              <a:extLst>
                <a:ext uri="{63B3BB69-23CF-44E3-9099-C40C66FF867C}">
                  <a14:compatExt spid="_x0000_s129677"/>
                </a:ext>
                <a:ext uri="{FF2B5EF4-FFF2-40B4-BE49-F238E27FC236}">
                  <a16:creationId xmlns:a16="http://schemas.microsoft.com/office/drawing/2014/main" id="{00000000-0008-0000-0300-00008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8" name="Check Box 2702" hidden="1">
              <a:extLst>
                <a:ext uri="{63B3BB69-23CF-44E3-9099-C40C66FF867C}">
                  <a14:compatExt spid="_x0000_s129678"/>
                </a:ext>
                <a:ext uri="{FF2B5EF4-FFF2-40B4-BE49-F238E27FC236}">
                  <a16:creationId xmlns:a16="http://schemas.microsoft.com/office/drawing/2014/main" id="{00000000-0008-0000-0300-00008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79" name="Check Box 2703" hidden="1">
              <a:extLst>
                <a:ext uri="{63B3BB69-23CF-44E3-9099-C40C66FF867C}">
                  <a14:compatExt spid="_x0000_s129679"/>
                </a:ext>
                <a:ext uri="{FF2B5EF4-FFF2-40B4-BE49-F238E27FC236}">
                  <a16:creationId xmlns:a16="http://schemas.microsoft.com/office/drawing/2014/main" id="{00000000-0008-0000-0300-00008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80" name="Check Box 2704" hidden="1">
              <a:extLst>
                <a:ext uri="{63B3BB69-23CF-44E3-9099-C40C66FF867C}">
                  <a14:compatExt spid="_x0000_s129680"/>
                </a:ext>
                <a:ext uri="{FF2B5EF4-FFF2-40B4-BE49-F238E27FC236}">
                  <a16:creationId xmlns:a16="http://schemas.microsoft.com/office/drawing/2014/main" id="{00000000-0008-0000-0300-00009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1" name="Check Box 2705" hidden="1">
              <a:extLst>
                <a:ext uri="{63B3BB69-23CF-44E3-9099-C40C66FF867C}">
                  <a14:compatExt spid="_x0000_s129681"/>
                </a:ext>
                <a:ext uri="{FF2B5EF4-FFF2-40B4-BE49-F238E27FC236}">
                  <a16:creationId xmlns:a16="http://schemas.microsoft.com/office/drawing/2014/main" id="{00000000-0008-0000-0300-00009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2" name="Check Box 2706" hidden="1">
              <a:extLst>
                <a:ext uri="{63B3BB69-23CF-44E3-9099-C40C66FF867C}">
                  <a14:compatExt spid="_x0000_s129682"/>
                </a:ext>
                <a:ext uri="{FF2B5EF4-FFF2-40B4-BE49-F238E27FC236}">
                  <a16:creationId xmlns:a16="http://schemas.microsoft.com/office/drawing/2014/main" id="{00000000-0008-0000-0300-00009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3" name="Check Box 2707" hidden="1">
              <a:extLst>
                <a:ext uri="{63B3BB69-23CF-44E3-9099-C40C66FF867C}">
                  <a14:compatExt spid="_x0000_s129683"/>
                </a:ext>
                <a:ext uri="{FF2B5EF4-FFF2-40B4-BE49-F238E27FC236}">
                  <a16:creationId xmlns:a16="http://schemas.microsoft.com/office/drawing/2014/main" id="{00000000-0008-0000-0300-00009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4" name="Check Box 2708" hidden="1">
              <a:extLst>
                <a:ext uri="{63B3BB69-23CF-44E3-9099-C40C66FF867C}">
                  <a14:compatExt spid="_x0000_s129684"/>
                </a:ext>
                <a:ext uri="{FF2B5EF4-FFF2-40B4-BE49-F238E27FC236}">
                  <a16:creationId xmlns:a16="http://schemas.microsoft.com/office/drawing/2014/main" id="{00000000-0008-0000-0300-00009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5" name="Check Box 2709" hidden="1">
              <a:extLst>
                <a:ext uri="{63B3BB69-23CF-44E3-9099-C40C66FF867C}">
                  <a14:compatExt spid="_x0000_s129685"/>
                </a:ext>
                <a:ext uri="{FF2B5EF4-FFF2-40B4-BE49-F238E27FC236}">
                  <a16:creationId xmlns:a16="http://schemas.microsoft.com/office/drawing/2014/main" id="{00000000-0008-0000-0300-00009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6" name="Check Box 2710" hidden="1">
              <a:extLst>
                <a:ext uri="{63B3BB69-23CF-44E3-9099-C40C66FF867C}">
                  <a14:compatExt spid="_x0000_s129686"/>
                </a:ext>
                <a:ext uri="{FF2B5EF4-FFF2-40B4-BE49-F238E27FC236}">
                  <a16:creationId xmlns:a16="http://schemas.microsoft.com/office/drawing/2014/main" id="{00000000-0008-0000-0300-00009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7" name="Check Box 2711" hidden="1">
              <a:extLst>
                <a:ext uri="{63B3BB69-23CF-44E3-9099-C40C66FF867C}">
                  <a14:compatExt spid="_x0000_s129687"/>
                </a:ext>
                <a:ext uri="{FF2B5EF4-FFF2-40B4-BE49-F238E27FC236}">
                  <a16:creationId xmlns:a16="http://schemas.microsoft.com/office/drawing/2014/main" id="{00000000-0008-0000-0300-00009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8" name="Check Box 2712" hidden="1">
              <a:extLst>
                <a:ext uri="{63B3BB69-23CF-44E3-9099-C40C66FF867C}">
                  <a14:compatExt spid="_x0000_s129688"/>
                </a:ext>
                <a:ext uri="{FF2B5EF4-FFF2-40B4-BE49-F238E27FC236}">
                  <a16:creationId xmlns:a16="http://schemas.microsoft.com/office/drawing/2014/main" id="{00000000-0008-0000-0300-00009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89" name="Check Box 2713" hidden="1">
              <a:extLst>
                <a:ext uri="{63B3BB69-23CF-44E3-9099-C40C66FF867C}">
                  <a14:compatExt spid="_x0000_s129689"/>
                </a:ext>
                <a:ext uri="{FF2B5EF4-FFF2-40B4-BE49-F238E27FC236}">
                  <a16:creationId xmlns:a16="http://schemas.microsoft.com/office/drawing/2014/main" id="{00000000-0008-0000-0300-00009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90" name="Check Box 2714" hidden="1">
              <a:extLst>
                <a:ext uri="{63B3BB69-23CF-44E3-9099-C40C66FF867C}">
                  <a14:compatExt spid="_x0000_s129690"/>
                </a:ext>
                <a:ext uri="{FF2B5EF4-FFF2-40B4-BE49-F238E27FC236}">
                  <a16:creationId xmlns:a16="http://schemas.microsoft.com/office/drawing/2014/main" id="{00000000-0008-0000-0300-00009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1" name="Check Box 2715" hidden="1">
              <a:extLst>
                <a:ext uri="{63B3BB69-23CF-44E3-9099-C40C66FF867C}">
                  <a14:compatExt spid="_x0000_s129691"/>
                </a:ext>
                <a:ext uri="{FF2B5EF4-FFF2-40B4-BE49-F238E27FC236}">
                  <a16:creationId xmlns:a16="http://schemas.microsoft.com/office/drawing/2014/main" id="{00000000-0008-0000-0300-00009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2" name="Check Box 2716" hidden="1">
              <a:extLst>
                <a:ext uri="{63B3BB69-23CF-44E3-9099-C40C66FF867C}">
                  <a14:compatExt spid="_x0000_s129692"/>
                </a:ext>
                <a:ext uri="{FF2B5EF4-FFF2-40B4-BE49-F238E27FC236}">
                  <a16:creationId xmlns:a16="http://schemas.microsoft.com/office/drawing/2014/main" id="{00000000-0008-0000-0300-00009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3" name="Check Box 2717" hidden="1">
              <a:extLst>
                <a:ext uri="{63B3BB69-23CF-44E3-9099-C40C66FF867C}">
                  <a14:compatExt spid="_x0000_s129693"/>
                </a:ext>
                <a:ext uri="{FF2B5EF4-FFF2-40B4-BE49-F238E27FC236}">
                  <a16:creationId xmlns:a16="http://schemas.microsoft.com/office/drawing/2014/main" id="{00000000-0008-0000-0300-00009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4" name="Check Box 2718" hidden="1">
              <a:extLst>
                <a:ext uri="{63B3BB69-23CF-44E3-9099-C40C66FF867C}">
                  <a14:compatExt spid="_x0000_s129694"/>
                </a:ext>
                <a:ext uri="{FF2B5EF4-FFF2-40B4-BE49-F238E27FC236}">
                  <a16:creationId xmlns:a16="http://schemas.microsoft.com/office/drawing/2014/main" id="{00000000-0008-0000-0300-00009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5" name="Check Box 2719" hidden="1">
              <a:extLst>
                <a:ext uri="{63B3BB69-23CF-44E3-9099-C40C66FF867C}">
                  <a14:compatExt spid="_x0000_s129695"/>
                </a:ext>
                <a:ext uri="{FF2B5EF4-FFF2-40B4-BE49-F238E27FC236}">
                  <a16:creationId xmlns:a16="http://schemas.microsoft.com/office/drawing/2014/main" id="{00000000-0008-0000-0300-00009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6" name="Check Box 2720" hidden="1">
              <a:extLst>
                <a:ext uri="{63B3BB69-23CF-44E3-9099-C40C66FF867C}">
                  <a14:compatExt spid="_x0000_s129696"/>
                </a:ext>
                <a:ext uri="{FF2B5EF4-FFF2-40B4-BE49-F238E27FC236}">
                  <a16:creationId xmlns:a16="http://schemas.microsoft.com/office/drawing/2014/main" id="{00000000-0008-0000-0300-0000A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7" name="Check Box 2721" hidden="1">
              <a:extLst>
                <a:ext uri="{63B3BB69-23CF-44E3-9099-C40C66FF867C}">
                  <a14:compatExt spid="_x0000_s129697"/>
                </a:ext>
                <a:ext uri="{FF2B5EF4-FFF2-40B4-BE49-F238E27FC236}">
                  <a16:creationId xmlns:a16="http://schemas.microsoft.com/office/drawing/2014/main" id="{00000000-0008-0000-0300-0000A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8" name="Check Box 2722" hidden="1">
              <a:extLst>
                <a:ext uri="{63B3BB69-23CF-44E3-9099-C40C66FF867C}">
                  <a14:compatExt spid="_x0000_s129698"/>
                </a:ext>
                <a:ext uri="{FF2B5EF4-FFF2-40B4-BE49-F238E27FC236}">
                  <a16:creationId xmlns:a16="http://schemas.microsoft.com/office/drawing/2014/main" id="{00000000-0008-0000-0300-0000A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699" name="Check Box 2723" hidden="1">
              <a:extLst>
                <a:ext uri="{63B3BB69-23CF-44E3-9099-C40C66FF867C}">
                  <a14:compatExt spid="_x0000_s129699"/>
                </a:ext>
                <a:ext uri="{FF2B5EF4-FFF2-40B4-BE49-F238E27FC236}">
                  <a16:creationId xmlns:a16="http://schemas.microsoft.com/office/drawing/2014/main" id="{00000000-0008-0000-0300-0000A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700" name="Check Box 2724" hidden="1">
              <a:extLst>
                <a:ext uri="{63B3BB69-23CF-44E3-9099-C40C66FF867C}">
                  <a14:compatExt spid="_x0000_s129700"/>
                </a:ext>
                <a:ext uri="{FF2B5EF4-FFF2-40B4-BE49-F238E27FC236}">
                  <a16:creationId xmlns:a16="http://schemas.microsoft.com/office/drawing/2014/main" id="{00000000-0008-0000-0300-0000A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1" name="Check Box 2725" hidden="1">
              <a:extLst>
                <a:ext uri="{63B3BB69-23CF-44E3-9099-C40C66FF867C}">
                  <a14:compatExt spid="_x0000_s129701"/>
                </a:ext>
                <a:ext uri="{FF2B5EF4-FFF2-40B4-BE49-F238E27FC236}">
                  <a16:creationId xmlns:a16="http://schemas.microsoft.com/office/drawing/2014/main" id="{00000000-0008-0000-0300-0000A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2" name="Check Box 2726" hidden="1">
              <a:extLst>
                <a:ext uri="{63B3BB69-23CF-44E3-9099-C40C66FF867C}">
                  <a14:compatExt spid="_x0000_s129702"/>
                </a:ext>
                <a:ext uri="{FF2B5EF4-FFF2-40B4-BE49-F238E27FC236}">
                  <a16:creationId xmlns:a16="http://schemas.microsoft.com/office/drawing/2014/main" id="{00000000-0008-0000-0300-0000A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3" name="Check Box 2727" hidden="1">
              <a:extLst>
                <a:ext uri="{63B3BB69-23CF-44E3-9099-C40C66FF867C}">
                  <a14:compatExt spid="_x0000_s129703"/>
                </a:ext>
                <a:ext uri="{FF2B5EF4-FFF2-40B4-BE49-F238E27FC236}">
                  <a16:creationId xmlns:a16="http://schemas.microsoft.com/office/drawing/2014/main" id="{00000000-0008-0000-0300-0000A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4" name="Check Box 2728" hidden="1">
              <a:extLst>
                <a:ext uri="{63B3BB69-23CF-44E3-9099-C40C66FF867C}">
                  <a14:compatExt spid="_x0000_s129704"/>
                </a:ext>
                <a:ext uri="{FF2B5EF4-FFF2-40B4-BE49-F238E27FC236}">
                  <a16:creationId xmlns:a16="http://schemas.microsoft.com/office/drawing/2014/main" id="{00000000-0008-0000-0300-0000A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5" name="Check Box 2729" hidden="1">
              <a:extLst>
                <a:ext uri="{63B3BB69-23CF-44E3-9099-C40C66FF867C}">
                  <a14:compatExt spid="_x0000_s129705"/>
                </a:ext>
                <a:ext uri="{FF2B5EF4-FFF2-40B4-BE49-F238E27FC236}">
                  <a16:creationId xmlns:a16="http://schemas.microsoft.com/office/drawing/2014/main" id="{00000000-0008-0000-0300-0000A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6" name="Check Box 2730" hidden="1">
              <a:extLst>
                <a:ext uri="{63B3BB69-23CF-44E3-9099-C40C66FF867C}">
                  <a14:compatExt spid="_x0000_s129706"/>
                </a:ext>
                <a:ext uri="{FF2B5EF4-FFF2-40B4-BE49-F238E27FC236}">
                  <a16:creationId xmlns:a16="http://schemas.microsoft.com/office/drawing/2014/main" id="{00000000-0008-0000-0300-0000A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7" name="Check Box 2731" hidden="1">
              <a:extLst>
                <a:ext uri="{63B3BB69-23CF-44E3-9099-C40C66FF867C}">
                  <a14:compatExt spid="_x0000_s129707"/>
                </a:ext>
                <a:ext uri="{FF2B5EF4-FFF2-40B4-BE49-F238E27FC236}">
                  <a16:creationId xmlns:a16="http://schemas.microsoft.com/office/drawing/2014/main" id="{00000000-0008-0000-0300-0000A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8" name="Check Box 2732" hidden="1">
              <a:extLst>
                <a:ext uri="{63B3BB69-23CF-44E3-9099-C40C66FF867C}">
                  <a14:compatExt spid="_x0000_s129708"/>
                </a:ext>
                <a:ext uri="{FF2B5EF4-FFF2-40B4-BE49-F238E27FC236}">
                  <a16:creationId xmlns:a16="http://schemas.microsoft.com/office/drawing/2014/main" id="{00000000-0008-0000-0300-0000A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09" name="Check Box 2733" hidden="1">
              <a:extLst>
                <a:ext uri="{63B3BB69-23CF-44E3-9099-C40C66FF867C}">
                  <a14:compatExt spid="_x0000_s129709"/>
                </a:ext>
                <a:ext uri="{FF2B5EF4-FFF2-40B4-BE49-F238E27FC236}">
                  <a16:creationId xmlns:a16="http://schemas.microsoft.com/office/drawing/2014/main" id="{00000000-0008-0000-0300-0000A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10" name="Check Box 2734" hidden="1">
              <a:extLst>
                <a:ext uri="{63B3BB69-23CF-44E3-9099-C40C66FF867C}">
                  <a14:compatExt spid="_x0000_s129710"/>
                </a:ext>
                <a:ext uri="{FF2B5EF4-FFF2-40B4-BE49-F238E27FC236}">
                  <a16:creationId xmlns:a16="http://schemas.microsoft.com/office/drawing/2014/main" id="{00000000-0008-0000-0300-0000A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1" name="Check Box 2735" hidden="1">
              <a:extLst>
                <a:ext uri="{63B3BB69-23CF-44E3-9099-C40C66FF867C}">
                  <a14:compatExt spid="_x0000_s129711"/>
                </a:ext>
                <a:ext uri="{FF2B5EF4-FFF2-40B4-BE49-F238E27FC236}">
                  <a16:creationId xmlns:a16="http://schemas.microsoft.com/office/drawing/2014/main" id="{00000000-0008-0000-0300-0000A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2" name="Check Box 2736" hidden="1">
              <a:extLst>
                <a:ext uri="{63B3BB69-23CF-44E3-9099-C40C66FF867C}">
                  <a14:compatExt spid="_x0000_s129712"/>
                </a:ext>
                <a:ext uri="{FF2B5EF4-FFF2-40B4-BE49-F238E27FC236}">
                  <a16:creationId xmlns:a16="http://schemas.microsoft.com/office/drawing/2014/main" id="{00000000-0008-0000-0300-0000B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3" name="Check Box 2737" hidden="1">
              <a:extLst>
                <a:ext uri="{63B3BB69-23CF-44E3-9099-C40C66FF867C}">
                  <a14:compatExt spid="_x0000_s129713"/>
                </a:ext>
                <a:ext uri="{FF2B5EF4-FFF2-40B4-BE49-F238E27FC236}">
                  <a16:creationId xmlns:a16="http://schemas.microsoft.com/office/drawing/2014/main" id="{00000000-0008-0000-0300-0000B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4" name="Check Box 2738" hidden="1">
              <a:extLst>
                <a:ext uri="{63B3BB69-23CF-44E3-9099-C40C66FF867C}">
                  <a14:compatExt spid="_x0000_s129714"/>
                </a:ext>
                <a:ext uri="{FF2B5EF4-FFF2-40B4-BE49-F238E27FC236}">
                  <a16:creationId xmlns:a16="http://schemas.microsoft.com/office/drawing/2014/main" id="{00000000-0008-0000-0300-0000B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5" name="Check Box 2739" hidden="1">
              <a:extLst>
                <a:ext uri="{63B3BB69-23CF-44E3-9099-C40C66FF867C}">
                  <a14:compatExt spid="_x0000_s129715"/>
                </a:ext>
                <a:ext uri="{FF2B5EF4-FFF2-40B4-BE49-F238E27FC236}">
                  <a16:creationId xmlns:a16="http://schemas.microsoft.com/office/drawing/2014/main" id="{00000000-0008-0000-0300-0000B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6" name="Check Box 2740" hidden="1">
              <a:extLst>
                <a:ext uri="{63B3BB69-23CF-44E3-9099-C40C66FF867C}">
                  <a14:compatExt spid="_x0000_s129716"/>
                </a:ext>
                <a:ext uri="{FF2B5EF4-FFF2-40B4-BE49-F238E27FC236}">
                  <a16:creationId xmlns:a16="http://schemas.microsoft.com/office/drawing/2014/main" id="{00000000-0008-0000-0300-0000B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7" name="Check Box 2741" hidden="1">
              <a:extLst>
                <a:ext uri="{63B3BB69-23CF-44E3-9099-C40C66FF867C}">
                  <a14:compatExt spid="_x0000_s129717"/>
                </a:ext>
                <a:ext uri="{FF2B5EF4-FFF2-40B4-BE49-F238E27FC236}">
                  <a16:creationId xmlns:a16="http://schemas.microsoft.com/office/drawing/2014/main" id="{00000000-0008-0000-0300-0000B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8" name="Check Box 2742" hidden="1">
              <a:extLst>
                <a:ext uri="{63B3BB69-23CF-44E3-9099-C40C66FF867C}">
                  <a14:compatExt spid="_x0000_s129718"/>
                </a:ext>
                <a:ext uri="{FF2B5EF4-FFF2-40B4-BE49-F238E27FC236}">
                  <a16:creationId xmlns:a16="http://schemas.microsoft.com/office/drawing/2014/main" id="{00000000-0008-0000-0300-0000B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19" name="Check Box 2743" hidden="1">
              <a:extLst>
                <a:ext uri="{63B3BB69-23CF-44E3-9099-C40C66FF867C}">
                  <a14:compatExt spid="_x0000_s129719"/>
                </a:ext>
                <a:ext uri="{FF2B5EF4-FFF2-40B4-BE49-F238E27FC236}">
                  <a16:creationId xmlns:a16="http://schemas.microsoft.com/office/drawing/2014/main" id="{00000000-0008-0000-0300-0000B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20" name="Check Box 2744" hidden="1">
              <a:extLst>
                <a:ext uri="{63B3BB69-23CF-44E3-9099-C40C66FF867C}">
                  <a14:compatExt spid="_x0000_s129720"/>
                </a:ext>
                <a:ext uri="{FF2B5EF4-FFF2-40B4-BE49-F238E27FC236}">
                  <a16:creationId xmlns:a16="http://schemas.microsoft.com/office/drawing/2014/main" id="{00000000-0008-0000-0300-0000B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1" name="Check Box 2745" hidden="1">
              <a:extLst>
                <a:ext uri="{63B3BB69-23CF-44E3-9099-C40C66FF867C}">
                  <a14:compatExt spid="_x0000_s129721"/>
                </a:ext>
                <a:ext uri="{FF2B5EF4-FFF2-40B4-BE49-F238E27FC236}">
                  <a16:creationId xmlns:a16="http://schemas.microsoft.com/office/drawing/2014/main" id="{00000000-0008-0000-0300-0000B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2" name="Check Box 2746" hidden="1">
              <a:extLst>
                <a:ext uri="{63B3BB69-23CF-44E3-9099-C40C66FF867C}">
                  <a14:compatExt spid="_x0000_s129722"/>
                </a:ext>
                <a:ext uri="{FF2B5EF4-FFF2-40B4-BE49-F238E27FC236}">
                  <a16:creationId xmlns:a16="http://schemas.microsoft.com/office/drawing/2014/main" id="{00000000-0008-0000-0300-0000B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3" name="Check Box 2747" hidden="1">
              <a:extLst>
                <a:ext uri="{63B3BB69-23CF-44E3-9099-C40C66FF867C}">
                  <a14:compatExt spid="_x0000_s129723"/>
                </a:ext>
                <a:ext uri="{FF2B5EF4-FFF2-40B4-BE49-F238E27FC236}">
                  <a16:creationId xmlns:a16="http://schemas.microsoft.com/office/drawing/2014/main" id="{00000000-0008-0000-0300-0000B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4" name="Check Box 2748" hidden="1">
              <a:extLst>
                <a:ext uri="{63B3BB69-23CF-44E3-9099-C40C66FF867C}">
                  <a14:compatExt spid="_x0000_s129724"/>
                </a:ext>
                <a:ext uri="{FF2B5EF4-FFF2-40B4-BE49-F238E27FC236}">
                  <a16:creationId xmlns:a16="http://schemas.microsoft.com/office/drawing/2014/main" id="{00000000-0008-0000-0300-0000B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5" name="Check Box 2749" hidden="1">
              <a:extLst>
                <a:ext uri="{63B3BB69-23CF-44E3-9099-C40C66FF867C}">
                  <a14:compatExt spid="_x0000_s129725"/>
                </a:ext>
                <a:ext uri="{FF2B5EF4-FFF2-40B4-BE49-F238E27FC236}">
                  <a16:creationId xmlns:a16="http://schemas.microsoft.com/office/drawing/2014/main" id="{00000000-0008-0000-0300-0000B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6" name="Check Box 2750" hidden="1">
              <a:extLst>
                <a:ext uri="{63B3BB69-23CF-44E3-9099-C40C66FF867C}">
                  <a14:compatExt spid="_x0000_s129726"/>
                </a:ext>
                <a:ext uri="{FF2B5EF4-FFF2-40B4-BE49-F238E27FC236}">
                  <a16:creationId xmlns:a16="http://schemas.microsoft.com/office/drawing/2014/main" id="{00000000-0008-0000-0300-0000B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7" name="Check Box 2751" hidden="1">
              <a:extLst>
                <a:ext uri="{63B3BB69-23CF-44E3-9099-C40C66FF867C}">
                  <a14:compatExt spid="_x0000_s129727"/>
                </a:ext>
                <a:ext uri="{FF2B5EF4-FFF2-40B4-BE49-F238E27FC236}">
                  <a16:creationId xmlns:a16="http://schemas.microsoft.com/office/drawing/2014/main" id="{00000000-0008-0000-0300-0000B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8" name="Check Box 2752" hidden="1">
              <a:extLst>
                <a:ext uri="{63B3BB69-23CF-44E3-9099-C40C66FF867C}">
                  <a14:compatExt spid="_x0000_s129728"/>
                </a:ext>
                <a:ext uri="{FF2B5EF4-FFF2-40B4-BE49-F238E27FC236}">
                  <a16:creationId xmlns:a16="http://schemas.microsoft.com/office/drawing/2014/main" id="{00000000-0008-0000-0300-0000C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29" name="Check Box 2753" hidden="1">
              <a:extLst>
                <a:ext uri="{63B3BB69-23CF-44E3-9099-C40C66FF867C}">
                  <a14:compatExt spid="_x0000_s129729"/>
                </a:ext>
                <a:ext uri="{FF2B5EF4-FFF2-40B4-BE49-F238E27FC236}">
                  <a16:creationId xmlns:a16="http://schemas.microsoft.com/office/drawing/2014/main" id="{00000000-0008-0000-0300-0000C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30" name="Check Box 2754" hidden="1">
              <a:extLst>
                <a:ext uri="{63B3BB69-23CF-44E3-9099-C40C66FF867C}">
                  <a14:compatExt spid="_x0000_s129730"/>
                </a:ext>
                <a:ext uri="{FF2B5EF4-FFF2-40B4-BE49-F238E27FC236}">
                  <a16:creationId xmlns:a16="http://schemas.microsoft.com/office/drawing/2014/main" id="{00000000-0008-0000-0300-0000C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1" name="Check Box 2755" hidden="1">
              <a:extLst>
                <a:ext uri="{63B3BB69-23CF-44E3-9099-C40C66FF867C}">
                  <a14:compatExt spid="_x0000_s129731"/>
                </a:ext>
                <a:ext uri="{FF2B5EF4-FFF2-40B4-BE49-F238E27FC236}">
                  <a16:creationId xmlns:a16="http://schemas.microsoft.com/office/drawing/2014/main" id="{00000000-0008-0000-0300-0000C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2" name="Check Box 2756" hidden="1">
              <a:extLst>
                <a:ext uri="{63B3BB69-23CF-44E3-9099-C40C66FF867C}">
                  <a14:compatExt spid="_x0000_s129732"/>
                </a:ext>
                <a:ext uri="{FF2B5EF4-FFF2-40B4-BE49-F238E27FC236}">
                  <a16:creationId xmlns:a16="http://schemas.microsoft.com/office/drawing/2014/main" id="{00000000-0008-0000-0300-0000C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3" name="Check Box 2757" hidden="1">
              <a:extLst>
                <a:ext uri="{63B3BB69-23CF-44E3-9099-C40C66FF867C}">
                  <a14:compatExt spid="_x0000_s129733"/>
                </a:ext>
                <a:ext uri="{FF2B5EF4-FFF2-40B4-BE49-F238E27FC236}">
                  <a16:creationId xmlns:a16="http://schemas.microsoft.com/office/drawing/2014/main" id="{00000000-0008-0000-0300-0000C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4" name="Check Box 2758" hidden="1">
              <a:extLst>
                <a:ext uri="{63B3BB69-23CF-44E3-9099-C40C66FF867C}">
                  <a14:compatExt spid="_x0000_s129734"/>
                </a:ext>
                <a:ext uri="{FF2B5EF4-FFF2-40B4-BE49-F238E27FC236}">
                  <a16:creationId xmlns:a16="http://schemas.microsoft.com/office/drawing/2014/main" id="{00000000-0008-0000-0300-0000C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5" name="Check Box 2759" hidden="1">
              <a:extLst>
                <a:ext uri="{63B3BB69-23CF-44E3-9099-C40C66FF867C}">
                  <a14:compatExt spid="_x0000_s129735"/>
                </a:ext>
                <a:ext uri="{FF2B5EF4-FFF2-40B4-BE49-F238E27FC236}">
                  <a16:creationId xmlns:a16="http://schemas.microsoft.com/office/drawing/2014/main" id="{00000000-0008-0000-0300-0000C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6" name="Check Box 2760" hidden="1">
              <a:extLst>
                <a:ext uri="{63B3BB69-23CF-44E3-9099-C40C66FF867C}">
                  <a14:compatExt spid="_x0000_s129736"/>
                </a:ext>
                <a:ext uri="{FF2B5EF4-FFF2-40B4-BE49-F238E27FC236}">
                  <a16:creationId xmlns:a16="http://schemas.microsoft.com/office/drawing/2014/main" id="{00000000-0008-0000-0300-0000C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7" name="Check Box 2761" hidden="1">
              <a:extLst>
                <a:ext uri="{63B3BB69-23CF-44E3-9099-C40C66FF867C}">
                  <a14:compatExt spid="_x0000_s129737"/>
                </a:ext>
                <a:ext uri="{FF2B5EF4-FFF2-40B4-BE49-F238E27FC236}">
                  <a16:creationId xmlns:a16="http://schemas.microsoft.com/office/drawing/2014/main" id="{00000000-0008-0000-0300-0000C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8" name="Check Box 2762" hidden="1">
              <a:extLst>
                <a:ext uri="{63B3BB69-23CF-44E3-9099-C40C66FF867C}">
                  <a14:compatExt spid="_x0000_s129738"/>
                </a:ext>
                <a:ext uri="{FF2B5EF4-FFF2-40B4-BE49-F238E27FC236}">
                  <a16:creationId xmlns:a16="http://schemas.microsoft.com/office/drawing/2014/main" id="{00000000-0008-0000-0300-0000C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39" name="Check Box 2763" hidden="1">
              <a:extLst>
                <a:ext uri="{63B3BB69-23CF-44E3-9099-C40C66FF867C}">
                  <a14:compatExt spid="_x0000_s129739"/>
                </a:ext>
                <a:ext uri="{FF2B5EF4-FFF2-40B4-BE49-F238E27FC236}">
                  <a16:creationId xmlns:a16="http://schemas.microsoft.com/office/drawing/2014/main" id="{00000000-0008-0000-0300-0000C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40" name="Check Box 2764" hidden="1">
              <a:extLst>
                <a:ext uri="{63B3BB69-23CF-44E3-9099-C40C66FF867C}">
                  <a14:compatExt spid="_x0000_s129740"/>
                </a:ext>
                <a:ext uri="{FF2B5EF4-FFF2-40B4-BE49-F238E27FC236}">
                  <a16:creationId xmlns:a16="http://schemas.microsoft.com/office/drawing/2014/main" id="{00000000-0008-0000-0300-0000C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1" name="Check Box 2765" hidden="1">
              <a:extLst>
                <a:ext uri="{63B3BB69-23CF-44E3-9099-C40C66FF867C}">
                  <a14:compatExt spid="_x0000_s129741"/>
                </a:ext>
                <a:ext uri="{FF2B5EF4-FFF2-40B4-BE49-F238E27FC236}">
                  <a16:creationId xmlns:a16="http://schemas.microsoft.com/office/drawing/2014/main" id="{00000000-0008-0000-0300-0000C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2" name="Check Box 2766" hidden="1">
              <a:extLst>
                <a:ext uri="{63B3BB69-23CF-44E3-9099-C40C66FF867C}">
                  <a14:compatExt spid="_x0000_s129742"/>
                </a:ext>
                <a:ext uri="{FF2B5EF4-FFF2-40B4-BE49-F238E27FC236}">
                  <a16:creationId xmlns:a16="http://schemas.microsoft.com/office/drawing/2014/main" id="{00000000-0008-0000-0300-0000C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164</xdr:row>
          <xdr:rowOff>0</xdr:rowOff>
        </xdr:from>
        <xdr:to>
          <xdr:col>11</xdr:col>
          <xdr:colOff>239486</xdr:colOff>
          <xdr:row>165</xdr:row>
          <xdr:rowOff>48986</xdr:rowOff>
        </xdr:to>
        <xdr:sp macro="" textlink="">
          <xdr:nvSpPr>
            <xdr:cNvPr id="129743" name="Check Box 2767" hidden="1">
              <a:extLst>
                <a:ext uri="{63B3BB69-23CF-44E3-9099-C40C66FF867C}">
                  <a14:compatExt spid="_x0000_s129743"/>
                </a:ext>
                <a:ext uri="{FF2B5EF4-FFF2-40B4-BE49-F238E27FC236}">
                  <a16:creationId xmlns:a16="http://schemas.microsoft.com/office/drawing/2014/main" id="{00000000-0008-0000-0300-0000C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164</xdr:row>
          <xdr:rowOff>0</xdr:rowOff>
        </xdr:from>
        <xdr:to>
          <xdr:col>18</xdr:col>
          <xdr:colOff>239486</xdr:colOff>
          <xdr:row>165</xdr:row>
          <xdr:rowOff>48986</xdr:rowOff>
        </xdr:to>
        <xdr:sp macro="" textlink="">
          <xdr:nvSpPr>
            <xdr:cNvPr id="129744" name="Check Box 2768" hidden="1">
              <a:extLst>
                <a:ext uri="{63B3BB69-23CF-44E3-9099-C40C66FF867C}">
                  <a14:compatExt spid="_x0000_s129744"/>
                </a:ext>
                <a:ext uri="{FF2B5EF4-FFF2-40B4-BE49-F238E27FC236}">
                  <a16:creationId xmlns:a16="http://schemas.microsoft.com/office/drawing/2014/main" id="{00000000-0008-0000-0300-0000D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164</xdr:row>
          <xdr:rowOff>0</xdr:rowOff>
        </xdr:from>
        <xdr:to>
          <xdr:col>25</xdr:col>
          <xdr:colOff>239486</xdr:colOff>
          <xdr:row>165</xdr:row>
          <xdr:rowOff>48986</xdr:rowOff>
        </xdr:to>
        <xdr:sp macro="" textlink="">
          <xdr:nvSpPr>
            <xdr:cNvPr id="129745" name="Check Box 2769" hidden="1">
              <a:extLst>
                <a:ext uri="{63B3BB69-23CF-44E3-9099-C40C66FF867C}">
                  <a14:compatExt spid="_x0000_s129745"/>
                </a:ext>
                <a:ext uri="{FF2B5EF4-FFF2-40B4-BE49-F238E27FC236}">
                  <a16:creationId xmlns:a16="http://schemas.microsoft.com/office/drawing/2014/main" id="{00000000-0008-0000-0300-0000D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177</xdr:row>
          <xdr:rowOff>0</xdr:rowOff>
        </xdr:from>
        <xdr:to>
          <xdr:col>25</xdr:col>
          <xdr:colOff>239486</xdr:colOff>
          <xdr:row>178</xdr:row>
          <xdr:rowOff>48986</xdr:rowOff>
        </xdr:to>
        <xdr:sp macro="" textlink="">
          <xdr:nvSpPr>
            <xdr:cNvPr id="129746" name="Check Box 2770" hidden="1">
              <a:extLst>
                <a:ext uri="{63B3BB69-23CF-44E3-9099-C40C66FF867C}">
                  <a14:compatExt spid="_x0000_s129746"/>
                </a:ext>
                <a:ext uri="{FF2B5EF4-FFF2-40B4-BE49-F238E27FC236}">
                  <a16:creationId xmlns:a16="http://schemas.microsoft.com/office/drawing/2014/main" id="{00000000-0008-0000-0300-0000D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177</xdr:row>
          <xdr:rowOff>0</xdr:rowOff>
        </xdr:from>
        <xdr:to>
          <xdr:col>18</xdr:col>
          <xdr:colOff>239486</xdr:colOff>
          <xdr:row>178</xdr:row>
          <xdr:rowOff>48986</xdr:rowOff>
        </xdr:to>
        <xdr:sp macro="" textlink="">
          <xdr:nvSpPr>
            <xdr:cNvPr id="129747" name="Check Box 2771" hidden="1">
              <a:extLst>
                <a:ext uri="{63B3BB69-23CF-44E3-9099-C40C66FF867C}">
                  <a14:compatExt spid="_x0000_s129747"/>
                </a:ext>
                <a:ext uri="{FF2B5EF4-FFF2-40B4-BE49-F238E27FC236}">
                  <a16:creationId xmlns:a16="http://schemas.microsoft.com/office/drawing/2014/main" id="{00000000-0008-0000-0300-0000D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177</xdr:row>
          <xdr:rowOff>0</xdr:rowOff>
        </xdr:from>
        <xdr:to>
          <xdr:col>11</xdr:col>
          <xdr:colOff>239486</xdr:colOff>
          <xdr:row>178</xdr:row>
          <xdr:rowOff>48986</xdr:rowOff>
        </xdr:to>
        <xdr:sp macro="" textlink="">
          <xdr:nvSpPr>
            <xdr:cNvPr id="129748" name="Check Box 2772" hidden="1">
              <a:extLst>
                <a:ext uri="{63B3BB69-23CF-44E3-9099-C40C66FF867C}">
                  <a14:compatExt spid="_x0000_s129748"/>
                </a:ext>
                <a:ext uri="{FF2B5EF4-FFF2-40B4-BE49-F238E27FC236}">
                  <a16:creationId xmlns:a16="http://schemas.microsoft.com/office/drawing/2014/main" id="{00000000-0008-0000-0300-0000D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182</xdr:row>
          <xdr:rowOff>0</xdr:rowOff>
        </xdr:from>
        <xdr:to>
          <xdr:col>11</xdr:col>
          <xdr:colOff>239486</xdr:colOff>
          <xdr:row>183</xdr:row>
          <xdr:rowOff>48986</xdr:rowOff>
        </xdr:to>
        <xdr:sp macro="" textlink="">
          <xdr:nvSpPr>
            <xdr:cNvPr id="129752" name="Check Box 2776" hidden="1">
              <a:extLst>
                <a:ext uri="{63B3BB69-23CF-44E3-9099-C40C66FF867C}">
                  <a14:compatExt spid="_x0000_s129752"/>
                </a:ext>
                <a:ext uri="{FF2B5EF4-FFF2-40B4-BE49-F238E27FC236}">
                  <a16:creationId xmlns:a16="http://schemas.microsoft.com/office/drawing/2014/main" id="{00000000-0008-0000-0300-0000D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182</xdr:row>
          <xdr:rowOff>0</xdr:rowOff>
        </xdr:from>
        <xdr:to>
          <xdr:col>18</xdr:col>
          <xdr:colOff>239486</xdr:colOff>
          <xdr:row>183</xdr:row>
          <xdr:rowOff>48986</xdr:rowOff>
        </xdr:to>
        <xdr:sp macro="" textlink="">
          <xdr:nvSpPr>
            <xdr:cNvPr id="129753" name="Check Box 2777" hidden="1">
              <a:extLst>
                <a:ext uri="{63B3BB69-23CF-44E3-9099-C40C66FF867C}">
                  <a14:compatExt spid="_x0000_s129753"/>
                </a:ext>
                <a:ext uri="{FF2B5EF4-FFF2-40B4-BE49-F238E27FC236}">
                  <a16:creationId xmlns:a16="http://schemas.microsoft.com/office/drawing/2014/main" id="{00000000-0008-0000-0300-0000D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182</xdr:row>
          <xdr:rowOff>0</xdr:rowOff>
        </xdr:from>
        <xdr:to>
          <xdr:col>25</xdr:col>
          <xdr:colOff>239486</xdr:colOff>
          <xdr:row>183</xdr:row>
          <xdr:rowOff>48986</xdr:rowOff>
        </xdr:to>
        <xdr:sp macro="" textlink="">
          <xdr:nvSpPr>
            <xdr:cNvPr id="129754" name="Check Box 2778" hidden="1">
              <a:extLst>
                <a:ext uri="{63B3BB69-23CF-44E3-9099-C40C66FF867C}">
                  <a14:compatExt spid="_x0000_s129754"/>
                </a:ext>
                <a:ext uri="{FF2B5EF4-FFF2-40B4-BE49-F238E27FC236}">
                  <a16:creationId xmlns:a16="http://schemas.microsoft.com/office/drawing/2014/main" id="{00000000-0008-0000-0300-0000D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199</xdr:row>
          <xdr:rowOff>0</xdr:rowOff>
        </xdr:from>
        <xdr:to>
          <xdr:col>11</xdr:col>
          <xdr:colOff>239486</xdr:colOff>
          <xdr:row>200</xdr:row>
          <xdr:rowOff>48986</xdr:rowOff>
        </xdr:to>
        <xdr:sp macro="" textlink="">
          <xdr:nvSpPr>
            <xdr:cNvPr id="129763" name="Check Box 2787" hidden="1">
              <a:extLst>
                <a:ext uri="{63B3BB69-23CF-44E3-9099-C40C66FF867C}">
                  <a14:compatExt spid="_x0000_s129763"/>
                </a:ext>
                <a:ext uri="{FF2B5EF4-FFF2-40B4-BE49-F238E27FC236}">
                  <a16:creationId xmlns:a16="http://schemas.microsoft.com/office/drawing/2014/main" id="{00000000-0008-0000-0300-0000E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199</xdr:row>
          <xdr:rowOff>0</xdr:rowOff>
        </xdr:from>
        <xdr:to>
          <xdr:col>18</xdr:col>
          <xdr:colOff>239486</xdr:colOff>
          <xdr:row>200</xdr:row>
          <xdr:rowOff>48986</xdr:rowOff>
        </xdr:to>
        <xdr:sp macro="" textlink="">
          <xdr:nvSpPr>
            <xdr:cNvPr id="129764" name="Check Box 2788" hidden="1">
              <a:extLst>
                <a:ext uri="{63B3BB69-23CF-44E3-9099-C40C66FF867C}">
                  <a14:compatExt spid="_x0000_s129764"/>
                </a:ext>
                <a:ext uri="{FF2B5EF4-FFF2-40B4-BE49-F238E27FC236}">
                  <a16:creationId xmlns:a16="http://schemas.microsoft.com/office/drawing/2014/main" id="{00000000-0008-0000-0300-0000E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199</xdr:row>
          <xdr:rowOff>0</xdr:rowOff>
        </xdr:from>
        <xdr:to>
          <xdr:col>25</xdr:col>
          <xdr:colOff>239486</xdr:colOff>
          <xdr:row>200</xdr:row>
          <xdr:rowOff>48986</xdr:rowOff>
        </xdr:to>
        <xdr:sp macro="" textlink="">
          <xdr:nvSpPr>
            <xdr:cNvPr id="129765" name="Check Box 2789" hidden="1">
              <a:extLst>
                <a:ext uri="{63B3BB69-23CF-44E3-9099-C40C66FF867C}">
                  <a14:compatExt spid="_x0000_s129765"/>
                </a:ext>
                <a:ext uri="{FF2B5EF4-FFF2-40B4-BE49-F238E27FC236}">
                  <a16:creationId xmlns:a16="http://schemas.microsoft.com/office/drawing/2014/main" id="{00000000-0008-0000-0300-0000E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2</xdr:col>
      <xdr:colOff>227087</xdr:colOff>
      <xdr:row>0</xdr:row>
      <xdr:rowOff>40372</xdr:rowOff>
    </xdr:from>
    <xdr:to>
      <xdr:col>4</xdr:col>
      <xdr:colOff>1750</xdr:colOff>
      <xdr:row>1</xdr:row>
      <xdr:rowOff>133926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 r="88079" b="-2480"/>
        <a:stretch/>
      </xdr:blipFill>
      <xdr:spPr>
        <a:xfrm>
          <a:off x="706491" y="40372"/>
          <a:ext cx="240442" cy="227085"/>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38100</xdr:colOff>
          <xdr:row>103</xdr:row>
          <xdr:rowOff>27214</xdr:rowOff>
        </xdr:from>
        <xdr:to>
          <xdr:col>11</xdr:col>
          <xdr:colOff>261257</xdr:colOff>
          <xdr:row>105</xdr:row>
          <xdr:rowOff>10886</xdr:rowOff>
        </xdr:to>
        <xdr:sp macro="" textlink="">
          <xdr:nvSpPr>
            <xdr:cNvPr id="129970" name="Check Box 2994" hidden="1">
              <a:extLst>
                <a:ext uri="{63B3BB69-23CF-44E3-9099-C40C66FF867C}">
                  <a14:compatExt spid="_x0000_s129970"/>
                </a:ext>
                <a:ext uri="{FF2B5EF4-FFF2-40B4-BE49-F238E27FC236}">
                  <a16:creationId xmlns:a16="http://schemas.microsoft.com/office/drawing/2014/main" id="{00000000-0008-0000-0300-0000B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103</xdr:row>
          <xdr:rowOff>27214</xdr:rowOff>
        </xdr:from>
        <xdr:to>
          <xdr:col>18</xdr:col>
          <xdr:colOff>261257</xdr:colOff>
          <xdr:row>105</xdr:row>
          <xdr:rowOff>10886</xdr:rowOff>
        </xdr:to>
        <xdr:sp macro="" textlink="">
          <xdr:nvSpPr>
            <xdr:cNvPr id="129971" name="Check Box 2995" hidden="1">
              <a:extLst>
                <a:ext uri="{63B3BB69-23CF-44E3-9099-C40C66FF867C}">
                  <a14:compatExt spid="_x0000_s129971"/>
                </a:ext>
                <a:ext uri="{FF2B5EF4-FFF2-40B4-BE49-F238E27FC236}">
                  <a16:creationId xmlns:a16="http://schemas.microsoft.com/office/drawing/2014/main" id="{00000000-0008-0000-0300-0000B3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103</xdr:row>
          <xdr:rowOff>27214</xdr:rowOff>
        </xdr:from>
        <xdr:to>
          <xdr:col>25</xdr:col>
          <xdr:colOff>261257</xdr:colOff>
          <xdr:row>105</xdr:row>
          <xdr:rowOff>10886</xdr:rowOff>
        </xdr:to>
        <xdr:sp macro="" textlink="">
          <xdr:nvSpPr>
            <xdr:cNvPr id="129972" name="Check Box 2996" hidden="1">
              <a:extLst>
                <a:ext uri="{63B3BB69-23CF-44E3-9099-C40C66FF867C}">
                  <a14:compatExt spid="_x0000_s129972"/>
                </a:ext>
                <a:ext uri="{FF2B5EF4-FFF2-40B4-BE49-F238E27FC236}">
                  <a16:creationId xmlns:a16="http://schemas.microsoft.com/office/drawing/2014/main" id="{00000000-0008-0000-0300-0000B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0</xdr:col>
      <xdr:colOff>25231</xdr:colOff>
      <xdr:row>0</xdr:row>
      <xdr:rowOff>30279</xdr:rowOff>
    </xdr:from>
    <xdr:to>
      <xdr:col>2</xdr:col>
      <xdr:colOff>209226</xdr:colOff>
      <xdr:row>1</xdr:row>
      <xdr:rowOff>124787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231" y="30279"/>
          <a:ext cx="666120" cy="23213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223157</xdr:colOff>
          <xdr:row>244</xdr:row>
          <xdr:rowOff>27214</xdr:rowOff>
        </xdr:from>
        <xdr:to>
          <xdr:col>17</xdr:col>
          <xdr:colOff>70757</xdr:colOff>
          <xdr:row>245</xdr:row>
          <xdr:rowOff>103414</xdr:rowOff>
        </xdr:to>
        <xdr:sp macro="" textlink="">
          <xdr:nvSpPr>
            <xdr:cNvPr id="130032" name="Check Box 3056" hidden="1">
              <a:extLst>
                <a:ext uri="{63B3BB69-23CF-44E3-9099-C40C66FF867C}">
                  <a14:compatExt spid="_x0000_s130032"/>
                </a:ext>
                <a:ext uri="{FF2B5EF4-FFF2-40B4-BE49-F238E27FC236}">
                  <a16:creationId xmlns:a16="http://schemas.microsoft.com/office/drawing/2014/main" id="{00000000-0008-0000-0300-0000F0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163286</xdr:colOff>
          <xdr:row>244</xdr:row>
          <xdr:rowOff>27214</xdr:rowOff>
        </xdr:from>
        <xdr:to>
          <xdr:col>9</xdr:col>
          <xdr:colOff>239486</xdr:colOff>
          <xdr:row>245</xdr:row>
          <xdr:rowOff>103414</xdr:rowOff>
        </xdr:to>
        <xdr:sp macro="" textlink="">
          <xdr:nvSpPr>
            <xdr:cNvPr id="130033" name="Check Box 3057" hidden="1">
              <a:extLst>
                <a:ext uri="{63B3BB69-23CF-44E3-9099-C40C66FF867C}">
                  <a14:compatExt spid="_x0000_s130033"/>
                </a:ext>
                <a:ext uri="{FF2B5EF4-FFF2-40B4-BE49-F238E27FC236}">
                  <a16:creationId xmlns:a16="http://schemas.microsoft.com/office/drawing/2014/main" id="{00000000-0008-0000-0300-0000F1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201386</xdr:colOff>
          <xdr:row>244</xdr:row>
          <xdr:rowOff>10886</xdr:rowOff>
        </xdr:from>
        <xdr:to>
          <xdr:col>24</xdr:col>
          <xdr:colOff>48986</xdr:colOff>
          <xdr:row>245</xdr:row>
          <xdr:rowOff>103414</xdr:rowOff>
        </xdr:to>
        <xdr:sp macro="" textlink="">
          <xdr:nvSpPr>
            <xdr:cNvPr id="130034" name="Check Box 3058" hidden="1">
              <a:extLst>
                <a:ext uri="{63B3BB69-23CF-44E3-9099-C40C66FF867C}">
                  <a14:compatExt spid="_x0000_s130034"/>
                </a:ext>
                <a:ext uri="{FF2B5EF4-FFF2-40B4-BE49-F238E27FC236}">
                  <a16:creationId xmlns:a16="http://schemas.microsoft.com/office/drawing/2014/main" id="{00000000-0008-0000-0300-0000F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277</xdr:row>
          <xdr:rowOff>201386</xdr:rowOff>
        </xdr:from>
        <xdr:to>
          <xdr:col>1</xdr:col>
          <xdr:colOff>190500</xdr:colOff>
          <xdr:row>279</xdr:row>
          <xdr:rowOff>48986</xdr:rowOff>
        </xdr:to>
        <xdr:sp macro="" textlink="">
          <xdr:nvSpPr>
            <xdr:cNvPr id="130036" name="Check Box 3060" hidden="1">
              <a:extLst>
                <a:ext uri="{63B3BB69-23CF-44E3-9099-C40C66FF867C}">
                  <a14:compatExt spid="_x0000_s130036"/>
                </a:ext>
                <a:ext uri="{FF2B5EF4-FFF2-40B4-BE49-F238E27FC236}">
                  <a16:creationId xmlns:a16="http://schemas.microsoft.com/office/drawing/2014/main" id="{00000000-0008-0000-0300-0000F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277</xdr:row>
          <xdr:rowOff>201386</xdr:rowOff>
        </xdr:from>
        <xdr:to>
          <xdr:col>3</xdr:col>
          <xdr:colOff>76200</xdr:colOff>
          <xdr:row>279</xdr:row>
          <xdr:rowOff>48986</xdr:rowOff>
        </xdr:to>
        <xdr:sp macro="" textlink="">
          <xdr:nvSpPr>
            <xdr:cNvPr id="130037" name="Check Box 3061" hidden="1">
              <a:extLst>
                <a:ext uri="{63B3BB69-23CF-44E3-9099-C40C66FF867C}">
                  <a14:compatExt spid="_x0000_s130037"/>
                </a:ext>
                <a:ext uri="{FF2B5EF4-FFF2-40B4-BE49-F238E27FC236}">
                  <a16:creationId xmlns:a16="http://schemas.microsoft.com/office/drawing/2014/main" id="{00000000-0008-0000-0300-0000F5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291</xdr:row>
          <xdr:rowOff>103414</xdr:rowOff>
        </xdr:from>
        <xdr:to>
          <xdr:col>1</xdr:col>
          <xdr:colOff>190500</xdr:colOff>
          <xdr:row>293</xdr:row>
          <xdr:rowOff>27214</xdr:rowOff>
        </xdr:to>
        <xdr:sp macro="" textlink="">
          <xdr:nvSpPr>
            <xdr:cNvPr id="130038" name="Check Box 3062" hidden="1">
              <a:extLst>
                <a:ext uri="{63B3BB69-23CF-44E3-9099-C40C66FF867C}">
                  <a14:compatExt spid="_x0000_s130038"/>
                </a:ext>
                <a:ext uri="{FF2B5EF4-FFF2-40B4-BE49-F238E27FC236}">
                  <a16:creationId xmlns:a16="http://schemas.microsoft.com/office/drawing/2014/main" id="{00000000-0008-0000-0300-0000F6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291</xdr:row>
          <xdr:rowOff>103414</xdr:rowOff>
        </xdr:from>
        <xdr:to>
          <xdr:col>3</xdr:col>
          <xdr:colOff>76200</xdr:colOff>
          <xdr:row>293</xdr:row>
          <xdr:rowOff>27214</xdr:rowOff>
        </xdr:to>
        <xdr:sp macro="" textlink="">
          <xdr:nvSpPr>
            <xdr:cNvPr id="130039" name="Check Box 3063" hidden="1">
              <a:extLst>
                <a:ext uri="{63B3BB69-23CF-44E3-9099-C40C66FF867C}">
                  <a14:compatExt spid="_x0000_s130039"/>
                </a:ext>
                <a:ext uri="{FF2B5EF4-FFF2-40B4-BE49-F238E27FC236}">
                  <a16:creationId xmlns:a16="http://schemas.microsoft.com/office/drawing/2014/main" id="{00000000-0008-0000-0300-0000F7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278</xdr:row>
          <xdr:rowOff>125186</xdr:rowOff>
        </xdr:from>
        <xdr:to>
          <xdr:col>1</xdr:col>
          <xdr:colOff>190500</xdr:colOff>
          <xdr:row>280</xdr:row>
          <xdr:rowOff>76200</xdr:rowOff>
        </xdr:to>
        <xdr:sp macro="" textlink="">
          <xdr:nvSpPr>
            <xdr:cNvPr id="130040" name="Check Box 3064" hidden="1">
              <a:extLst>
                <a:ext uri="{63B3BB69-23CF-44E3-9099-C40C66FF867C}">
                  <a14:compatExt spid="_x0000_s130040"/>
                </a:ext>
                <a:ext uri="{FF2B5EF4-FFF2-40B4-BE49-F238E27FC236}">
                  <a16:creationId xmlns:a16="http://schemas.microsoft.com/office/drawing/2014/main" id="{00000000-0008-0000-0300-0000F8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278</xdr:row>
          <xdr:rowOff>125186</xdr:rowOff>
        </xdr:from>
        <xdr:to>
          <xdr:col>3</xdr:col>
          <xdr:colOff>76200</xdr:colOff>
          <xdr:row>280</xdr:row>
          <xdr:rowOff>76200</xdr:rowOff>
        </xdr:to>
        <xdr:sp macro="" textlink="">
          <xdr:nvSpPr>
            <xdr:cNvPr id="130041" name="Check Box 3065" hidden="1">
              <a:extLst>
                <a:ext uri="{63B3BB69-23CF-44E3-9099-C40C66FF867C}">
                  <a14:compatExt spid="_x0000_s130041"/>
                </a:ext>
                <a:ext uri="{FF2B5EF4-FFF2-40B4-BE49-F238E27FC236}">
                  <a16:creationId xmlns:a16="http://schemas.microsoft.com/office/drawing/2014/main" id="{00000000-0008-0000-0300-0000F9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281</xdr:row>
          <xdr:rowOff>70757</xdr:rowOff>
        </xdr:from>
        <xdr:to>
          <xdr:col>1</xdr:col>
          <xdr:colOff>201386</xdr:colOff>
          <xdr:row>283</xdr:row>
          <xdr:rowOff>108857</xdr:rowOff>
        </xdr:to>
        <xdr:sp macro="" textlink="">
          <xdr:nvSpPr>
            <xdr:cNvPr id="130042" name="Check Box 3066" hidden="1">
              <a:extLst>
                <a:ext uri="{63B3BB69-23CF-44E3-9099-C40C66FF867C}">
                  <a14:compatExt spid="_x0000_s130042"/>
                </a:ext>
                <a:ext uri="{FF2B5EF4-FFF2-40B4-BE49-F238E27FC236}">
                  <a16:creationId xmlns:a16="http://schemas.microsoft.com/office/drawing/2014/main" id="{00000000-0008-0000-0300-0000FA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281</xdr:row>
          <xdr:rowOff>76200</xdr:rowOff>
        </xdr:from>
        <xdr:to>
          <xdr:col>3</xdr:col>
          <xdr:colOff>70757</xdr:colOff>
          <xdr:row>283</xdr:row>
          <xdr:rowOff>108857</xdr:rowOff>
        </xdr:to>
        <xdr:sp macro="" textlink="">
          <xdr:nvSpPr>
            <xdr:cNvPr id="130043" name="Check Box 3067" hidden="1">
              <a:extLst>
                <a:ext uri="{63B3BB69-23CF-44E3-9099-C40C66FF867C}">
                  <a14:compatExt spid="_x0000_s130043"/>
                </a:ext>
                <a:ext uri="{FF2B5EF4-FFF2-40B4-BE49-F238E27FC236}">
                  <a16:creationId xmlns:a16="http://schemas.microsoft.com/office/drawing/2014/main" id="{00000000-0008-0000-0300-0000FB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280</xdr:row>
          <xdr:rowOff>108857</xdr:rowOff>
        </xdr:from>
        <xdr:to>
          <xdr:col>1</xdr:col>
          <xdr:colOff>190500</xdr:colOff>
          <xdr:row>281</xdr:row>
          <xdr:rowOff>125186</xdr:rowOff>
        </xdr:to>
        <xdr:sp macro="" textlink="">
          <xdr:nvSpPr>
            <xdr:cNvPr id="130044" name="Check Box 3068" hidden="1">
              <a:extLst>
                <a:ext uri="{63B3BB69-23CF-44E3-9099-C40C66FF867C}">
                  <a14:compatExt spid="_x0000_s130044"/>
                </a:ext>
                <a:ext uri="{FF2B5EF4-FFF2-40B4-BE49-F238E27FC236}">
                  <a16:creationId xmlns:a16="http://schemas.microsoft.com/office/drawing/2014/main" id="{00000000-0008-0000-0300-0000FC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280</xdr:row>
          <xdr:rowOff>108857</xdr:rowOff>
        </xdr:from>
        <xdr:to>
          <xdr:col>3</xdr:col>
          <xdr:colOff>76200</xdr:colOff>
          <xdr:row>281</xdr:row>
          <xdr:rowOff>125186</xdr:rowOff>
        </xdr:to>
        <xdr:sp macro="" textlink="">
          <xdr:nvSpPr>
            <xdr:cNvPr id="130045" name="Check Box 3069" hidden="1">
              <a:extLst>
                <a:ext uri="{63B3BB69-23CF-44E3-9099-C40C66FF867C}">
                  <a14:compatExt spid="_x0000_s130045"/>
                </a:ext>
                <a:ext uri="{FF2B5EF4-FFF2-40B4-BE49-F238E27FC236}">
                  <a16:creationId xmlns:a16="http://schemas.microsoft.com/office/drawing/2014/main" id="{00000000-0008-0000-0300-0000FD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283</xdr:row>
          <xdr:rowOff>108857</xdr:rowOff>
        </xdr:from>
        <xdr:to>
          <xdr:col>1</xdr:col>
          <xdr:colOff>190500</xdr:colOff>
          <xdr:row>285</xdr:row>
          <xdr:rowOff>48986</xdr:rowOff>
        </xdr:to>
        <xdr:sp macro="" textlink="">
          <xdr:nvSpPr>
            <xdr:cNvPr id="130046" name="Check Box 3070" hidden="1">
              <a:extLst>
                <a:ext uri="{63B3BB69-23CF-44E3-9099-C40C66FF867C}">
                  <a14:compatExt spid="_x0000_s130046"/>
                </a:ext>
                <a:ext uri="{FF2B5EF4-FFF2-40B4-BE49-F238E27FC236}">
                  <a16:creationId xmlns:a16="http://schemas.microsoft.com/office/drawing/2014/main" id="{00000000-0008-0000-0300-0000FE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283</xdr:row>
          <xdr:rowOff>108857</xdr:rowOff>
        </xdr:from>
        <xdr:to>
          <xdr:col>3</xdr:col>
          <xdr:colOff>76200</xdr:colOff>
          <xdr:row>285</xdr:row>
          <xdr:rowOff>48986</xdr:rowOff>
        </xdr:to>
        <xdr:sp macro="" textlink="">
          <xdr:nvSpPr>
            <xdr:cNvPr id="130047" name="Check Box 3071" hidden="1">
              <a:extLst>
                <a:ext uri="{63B3BB69-23CF-44E3-9099-C40C66FF867C}">
                  <a14:compatExt spid="_x0000_s130047"/>
                </a:ext>
                <a:ext uri="{FF2B5EF4-FFF2-40B4-BE49-F238E27FC236}">
                  <a16:creationId xmlns:a16="http://schemas.microsoft.com/office/drawing/2014/main" id="{00000000-0008-0000-0300-0000FF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285</xdr:row>
          <xdr:rowOff>76200</xdr:rowOff>
        </xdr:from>
        <xdr:to>
          <xdr:col>1</xdr:col>
          <xdr:colOff>190500</xdr:colOff>
          <xdr:row>287</xdr:row>
          <xdr:rowOff>48986</xdr:rowOff>
        </xdr:to>
        <xdr:sp macro="" textlink="">
          <xdr:nvSpPr>
            <xdr:cNvPr id="300032" name="Check Box 3072" hidden="1">
              <a:extLst>
                <a:ext uri="{63B3BB69-23CF-44E3-9099-C40C66FF867C}">
                  <a14:compatExt spid="_x0000_s300032"/>
                </a:ext>
                <a:ext uri="{FF2B5EF4-FFF2-40B4-BE49-F238E27FC236}">
                  <a16:creationId xmlns:a16="http://schemas.microsoft.com/office/drawing/2014/main" id="{00000000-0008-0000-0300-000000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285</xdr:row>
          <xdr:rowOff>76200</xdr:rowOff>
        </xdr:from>
        <xdr:to>
          <xdr:col>3</xdr:col>
          <xdr:colOff>76200</xdr:colOff>
          <xdr:row>287</xdr:row>
          <xdr:rowOff>48986</xdr:rowOff>
        </xdr:to>
        <xdr:sp macro="" textlink="">
          <xdr:nvSpPr>
            <xdr:cNvPr id="300033" name="Check Box 3073" hidden="1">
              <a:extLst>
                <a:ext uri="{63B3BB69-23CF-44E3-9099-C40C66FF867C}">
                  <a14:compatExt spid="_x0000_s300033"/>
                </a:ext>
                <a:ext uri="{FF2B5EF4-FFF2-40B4-BE49-F238E27FC236}">
                  <a16:creationId xmlns:a16="http://schemas.microsoft.com/office/drawing/2014/main" id="{00000000-0008-0000-0300-000001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287</xdr:row>
          <xdr:rowOff>141514</xdr:rowOff>
        </xdr:from>
        <xdr:to>
          <xdr:col>1</xdr:col>
          <xdr:colOff>190500</xdr:colOff>
          <xdr:row>289</xdr:row>
          <xdr:rowOff>38100</xdr:rowOff>
        </xdr:to>
        <xdr:sp macro="" textlink="">
          <xdr:nvSpPr>
            <xdr:cNvPr id="300034" name="Check Box 3074" hidden="1">
              <a:extLst>
                <a:ext uri="{63B3BB69-23CF-44E3-9099-C40C66FF867C}">
                  <a14:compatExt spid="_x0000_s300034"/>
                </a:ext>
                <a:ext uri="{FF2B5EF4-FFF2-40B4-BE49-F238E27FC236}">
                  <a16:creationId xmlns:a16="http://schemas.microsoft.com/office/drawing/2014/main" id="{00000000-0008-0000-0300-000002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287</xdr:row>
          <xdr:rowOff>141514</xdr:rowOff>
        </xdr:from>
        <xdr:to>
          <xdr:col>3</xdr:col>
          <xdr:colOff>76200</xdr:colOff>
          <xdr:row>289</xdr:row>
          <xdr:rowOff>38100</xdr:rowOff>
        </xdr:to>
        <xdr:sp macro="" textlink="">
          <xdr:nvSpPr>
            <xdr:cNvPr id="300035" name="Check Box 3075" hidden="1">
              <a:extLst>
                <a:ext uri="{63B3BB69-23CF-44E3-9099-C40C66FF867C}">
                  <a14:compatExt spid="_x0000_s300035"/>
                </a:ext>
                <a:ext uri="{FF2B5EF4-FFF2-40B4-BE49-F238E27FC236}">
                  <a16:creationId xmlns:a16="http://schemas.microsoft.com/office/drawing/2014/main" id="{00000000-0008-0000-0300-000003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296</xdr:row>
          <xdr:rowOff>0</xdr:rowOff>
        </xdr:from>
        <xdr:to>
          <xdr:col>2</xdr:col>
          <xdr:colOff>163286</xdr:colOff>
          <xdr:row>299</xdr:row>
          <xdr:rowOff>0</xdr:rowOff>
        </xdr:to>
        <xdr:sp macro="" textlink="">
          <xdr:nvSpPr>
            <xdr:cNvPr id="300036" name="Check Box 3076" hidden="1">
              <a:extLst>
                <a:ext uri="{63B3BB69-23CF-44E3-9099-C40C66FF867C}">
                  <a14:compatExt spid="_x0000_s300036"/>
                </a:ext>
                <a:ext uri="{FF2B5EF4-FFF2-40B4-BE49-F238E27FC236}">
                  <a16:creationId xmlns:a16="http://schemas.microsoft.com/office/drawing/2014/main" id="{00000000-0008-0000-0300-000004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299</xdr:row>
          <xdr:rowOff>32657</xdr:rowOff>
        </xdr:from>
        <xdr:to>
          <xdr:col>2</xdr:col>
          <xdr:colOff>163286</xdr:colOff>
          <xdr:row>302</xdr:row>
          <xdr:rowOff>27214</xdr:rowOff>
        </xdr:to>
        <xdr:sp macro="" textlink="">
          <xdr:nvSpPr>
            <xdr:cNvPr id="300037" name="Check Box 3077" hidden="1">
              <a:extLst>
                <a:ext uri="{63B3BB69-23CF-44E3-9099-C40C66FF867C}">
                  <a14:compatExt spid="_x0000_s300037"/>
                </a:ext>
                <a:ext uri="{FF2B5EF4-FFF2-40B4-BE49-F238E27FC236}">
                  <a16:creationId xmlns:a16="http://schemas.microsoft.com/office/drawing/2014/main" id="{00000000-0008-0000-0300-000005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302</xdr:row>
          <xdr:rowOff>32657</xdr:rowOff>
        </xdr:from>
        <xdr:to>
          <xdr:col>2</xdr:col>
          <xdr:colOff>163286</xdr:colOff>
          <xdr:row>305</xdr:row>
          <xdr:rowOff>0</xdr:rowOff>
        </xdr:to>
        <xdr:sp macro="" textlink="">
          <xdr:nvSpPr>
            <xdr:cNvPr id="300038" name="Check Box 3078" hidden="1">
              <a:extLst>
                <a:ext uri="{63B3BB69-23CF-44E3-9099-C40C66FF867C}">
                  <a14:compatExt spid="_x0000_s300038"/>
                </a:ext>
                <a:ext uri="{FF2B5EF4-FFF2-40B4-BE49-F238E27FC236}">
                  <a16:creationId xmlns:a16="http://schemas.microsoft.com/office/drawing/2014/main" id="{00000000-0008-0000-0300-000006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307</xdr:row>
          <xdr:rowOff>10886</xdr:rowOff>
        </xdr:from>
        <xdr:to>
          <xdr:col>2</xdr:col>
          <xdr:colOff>152400</xdr:colOff>
          <xdr:row>309</xdr:row>
          <xdr:rowOff>87086</xdr:rowOff>
        </xdr:to>
        <xdr:sp macro="" textlink="">
          <xdr:nvSpPr>
            <xdr:cNvPr id="300039" name="Check Box 3079" hidden="1">
              <a:extLst>
                <a:ext uri="{63B3BB69-23CF-44E3-9099-C40C66FF867C}">
                  <a14:compatExt spid="_x0000_s300039"/>
                </a:ext>
                <a:ext uri="{FF2B5EF4-FFF2-40B4-BE49-F238E27FC236}">
                  <a16:creationId xmlns:a16="http://schemas.microsoft.com/office/drawing/2014/main" id="{00000000-0008-0000-0300-000007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311</xdr:row>
          <xdr:rowOff>125186</xdr:rowOff>
        </xdr:from>
        <xdr:to>
          <xdr:col>2</xdr:col>
          <xdr:colOff>152400</xdr:colOff>
          <xdr:row>314</xdr:row>
          <xdr:rowOff>108857</xdr:rowOff>
        </xdr:to>
        <xdr:sp macro="" textlink="">
          <xdr:nvSpPr>
            <xdr:cNvPr id="300040" name="Check Box 3080" hidden="1">
              <a:extLst>
                <a:ext uri="{63B3BB69-23CF-44E3-9099-C40C66FF867C}">
                  <a14:compatExt spid="_x0000_s300040"/>
                </a:ext>
                <a:ext uri="{FF2B5EF4-FFF2-40B4-BE49-F238E27FC236}">
                  <a16:creationId xmlns:a16="http://schemas.microsoft.com/office/drawing/2014/main" id="{00000000-0008-0000-0300-000008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70757</xdr:colOff>
          <xdr:row>5</xdr:row>
          <xdr:rowOff>125186</xdr:rowOff>
        </xdr:from>
        <xdr:to>
          <xdr:col>2</xdr:col>
          <xdr:colOff>125186</xdr:colOff>
          <xdr:row>7</xdr:row>
          <xdr:rowOff>10886</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19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6</xdr:row>
          <xdr:rowOff>125186</xdr:rowOff>
        </xdr:from>
        <xdr:to>
          <xdr:col>2</xdr:col>
          <xdr:colOff>125186</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19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5</xdr:row>
          <xdr:rowOff>0</xdr:rowOff>
        </xdr:from>
        <xdr:to>
          <xdr:col>2</xdr:col>
          <xdr:colOff>125186</xdr:colOff>
          <xdr:row>6</xdr:row>
          <xdr:rowOff>65314</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19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0</xdr:rowOff>
        </xdr:from>
        <xdr:to>
          <xdr:col>2</xdr:col>
          <xdr:colOff>125186</xdr:colOff>
          <xdr:row>9</xdr:row>
          <xdr:rowOff>65314</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19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141514</xdr:rowOff>
        </xdr:from>
        <xdr:to>
          <xdr:col>2</xdr:col>
          <xdr:colOff>125186</xdr:colOff>
          <xdr:row>10</xdr:row>
          <xdr:rowOff>27214</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19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125186</xdr:colOff>
          <xdr:row>9</xdr:row>
          <xdr:rowOff>48986</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19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141514</xdr:rowOff>
        </xdr:from>
        <xdr:to>
          <xdr:col>5</xdr:col>
          <xdr:colOff>125186</xdr:colOff>
          <xdr:row>10</xdr:row>
          <xdr:rowOff>27214</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19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141514</xdr:rowOff>
        </xdr:from>
        <xdr:to>
          <xdr:col>13</xdr:col>
          <xdr:colOff>277586</xdr:colOff>
          <xdr:row>10</xdr:row>
          <xdr:rowOff>27214</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19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277586</xdr:colOff>
          <xdr:row>9</xdr:row>
          <xdr:rowOff>65314</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19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0</xdr:rowOff>
        </xdr:from>
        <xdr:to>
          <xdr:col>11</xdr:col>
          <xdr:colOff>27214</xdr:colOff>
          <xdr:row>6</xdr:row>
          <xdr:rowOff>65314</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19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152400</xdr:rowOff>
        </xdr:from>
        <xdr:to>
          <xdr:col>11</xdr:col>
          <xdr:colOff>27214</xdr:colOff>
          <xdr:row>7</xdr:row>
          <xdr:rowOff>48986</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19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34</xdr:row>
          <xdr:rowOff>152400</xdr:rowOff>
        </xdr:from>
        <xdr:to>
          <xdr:col>11</xdr:col>
          <xdr:colOff>27214</xdr:colOff>
          <xdr:row>36</xdr:row>
          <xdr:rowOff>48986</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19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35</xdr:row>
          <xdr:rowOff>152400</xdr:rowOff>
        </xdr:from>
        <xdr:to>
          <xdr:col>11</xdr:col>
          <xdr:colOff>27214</xdr:colOff>
          <xdr:row>37</xdr:row>
          <xdr:rowOff>48986</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19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57</xdr:row>
          <xdr:rowOff>152400</xdr:rowOff>
        </xdr:from>
        <xdr:to>
          <xdr:col>11</xdr:col>
          <xdr:colOff>27214</xdr:colOff>
          <xdr:row>59</xdr:row>
          <xdr:rowOff>48986</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19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125186</xdr:rowOff>
        </xdr:from>
        <xdr:to>
          <xdr:col>2</xdr:col>
          <xdr:colOff>141514</xdr:colOff>
          <xdr:row>44</xdr:row>
          <xdr:rowOff>27214</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19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125186</xdr:rowOff>
        </xdr:from>
        <xdr:to>
          <xdr:col>2</xdr:col>
          <xdr:colOff>141514</xdr:colOff>
          <xdr:row>43</xdr:row>
          <xdr:rowOff>10886</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19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41</xdr:row>
          <xdr:rowOff>114300</xdr:rowOff>
        </xdr:from>
        <xdr:to>
          <xdr:col>10</xdr:col>
          <xdr:colOff>108857</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19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141514</xdr:colOff>
          <xdr:row>35</xdr:row>
          <xdr:rowOff>48986</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19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125186</xdr:rowOff>
        </xdr:from>
        <xdr:to>
          <xdr:col>2</xdr:col>
          <xdr:colOff>141514</xdr:colOff>
          <xdr:row>36</xdr:row>
          <xdr:rowOff>10886</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19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125186</xdr:rowOff>
        </xdr:from>
        <xdr:to>
          <xdr:col>2</xdr:col>
          <xdr:colOff>141514</xdr:colOff>
          <xdr:row>37</xdr:row>
          <xdr:rowOff>10886</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19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125186</xdr:rowOff>
        </xdr:from>
        <xdr:to>
          <xdr:col>2</xdr:col>
          <xdr:colOff>141514</xdr:colOff>
          <xdr:row>38</xdr:row>
          <xdr:rowOff>10886</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19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19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141514</xdr:colOff>
          <xdr:row>14</xdr:row>
          <xdr:rowOff>70757</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19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125186</xdr:rowOff>
        </xdr:from>
        <xdr:to>
          <xdr:col>2</xdr:col>
          <xdr:colOff>141514</xdr:colOff>
          <xdr:row>16</xdr:row>
          <xdr:rowOff>65314</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19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125186</xdr:rowOff>
        </xdr:from>
        <xdr:to>
          <xdr:col>2</xdr:col>
          <xdr:colOff>141514</xdr:colOff>
          <xdr:row>21</xdr:row>
          <xdr:rowOff>65314</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19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125186</xdr:rowOff>
        </xdr:from>
        <xdr:to>
          <xdr:col>2</xdr:col>
          <xdr:colOff>141514</xdr:colOff>
          <xdr:row>22</xdr:row>
          <xdr:rowOff>65314</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19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125186</xdr:rowOff>
        </xdr:from>
        <xdr:to>
          <xdr:col>2</xdr:col>
          <xdr:colOff>141514</xdr:colOff>
          <xdr:row>23</xdr:row>
          <xdr:rowOff>65314</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19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125186</xdr:rowOff>
        </xdr:from>
        <xdr:to>
          <xdr:col>2</xdr:col>
          <xdr:colOff>141514</xdr:colOff>
          <xdr:row>50</xdr:row>
          <xdr:rowOff>10886</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19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125186</xdr:rowOff>
        </xdr:from>
        <xdr:to>
          <xdr:col>2</xdr:col>
          <xdr:colOff>141514</xdr:colOff>
          <xdr:row>51</xdr:row>
          <xdr:rowOff>27214</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19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125186</xdr:rowOff>
        </xdr:from>
        <xdr:to>
          <xdr:col>2</xdr:col>
          <xdr:colOff>141514</xdr:colOff>
          <xdr:row>52</xdr:row>
          <xdr:rowOff>32657</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19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125186</xdr:rowOff>
        </xdr:from>
        <xdr:to>
          <xdr:col>2</xdr:col>
          <xdr:colOff>141514</xdr:colOff>
          <xdr:row>59</xdr:row>
          <xdr:rowOff>10886</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19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125186</xdr:rowOff>
        </xdr:from>
        <xdr:to>
          <xdr:col>2</xdr:col>
          <xdr:colOff>141514</xdr:colOff>
          <xdr:row>60</xdr:row>
          <xdr:rowOff>27214</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19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19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19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19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24</xdr:row>
          <xdr:rowOff>141514</xdr:rowOff>
        </xdr:from>
        <xdr:to>
          <xdr:col>10</xdr:col>
          <xdr:colOff>114300</xdr:colOff>
          <xdr:row>26</xdr:row>
          <xdr:rowOff>70757</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19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27</xdr:row>
          <xdr:rowOff>141514</xdr:rowOff>
        </xdr:from>
        <xdr:to>
          <xdr:col>10</xdr:col>
          <xdr:colOff>114300</xdr:colOff>
          <xdr:row>29</xdr:row>
          <xdr:rowOff>70757</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19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28</xdr:row>
          <xdr:rowOff>141514</xdr:rowOff>
        </xdr:from>
        <xdr:to>
          <xdr:col>10</xdr:col>
          <xdr:colOff>114300</xdr:colOff>
          <xdr:row>30</xdr:row>
          <xdr:rowOff>70757</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19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29</xdr:row>
          <xdr:rowOff>141514</xdr:rowOff>
        </xdr:from>
        <xdr:to>
          <xdr:col>10</xdr:col>
          <xdr:colOff>114300</xdr:colOff>
          <xdr:row>31</xdr:row>
          <xdr:rowOff>48986</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19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47</xdr:row>
          <xdr:rowOff>141514</xdr:rowOff>
        </xdr:from>
        <xdr:to>
          <xdr:col>10</xdr:col>
          <xdr:colOff>114300</xdr:colOff>
          <xdr:row>49</xdr:row>
          <xdr:rowOff>32657</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19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48</xdr:row>
          <xdr:rowOff>141514</xdr:rowOff>
        </xdr:from>
        <xdr:to>
          <xdr:col>10</xdr:col>
          <xdr:colOff>114300</xdr:colOff>
          <xdr:row>50</xdr:row>
          <xdr:rowOff>27214</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19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49</xdr:row>
          <xdr:rowOff>141514</xdr:rowOff>
        </xdr:from>
        <xdr:to>
          <xdr:col>10</xdr:col>
          <xdr:colOff>114300</xdr:colOff>
          <xdr:row>51</xdr:row>
          <xdr:rowOff>48986</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19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51</xdr:row>
          <xdr:rowOff>141514</xdr:rowOff>
        </xdr:from>
        <xdr:to>
          <xdr:col>10</xdr:col>
          <xdr:colOff>114300</xdr:colOff>
          <xdr:row>53</xdr:row>
          <xdr:rowOff>48986</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19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52</xdr:row>
          <xdr:rowOff>141514</xdr:rowOff>
        </xdr:from>
        <xdr:to>
          <xdr:col>10</xdr:col>
          <xdr:colOff>114300</xdr:colOff>
          <xdr:row>54</xdr:row>
          <xdr:rowOff>65314</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19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42</xdr:row>
          <xdr:rowOff>108857</xdr:rowOff>
        </xdr:from>
        <xdr:to>
          <xdr:col>10</xdr:col>
          <xdr:colOff>103414</xdr:colOff>
          <xdr:row>44</xdr:row>
          <xdr:rowOff>27214</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19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141514</xdr:colOff>
          <xdr:row>45</xdr:row>
          <xdr:rowOff>27214</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19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43</xdr:row>
          <xdr:rowOff>108857</xdr:rowOff>
        </xdr:from>
        <xdr:to>
          <xdr:col>10</xdr:col>
          <xdr:colOff>103414</xdr:colOff>
          <xdr:row>45</xdr:row>
          <xdr:rowOff>27214</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19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0</xdr:rowOff>
        </xdr:from>
        <xdr:to>
          <xdr:col>7</xdr:col>
          <xdr:colOff>163286</xdr:colOff>
          <xdr:row>6</xdr:row>
          <xdr:rowOff>65314</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19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125186</xdr:rowOff>
        </xdr:from>
        <xdr:to>
          <xdr:col>7</xdr:col>
          <xdr:colOff>163286</xdr:colOff>
          <xdr:row>7</xdr:row>
          <xdr:rowOff>27214</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19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9</xdr:row>
          <xdr:rowOff>141514</xdr:rowOff>
        </xdr:from>
        <xdr:to>
          <xdr:col>2</xdr:col>
          <xdr:colOff>141514</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19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9</xdr:row>
          <xdr:rowOff>141514</xdr:rowOff>
        </xdr:from>
        <xdr:to>
          <xdr:col>9</xdr:col>
          <xdr:colOff>125186</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19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141514</xdr:colOff>
          <xdr:row>15</xdr:row>
          <xdr:rowOff>48986</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19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125186</xdr:rowOff>
        </xdr:from>
        <xdr:to>
          <xdr:col>2</xdr:col>
          <xdr:colOff>141514</xdr:colOff>
          <xdr:row>17</xdr:row>
          <xdr:rowOff>48986</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19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108857</xdr:rowOff>
        </xdr:from>
        <xdr:to>
          <xdr:col>2</xdr:col>
          <xdr:colOff>141514</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19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141514</xdr:colOff>
          <xdr:row>19</xdr:row>
          <xdr:rowOff>48986</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19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18</xdr:row>
          <xdr:rowOff>108857</xdr:rowOff>
        </xdr:from>
        <xdr:to>
          <xdr:col>2</xdr:col>
          <xdr:colOff>125186</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19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125186</xdr:rowOff>
        </xdr:from>
        <xdr:to>
          <xdr:col>10</xdr:col>
          <xdr:colOff>114300</xdr:colOff>
          <xdr:row>15</xdr:row>
          <xdr:rowOff>65314</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19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141514</xdr:rowOff>
        </xdr:from>
        <xdr:to>
          <xdr:col>10</xdr:col>
          <xdr:colOff>114300</xdr:colOff>
          <xdr:row>15</xdr:row>
          <xdr:rowOff>70757</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19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19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19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10886</xdr:rowOff>
        </xdr:from>
        <xdr:to>
          <xdr:col>10</xdr:col>
          <xdr:colOff>103414</xdr:colOff>
          <xdr:row>18</xdr:row>
          <xdr:rowOff>48986</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19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19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315686</xdr:colOff>
          <xdr:row>18</xdr:row>
          <xdr:rowOff>87086</xdr:rowOff>
        </xdr:from>
        <xdr:to>
          <xdr:col>10</xdr:col>
          <xdr:colOff>125186</xdr:colOff>
          <xdr:row>20</xdr:row>
          <xdr:rowOff>27214</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19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21</xdr:row>
          <xdr:rowOff>108857</xdr:rowOff>
        </xdr:from>
        <xdr:to>
          <xdr:col>10</xdr:col>
          <xdr:colOff>114300</xdr:colOff>
          <xdr:row>23</xdr:row>
          <xdr:rowOff>48986</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19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22</xdr:row>
          <xdr:rowOff>114300</xdr:rowOff>
        </xdr:from>
        <xdr:to>
          <xdr:col>10</xdr:col>
          <xdr:colOff>114300</xdr:colOff>
          <xdr:row>24</xdr:row>
          <xdr:rowOff>48986</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19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26</xdr:row>
          <xdr:rowOff>125186</xdr:rowOff>
        </xdr:from>
        <xdr:to>
          <xdr:col>10</xdr:col>
          <xdr:colOff>114300</xdr:colOff>
          <xdr:row>28</xdr:row>
          <xdr:rowOff>65314</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19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125186</xdr:rowOff>
        </xdr:from>
        <xdr:to>
          <xdr:col>2</xdr:col>
          <xdr:colOff>141514</xdr:colOff>
          <xdr:row>39</xdr:row>
          <xdr:rowOff>10886</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19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125186</xdr:rowOff>
        </xdr:from>
        <xdr:to>
          <xdr:col>2</xdr:col>
          <xdr:colOff>141514</xdr:colOff>
          <xdr:row>49</xdr:row>
          <xdr:rowOff>10886</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19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37524</xdr:colOff>
      <xdr:row>0</xdr:row>
      <xdr:rowOff>44451</xdr:rowOff>
    </xdr:from>
    <xdr:to>
      <xdr:col>2</xdr:col>
      <xdr:colOff>367145</xdr:colOff>
      <xdr:row>1</xdr:row>
      <xdr:rowOff>127161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2" r="88079" b="-2480"/>
        <a:stretch/>
      </xdr:blipFill>
      <xdr:spPr>
        <a:xfrm>
          <a:off x="1194379" y="44451"/>
          <a:ext cx="329621" cy="311310"/>
        </a:xfrm>
        <a:prstGeom prst="rect">
          <a:avLst/>
        </a:prstGeom>
      </xdr:spPr>
    </xdr:pic>
    <xdr:clientData/>
  </xdr:twoCellAnchor>
  <xdr:twoCellAnchor editAs="oneCell">
    <xdr:from>
      <xdr:col>1</xdr:col>
      <xdr:colOff>34637</xdr:colOff>
      <xdr:row>0</xdr:row>
      <xdr:rowOff>34636</xdr:rowOff>
    </xdr:from>
    <xdr:to>
      <xdr:col>2</xdr:col>
      <xdr:colOff>2959</xdr:colOff>
      <xdr:row>1</xdr:row>
      <xdr:rowOff>117763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2401" y="34636"/>
          <a:ext cx="1004454" cy="31172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7</xdr:col>
          <xdr:colOff>315686</xdr:colOff>
          <xdr:row>3</xdr:row>
          <xdr:rowOff>65314</xdr:rowOff>
        </xdr:from>
        <xdr:to>
          <xdr:col>9</xdr:col>
          <xdr:colOff>457200</xdr:colOff>
          <xdr:row>4</xdr:row>
          <xdr:rowOff>125186</xdr:rowOff>
        </xdr:to>
        <xdr:sp macro="" textlink="">
          <xdr:nvSpPr>
            <xdr:cNvPr id="249886" name="Button 30" hidden="1">
              <a:extLst>
                <a:ext uri="{63B3BB69-23CF-44E3-9099-C40C66FF867C}">
                  <a14:compatExt spid="_x0000_s249886"/>
                </a:ext>
                <a:ext uri="{FF2B5EF4-FFF2-40B4-BE49-F238E27FC236}">
                  <a16:creationId xmlns:a16="http://schemas.microsoft.com/office/drawing/2014/main" id="{00000000-0008-0000-0400-00001E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FF"/>
                  </a:solidFill>
                  <a:latin typeface="Arial"/>
                  <a:cs typeface="Arial"/>
                </a:rPr>
                <a:t>Paste CART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315686</xdr:colOff>
          <xdr:row>5</xdr:row>
          <xdr:rowOff>0</xdr:rowOff>
        </xdr:from>
        <xdr:to>
          <xdr:col>9</xdr:col>
          <xdr:colOff>468086</xdr:colOff>
          <xdr:row>6</xdr:row>
          <xdr:rowOff>38100</xdr:rowOff>
        </xdr:to>
        <xdr:sp macro="" textlink="">
          <xdr:nvSpPr>
            <xdr:cNvPr id="249884" name="Button 28" hidden="1">
              <a:extLst>
                <a:ext uri="{63B3BB69-23CF-44E3-9099-C40C66FF867C}">
                  <a14:compatExt spid="_x0000_s249884"/>
                </a:ext>
                <a:ext uri="{FF2B5EF4-FFF2-40B4-BE49-F238E27FC236}">
                  <a16:creationId xmlns:a16="http://schemas.microsoft.com/office/drawing/2014/main" id="{00000000-0008-0000-0400-00001C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00"/>
                  </a:solidFill>
                  <a:latin typeface="Arial"/>
                  <a:cs typeface="Arial"/>
                </a:rPr>
                <a:t>Clear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332014</xdr:colOff>
          <xdr:row>6</xdr:row>
          <xdr:rowOff>108857</xdr:rowOff>
        </xdr:from>
        <xdr:to>
          <xdr:col>9</xdr:col>
          <xdr:colOff>468086</xdr:colOff>
          <xdr:row>8</xdr:row>
          <xdr:rowOff>108857</xdr:rowOff>
        </xdr:to>
        <xdr:sp macro="" textlink="">
          <xdr:nvSpPr>
            <xdr:cNvPr id="249894" name="Button 38" hidden="1">
              <a:extLst>
                <a:ext uri="{63B3BB69-23CF-44E3-9099-C40C66FF867C}">
                  <a14:compatExt spid="_x0000_s249894"/>
                </a:ext>
                <a:ext uri="{FF2B5EF4-FFF2-40B4-BE49-F238E27FC236}">
                  <a16:creationId xmlns:a16="http://schemas.microsoft.com/office/drawing/2014/main" id="{00000000-0008-0000-0400-000026D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twoCellAnchor>
    <xdr:from>
      <xdr:col>1</xdr:col>
      <xdr:colOff>41808</xdr:colOff>
      <xdr:row>2</xdr:row>
      <xdr:rowOff>32653</xdr:rowOff>
    </xdr:from>
    <xdr:to>
      <xdr:col>7</xdr:col>
      <xdr:colOff>274320</xdr:colOff>
      <xdr:row>8</xdr:row>
      <xdr:rowOff>275541</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1808" y="436513"/>
          <a:ext cx="7006692" cy="130206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u="sng"/>
            <a:t>Instructions</a:t>
          </a:r>
          <a:endParaRPr lang="en-US" sz="1800" b="1" u="sng"/>
        </a:p>
        <a:p>
          <a:pPr algn="l"/>
          <a:r>
            <a:rPr lang="en-US" sz="900" b="1"/>
            <a:t>1. Navigate to the client's CART-Results page in CART.</a:t>
          </a:r>
        </a:p>
        <a:p>
          <a:pPr algn="l"/>
          <a:r>
            <a:rPr lang="en-US" sz="900" b="1"/>
            <a:t>2  In the Table View, copy the entire table, starting with the heading through the last row.</a:t>
          </a:r>
        </a:p>
        <a:p>
          <a:pPr algn="l"/>
          <a:r>
            <a:rPr lang="en-US" sz="900" b="1"/>
            <a:t>3. In the CART-Results tab, press the “Paste CART Results” button.</a:t>
          </a:r>
        </a:p>
        <a:p>
          <a:pPr algn="l"/>
          <a:r>
            <a:rPr lang="en-US" sz="900" b="1"/>
            <a:t>4. Verify resource concerns selected in CART have been populated in Section F below.</a:t>
          </a:r>
        </a:p>
        <a:p>
          <a:pPr algn="l"/>
          <a:r>
            <a:rPr lang="en-US" sz="900" b="1"/>
            <a:t>5. Analyze resource condition in Section F (edit cells as needed).</a:t>
          </a:r>
        </a:p>
        <a:p>
          <a:pPr algn="l"/>
          <a:r>
            <a:rPr lang="en-US" sz="900" b="1"/>
            <a:t>6. For</a:t>
          </a:r>
          <a:r>
            <a:rPr lang="en-US" sz="900" b="1" baseline="0"/>
            <a:t> ea</a:t>
          </a:r>
          <a:r>
            <a:rPr lang="en-US" sz="900" b="1"/>
            <a:t>ch Alternative</a:t>
          </a:r>
          <a:r>
            <a:rPr lang="en-US" sz="900" b="1" baseline="0"/>
            <a:t> in Section I, describe both short-term and long-term effects </a:t>
          </a:r>
          <a:r>
            <a:rPr lang="en-US" sz="900" b="1"/>
            <a:t>at the</a:t>
          </a:r>
          <a:r>
            <a:rPr lang="en-US" sz="900" b="1" baseline="0"/>
            <a:t> Resource 	                                         Concer</a:t>
          </a:r>
          <a:r>
            <a:rPr lang="en-US" sz="900" b="1"/>
            <a:t>n</a:t>
          </a:r>
          <a:r>
            <a:rPr lang="en-US" sz="900" b="1" baseline="0"/>
            <a:t> Category-level.</a:t>
          </a:r>
          <a:endParaRPr lang="en-US" sz="900" b="1"/>
        </a:p>
      </xdr:txBody>
    </xdr:sp>
    <xdr:clientData fPrintsWithSheet="0"/>
  </xdr:twoCellAnchor>
  <xdr:twoCellAnchor editAs="oneCell">
    <xdr:from>
      <xdr:col>5</xdr:col>
      <xdr:colOff>83127</xdr:colOff>
      <xdr:row>2</xdr:row>
      <xdr:rowOff>60966</xdr:rowOff>
    </xdr:from>
    <xdr:to>
      <xdr:col>7</xdr:col>
      <xdr:colOff>245125</xdr:colOff>
      <xdr:row>8</xdr:row>
      <xdr:rowOff>228602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stretch>
          <a:fillRect/>
        </a:stretch>
      </xdr:blipFill>
      <xdr:spPr>
        <a:xfrm>
          <a:off x="5417127" y="462748"/>
          <a:ext cx="1602871" cy="1213654"/>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6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6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6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10886</xdr:rowOff>
        </xdr:from>
        <xdr:to>
          <xdr:col>1</xdr:col>
          <xdr:colOff>255814</xdr:colOff>
          <xdr:row>25</xdr:row>
          <xdr:rowOff>70757</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6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10886</xdr:rowOff>
        </xdr:from>
        <xdr:to>
          <xdr:col>1</xdr:col>
          <xdr:colOff>255814</xdr:colOff>
          <xdr:row>41</xdr:row>
          <xdr:rowOff>70757</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6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108857</xdr:rowOff>
        </xdr:from>
        <xdr:to>
          <xdr:col>1</xdr:col>
          <xdr:colOff>255814</xdr:colOff>
          <xdr:row>60</xdr:row>
          <xdr:rowOff>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6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75</xdr:row>
          <xdr:rowOff>10886</xdr:rowOff>
        </xdr:from>
        <xdr:to>
          <xdr:col>1</xdr:col>
          <xdr:colOff>255814</xdr:colOff>
          <xdr:row>77</xdr:row>
          <xdr:rowOff>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6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30</xdr:row>
          <xdr:rowOff>38100</xdr:rowOff>
        </xdr:from>
        <xdr:to>
          <xdr:col>2</xdr:col>
          <xdr:colOff>38100</xdr:colOff>
          <xdr:row>32</xdr:row>
          <xdr:rowOff>10886</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6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47</xdr:row>
          <xdr:rowOff>48986</xdr:rowOff>
        </xdr:from>
        <xdr:to>
          <xdr:col>2</xdr:col>
          <xdr:colOff>0</xdr:colOff>
          <xdr:row>49</xdr:row>
          <xdr:rowOff>10886</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6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61</xdr:row>
          <xdr:rowOff>10886</xdr:rowOff>
        </xdr:from>
        <xdr:to>
          <xdr:col>2</xdr:col>
          <xdr:colOff>32657</xdr:colOff>
          <xdr:row>62</xdr:row>
          <xdr:rowOff>70757</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6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78</xdr:row>
          <xdr:rowOff>10886</xdr:rowOff>
        </xdr:from>
        <xdr:to>
          <xdr:col>2</xdr:col>
          <xdr:colOff>32657</xdr:colOff>
          <xdr:row>79</xdr:row>
          <xdr:rowOff>70757</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6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49</xdr:row>
          <xdr:rowOff>48986</xdr:rowOff>
        </xdr:from>
        <xdr:to>
          <xdr:col>24</xdr:col>
          <xdr:colOff>457200</xdr:colOff>
          <xdr:row>51</xdr:row>
          <xdr:rowOff>27214</xdr:rowOff>
        </xdr:to>
        <xdr:sp macro="" textlink="">
          <xdr:nvSpPr>
            <xdr:cNvPr id="67706" name="Button 122" hidden="1">
              <a:extLst>
                <a:ext uri="{63B3BB69-23CF-44E3-9099-C40C66FF867C}">
                  <a14:compatExt spid="_x0000_s67706"/>
                </a:ext>
                <a:ext uri="{FF2B5EF4-FFF2-40B4-BE49-F238E27FC236}">
                  <a16:creationId xmlns:a16="http://schemas.microsoft.com/office/drawing/2014/main" id="{00000000-0008-0000-0600-00007A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91</xdr:row>
          <xdr:rowOff>48986</xdr:rowOff>
        </xdr:from>
        <xdr:to>
          <xdr:col>24</xdr:col>
          <xdr:colOff>457200</xdr:colOff>
          <xdr:row>93</xdr:row>
          <xdr:rowOff>0</xdr:rowOff>
        </xdr:to>
        <xdr:sp macro="" textlink="">
          <xdr:nvSpPr>
            <xdr:cNvPr id="67707" name="Button 123" hidden="1">
              <a:extLst>
                <a:ext uri="{63B3BB69-23CF-44E3-9099-C40C66FF867C}">
                  <a14:compatExt spid="_x0000_s67707"/>
                </a:ext>
                <a:ext uri="{FF2B5EF4-FFF2-40B4-BE49-F238E27FC236}">
                  <a16:creationId xmlns:a16="http://schemas.microsoft.com/office/drawing/2014/main" id="{00000000-0008-0000-0600-00007B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48986</xdr:colOff>
          <xdr:row>2</xdr:row>
          <xdr:rowOff>179614</xdr:rowOff>
        </xdr:from>
        <xdr:to>
          <xdr:col>9</xdr:col>
          <xdr:colOff>108857</xdr:colOff>
          <xdr:row>4</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7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146957</xdr:rowOff>
        </xdr:from>
        <xdr:to>
          <xdr:col>12</xdr:col>
          <xdr:colOff>141514</xdr:colOff>
          <xdr:row>5</xdr:row>
          <xdr:rowOff>48986</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7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3</xdr:row>
          <xdr:rowOff>141514</xdr:rowOff>
        </xdr:from>
        <xdr:to>
          <xdr:col>9</xdr:col>
          <xdr:colOff>108857</xdr:colOff>
          <xdr:row>5</xdr:row>
          <xdr:rowOff>38100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7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23</xdr:row>
          <xdr:rowOff>146957</xdr:rowOff>
        </xdr:from>
        <xdr:to>
          <xdr:col>2</xdr:col>
          <xdr:colOff>10886</xdr:colOff>
          <xdr:row>25</xdr:row>
          <xdr:rowOff>87086</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7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55</xdr:row>
          <xdr:rowOff>10886</xdr:rowOff>
        </xdr:from>
        <xdr:to>
          <xdr:col>1</xdr:col>
          <xdr:colOff>255814</xdr:colOff>
          <xdr:row>56</xdr:row>
          <xdr:rowOff>38100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7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84</xdr:row>
          <xdr:rowOff>48986</xdr:rowOff>
        </xdr:from>
        <xdr:to>
          <xdr:col>1</xdr:col>
          <xdr:colOff>255814</xdr:colOff>
          <xdr:row>86</xdr:row>
          <xdr:rowOff>48986</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7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103</xdr:row>
          <xdr:rowOff>38100</xdr:rowOff>
        </xdr:from>
        <xdr:to>
          <xdr:col>2</xdr:col>
          <xdr:colOff>0</xdr:colOff>
          <xdr:row>104</xdr:row>
          <xdr:rowOff>103414</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7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116</xdr:row>
          <xdr:rowOff>0</xdr:rowOff>
        </xdr:from>
        <xdr:to>
          <xdr:col>1</xdr:col>
          <xdr:colOff>228600</xdr:colOff>
          <xdr:row>117</xdr:row>
          <xdr:rowOff>70757</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7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61</xdr:row>
          <xdr:rowOff>0</xdr:rowOff>
        </xdr:from>
        <xdr:to>
          <xdr:col>2</xdr:col>
          <xdr:colOff>0</xdr:colOff>
          <xdr:row>62</xdr:row>
          <xdr:rowOff>65314</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7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0</xdr:rowOff>
        </xdr:from>
        <xdr:to>
          <xdr:col>2</xdr:col>
          <xdr:colOff>48986</xdr:colOff>
          <xdr:row>27</xdr:row>
          <xdr:rowOff>201386</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7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88</xdr:row>
          <xdr:rowOff>48986</xdr:rowOff>
        </xdr:from>
        <xdr:to>
          <xdr:col>2</xdr:col>
          <xdr:colOff>10886</xdr:colOff>
          <xdr:row>89</xdr:row>
          <xdr:rowOff>108857</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7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27214</xdr:rowOff>
        </xdr:from>
        <xdr:to>
          <xdr:col>2</xdr:col>
          <xdr:colOff>10886</xdr:colOff>
          <xdr:row>107</xdr:row>
          <xdr:rowOff>70757</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7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123</xdr:row>
          <xdr:rowOff>27214</xdr:rowOff>
        </xdr:from>
        <xdr:to>
          <xdr:col>2</xdr:col>
          <xdr:colOff>27214</xdr:colOff>
          <xdr:row>124</xdr:row>
          <xdr:rowOff>114300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7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33</xdr:row>
          <xdr:rowOff>27214</xdr:rowOff>
        </xdr:from>
        <xdr:to>
          <xdr:col>1</xdr:col>
          <xdr:colOff>228600</xdr:colOff>
          <xdr:row>34</xdr:row>
          <xdr:rowOff>65314</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7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34</xdr:row>
          <xdr:rowOff>146957</xdr:rowOff>
        </xdr:from>
        <xdr:to>
          <xdr:col>2</xdr:col>
          <xdr:colOff>0</xdr:colOff>
          <xdr:row>36</xdr:row>
          <xdr:rowOff>65314</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7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42</xdr:row>
          <xdr:rowOff>152400</xdr:rowOff>
        </xdr:from>
        <xdr:to>
          <xdr:col>1</xdr:col>
          <xdr:colOff>255814</xdr:colOff>
          <xdr:row>44</xdr:row>
          <xdr:rowOff>65314</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7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0</xdr:rowOff>
        </xdr:from>
        <xdr:to>
          <xdr:col>2</xdr:col>
          <xdr:colOff>27214</xdr:colOff>
          <xdr:row>47</xdr:row>
          <xdr:rowOff>76200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7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49</xdr:row>
          <xdr:rowOff>27214</xdr:rowOff>
        </xdr:from>
        <xdr:to>
          <xdr:col>24</xdr:col>
          <xdr:colOff>468086</xdr:colOff>
          <xdr:row>51</xdr:row>
          <xdr:rowOff>27214</xdr:rowOff>
        </xdr:to>
        <xdr:sp macro="" textlink="">
          <xdr:nvSpPr>
            <xdr:cNvPr id="69743" name="Button 111" hidden="1">
              <a:extLst>
                <a:ext uri="{63B3BB69-23CF-44E3-9099-C40C66FF867C}">
                  <a14:compatExt spid="_x0000_s69743"/>
                </a:ext>
                <a:ext uri="{FF2B5EF4-FFF2-40B4-BE49-F238E27FC236}">
                  <a16:creationId xmlns:a16="http://schemas.microsoft.com/office/drawing/2014/main" id="{00000000-0008-0000-0700-00006F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321537" name="Check Box 1" hidden="1">
              <a:extLst>
                <a:ext uri="{63B3BB69-23CF-44E3-9099-C40C66FF867C}">
                  <a14:compatExt spid="_x0000_s321537"/>
                </a:ext>
                <a:ext uri="{FF2B5EF4-FFF2-40B4-BE49-F238E27FC236}">
                  <a16:creationId xmlns:a16="http://schemas.microsoft.com/office/drawing/2014/main" id="{00000000-0008-0000-0800-000001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321538" name="Check Box 2" hidden="1">
              <a:extLst>
                <a:ext uri="{63B3BB69-23CF-44E3-9099-C40C66FF867C}">
                  <a14:compatExt spid="_x0000_s321538"/>
                </a:ext>
                <a:ext uri="{FF2B5EF4-FFF2-40B4-BE49-F238E27FC236}">
                  <a16:creationId xmlns:a16="http://schemas.microsoft.com/office/drawing/2014/main" id="{00000000-0008-0000-0800-000002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321539" name="Check Box 3" hidden="1">
              <a:extLst>
                <a:ext uri="{63B3BB69-23CF-44E3-9099-C40C66FF867C}">
                  <a14:compatExt spid="_x0000_s321539"/>
                </a:ext>
                <a:ext uri="{FF2B5EF4-FFF2-40B4-BE49-F238E27FC236}">
                  <a16:creationId xmlns:a16="http://schemas.microsoft.com/office/drawing/2014/main" id="{00000000-0008-0000-0800-000003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11</xdr:row>
          <xdr:rowOff>70757</xdr:rowOff>
        </xdr:from>
        <xdr:to>
          <xdr:col>2</xdr:col>
          <xdr:colOff>38100</xdr:colOff>
          <xdr:row>13</xdr:row>
          <xdr:rowOff>32657</xdr:rowOff>
        </xdr:to>
        <xdr:sp macro="" textlink="">
          <xdr:nvSpPr>
            <xdr:cNvPr id="321540" name="Check Box 4" hidden="1">
              <a:extLst>
                <a:ext uri="{63B3BB69-23CF-44E3-9099-C40C66FF867C}">
                  <a14:compatExt spid="_x0000_s321540"/>
                </a:ext>
                <a:ext uri="{FF2B5EF4-FFF2-40B4-BE49-F238E27FC236}">
                  <a16:creationId xmlns:a16="http://schemas.microsoft.com/office/drawing/2014/main" id="{00000000-0008-0000-0800-000004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19</xdr:row>
          <xdr:rowOff>70757</xdr:rowOff>
        </xdr:from>
        <xdr:to>
          <xdr:col>2</xdr:col>
          <xdr:colOff>32657</xdr:colOff>
          <xdr:row>21</xdr:row>
          <xdr:rowOff>32657</xdr:rowOff>
        </xdr:to>
        <xdr:sp macro="" textlink="">
          <xdr:nvSpPr>
            <xdr:cNvPr id="321541" name="Check Box 5" hidden="1">
              <a:extLst>
                <a:ext uri="{63B3BB69-23CF-44E3-9099-C40C66FF867C}">
                  <a14:compatExt spid="_x0000_s321541"/>
                </a:ext>
                <a:ext uri="{FF2B5EF4-FFF2-40B4-BE49-F238E27FC236}">
                  <a16:creationId xmlns:a16="http://schemas.microsoft.com/office/drawing/2014/main" id="{00000000-0008-0000-0800-000005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31</xdr:row>
          <xdr:rowOff>70757</xdr:rowOff>
        </xdr:from>
        <xdr:to>
          <xdr:col>2</xdr:col>
          <xdr:colOff>32657</xdr:colOff>
          <xdr:row>33</xdr:row>
          <xdr:rowOff>32657</xdr:rowOff>
        </xdr:to>
        <xdr:sp macro="" textlink="">
          <xdr:nvSpPr>
            <xdr:cNvPr id="321542" name="Check Box 6" hidden="1">
              <a:extLst>
                <a:ext uri="{63B3BB69-23CF-44E3-9099-C40C66FF867C}">
                  <a14:compatExt spid="_x0000_s321542"/>
                </a:ext>
                <a:ext uri="{FF2B5EF4-FFF2-40B4-BE49-F238E27FC236}">
                  <a16:creationId xmlns:a16="http://schemas.microsoft.com/office/drawing/2014/main" id="{00000000-0008-0000-0800-000006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8</xdr:row>
          <xdr:rowOff>141514</xdr:rowOff>
        </xdr:from>
        <xdr:to>
          <xdr:col>2</xdr:col>
          <xdr:colOff>10886</xdr:colOff>
          <xdr:row>10</xdr:row>
          <xdr:rowOff>125186</xdr:rowOff>
        </xdr:to>
        <xdr:sp macro="" textlink="">
          <xdr:nvSpPr>
            <xdr:cNvPr id="321543" name="Check Box 7" hidden="1">
              <a:extLst>
                <a:ext uri="{63B3BB69-23CF-44E3-9099-C40C66FF867C}">
                  <a14:compatExt spid="_x0000_s321543"/>
                </a:ext>
                <a:ext uri="{FF2B5EF4-FFF2-40B4-BE49-F238E27FC236}">
                  <a16:creationId xmlns:a16="http://schemas.microsoft.com/office/drawing/2014/main" id="{00000000-0008-0000-0800-000007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38100</xdr:rowOff>
        </xdr:from>
        <xdr:to>
          <xdr:col>1</xdr:col>
          <xdr:colOff>255814</xdr:colOff>
          <xdr:row>19</xdr:row>
          <xdr:rowOff>27214</xdr:rowOff>
        </xdr:to>
        <xdr:sp macro="" textlink="">
          <xdr:nvSpPr>
            <xdr:cNvPr id="321544" name="Check Box 8" hidden="1">
              <a:extLst>
                <a:ext uri="{63B3BB69-23CF-44E3-9099-C40C66FF867C}">
                  <a14:compatExt spid="_x0000_s321544"/>
                </a:ext>
                <a:ext uri="{FF2B5EF4-FFF2-40B4-BE49-F238E27FC236}">
                  <a16:creationId xmlns:a16="http://schemas.microsoft.com/office/drawing/2014/main" id="{00000000-0008-0000-0800-000008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31</xdr:row>
          <xdr:rowOff>27214</xdr:rowOff>
        </xdr:to>
        <xdr:sp macro="" textlink="">
          <xdr:nvSpPr>
            <xdr:cNvPr id="321545" name="Check Box 9" hidden="1">
              <a:extLst>
                <a:ext uri="{63B3BB69-23CF-44E3-9099-C40C66FF867C}">
                  <a14:compatExt spid="_x0000_s321545"/>
                </a:ext>
                <a:ext uri="{FF2B5EF4-FFF2-40B4-BE49-F238E27FC236}">
                  <a16:creationId xmlns:a16="http://schemas.microsoft.com/office/drawing/2014/main" id="{00000000-0008-0000-0800-000009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47</xdr:row>
          <xdr:rowOff>38100</xdr:rowOff>
        </xdr:from>
        <xdr:to>
          <xdr:col>24</xdr:col>
          <xdr:colOff>457200</xdr:colOff>
          <xdr:row>48</xdr:row>
          <xdr:rowOff>146957</xdr:rowOff>
        </xdr:to>
        <xdr:sp macro="" textlink="">
          <xdr:nvSpPr>
            <xdr:cNvPr id="321546" name="Button 10" hidden="1">
              <a:extLst>
                <a:ext uri="{63B3BB69-23CF-44E3-9099-C40C66FF867C}">
                  <a14:compatExt spid="_x0000_s321546"/>
                </a:ext>
                <a:ext uri="{FF2B5EF4-FFF2-40B4-BE49-F238E27FC236}">
                  <a16:creationId xmlns:a16="http://schemas.microsoft.com/office/drawing/2014/main" id="{00000000-0008-0000-0800-00000AE8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9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9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9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xdr:row>
          <xdr:rowOff>32657</xdr:rowOff>
        </xdr:from>
        <xdr:to>
          <xdr:col>1</xdr:col>
          <xdr:colOff>255814</xdr:colOff>
          <xdr:row>10</xdr:row>
          <xdr:rowOff>87086</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9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48986</xdr:rowOff>
        </xdr:from>
        <xdr:to>
          <xdr:col>1</xdr:col>
          <xdr:colOff>255814</xdr:colOff>
          <xdr:row>19</xdr:row>
          <xdr:rowOff>48986</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9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27</xdr:row>
          <xdr:rowOff>103414</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9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34</xdr:row>
          <xdr:rowOff>38100</xdr:rowOff>
        </xdr:from>
        <xdr:to>
          <xdr:col>1</xdr:col>
          <xdr:colOff>255814</xdr:colOff>
          <xdr:row>39</xdr:row>
          <xdr:rowOff>38100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9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39</xdr:row>
          <xdr:rowOff>48986</xdr:rowOff>
        </xdr:from>
        <xdr:to>
          <xdr:col>2</xdr:col>
          <xdr:colOff>32657</xdr:colOff>
          <xdr:row>41</xdr:row>
          <xdr:rowOff>48986</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9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29</xdr:row>
          <xdr:rowOff>0</xdr:rowOff>
        </xdr:from>
        <xdr:to>
          <xdr:col>2</xdr:col>
          <xdr:colOff>27214</xdr:colOff>
          <xdr:row>30</xdr:row>
          <xdr:rowOff>163286</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9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22</xdr:row>
          <xdr:rowOff>32657</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9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27214</xdr:rowOff>
        </xdr:from>
        <xdr:to>
          <xdr:col>2</xdr:col>
          <xdr:colOff>32657</xdr:colOff>
          <xdr:row>13</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9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51</xdr:row>
          <xdr:rowOff>27214</xdr:rowOff>
        </xdr:from>
        <xdr:to>
          <xdr:col>24</xdr:col>
          <xdr:colOff>457200</xdr:colOff>
          <xdr:row>52</xdr:row>
          <xdr:rowOff>125186</xdr:rowOff>
        </xdr:to>
        <xdr:sp macro="" textlink="">
          <xdr:nvSpPr>
            <xdr:cNvPr id="74889" name="Button 137" hidden="1">
              <a:extLst>
                <a:ext uri="{63B3BB69-23CF-44E3-9099-C40C66FF867C}">
                  <a14:compatExt spid="_x0000_s74889"/>
                </a:ext>
                <a:ext uri="{FF2B5EF4-FFF2-40B4-BE49-F238E27FC236}">
                  <a16:creationId xmlns:a16="http://schemas.microsoft.com/office/drawing/2014/main" id="{00000000-0008-0000-0900-000089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A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A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A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45</xdr:row>
          <xdr:rowOff>10886</xdr:rowOff>
        </xdr:from>
        <xdr:to>
          <xdr:col>2</xdr:col>
          <xdr:colOff>0</xdr:colOff>
          <xdr:row>47</xdr:row>
          <xdr:rowOff>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A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56</xdr:row>
          <xdr:rowOff>146957</xdr:rowOff>
        </xdr:from>
        <xdr:to>
          <xdr:col>1</xdr:col>
          <xdr:colOff>255814</xdr:colOff>
          <xdr:row>58</xdr:row>
          <xdr:rowOff>38100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A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96</xdr:row>
          <xdr:rowOff>32657</xdr:rowOff>
        </xdr:from>
        <xdr:to>
          <xdr:col>1</xdr:col>
          <xdr:colOff>255814</xdr:colOff>
          <xdr:row>98</xdr:row>
          <xdr:rowOff>87086</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A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32657</xdr:rowOff>
        </xdr:from>
        <xdr:to>
          <xdr:col>1</xdr:col>
          <xdr:colOff>255814</xdr:colOff>
          <xdr:row>107</xdr:row>
          <xdr:rowOff>27214</xdr:rowOff>
        </xdr:to>
        <xdr:sp macro="" textlink="">
          <xdr:nvSpPr>
            <xdr:cNvPr id="71837" name="Check Box 157" hidden="1">
              <a:extLst>
                <a:ext uri="{63B3BB69-23CF-44E3-9099-C40C66FF867C}">
                  <a14:compatExt spid="_x0000_s71837"/>
                </a:ext>
                <a:ext uri="{FF2B5EF4-FFF2-40B4-BE49-F238E27FC236}">
                  <a16:creationId xmlns:a16="http://schemas.microsoft.com/office/drawing/2014/main" id="{00000000-0008-0000-0A00-00009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116</xdr:row>
          <xdr:rowOff>32657</xdr:rowOff>
        </xdr:from>
        <xdr:to>
          <xdr:col>1</xdr:col>
          <xdr:colOff>255814</xdr:colOff>
          <xdr:row>118</xdr:row>
          <xdr:rowOff>27214</xdr:rowOff>
        </xdr:to>
        <xdr:sp macro="" textlink="">
          <xdr:nvSpPr>
            <xdr:cNvPr id="71838" name="Check Box 158" hidden="1">
              <a:extLst>
                <a:ext uri="{63B3BB69-23CF-44E3-9099-C40C66FF867C}">
                  <a14:compatExt spid="_x0000_s71838"/>
                </a:ext>
                <a:ext uri="{FF2B5EF4-FFF2-40B4-BE49-F238E27FC236}">
                  <a16:creationId xmlns:a16="http://schemas.microsoft.com/office/drawing/2014/main" id="{00000000-0008-0000-0A00-00009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100</xdr:row>
          <xdr:rowOff>27214</xdr:rowOff>
        </xdr:from>
        <xdr:to>
          <xdr:col>2</xdr:col>
          <xdr:colOff>32657</xdr:colOff>
          <xdr:row>101</xdr:row>
          <xdr:rowOff>76200</xdr:rowOff>
        </xdr:to>
        <xdr:sp macro="" textlink="">
          <xdr:nvSpPr>
            <xdr:cNvPr id="71839" name="Check Box 159" hidden="1">
              <a:extLst>
                <a:ext uri="{63B3BB69-23CF-44E3-9099-C40C66FF867C}">
                  <a14:compatExt spid="_x0000_s71839"/>
                </a:ext>
                <a:ext uri="{FF2B5EF4-FFF2-40B4-BE49-F238E27FC236}">
                  <a16:creationId xmlns:a16="http://schemas.microsoft.com/office/drawing/2014/main" id="{00000000-0008-0000-0A00-00009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108</xdr:row>
          <xdr:rowOff>27214</xdr:rowOff>
        </xdr:from>
        <xdr:to>
          <xdr:col>2</xdr:col>
          <xdr:colOff>32657</xdr:colOff>
          <xdr:row>109</xdr:row>
          <xdr:rowOff>103414</xdr:rowOff>
        </xdr:to>
        <xdr:sp macro="" textlink="">
          <xdr:nvSpPr>
            <xdr:cNvPr id="71840" name="Check Box 160" hidden="1">
              <a:extLst>
                <a:ext uri="{63B3BB69-23CF-44E3-9099-C40C66FF867C}">
                  <a14:compatExt spid="_x0000_s71840"/>
                </a:ext>
                <a:ext uri="{FF2B5EF4-FFF2-40B4-BE49-F238E27FC236}">
                  <a16:creationId xmlns:a16="http://schemas.microsoft.com/office/drawing/2014/main" id="{00000000-0008-0000-0A00-0000A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120</xdr:row>
          <xdr:rowOff>0</xdr:rowOff>
        </xdr:from>
        <xdr:to>
          <xdr:col>2</xdr:col>
          <xdr:colOff>32657</xdr:colOff>
          <xdr:row>121</xdr:row>
          <xdr:rowOff>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A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60</xdr:row>
          <xdr:rowOff>0</xdr:rowOff>
        </xdr:from>
        <xdr:to>
          <xdr:col>2</xdr:col>
          <xdr:colOff>32657</xdr:colOff>
          <xdr:row>60</xdr:row>
          <xdr:rowOff>185057</xdr:rowOff>
        </xdr:to>
        <xdr:sp macro="" textlink="">
          <xdr:nvSpPr>
            <xdr:cNvPr id="71843" name="Check Box 163" hidden="1">
              <a:extLst>
                <a:ext uri="{63B3BB69-23CF-44E3-9099-C40C66FF867C}">
                  <a14:compatExt spid="_x0000_s71843"/>
                </a:ext>
                <a:ext uri="{FF2B5EF4-FFF2-40B4-BE49-F238E27FC236}">
                  <a16:creationId xmlns:a16="http://schemas.microsoft.com/office/drawing/2014/main" id="{00000000-0008-0000-0A00-0000A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47</xdr:row>
          <xdr:rowOff>163286</xdr:rowOff>
        </xdr:from>
        <xdr:to>
          <xdr:col>2</xdr:col>
          <xdr:colOff>32657</xdr:colOff>
          <xdr:row>48</xdr:row>
          <xdr:rowOff>125186</xdr:rowOff>
        </xdr:to>
        <xdr:sp macro="" textlink="">
          <xdr:nvSpPr>
            <xdr:cNvPr id="71844" name="Check Box 164" hidden="1">
              <a:extLst>
                <a:ext uri="{63B3BB69-23CF-44E3-9099-C40C66FF867C}">
                  <a14:compatExt spid="_x0000_s71844"/>
                </a:ext>
                <a:ext uri="{FF2B5EF4-FFF2-40B4-BE49-F238E27FC236}">
                  <a16:creationId xmlns:a16="http://schemas.microsoft.com/office/drawing/2014/main" id="{00000000-0008-0000-0A00-0000A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125186</xdr:rowOff>
        </xdr:from>
        <xdr:to>
          <xdr:col>15</xdr:col>
          <xdr:colOff>163286</xdr:colOff>
          <xdr:row>28</xdr:row>
          <xdr:rowOff>27214</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A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26</xdr:row>
          <xdr:rowOff>125186</xdr:rowOff>
        </xdr:from>
        <xdr:to>
          <xdr:col>17</xdr:col>
          <xdr:colOff>228600</xdr:colOff>
          <xdr:row>28</xdr:row>
          <xdr:rowOff>27214</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A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26</xdr:row>
          <xdr:rowOff>125186</xdr:rowOff>
        </xdr:from>
        <xdr:to>
          <xdr:col>21</xdr:col>
          <xdr:colOff>48986</xdr:colOff>
          <xdr:row>28</xdr:row>
          <xdr:rowOff>27214</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A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29</xdr:row>
          <xdr:rowOff>10886</xdr:rowOff>
        </xdr:from>
        <xdr:to>
          <xdr:col>15</xdr:col>
          <xdr:colOff>152400</xdr:colOff>
          <xdr:row>30</xdr:row>
          <xdr:rowOff>70757</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A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29</xdr:row>
          <xdr:rowOff>10886</xdr:rowOff>
        </xdr:from>
        <xdr:to>
          <xdr:col>17</xdr:col>
          <xdr:colOff>223157</xdr:colOff>
          <xdr:row>30</xdr:row>
          <xdr:rowOff>70757</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A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10886</xdr:rowOff>
        </xdr:from>
        <xdr:to>
          <xdr:col>21</xdr:col>
          <xdr:colOff>38100</xdr:colOff>
          <xdr:row>30</xdr:row>
          <xdr:rowOff>70757</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A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32</xdr:row>
          <xdr:rowOff>10886</xdr:rowOff>
        </xdr:from>
        <xdr:to>
          <xdr:col>15</xdr:col>
          <xdr:colOff>152400</xdr:colOff>
          <xdr:row>33</xdr:row>
          <xdr:rowOff>70757</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A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32</xdr:row>
          <xdr:rowOff>10886</xdr:rowOff>
        </xdr:from>
        <xdr:to>
          <xdr:col>17</xdr:col>
          <xdr:colOff>223157</xdr:colOff>
          <xdr:row>33</xdr:row>
          <xdr:rowOff>70757</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A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32</xdr:row>
          <xdr:rowOff>10886</xdr:rowOff>
        </xdr:from>
        <xdr:to>
          <xdr:col>21</xdr:col>
          <xdr:colOff>38100</xdr:colOff>
          <xdr:row>33</xdr:row>
          <xdr:rowOff>70757</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A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125186</xdr:rowOff>
        </xdr:from>
        <xdr:to>
          <xdr:col>15</xdr:col>
          <xdr:colOff>163286</xdr:colOff>
          <xdr:row>26</xdr:row>
          <xdr:rowOff>27214</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A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24</xdr:row>
          <xdr:rowOff>125186</xdr:rowOff>
        </xdr:from>
        <xdr:to>
          <xdr:col>17</xdr:col>
          <xdr:colOff>228600</xdr:colOff>
          <xdr:row>26</xdr:row>
          <xdr:rowOff>27214</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A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24</xdr:row>
          <xdr:rowOff>125186</xdr:rowOff>
        </xdr:from>
        <xdr:to>
          <xdr:col>21</xdr:col>
          <xdr:colOff>48986</xdr:colOff>
          <xdr:row>26</xdr:row>
          <xdr:rowOff>27214</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A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69</xdr:row>
          <xdr:rowOff>0</xdr:rowOff>
        </xdr:from>
        <xdr:to>
          <xdr:col>15</xdr:col>
          <xdr:colOff>179614</xdr:colOff>
          <xdr:row>70</xdr:row>
          <xdr:rowOff>0</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A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0</xdr:rowOff>
        </xdr:from>
        <xdr:to>
          <xdr:col>17</xdr:col>
          <xdr:colOff>239486</xdr:colOff>
          <xdr:row>70</xdr:row>
          <xdr:rowOff>0</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A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69</xdr:row>
          <xdr:rowOff>0</xdr:rowOff>
        </xdr:from>
        <xdr:to>
          <xdr:col>21</xdr:col>
          <xdr:colOff>65314</xdr:colOff>
          <xdr:row>70</xdr:row>
          <xdr:rowOff>0</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A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70</xdr:row>
          <xdr:rowOff>10886</xdr:rowOff>
        </xdr:from>
        <xdr:to>
          <xdr:col>15</xdr:col>
          <xdr:colOff>179614</xdr:colOff>
          <xdr:row>71</xdr:row>
          <xdr:rowOff>163286</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A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10886</xdr:rowOff>
        </xdr:from>
        <xdr:to>
          <xdr:col>17</xdr:col>
          <xdr:colOff>239486</xdr:colOff>
          <xdr:row>71</xdr:row>
          <xdr:rowOff>163286</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A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70</xdr:row>
          <xdr:rowOff>10886</xdr:rowOff>
        </xdr:from>
        <xdr:to>
          <xdr:col>21</xdr:col>
          <xdr:colOff>65314</xdr:colOff>
          <xdr:row>71</xdr:row>
          <xdr:rowOff>163286</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A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72</xdr:row>
          <xdr:rowOff>10886</xdr:rowOff>
        </xdr:from>
        <xdr:to>
          <xdr:col>15</xdr:col>
          <xdr:colOff>179614</xdr:colOff>
          <xdr:row>74</xdr:row>
          <xdr:rowOff>0</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A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10886</xdr:rowOff>
        </xdr:from>
        <xdr:to>
          <xdr:col>17</xdr:col>
          <xdr:colOff>239486</xdr:colOff>
          <xdr:row>74</xdr:row>
          <xdr:rowOff>0</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A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72</xdr:row>
          <xdr:rowOff>10886</xdr:rowOff>
        </xdr:from>
        <xdr:to>
          <xdr:col>21</xdr:col>
          <xdr:colOff>65314</xdr:colOff>
          <xdr:row>74</xdr:row>
          <xdr:rowOff>0</xdr:rowOff>
        </xdr:to>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A00-0000C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76</xdr:row>
          <xdr:rowOff>48986</xdr:rowOff>
        </xdr:from>
        <xdr:to>
          <xdr:col>15</xdr:col>
          <xdr:colOff>179614</xdr:colOff>
          <xdr:row>78</xdr:row>
          <xdr:rowOff>38100</xdr:rowOff>
        </xdr:to>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A00-0000D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48986</xdr:rowOff>
        </xdr:from>
        <xdr:to>
          <xdr:col>17</xdr:col>
          <xdr:colOff>239486</xdr:colOff>
          <xdr:row>78</xdr:row>
          <xdr:rowOff>38100</xdr:rowOff>
        </xdr:to>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A00-0000D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76</xdr:row>
          <xdr:rowOff>48986</xdr:rowOff>
        </xdr:from>
        <xdr:to>
          <xdr:col>21</xdr:col>
          <xdr:colOff>65314</xdr:colOff>
          <xdr:row>78</xdr:row>
          <xdr:rowOff>38100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A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0</xdr:rowOff>
        </xdr:from>
        <xdr:to>
          <xdr:col>3</xdr:col>
          <xdr:colOff>48986</xdr:colOff>
          <xdr:row>59</xdr:row>
          <xdr:rowOff>32657</xdr:rowOff>
        </xdr:to>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A00-0000D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74</xdr:row>
          <xdr:rowOff>38100</xdr:rowOff>
        </xdr:from>
        <xdr:to>
          <xdr:col>15</xdr:col>
          <xdr:colOff>179614</xdr:colOff>
          <xdr:row>76</xdr:row>
          <xdr:rowOff>27214</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A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38100</xdr:rowOff>
        </xdr:from>
        <xdr:to>
          <xdr:col>17</xdr:col>
          <xdr:colOff>239486</xdr:colOff>
          <xdr:row>76</xdr:row>
          <xdr:rowOff>27214</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A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74</xdr:row>
          <xdr:rowOff>38100</xdr:rowOff>
        </xdr:from>
        <xdr:to>
          <xdr:col>21</xdr:col>
          <xdr:colOff>65314</xdr:colOff>
          <xdr:row>76</xdr:row>
          <xdr:rowOff>27214</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A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60</xdr:row>
          <xdr:rowOff>141514</xdr:rowOff>
        </xdr:from>
        <xdr:to>
          <xdr:col>24</xdr:col>
          <xdr:colOff>468086</xdr:colOff>
          <xdr:row>62</xdr:row>
          <xdr:rowOff>163286</xdr:rowOff>
        </xdr:to>
        <xdr:sp macro="" textlink="">
          <xdr:nvSpPr>
            <xdr:cNvPr id="71951" name="Button 271" hidden="1">
              <a:extLst>
                <a:ext uri="{63B3BB69-23CF-44E3-9099-C40C66FF867C}">
                  <a14:compatExt spid="_x0000_s71951"/>
                </a:ext>
                <a:ext uri="{FF2B5EF4-FFF2-40B4-BE49-F238E27FC236}">
                  <a16:creationId xmlns:a16="http://schemas.microsoft.com/office/drawing/2014/main" id="{00000000-0008-0000-0A00-00000F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87086</xdr:colOff>
          <xdr:row>123</xdr:row>
          <xdr:rowOff>146957</xdr:rowOff>
        </xdr:from>
        <xdr:to>
          <xdr:col>24</xdr:col>
          <xdr:colOff>468086</xdr:colOff>
          <xdr:row>125</xdr:row>
          <xdr:rowOff>103414</xdr:rowOff>
        </xdr:to>
        <xdr:sp macro="" textlink="">
          <xdr:nvSpPr>
            <xdr:cNvPr id="71952" name="Button 272" hidden="1">
              <a:extLst>
                <a:ext uri="{63B3BB69-23CF-44E3-9099-C40C66FF867C}">
                  <a14:compatExt spid="_x0000_s71952"/>
                </a:ext>
                <a:ext uri="{FF2B5EF4-FFF2-40B4-BE49-F238E27FC236}">
                  <a16:creationId xmlns:a16="http://schemas.microsoft.com/office/drawing/2014/main" id="{00000000-0008-0000-0A00-000010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179614</xdr:rowOff>
        </xdr:from>
        <xdr:to>
          <xdr:col>9</xdr:col>
          <xdr:colOff>141514</xdr:colOff>
          <xdr:row>4</xdr:row>
          <xdr:rowOff>32657</xdr:rowOff>
        </xdr:to>
        <xdr:sp macro="" textlink="">
          <xdr:nvSpPr>
            <xdr:cNvPr id="322561" name="Check Box 1" hidden="1">
              <a:extLst>
                <a:ext uri="{63B3BB69-23CF-44E3-9099-C40C66FF867C}">
                  <a14:compatExt spid="_x0000_s322561"/>
                </a:ext>
                <a:ext uri="{FF2B5EF4-FFF2-40B4-BE49-F238E27FC236}">
                  <a16:creationId xmlns:a16="http://schemas.microsoft.com/office/drawing/2014/main" id="{00000000-0008-0000-0C00-00000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3</xdr:row>
          <xdr:rowOff>125186</xdr:rowOff>
        </xdr:from>
        <xdr:to>
          <xdr:col>13</xdr:col>
          <xdr:colOff>76200</xdr:colOff>
          <xdr:row>5</xdr:row>
          <xdr:rowOff>10886</xdr:rowOff>
        </xdr:to>
        <xdr:sp macro="" textlink="">
          <xdr:nvSpPr>
            <xdr:cNvPr id="322562" name="Check Box 2" hidden="1">
              <a:extLst>
                <a:ext uri="{63B3BB69-23CF-44E3-9099-C40C66FF867C}">
                  <a14:compatExt spid="_x0000_s322562"/>
                </a:ext>
                <a:ext uri="{FF2B5EF4-FFF2-40B4-BE49-F238E27FC236}">
                  <a16:creationId xmlns:a16="http://schemas.microsoft.com/office/drawing/2014/main" id="{00000000-0008-0000-0C00-00000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141514</xdr:rowOff>
        </xdr:from>
        <xdr:to>
          <xdr:col>9</xdr:col>
          <xdr:colOff>141514</xdr:colOff>
          <xdr:row>5</xdr:row>
          <xdr:rowOff>27214</xdr:rowOff>
        </xdr:to>
        <xdr:sp macro="" textlink="">
          <xdr:nvSpPr>
            <xdr:cNvPr id="322563" name="Check Box 3" hidden="1">
              <a:extLst>
                <a:ext uri="{63B3BB69-23CF-44E3-9099-C40C66FF867C}">
                  <a14:compatExt spid="_x0000_s322563"/>
                </a:ext>
                <a:ext uri="{FF2B5EF4-FFF2-40B4-BE49-F238E27FC236}">
                  <a16:creationId xmlns:a16="http://schemas.microsoft.com/office/drawing/2014/main" id="{00000000-0008-0000-0C00-00000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12</xdr:row>
          <xdr:rowOff>146957</xdr:rowOff>
        </xdr:from>
        <xdr:to>
          <xdr:col>1</xdr:col>
          <xdr:colOff>179614</xdr:colOff>
          <xdr:row>14</xdr:row>
          <xdr:rowOff>38100</xdr:rowOff>
        </xdr:to>
        <xdr:sp macro="" textlink="">
          <xdr:nvSpPr>
            <xdr:cNvPr id="322564" name="Check Box 4" hidden="1">
              <a:extLst>
                <a:ext uri="{63B3BB69-23CF-44E3-9099-C40C66FF867C}">
                  <a14:compatExt spid="_x0000_s322564"/>
                </a:ext>
                <a:ext uri="{FF2B5EF4-FFF2-40B4-BE49-F238E27FC236}">
                  <a16:creationId xmlns:a16="http://schemas.microsoft.com/office/drawing/2014/main" id="{00000000-0008-0000-0C00-00000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xdr:row>
          <xdr:rowOff>65314</xdr:rowOff>
        </xdr:from>
        <xdr:to>
          <xdr:col>1</xdr:col>
          <xdr:colOff>201386</xdr:colOff>
          <xdr:row>17</xdr:row>
          <xdr:rowOff>70757</xdr:rowOff>
        </xdr:to>
        <xdr:sp macro="" textlink="">
          <xdr:nvSpPr>
            <xdr:cNvPr id="322565" name="Check Box 5" hidden="1">
              <a:extLst>
                <a:ext uri="{63B3BB69-23CF-44E3-9099-C40C66FF867C}">
                  <a14:compatExt spid="_x0000_s322565"/>
                </a:ext>
                <a:ext uri="{FF2B5EF4-FFF2-40B4-BE49-F238E27FC236}">
                  <a16:creationId xmlns:a16="http://schemas.microsoft.com/office/drawing/2014/main" id="{00000000-0008-0000-0C00-00000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30</xdr:row>
          <xdr:rowOff>87086</xdr:rowOff>
        </xdr:from>
        <xdr:to>
          <xdr:col>3</xdr:col>
          <xdr:colOff>103414</xdr:colOff>
          <xdr:row>32</xdr:row>
          <xdr:rowOff>38100</xdr:rowOff>
        </xdr:to>
        <xdr:sp macro="" textlink="">
          <xdr:nvSpPr>
            <xdr:cNvPr id="322566" name="Check Box 6" hidden="1">
              <a:extLst>
                <a:ext uri="{63B3BB69-23CF-44E3-9099-C40C66FF867C}">
                  <a14:compatExt spid="_x0000_s322566"/>
                </a:ext>
                <a:ext uri="{FF2B5EF4-FFF2-40B4-BE49-F238E27FC236}">
                  <a16:creationId xmlns:a16="http://schemas.microsoft.com/office/drawing/2014/main" id="{00000000-0008-0000-0C00-00000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34</xdr:row>
          <xdr:rowOff>27214</xdr:rowOff>
        </xdr:from>
        <xdr:to>
          <xdr:col>5</xdr:col>
          <xdr:colOff>255814</xdr:colOff>
          <xdr:row>35</xdr:row>
          <xdr:rowOff>0</xdr:rowOff>
        </xdr:to>
        <xdr:sp macro="" textlink="">
          <xdr:nvSpPr>
            <xdr:cNvPr id="322567" name="Check Box 7" hidden="1">
              <a:extLst>
                <a:ext uri="{63B3BB69-23CF-44E3-9099-C40C66FF867C}">
                  <a14:compatExt spid="_x0000_s322567"/>
                </a:ext>
                <a:ext uri="{FF2B5EF4-FFF2-40B4-BE49-F238E27FC236}">
                  <a16:creationId xmlns:a16="http://schemas.microsoft.com/office/drawing/2014/main" id="{00000000-0008-0000-0C00-00000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41</xdr:row>
          <xdr:rowOff>152400</xdr:rowOff>
        </xdr:from>
        <xdr:to>
          <xdr:col>1</xdr:col>
          <xdr:colOff>179614</xdr:colOff>
          <xdr:row>45</xdr:row>
          <xdr:rowOff>38100</xdr:rowOff>
        </xdr:to>
        <xdr:sp macro="" textlink="">
          <xdr:nvSpPr>
            <xdr:cNvPr id="322568" name="Check Box 8" hidden="1">
              <a:extLst>
                <a:ext uri="{63B3BB69-23CF-44E3-9099-C40C66FF867C}">
                  <a14:compatExt spid="_x0000_s322568"/>
                </a:ext>
                <a:ext uri="{FF2B5EF4-FFF2-40B4-BE49-F238E27FC236}">
                  <a16:creationId xmlns:a16="http://schemas.microsoft.com/office/drawing/2014/main" id="{00000000-0008-0000-0C00-000008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49</xdr:row>
          <xdr:rowOff>38100</xdr:rowOff>
        </xdr:from>
        <xdr:to>
          <xdr:col>1</xdr:col>
          <xdr:colOff>179614</xdr:colOff>
          <xdr:row>50</xdr:row>
          <xdr:rowOff>87086</xdr:rowOff>
        </xdr:to>
        <xdr:sp macro="" textlink="">
          <xdr:nvSpPr>
            <xdr:cNvPr id="322569" name="Check Box 9" hidden="1">
              <a:extLst>
                <a:ext uri="{63B3BB69-23CF-44E3-9099-C40C66FF867C}">
                  <a14:compatExt spid="_x0000_s322569"/>
                </a:ext>
                <a:ext uri="{FF2B5EF4-FFF2-40B4-BE49-F238E27FC236}">
                  <a16:creationId xmlns:a16="http://schemas.microsoft.com/office/drawing/2014/main" id="{00000000-0008-0000-0C00-000009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60</xdr:row>
          <xdr:rowOff>38100</xdr:rowOff>
        </xdr:from>
        <xdr:to>
          <xdr:col>1</xdr:col>
          <xdr:colOff>223157</xdr:colOff>
          <xdr:row>61</xdr:row>
          <xdr:rowOff>70757</xdr:rowOff>
        </xdr:to>
        <xdr:sp macro="" textlink="">
          <xdr:nvSpPr>
            <xdr:cNvPr id="322570" name="Check Box 10" hidden="1">
              <a:extLst>
                <a:ext uri="{63B3BB69-23CF-44E3-9099-C40C66FF867C}">
                  <a14:compatExt spid="_x0000_s322570"/>
                </a:ext>
                <a:ext uri="{FF2B5EF4-FFF2-40B4-BE49-F238E27FC236}">
                  <a16:creationId xmlns:a16="http://schemas.microsoft.com/office/drawing/2014/main" id="{00000000-0008-0000-0C00-00000A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27214</xdr:rowOff>
        </xdr:from>
        <xdr:to>
          <xdr:col>3</xdr:col>
          <xdr:colOff>38100</xdr:colOff>
          <xdr:row>94</xdr:row>
          <xdr:rowOff>70757</xdr:rowOff>
        </xdr:to>
        <xdr:sp macro="" textlink="">
          <xdr:nvSpPr>
            <xdr:cNvPr id="322571" name="Check Box 11" hidden="1">
              <a:extLst>
                <a:ext uri="{63B3BB69-23CF-44E3-9099-C40C66FF867C}">
                  <a14:compatExt spid="_x0000_s322571"/>
                </a:ext>
                <a:ext uri="{FF2B5EF4-FFF2-40B4-BE49-F238E27FC236}">
                  <a16:creationId xmlns:a16="http://schemas.microsoft.com/office/drawing/2014/main" id="{00000000-0008-0000-0C00-00000B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96</xdr:row>
          <xdr:rowOff>125186</xdr:rowOff>
        </xdr:from>
        <xdr:to>
          <xdr:col>3</xdr:col>
          <xdr:colOff>114300</xdr:colOff>
          <xdr:row>99</xdr:row>
          <xdr:rowOff>10886</xdr:rowOff>
        </xdr:to>
        <xdr:sp macro="" textlink="">
          <xdr:nvSpPr>
            <xdr:cNvPr id="322572" name="Check Box 12" hidden="1">
              <a:extLst>
                <a:ext uri="{63B3BB69-23CF-44E3-9099-C40C66FF867C}">
                  <a14:compatExt spid="_x0000_s322572"/>
                </a:ext>
                <a:ext uri="{FF2B5EF4-FFF2-40B4-BE49-F238E27FC236}">
                  <a16:creationId xmlns:a16="http://schemas.microsoft.com/office/drawing/2014/main" id="{00000000-0008-0000-0C00-00000C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172</xdr:row>
          <xdr:rowOff>48986</xdr:rowOff>
        </xdr:from>
        <xdr:to>
          <xdr:col>1</xdr:col>
          <xdr:colOff>190500</xdr:colOff>
          <xdr:row>173</xdr:row>
          <xdr:rowOff>114300</xdr:rowOff>
        </xdr:to>
        <xdr:sp macro="" textlink="">
          <xdr:nvSpPr>
            <xdr:cNvPr id="322573" name="Check Box 13" hidden="1">
              <a:extLst>
                <a:ext uri="{63B3BB69-23CF-44E3-9099-C40C66FF867C}">
                  <a14:compatExt spid="_x0000_s322573"/>
                </a:ext>
                <a:ext uri="{FF2B5EF4-FFF2-40B4-BE49-F238E27FC236}">
                  <a16:creationId xmlns:a16="http://schemas.microsoft.com/office/drawing/2014/main" id="{00000000-0008-0000-0C00-00000D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162</xdr:row>
          <xdr:rowOff>27214</xdr:rowOff>
        </xdr:from>
        <xdr:to>
          <xdr:col>5</xdr:col>
          <xdr:colOff>255814</xdr:colOff>
          <xdr:row>163</xdr:row>
          <xdr:rowOff>70757</xdr:rowOff>
        </xdr:to>
        <xdr:sp macro="" textlink="">
          <xdr:nvSpPr>
            <xdr:cNvPr id="322574" name="Check Box 14" hidden="1">
              <a:extLst>
                <a:ext uri="{63B3BB69-23CF-44E3-9099-C40C66FF867C}">
                  <a14:compatExt spid="_x0000_s322574"/>
                </a:ext>
                <a:ext uri="{FF2B5EF4-FFF2-40B4-BE49-F238E27FC236}">
                  <a16:creationId xmlns:a16="http://schemas.microsoft.com/office/drawing/2014/main" id="{00000000-0008-0000-0C00-00000E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166</xdr:row>
          <xdr:rowOff>10886</xdr:rowOff>
        </xdr:from>
        <xdr:to>
          <xdr:col>5</xdr:col>
          <xdr:colOff>239486</xdr:colOff>
          <xdr:row>167</xdr:row>
          <xdr:rowOff>125186</xdr:rowOff>
        </xdr:to>
        <xdr:sp macro="" textlink="">
          <xdr:nvSpPr>
            <xdr:cNvPr id="322575" name="Check Box 15" hidden="1">
              <a:extLst>
                <a:ext uri="{63B3BB69-23CF-44E3-9099-C40C66FF867C}">
                  <a14:compatExt spid="_x0000_s322575"/>
                </a:ext>
                <a:ext uri="{FF2B5EF4-FFF2-40B4-BE49-F238E27FC236}">
                  <a16:creationId xmlns:a16="http://schemas.microsoft.com/office/drawing/2014/main" id="{00000000-0008-0000-0C00-00000F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181</xdr:row>
          <xdr:rowOff>70757</xdr:rowOff>
        </xdr:from>
        <xdr:to>
          <xdr:col>1</xdr:col>
          <xdr:colOff>223157</xdr:colOff>
          <xdr:row>182</xdr:row>
          <xdr:rowOff>125186</xdr:rowOff>
        </xdr:to>
        <xdr:sp macro="" textlink="">
          <xdr:nvSpPr>
            <xdr:cNvPr id="322576" name="Check Box 16" hidden="1">
              <a:extLst>
                <a:ext uri="{63B3BB69-23CF-44E3-9099-C40C66FF867C}">
                  <a14:compatExt spid="_x0000_s322576"/>
                </a:ext>
                <a:ext uri="{FF2B5EF4-FFF2-40B4-BE49-F238E27FC236}">
                  <a16:creationId xmlns:a16="http://schemas.microsoft.com/office/drawing/2014/main" id="{00000000-0008-0000-0C00-000010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65</xdr:row>
          <xdr:rowOff>27214</xdr:rowOff>
        </xdr:from>
        <xdr:to>
          <xdr:col>1</xdr:col>
          <xdr:colOff>223157</xdr:colOff>
          <xdr:row>66</xdr:row>
          <xdr:rowOff>48986</xdr:rowOff>
        </xdr:to>
        <xdr:sp macro="" textlink="">
          <xdr:nvSpPr>
            <xdr:cNvPr id="322577" name="Check Box 17" hidden="1">
              <a:extLst>
                <a:ext uri="{63B3BB69-23CF-44E3-9099-C40C66FF867C}">
                  <a14:compatExt spid="_x0000_s322577"/>
                </a:ext>
                <a:ext uri="{FF2B5EF4-FFF2-40B4-BE49-F238E27FC236}">
                  <a16:creationId xmlns:a16="http://schemas.microsoft.com/office/drawing/2014/main" id="{00000000-0008-0000-0C00-00001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103</xdr:row>
          <xdr:rowOff>103414</xdr:rowOff>
        </xdr:from>
        <xdr:to>
          <xdr:col>1</xdr:col>
          <xdr:colOff>179614</xdr:colOff>
          <xdr:row>105</xdr:row>
          <xdr:rowOff>103414</xdr:rowOff>
        </xdr:to>
        <xdr:sp macro="" textlink="">
          <xdr:nvSpPr>
            <xdr:cNvPr id="322578" name="Check Box 18" hidden="1">
              <a:extLst>
                <a:ext uri="{63B3BB69-23CF-44E3-9099-C40C66FF867C}">
                  <a14:compatExt spid="_x0000_s322578"/>
                </a:ext>
                <a:ext uri="{FF2B5EF4-FFF2-40B4-BE49-F238E27FC236}">
                  <a16:creationId xmlns:a16="http://schemas.microsoft.com/office/drawing/2014/main" id="{00000000-0008-0000-0C00-00001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110</xdr:row>
          <xdr:rowOff>0</xdr:rowOff>
        </xdr:from>
        <xdr:to>
          <xdr:col>1</xdr:col>
          <xdr:colOff>179614</xdr:colOff>
          <xdr:row>111</xdr:row>
          <xdr:rowOff>27214</xdr:rowOff>
        </xdr:to>
        <xdr:sp macro="" textlink="">
          <xdr:nvSpPr>
            <xdr:cNvPr id="322579" name="Check Box 19" hidden="1">
              <a:extLst>
                <a:ext uri="{63B3BB69-23CF-44E3-9099-C40C66FF867C}">
                  <a14:compatExt spid="_x0000_s322579"/>
                </a:ext>
                <a:ext uri="{FF2B5EF4-FFF2-40B4-BE49-F238E27FC236}">
                  <a16:creationId xmlns:a16="http://schemas.microsoft.com/office/drawing/2014/main" id="{00000000-0008-0000-0C00-00001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119</xdr:row>
          <xdr:rowOff>38100</xdr:rowOff>
        </xdr:from>
        <xdr:to>
          <xdr:col>1</xdr:col>
          <xdr:colOff>228600</xdr:colOff>
          <xdr:row>120</xdr:row>
          <xdr:rowOff>70757</xdr:rowOff>
        </xdr:to>
        <xdr:sp macro="" textlink="">
          <xdr:nvSpPr>
            <xdr:cNvPr id="322580" name="Check Box 20" hidden="1">
              <a:extLst>
                <a:ext uri="{63B3BB69-23CF-44E3-9099-C40C66FF867C}">
                  <a14:compatExt spid="_x0000_s322580"/>
                </a:ext>
                <a:ext uri="{FF2B5EF4-FFF2-40B4-BE49-F238E27FC236}">
                  <a16:creationId xmlns:a16="http://schemas.microsoft.com/office/drawing/2014/main" id="{00000000-0008-0000-0C00-00001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123</xdr:row>
          <xdr:rowOff>32657</xdr:rowOff>
        </xdr:from>
        <xdr:to>
          <xdr:col>1</xdr:col>
          <xdr:colOff>228600</xdr:colOff>
          <xdr:row>124</xdr:row>
          <xdr:rowOff>48986</xdr:rowOff>
        </xdr:to>
        <xdr:sp macro="" textlink="">
          <xdr:nvSpPr>
            <xdr:cNvPr id="322581" name="Check Box 21" hidden="1">
              <a:extLst>
                <a:ext uri="{63B3BB69-23CF-44E3-9099-C40C66FF867C}">
                  <a14:compatExt spid="_x0000_s322581"/>
                </a:ext>
                <a:ext uri="{FF2B5EF4-FFF2-40B4-BE49-F238E27FC236}">
                  <a16:creationId xmlns:a16="http://schemas.microsoft.com/office/drawing/2014/main" id="{00000000-0008-0000-0C00-00001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142</xdr:row>
          <xdr:rowOff>0</xdr:rowOff>
        </xdr:from>
        <xdr:to>
          <xdr:col>5</xdr:col>
          <xdr:colOff>32657</xdr:colOff>
          <xdr:row>143</xdr:row>
          <xdr:rowOff>65314</xdr:rowOff>
        </xdr:to>
        <xdr:sp macro="" textlink="">
          <xdr:nvSpPr>
            <xdr:cNvPr id="322582" name="Check Box 22" hidden="1">
              <a:extLst>
                <a:ext uri="{63B3BB69-23CF-44E3-9099-C40C66FF867C}">
                  <a14:compatExt spid="_x0000_s322582"/>
                </a:ext>
                <a:ext uri="{FF2B5EF4-FFF2-40B4-BE49-F238E27FC236}">
                  <a16:creationId xmlns:a16="http://schemas.microsoft.com/office/drawing/2014/main" id="{00000000-0008-0000-0C00-00001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146</xdr:row>
          <xdr:rowOff>32657</xdr:rowOff>
        </xdr:from>
        <xdr:to>
          <xdr:col>5</xdr:col>
          <xdr:colOff>76200</xdr:colOff>
          <xdr:row>148</xdr:row>
          <xdr:rowOff>27214</xdr:rowOff>
        </xdr:to>
        <xdr:sp macro="" textlink="">
          <xdr:nvSpPr>
            <xdr:cNvPr id="322583" name="Check Box 23" hidden="1">
              <a:extLst>
                <a:ext uri="{63B3BB69-23CF-44E3-9099-C40C66FF867C}">
                  <a14:compatExt spid="_x0000_s322583"/>
                </a:ext>
                <a:ext uri="{FF2B5EF4-FFF2-40B4-BE49-F238E27FC236}">
                  <a16:creationId xmlns:a16="http://schemas.microsoft.com/office/drawing/2014/main" id="{00000000-0008-0000-0C00-00001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effect</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3" Type="http://schemas.openxmlformats.org/officeDocument/2006/relationships/drawing" Target="../drawings/drawing7.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omments" Target="../comments6.xml"/><Relationship Id="rId2" Type="http://schemas.openxmlformats.org/officeDocument/2006/relationships/printerSettings" Target="../printerSettings/printerSettings11.bin"/><Relationship Id="rId16" Type="http://schemas.openxmlformats.org/officeDocument/2006/relationships/ctrlProp" Target="../ctrlProps/ctrlProp219.xml"/><Relationship Id="rId1" Type="http://schemas.openxmlformats.org/officeDocument/2006/relationships/hyperlink" Target="http://coralreef.gov/" TargetMode="External"/><Relationship Id="rId6" Type="http://schemas.openxmlformats.org/officeDocument/2006/relationships/ctrlProp" Target="../ctrlProps/ctrlProp209.xml"/><Relationship Id="rId11" Type="http://schemas.openxmlformats.org/officeDocument/2006/relationships/ctrlProp" Target="../ctrlProps/ctrlProp214.xml"/><Relationship Id="rId5" Type="http://schemas.openxmlformats.org/officeDocument/2006/relationships/ctrlProp" Target="../ctrlProps/ctrlProp208.xml"/><Relationship Id="rId15" Type="http://schemas.openxmlformats.org/officeDocument/2006/relationships/ctrlProp" Target="../ctrlProps/ctrlProp218.xml"/><Relationship Id="rId10" Type="http://schemas.openxmlformats.org/officeDocument/2006/relationships/ctrlProp" Target="../ctrlProps/ctrlProp213.xml"/><Relationship Id="rId4" Type="http://schemas.openxmlformats.org/officeDocument/2006/relationships/vmlDrawing" Target="../drawings/vmlDrawing7.vml"/><Relationship Id="rId9" Type="http://schemas.openxmlformats.org/officeDocument/2006/relationships/ctrlProp" Target="../ctrlProps/ctrlProp212.xml"/><Relationship Id="rId14" Type="http://schemas.openxmlformats.org/officeDocument/2006/relationships/ctrlProp" Target="../ctrlProps/ctrlProp21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24.xml"/><Relationship Id="rId13" Type="http://schemas.openxmlformats.org/officeDocument/2006/relationships/ctrlProp" Target="../ctrlProps/ctrlProp229.xml"/><Relationship Id="rId18" Type="http://schemas.openxmlformats.org/officeDocument/2006/relationships/ctrlProp" Target="../ctrlProps/ctrlProp234.xml"/><Relationship Id="rId26" Type="http://schemas.openxmlformats.org/officeDocument/2006/relationships/ctrlProp" Target="../ctrlProps/ctrlProp242.xml"/><Relationship Id="rId39" Type="http://schemas.openxmlformats.org/officeDocument/2006/relationships/ctrlProp" Target="../ctrlProps/ctrlProp255.xml"/><Relationship Id="rId3" Type="http://schemas.openxmlformats.org/officeDocument/2006/relationships/vmlDrawing" Target="../drawings/vmlDrawing8.vml"/><Relationship Id="rId21" Type="http://schemas.openxmlformats.org/officeDocument/2006/relationships/ctrlProp" Target="../ctrlProps/ctrlProp237.xml"/><Relationship Id="rId34" Type="http://schemas.openxmlformats.org/officeDocument/2006/relationships/ctrlProp" Target="../ctrlProps/ctrlProp250.xml"/><Relationship Id="rId42" Type="http://schemas.openxmlformats.org/officeDocument/2006/relationships/ctrlProp" Target="../ctrlProps/ctrlProp258.xml"/><Relationship Id="rId47" Type="http://schemas.openxmlformats.org/officeDocument/2006/relationships/comments" Target="../comments7.xml"/><Relationship Id="rId7" Type="http://schemas.openxmlformats.org/officeDocument/2006/relationships/ctrlProp" Target="../ctrlProps/ctrlProp223.xml"/><Relationship Id="rId12" Type="http://schemas.openxmlformats.org/officeDocument/2006/relationships/ctrlProp" Target="../ctrlProps/ctrlProp228.xml"/><Relationship Id="rId17" Type="http://schemas.openxmlformats.org/officeDocument/2006/relationships/ctrlProp" Target="../ctrlProps/ctrlProp233.xml"/><Relationship Id="rId25" Type="http://schemas.openxmlformats.org/officeDocument/2006/relationships/ctrlProp" Target="../ctrlProps/ctrlProp241.xml"/><Relationship Id="rId33" Type="http://schemas.openxmlformats.org/officeDocument/2006/relationships/ctrlProp" Target="../ctrlProps/ctrlProp249.xml"/><Relationship Id="rId38" Type="http://schemas.openxmlformats.org/officeDocument/2006/relationships/ctrlProp" Target="../ctrlProps/ctrlProp254.xml"/><Relationship Id="rId46" Type="http://schemas.openxmlformats.org/officeDocument/2006/relationships/ctrlProp" Target="../ctrlProps/ctrlProp262.xml"/><Relationship Id="rId2" Type="http://schemas.openxmlformats.org/officeDocument/2006/relationships/drawing" Target="../drawings/drawing8.xml"/><Relationship Id="rId16" Type="http://schemas.openxmlformats.org/officeDocument/2006/relationships/ctrlProp" Target="../ctrlProps/ctrlProp232.xml"/><Relationship Id="rId20" Type="http://schemas.openxmlformats.org/officeDocument/2006/relationships/ctrlProp" Target="../ctrlProps/ctrlProp236.xml"/><Relationship Id="rId29" Type="http://schemas.openxmlformats.org/officeDocument/2006/relationships/ctrlProp" Target="../ctrlProps/ctrlProp245.xml"/><Relationship Id="rId41" Type="http://schemas.openxmlformats.org/officeDocument/2006/relationships/ctrlProp" Target="../ctrlProps/ctrlProp257.xml"/><Relationship Id="rId1" Type="http://schemas.openxmlformats.org/officeDocument/2006/relationships/printerSettings" Target="../printerSettings/printerSettings12.bin"/><Relationship Id="rId6" Type="http://schemas.openxmlformats.org/officeDocument/2006/relationships/ctrlProp" Target="../ctrlProps/ctrlProp222.xml"/><Relationship Id="rId11" Type="http://schemas.openxmlformats.org/officeDocument/2006/relationships/ctrlProp" Target="../ctrlProps/ctrlProp227.xml"/><Relationship Id="rId24" Type="http://schemas.openxmlformats.org/officeDocument/2006/relationships/ctrlProp" Target="../ctrlProps/ctrlProp240.xml"/><Relationship Id="rId32" Type="http://schemas.openxmlformats.org/officeDocument/2006/relationships/ctrlProp" Target="../ctrlProps/ctrlProp248.xml"/><Relationship Id="rId37" Type="http://schemas.openxmlformats.org/officeDocument/2006/relationships/ctrlProp" Target="../ctrlProps/ctrlProp253.xml"/><Relationship Id="rId40" Type="http://schemas.openxmlformats.org/officeDocument/2006/relationships/ctrlProp" Target="../ctrlProps/ctrlProp256.xml"/><Relationship Id="rId45" Type="http://schemas.openxmlformats.org/officeDocument/2006/relationships/ctrlProp" Target="../ctrlProps/ctrlProp261.xml"/><Relationship Id="rId5" Type="http://schemas.openxmlformats.org/officeDocument/2006/relationships/ctrlProp" Target="../ctrlProps/ctrlProp221.xml"/><Relationship Id="rId15" Type="http://schemas.openxmlformats.org/officeDocument/2006/relationships/ctrlProp" Target="../ctrlProps/ctrlProp231.xml"/><Relationship Id="rId23" Type="http://schemas.openxmlformats.org/officeDocument/2006/relationships/ctrlProp" Target="../ctrlProps/ctrlProp239.xml"/><Relationship Id="rId28" Type="http://schemas.openxmlformats.org/officeDocument/2006/relationships/ctrlProp" Target="../ctrlProps/ctrlProp244.xml"/><Relationship Id="rId36" Type="http://schemas.openxmlformats.org/officeDocument/2006/relationships/ctrlProp" Target="../ctrlProps/ctrlProp252.xml"/><Relationship Id="rId10" Type="http://schemas.openxmlformats.org/officeDocument/2006/relationships/ctrlProp" Target="../ctrlProps/ctrlProp226.xml"/><Relationship Id="rId19" Type="http://schemas.openxmlformats.org/officeDocument/2006/relationships/ctrlProp" Target="../ctrlProps/ctrlProp235.xml"/><Relationship Id="rId31" Type="http://schemas.openxmlformats.org/officeDocument/2006/relationships/ctrlProp" Target="../ctrlProps/ctrlProp247.xml"/><Relationship Id="rId44" Type="http://schemas.openxmlformats.org/officeDocument/2006/relationships/ctrlProp" Target="../ctrlProps/ctrlProp260.xml"/><Relationship Id="rId4" Type="http://schemas.openxmlformats.org/officeDocument/2006/relationships/ctrlProp" Target="../ctrlProps/ctrlProp220.xml"/><Relationship Id="rId9" Type="http://schemas.openxmlformats.org/officeDocument/2006/relationships/ctrlProp" Target="../ctrlProps/ctrlProp225.xml"/><Relationship Id="rId14" Type="http://schemas.openxmlformats.org/officeDocument/2006/relationships/ctrlProp" Target="../ctrlProps/ctrlProp230.xml"/><Relationship Id="rId22" Type="http://schemas.openxmlformats.org/officeDocument/2006/relationships/ctrlProp" Target="../ctrlProps/ctrlProp238.xml"/><Relationship Id="rId27" Type="http://schemas.openxmlformats.org/officeDocument/2006/relationships/ctrlProp" Target="../ctrlProps/ctrlProp243.xml"/><Relationship Id="rId30" Type="http://schemas.openxmlformats.org/officeDocument/2006/relationships/ctrlProp" Target="../ctrlProps/ctrlProp246.xml"/><Relationship Id="rId35" Type="http://schemas.openxmlformats.org/officeDocument/2006/relationships/ctrlProp" Target="../ctrlProps/ctrlProp251.xml"/><Relationship Id="rId43" Type="http://schemas.openxmlformats.org/officeDocument/2006/relationships/ctrlProp" Target="../ctrlProps/ctrlProp25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efotg.sc.egov.usda.gov/references/public/MN/MN_PPA_AppendixA_Update_June2019.pdf" TargetMode="External"/><Relationship Id="rId1" Type="http://schemas.openxmlformats.org/officeDocument/2006/relationships/hyperlink" Target="https://efotg.sc.egov.usda.gov/references/public/MN/CulturalResourcesRequestForm_MNCPA048v2018.pdf" TargetMode="Externa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67.xml"/><Relationship Id="rId13" Type="http://schemas.openxmlformats.org/officeDocument/2006/relationships/ctrlProp" Target="../ctrlProps/ctrlProp272.xml"/><Relationship Id="rId18" Type="http://schemas.openxmlformats.org/officeDocument/2006/relationships/ctrlProp" Target="../ctrlProps/ctrlProp277.xml"/><Relationship Id="rId26" Type="http://schemas.openxmlformats.org/officeDocument/2006/relationships/ctrlProp" Target="../ctrlProps/ctrlProp285.xml"/><Relationship Id="rId3" Type="http://schemas.openxmlformats.org/officeDocument/2006/relationships/vmlDrawing" Target="../drawings/vmlDrawing9.vml"/><Relationship Id="rId21" Type="http://schemas.openxmlformats.org/officeDocument/2006/relationships/ctrlProp" Target="../ctrlProps/ctrlProp280.xml"/><Relationship Id="rId7" Type="http://schemas.openxmlformats.org/officeDocument/2006/relationships/ctrlProp" Target="../ctrlProps/ctrlProp266.xml"/><Relationship Id="rId12" Type="http://schemas.openxmlformats.org/officeDocument/2006/relationships/ctrlProp" Target="../ctrlProps/ctrlProp271.xml"/><Relationship Id="rId17" Type="http://schemas.openxmlformats.org/officeDocument/2006/relationships/ctrlProp" Target="../ctrlProps/ctrlProp276.xml"/><Relationship Id="rId25" Type="http://schemas.openxmlformats.org/officeDocument/2006/relationships/ctrlProp" Target="../ctrlProps/ctrlProp284.xml"/><Relationship Id="rId2" Type="http://schemas.openxmlformats.org/officeDocument/2006/relationships/drawing" Target="../drawings/drawing9.xml"/><Relationship Id="rId16" Type="http://schemas.openxmlformats.org/officeDocument/2006/relationships/ctrlProp" Target="../ctrlProps/ctrlProp275.xml"/><Relationship Id="rId20" Type="http://schemas.openxmlformats.org/officeDocument/2006/relationships/ctrlProp" Target="../ctrlProps/ctrlProp279.xml"/><Relationship Id="rId1" Type="http://schemas.openxmlformats.org/officeDocument/2006/relationships/printerSettings" Target="../printerSettings/printerSettings14.bin"/><Relationship Id="rId6" Type="http://schemas.openxmlformats.org/officeDocument/2006/relationships/ctrlProp" Target="../ctrlProps/ctrlProp265.xml"/><Relationship Id="rId11" Type="http://schemas.openxmlformats.org/officeDocument/2006/relationships/ctrlProp" Target="../ctrlProps/ctrlProp270.xml"/><Relationship Id="rId24" Type="http://schemas.openxmlformats.org/officeDocument/2006/relationships/ctrlProp" Target="../ctrlProps/ctrlProp283.xml"/><Relationship Id="rId5" Type="http://schemas.openxmlformats.org/officeDocument/2006/relationships/ctrlProp" Target="../ctrlProps/ctrlProp264.xml"/><Relationship Id="rId15" Type="http://schemas.openxmlformats.org/officeDocument/2006/relationships/ctrlProp" Target="../ctrlProps/ctrlProp274.xml"/><Relationship Id="rId23" Type="http://schemas.openxmlformats.org/officeDocument/2006/relationships/ctrlProp" Target="../ctrlProps/ctrlProp282.xml"/><Relationship Id="rId10" Type="http://schemas.openxmlformats.org/officeDocument/2006/relationships/ctrlProp" Target="../ctrlProps/ctrlProp269.xml"/><Relationship Id="rId19" Type="http://schemas.openxmlformats.org/officeDocument/2006/relationships/ctrlProp" Target="../ctrlProps/ctrlProp278.xml"/><Relationship Id="rId4" Type="http://schemas.openxmlformats.org/officeDocument/2006/relationships/ctrlProp" Target="../ctrlProps/ctrlProp263.xml"/><Relationship Id="rId9" Type="http://schemas.openxmlformats.org/officeDocument/2006/relationships/ctrlProp" Target="../ctrlProps/ctrlProp268.xml"/><Relationship Id="rId14" Type="http://schemas.openxmlformats.org/officeDocument/2006/relationships/ctrlProp" Target="../ctrlProps/ctrlProp273.xml"/><Relationship Id="rId22" Type="http://schemas.openxmlformats.org/officeDocument/2006/relationships/ctrlProp" Target="../ctrlProps/ctrlProp281.xml"/><Relationship Id="rId27"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fws.gov/midwest/endangered/lists/minnesot-spp.html" TargetMode="External"/><Relationship Id="rId1" Type="http://schemas.openxmlformats.org/officeDocument/2006/relationships/hyperlink" Target="http://www.dnr.state.mn.us/rsg/index.html" TargetMode="External"/></Relationships>
</file>

<file path=xl/worksheets/_rels/sheet16.xml.rels><?xml version="1.0" encoding="UTF-8" standalone="yes"?>
<Relationships xmlns="http://schemas.openxmlformats.org/package/2006/relationships"><Relationship Id="rId8" Type="http://schemas.openxmlformats.org/officeDocument/2006/relationships/vmlDrawing" Target="../drawings/vmlDrawing10.vml"/><Relationship Id="rId13" Type="http://schemas.openxmlformats.org/officeDocument/2006/relationships/ctrlProp" Target="../ctrlProps/ctrlProp290.xml"/><Relationship Id="rId18" Type="http://schemas.openxmlformats.org/officeDocument/2006/relationships/ctrlProp" Target="../ctrlProps/ctrlProp295.xml"/><Relationship Id="rId3" Type="http://schemas.openxmlformats.org/officeDocument/2006/relationships/hyperlink" Target="http://www.habitat.noaa.gov/protection/efh/index.html" TargetMode="External"/><Relationship Id="rId21" Type="http://schemas.openxmlformats.org/officeDocument/2006/relationships/comments" Target="../comments9.xml"/><Relationship Id="rId7" Type="http://schemas.openxmlformats.org/officeDocument/2006/relationships/drawing" Target="../drawings/drawing10.xml"/><Relationship Id="rId12" Type="http://schemas.openxmlformats.org/officeDocument/2006/relationships/ctrlProp" Target="../ctrlProps/ctrlProp289.xml"/><Relationship Id="rId17" Type="http://schemas.openxmlformats.org/officeDocument/2006/relationships/ctrlProp" Target="../ctrlProps/ctrlProp294.xml"/><Relationship Id="rId2" Type="http://schemas.openxmlformats.org/officeDocument/2006/relationships/hyperlink" Target="http://www.nmfs.noaa.gov/habitat/habitatprotection/efh/stat_reg_a.htm" TargetMode="External"/><Relationship Id="rId16" Type="http://schemas.openxmlformats.org/officeDocument/2006/relationships/ctrlProp" Target="../ctrlProps/ctrlProp293.xml"/><Relationship Id="rId20" Type="http://schemas.openxmlformats.org/officeDocument/2006/relationships/ctrlProp" Target="../ctrlProps/ctrlProp297.xml"/><Relationship Id="rId1" Type="http://schemas.openxmlformats.org/officeDocument/2006/relationships/hyperlink" Target="http://www.nmfs.noaa.gov/habitat/habitatprotection/efh/stat_reg_a.htm" TargetMode="External"/><Relationship Id="rId6" Type="http://schemas.openxmlformats.org/officeDocument/2006/relationships/printerSettings" Target="../printerSettings/printerSettings17.bin"/><Relationship Id="rId11" Type="http://schemas.openxmlformats.org/officeDocument/2006/relationships/ctrlProp" Target="../ctrlProps/ctrlProp288.xml"/><Relationship Id="rId5" Type="http://schemas.openxmlformats.org/officeDocument/2006/relationships/hyperlink" Target="http://policy.nrcs.usda.gov/" TargetMode="External"/><Relationship Id="rId15" Type="http://schemas.openxmlformats.org/officeDocument/2006/relationships/ctrlProp" Target="../ctrlProps/ctrlProp292.xml"/><Relationship Id="rId10" Type="http://schemas.openxmlformats.org/officeDocument/2006/relationships/ctrlProp" Target="../ctrlProps/ctrlProp287.xml"/><Relationship Id="rId19" Type="http://schemas.openxmlformats.org/officeDocument/2006/relationships/ctrlProp" Target="../ctrlProps/ctrlProp296.xml"/><Relationship Id="rId4" Type="http://schemas.openxmlformats.org/officeDocument/2006/relationships/hyperlink" Target="http://www.habitat.noaa.gov/protection/efh/index.html" TargetMode="External"/><Relationship Id="rId9" Type="http://schemas.openxmlformats.org/officeDocument/2006/relationships/ctrlProp" Target="../ctrlProps/ctrlProp286.xml"/><Relationship Id="rId14" Type="http://schemas.openxmlformats.org/officeDocument/2006/relationships/ctrlProp" Target="../ctrlProps/ctrlProp29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02.x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vmlDrawing" Target="../drawings/vmlDrawing11.vml"/><Relationship Id="rId21" Type="http://schemas.openxmlformats.org/officeDocument/2006/relationships/ctrlProp" Target="../ctrlProps/ctrlProp315.xml"/><Relationship Id="rId7" Type="http://schemas.openxmlformats.org/officeDocument/2006/relationships/ctrlProp" Target="../ctrlProps/ctrlProp30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drawing" Target="../drawings/drawing11.xm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printerSettings" Target="../printerSettings/printerSettings18.bin"/><Relationship Id="rId6" Type="http://schemas.openxmlformats.org/officeDocument/2006/relationships/ctrlProp" Target="../ctrlProps/ctrlProp300.xml"/><Relationship Id="rId11" Type="http://schemas.openxmlformats.org/officeDocument/2006/relationships/ctrlProp" Target="../ctrlProps/ctrlProp305.xml"/><Relationship Id="rId5" Type="http://schemas.openxmlformats.org/officeDocument/2006/relationships/ctrlProp" Target="../ctrlProps/ctrlProp299.xml"/><Relationship Id="rId15" Type="http://schemas.openxmlformats.org/officeDocument/2006/relationships/ctrlProp" Target="../ctrlProps/ctrlProp309.xml"/><Relationship Id="rId23" Type="http://schemas.openxmlformats.org/officeDocument/2006/relationships/comments" Target="../comments10.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ctrlProp" Target="../ctrlProps/ctrlProp298.xml"/><Relationship Id="rId9" Type="http://schemas.openxmlformats.org/officeDocument/2006/relationships/ctrlProp" Target="../ctrlProps/ctrlProp303.xml"/><Relationship Id="rId14" Type="http://schemas.openxmlformats.org/officeDocument/2006/relationships/ctrlProp" Target="../ctrlProps/ctrlProp308.xml"/><Relationship Id="rId22" Type="http://schemas.openxmlformats.org/officeDocument/2006/relationships/ctrlProp" Target="../ctrlProps/ctrlProp31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3" Type="http://schemas.openxmlformats.org/officeDocument/2006/relationships/printerSettings" Target="../printerSettings/printerSettings19.bin"/><Relationship Id="rId7" Type="http://schemas.openxmlformats.org/officeDocument/2006/relationships/ctrlProp" Target="../ctrlProps/ctrlProp318.xml"/><Relationship Id="rId12" Type="http://schemas.openxmlformats.org/officeDocument/2006/relationships/ctrlProp" Target="../ctrlProps/ctrlProp323.xml"/><Relationship Id="rId2" Type="http://schemas.openxmlformats.org/officeDocument/2006/relationships/hyperlink" Target="https://www.dnr.state.mn.us/invasives/terrestrial/index.html" TargetMode="External"/><Relationship Id="rId16" Type="http://schemas.openxmlformats.org/officeDocument/2006/relationships/comments" Target="../comments11.xml"/><Relationship Id="rId1" Type="http://schemas.openxmlformats.org/officeDocument/2006/relationships/hyperlink" Target="http://www.invasivespeciesinfo.gov/laws/execorder.shtml" TargetMode="External"/><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vmlDrawing" Target="../drawings/vmlDrawing12.vml"/><Relationship Id="rId15" Type="http://schemas.openxmlformats.org/officeDocument/2006/relationships/ctrlProp" Target="../ctrlProps/ctrlProp326.xml"/><Relationship Id="rId10" Type="http://schemas.openxmlformats.org/officeDocument/2006/relationships/ctrlProp" Target="../ctrlProps/ctrlProp321.xml"/><Relationship Id="rId4" Type="http://schemas.openxmlformats.org/officeDocument/2006/relationships/drawing" Target="../drawings/drawing12.xml"/><Relationship Id="rId9" Type="http://schemas.openxmlformats.org/officeDocument/2006/relationships/ctrlProp" Target="../ctrlProps/ctrlProp320.xml"/><Relationship Id="rId14" Type="http://schemas.openxmlformats.org/officeDocument/2006/relationships/ctrlProp" Target="../ctrlProps/ctrlProp325.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27.xml"/><Relationship Id="rId13" Type="http://schemas.openxmlformats.org/officeDocument/2006/relationships/ctrlProp" Target="../ctrlProps/ctrlProp332.xml"/><Relationship Id="rId18" Type="http://schemas.openxmlformats.org/officeDocument/2006/relationships/ctrlProp" Target="../ctrlProps/ctrlProp337.xml"/><Relationship Id="rId3" Type="http://schemas.openxmlformats.org/officeDocument/2006/relationships/hyperlink" Target="http://www.fws.gov/migratorybirds/mbpermits.html" TargetMode="External"/><Relationship Id="rId21" Type="http://schemas.openxmlformats.org/officeDocument/2006/relationships/ctrlProp" Target="../ctrlProps/ctrlProp340.xml"/><Relationship Id="rId7" Type="http://schemas.openxmlformats.org/officeDocument/2006/relationships/vmlDrawing" Target="../drawings/vmlDrawing13.vml"/><Relationship Id="rId12" Type="http://schemas.openxmlformats.org/officeDocument/2006/relationships/ctrlProp" Target="../ctrlProps/ctrlProp331.xml"/><Relationship Id="rId17" Type="http://schemas.openxmlformats.org/officeDocument/2006/relationships/ctrlProp" Target="../ctrlProps/ctrlProp336.xml"/><Relationship Id="rId25" Type="http://schemas.openxmlformats.org/officeDocument/2006/relationships/comments" Target="../comments12.xml"/><Relationship Id="rId2" Type="http://schemas.openxmlformats.org/officeDocument/2006/relationships/hyperlink" Target="http://www.fws.gov/permits/ltr/ltr.shtml" TargetMode="External"/><Relationship Id="rId16" Type="http://schemas.openxmlformats.org/officeDocument/2006/relationships/ctrlProp" Target="../ctrlProps/ctrlProp335.xml"/><Relationship Id="rId20" Type="http://schemas.openxmlformats.org/officeDocument/2006/relationships/ctrlProp" Target="../ctrlProps/ctrlProp339.xml"/><Relationship Id="rId1" Type="http://schemas.openxmlformats.org/officeDocument/2006/relationships/hyperlink" Target="http://www.fws.gov/pacific/eagle/" TargetMode="External"/><Relationship Id="rId6" Type="http://schemas.openxmlformats.org/officeDocument/2006/relationships/drawing" Target="../drawings/drawing13.xml"/><Relationship Id="rId11" Type="http://schemas.openxmlformats.org/officeDocument/2006/relationships/ctrlProp" Target="../ctrlProps/ctrlProp330.xml"/><Relationship Id="rId24" Type="http://schemas.openxmlformats.org/officeDocument/2006/relationships/ctrlProp" Target="../ctrlProps/ctrlProp343.xml"/><Relationship Id="rId5" Type="http://schemas.openxmlformats.org/officeDocument/2006/relationships/printerSettings" Target="../printerSettings/printerSettings20.bin"/><Relationship Id="rId15" Type="http://schemas.openxmlformats.org/officeDocument/2006/relationships/ctrlProp" Target="../ctrlProps/ctrlProp334.xml"/><Relationship Id="rId23" Type="http://schemas.openxmlformats.org/officeDocument/2006/relationships/ctrlProp" Target="../ctrlProps/ctrlProp342.xml"/><Relationship Id="rId10" Type="http://schemas.openxmlformats.org/officeDocument/2006/relationships/ctrlProp" Target="../ctrlProps/ctrlProp329.xml"/><Relationship Id="rId19" Type="http://schemas.openxmlformats.org/officeDocument/2006/relationships/ctrlProp" Target="../ctrlProps/ctrlProp338.xml"/><Relationship Id="rId4" Type="http://schemas.openxmlformats.org/officeDocument/2006/relationships/hyperlink" Target="http://www.fws.gov/migratorybirds/mbpermits.html" TargetMode="External"/><Relationship Id="rId9" Type="http://schemas.openxmlformats.org/officeDocument/2006/relationships/ctrlProp" Target="../ctrlProps/ctrlProp328.xml"/><Relationship Id="rId14" Type="http://schemas.openxmlformats.org/officeDocument/2006/relationships/ctrlProp" Target="../ctrlProps/ctrlProp333.xml"/><Relationship Id="rId22" Type="http://schemas.openxmlformats.org/officeDocument/2006/relationships/ctrlProp" Target="../ctrlProps/ctrlProp34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348.xml"/><Relationship Id="rId3" Type="http://schemas.openxmlformats.org/officeDocument/2006/relationships/drawing" Target="../drawings/drawing14.xml"/><Relationship Id="rId7" Type="http://schemas.openxmlformats.org/officeDocument/2006/relationships/control" Target="../activeX/activeX2.xml"/><Relationship Id="rId12" Type="http://schemas.openxmlformats.org/officeDocument/2006/relationships/ctrlProp" Target="../ctrlProps/ctrlProp347.xml"/><Relationship Id="rId2" Type="http://schemas.openxmlformats.org/officeDocument/2006/relationships/printerSettings" Target="../printerSettings/printerSettings21.bin"/><Relationship Id="rId1" Type="http://schemas.openxmlformats.org/officeDocument/2006/relationships/hyperlink" Target="https://www.dnr.state.mn.us/snas/map.html" TargetMode="External"/><Relationship Id="rId6" Type="http://schemas.openxmlformats.org/officeDocument/2006/relationships/image" Target="../media/image4.emf"/><Relationship Id="rId11" Type="http://schemas.openxmlformats.org/officeDocument/2006/relationships/ctrlProp" Target="../ctrlProps/ctrlProp346.xml"/><Relationship Id="rId5" Type="http://schemas.openxmlformats.org/officeDocument/2006/relationships/control" Target="../activeX/activeX1.xml"/><Relationship Id="rId15" Type="http://schemas.openxmlformats.org/officeDocument/2006/relationships/comments" Target="../comments13.xml"/><Relationship Id="rId10" Type="http://schemas.openxmlformats.org/officeDocument/2006/relationships/ctrlProp" Target="../ctrlProps/ctrlProp345.xml"/><Relationship Id="rId4" Type="http://schemas.openxmlformats.org/officeDocument/2006/relationships/vmlDrawing" Target="../drawings/vmlDrawing14.vml"/><Relationship Id="rId9" Type="http://schemas.openxmlformats.org/officeDocument/2006/relationships/ctrlProp" Target="../ctrlProps/ctrlProp344.xml"/><Relationship Id="rId14" Type="http://schemas.openxmlformats.org/officeDocument/2006/relationships/ctrlProp" Target="../ctrlProps/ctrlProp349.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53.xml"/><Relationship Id="rId13" Type="http://schemas.openxmlformats.org/officeDocument/2006/relationships/ctrlProp" Target="../ctrlProps/ctrlProp358.xml"/><Relationship Id="rId3" Type="http://schemas.openxmlformats.org/officeDocument/2006/relationships/drawing" Target="../drawings/drawing15.xml"/><Relationship Id="rId7" Type="http://schemas.openxmlformats.org/officeDocument/2006/relationships/ctrlProp" Target="../ctrlProps/ctrlProp352.xml"/><Relationship Id="rId12" Type="http://schemas.openxmlformats.org/officeDocument/2006/relationships/ctrlProp" Target="../ctrlProps/ctrlProp357.xml"/><Relationship Id="rId2" Type="http://schemas.openxmlformats.org/officeDocument/2006/relationships/printerSettings" Target="../printerSettings/printerSettings22.bin"/><Relationship Id="rId1" Type="http://schemas.openxmlformats.org/officeDocument/2006/relationships/hyperlink" Target="http://www.nrcs.usda.gov/programs/fppa/" TargetMode="External"/><Relationship Id="rId6" Type="http://schemas.openxmlformats.org/officeDocument/2006/relationships/ctrlProp" Target="../ctrlProps/ctrlProp351.xml"/><Relationship Id="rId11" Type="http://schemas.openxmlformats.org/officeDocument/2006/relationships/ctrlProp" Target="../ctrlProps/ctrlProp356.xml"/><Relationship Id="rId5" Type="http://schemas.openxmlformats.org/officeDocument/2006/relationships/ctrlProp" Target="../ctrlProps/ctrlProp350.xml"/><Relationship Id="rId15" Type="http://schemas.openxmlformats.org/officeDocument/2006/relationships/comments" Target="../comments14.xml"/><Relationship Id="rId10" Type="http://schemas.openxmlformats.org/officeDocument/2006/relationships/ctrlProp" Target="../ctrlProps/ctrlProp355.xml"/><Relationship Id="rId4" Type="http://schemas.openxmlformats.org/officeDocument/2006/relationships/vmlDrawing" Target="../drawings/vmlDrawing15.vml"/><Relationship Id="rId9" Type="http://schemas.openxmlformats.org/officeDocument/2006/relationships/ctrlProp" Target="../ctrlProps/ctrlProp354.xml"/><Relationship Id="rId14" Type="http://schemas.openxmlformats.org/officeDocument/2006/relationships/ctrlProp" Target="../ctrlProps/ctrlProp359.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64.xml"/><Relationship Id="rId13" Type="http://schemas.openxmlformats.org/officeDocument/2006/relationships/comments" Target="../comments15.xml"/><Relationship Id="rId3" Type="http://schemas.openxmlformats.org/officeDocument/2006/relationships/vmlDrawing" Target="../drawings/vmlDrawing16.vml"/><Relationship Id="rId7" Type="http://schemas.openxmlformats.org/officeDocument/2006/relationships/ctrlProp" Target="../ctrlProps/ctrlProp363.xml"/><Relationship Id="rId12" Type="http://schemas.openxmlformats.org/officeDocument/2006/relationships/ctrlProp" Target="../ctrlProps/ctrlProp368.xml"/><Relationship Id="rId2" Type="http://schemas.openxmlformats.org/officeDocument/2006/relationships/drawing" Target="../drawings/drawing16.xml"/><Relationship Id="rId1" Type="http://schemas.openxmlformats.org/officeDocument/2006/relationships/printerSettings" Target="../printerSettings/printerSettings23.bin"/><Relationship Id="rId6" Type="http://schemas.openxmlformats.org/officeDocument/2006/relationships/ctrlProp" Target="../ctrlProps/ctrlProp362.xml"/><Relationship Id="rId11" Type="http://schemas.openxmlformats.org/officeDocument/2006/relationships/ctrlProp" Target="../ctrlProps/ctrlProp367.xml"/><Relationship Id="rId5" Type="http://schemas.openxmlformats.org/officeDocument/2006/relationships/ctrlProp" Target="../ctrlProps/ctrlProp361.xml"/><Relationship Id="rId10" Type="http://schemas.openxmlformats.org/officeDocument/2006/relationships/ctrlProp" Target="../ctrlProps/ctrlProp366.xml"/><Relationship Id="rId4" Type="http://schemas.openxmlformats.org/officeDocument/2006/relationships/ctrlProp" Target="../ctrlProps/ctrlProp360.xml"/><Relationship Id="rId9" Type="http://schemas.openxmlformats.org/officeDocument/2006/relationships/ctrlProp" Target="../ctrlProps/ctrlProp365.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69.xml"/><Relationship Id="rId3" Type="http://schemas.openxmlformats.org/officeDocument/2006/relationships/vmlDrawing" Target="../drawings/vmlDrawing17.vml"/><Relationship Id="rId7" Type="http://schemas.openxmlformats.org/officeDocument/2006/relationships/control" Target="../activeX/activeX6.xml"/><Relationship Id="rId12" Type="http://schemas.openxmlformats.org/officeDocument/2006/relationships/comments" Target="../comments16.xml"/><Relationship Id="rId2" Type="http://schemas.openxmlformats.org/officeDocument/2006/relationships/drawing" Target="../drawings/drawing17.xml"/><Relationship Id="rId1" Type="http://schemas.openxmlformats.org/officeDocument/2006/relationships/printerSettings" Target="../printerSettings/printerSettings24.bin"/><Relationship Id="rId6" Type="http://schemas.openxmlformats.org/officeDocument/2006/relationships/control" Target="../activeX/activeX5.xml"/><Relationship Id="rId11" Type="http://schemas.openxmlformats.org/officeDocument/2006/relationships/ctrlProp" Target="../ctrlProps/ctrlProp372.xml"/><Relationship Id="rId5" Type="http://schemas.openxmlformats.org/officeDocument/2006/relationships/image" Target="../media/image4.emf"/><Relationship Id="rId10" Type="http://schemas.openxmlformats.org/officeDocument/2006/relationships/ctrlProp" Target="../ctrlProps/ctrlProp371.xml"/><Relationship Id="rId4" Type="http://schemas.openxmlformats.org/officeDocument/2006/relationships/control" Target="../activeX/activeX4.xml"/><Relationship Id="rId9" Type="http://schemas.openxmlformats.org/officeDocument/2006/relationships/ctrlProp" Target="../ctrlProps/ctrlProp370.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77.xml"/><Relationship Id="rId13" Type="http://schemas.openxmlformats.org/officeDocument/2006/relationships/ctrlProp" Target="../ctrlProps/ctrlProp382.xml"/><Relationship Id="rId18" Type="http://schemas.openxmlformats.org/officeDocument/2006/relationships/comments" Target="../comments17.xml"/><Relationship Id="rId3" Type="http://schemas.openxmlformats.org/officeDocument/2006/relationships/vmlDrawing" Target="../drawings/vmlDrawing18.vml"/><Relationship Id="rId7" Type="http://schemas.openxmlformats.org/officeDocument/2006/relationships/ctrlProp" Target="../ctrlProps/ctrlProp376.xml"/><Relationship Id="rId12" Type="http://schemas.openxmlformats.org/officeDocument/2006/relationships/ctrlProp" Target="../ctrlProps/ctrlProp381.xml"/><Relationship Id="rId17" Type="http://schemas.openxmlformats.org/officeDocument/2006/relationships/ctrlProp" Target="../ctrlProps/ctrlProp386.xml"/><Relationship Id="rId2" Type="http://schemas.openxmlformats.org/officeDocument/2006/relationships/drawing" Target="../drawings/drawing18.xml"/><Relationship Id="rId16" Type="http://schemas.openxmlformats.org/officeDocument/2006/relationships/ctrlProp" Target="../ctrlProps/ctrlProp385.xml"/><Relationship Id="rId1" Type="http://schemas.openxmlformats.org/officeDocument/2006/relationships/printerSettings" Target="../printerSettings/printerSettings25.bin"/><Relationship Id="rId6" Type="http://schemas.openxmlformats.org/officeDocument/2006/relationships/ctrlProp" Target="../ctrlProps/ctrlProp375.xml"/><Relationship Id="rId11" Type="http://schemas.openxmlformats.org/officeDocument/2006/relationships/ctrlProp" Target="../ctrlProps/ctrlProp380.xml"/><Relationship Id="rId5" Type="http://schemas.openxmlformats.org/officeDocument/2006/relationships/ctrlProp" Target="../ctrlProps/ctrlProp374.xml"/><Relationship Id="rId15" Type="http://schemas.openxmlformats.org/officeDocument/2006/relationships/ctrlProp" Target="../ctrlProps/ctrlProp384.xml"/><Relationship Id="rId10" Type="http://schemas.openxmlformats.org/officeDocument/2006/relationships/ctrlProp" Target="../ctrlProps/ctrlProp379.xml"/><Relationship Id="rId4" Type="http://schemas.openxmlformats.org/officeDocument/2006/relationships/ctrlProp" Target="../ctrlProps/ctrlProp373.xml"/><Relationship Id="rId9" Type="http://schemas.openxmlformats.org/officeDocument/2006/relationships/ctrlProp" Target="../ctrlProps/ctrlProp378.xml"/><Relationship Id="rId14" Type="http://schemas.openxmlformats.org/officeDocument/2006/relationships/ctrlProp" Target="../ctrlProps/ctrlProp383.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390.xml"/><Relationship Id="rId13" Type="http://schemas.openxmlformats.org/officeDocument/2006/relationships/ctrlProp" Target="../ctrlProps/ctrlProp395.xml"/><Relationship Id="rId3" Type="http://schemas.openxmlformats.org/officeDocument/2006/relationships/drawing" Target="../drawings/drawing19.xml"/><Relationship Id="rId7" Type="http://schemas.openxmlformats.org/officeDocument/2006/relationships/ctrlProp" Target="../ctrlProps/ctrlProp389.xml"/><Relationship Id="rId12" Type="http://schemas.openxmlformats.org/officeDocument/2006/relationships/ctrlProp" Target="../ctrlProps/ctrlProp394.xml"/><Relationship Id="rId17" Type="http://schemas.openxmlformats.org/officeDocument/2006/relationships/comments" Target="../comments18.xml"/><Relationship Id="rId2" Type="http://schemas.openxmlformats.org/officeDocument/2006/relationships/printerSettings" Target="../printerSettings/printerSettings26.bin"/><Relationship Id="rId16" Type="http://schemas.openxmlformats.org/officeDocument/2006/relationships/ctrlProp" Target="../ctrlProps/ctrlProp398.xml"/><Relationship Id="rId1" Type="http://schemas.openxmlformats.org/officeDocument/2006/relationships/hyperlink" Target="http://www.nps.gov/ncrc/programs/rtca/nri/" TargetMode="External"/><Relationship Id="rId6" Type="http://schemas.openxmlformats.org/officeDocument/2006/relationships/ctrlProp" Target="../ctrlProps/ctrlProp388.xml"/><Relationship Id="rId11" Type="http://schemas.openxmlformats.org/officeDocument/2006/relationships/ctrlProp" Target="../ctrlProps/ctrlProp393.xml"/><Relationship Id="rId5" Type="http://schemas.openxmlformats.org/officeDocument/2006/relationships/ctrlProp" Target="../ctrlProps/ctrlProp387.xml"/><Relationship Id="rId15" Type="http://schemas.openxmlformats.org/officeDocument/2006/relationships/ctrlProp" Target="../ctrlProps/ctrlProp397.xml"/><Relationship Id="rId10" Type="http://schemas.openxmlformats.org/officeDocument/2006/relationships/ctrlProp" Target="../ctrlProps/ctrlProp392.xml"/><Relationship Id="rId4" Type="http://schemas.openxmlformats.org/officeDocument/2006/relationships/vmlDrawing" Target="../drawings/vmlDrawing19.vml"/><Relationship Id="rId9" Type="http://schemas.openxmlformats.org/officeDocument/2006/relationships/ctrlProp" Target="../ctrlProps/ctrlProp391.xml"/><Relationship Id="rId14" Type="http://schemas.openxmlformats.org/officeDocument/2006/relationships/ctrlProp" Target="../ctrlProps/ctrlProp396.xml"/></Relationships>
</file>

<file path=xl/worksheets/_rels/sheet26.xml.rels><?xml version="1.0" encoding="UTF-8" standalone="yes"?>
<Relationships xmlns="http://schemas.openxmlformats.org/package/2006/relationships"><Relationship Id="rId13" Type="http://schemas.openxmlformats.org/officeDocument/2006/relationships/ctrlProp" Target="../ctrlProps/ctrlProp408.xml"/><Relationship Id="rId18" Type="http://schemas.openxmlformats.org/officeDocument/2006/relationships/ctrlProp" Target="../ctrlProps/ctrlProp413.xml"/><Relationship Id="rId26" Type="http://schemas.openxmlformats.org/officeDocument/2006/relationships/ctrlProp" Target="../ctrlProps/ctrlProp421.xml"/><Relationship Id="rId39" Type="http://schemas.openxmlformats.org/officeDocument/2006/relationships/ctrlProp" Target="../ctrlProps/ctrlProp434.xml"/><Relationship Id="rId21" Type="http://schemas.openxmlformats.org/officeDocument/2006/relationships/ctrlProp" Target="../ctrlProps/ctrlProp416.xml"/><Relationship Id="rId34" Type="http://schemas.openxmlformats.org/officeDocument/2006/relationships/ctrlProp" Target="../ctrlProps/ctrlProp429.xml"/><Relationship Id="rId42" Type="http://schemas.openxmlformats.org/officeDocument/2006/relationships/ctrlProp" Target="../ctrlProps/ctrlProp437.xml"/><Relationship Id="rId47" Type="http://schemas.openxmlformats.org/officeDocument/2006/relationships/ctrlProp" Target="../ctrlProps/ctrlProp442.xml"/><Relationship Id="rId50" Type="http://schemas.openxmlformats.org/officeDocument/2006/relationships/ctrlProp" Target="../ctrlProps/ctrlProp445.xml"/><Relationship Id="rId55" Type="http://schemas.openxmlformats.org/officeDocument/2006/relationships/ctrlProp" Target="../ctrlProps/ctrlProp450.xml"/><Relationship Id="rId63" Type="http://schemas.openxmlformats.org/officeDocument/2006/relationships/ctrlProp" Target="../ctrlProps/ctrlProp458.xml"/><Relationship Id="rId68" Type="http://schemas.openxmlformats.org/officeDocument/2006/relationships/ctrlProp" Target="../ctrlProps/ctrlProp463.xml"/><Relationship Id="rId7" Type="http://schemas.openxmlformats.org/officeDocument/2006/relationships/ctrlProp" Target="../ctrlProps/ctrlProp402.xml"/><Relationship Id="rId71" Type="http://schemas.openxmlformats.org/officeDocument/2006/relationships/ctrlProp" Target="../ctrlProps/ctrlProp466.xml"/><Relationship Id="rId2" Type="http://schemas.openxmlformats.org/officeDocument/2006/relationships/drawing" Target="../drawings/drawing20.xml"/><Relationship Id="rId16" Type="http://schemas.openxmlformats.org/officeDocument/2006/relationships/ctrlProp" Target="../ctrlProps/ctrlProp411.xml"/><Relationship Id="rId29" Type="http://schemas.openxmlformats.org/officeDocument/2006/relationships/ctrlProp" Target="../ctrlProps/ctrlProp424.xml"/><Relationship Id="rId1" Type="http://schemas.openxmlformats.org/officeDocument/2006/relationships/printerSettings" Target="../printerSettings/printerSettings27.bin"/><Relationship Id="rId6" Type="http://schemas.openxmlformats.org/officeDocument/2006/relationships/ctrlProp" Target="../ctrlProps/ctrlProp401.xml"/><Relationship Id="rId11" Type="http://schemas.openxmlformats.org/officeDocument/2006/relationships/ctrlProp" Target="../ctrlProps/ctrlProp406.xml"/><Relationship Id="rId24" Type="http://schemas.openxmlformats.org/officeDocument/2006/relationships/ctrlProp" Target="../ctrlProps/ctrlProp419.xml"/><Relationship Id="rId32" Type="http://schemas.openxmlformats.org/officeDocument/2006/relationships/ctrlProp" Target="../ctrlProps/ctrlProp427.xml"/><Relationship Id="rId37" Type="http://schemas.openxmlformats.org/officeDocument/2006/relationships/ctrlProp" Target="../ctrlProps/ctrlProp432.xml"/><Relationship Id="rId40" Type="http://schemas.openxmlformats.org/officeDocument/2006/relationships/ctrlProp" Target="../ctrlProps/ctrlProp435.xml"/><Relationship Id="rId45" Type="http://schemas.openxmlformats.org/officeDocument/2006/relationships/ctrlProp" Target="../ctrlProps/ctrlProp440.xml"/><Relationship Id="rId53" Type="http://schemas.openxmlformats.org/officeDocument/2006/relationships/ctrlProp" Target="../ctrlProps/ctrlProp448.xml"/><Relationship Id="rId58" Type="http://schemas.openxmlformats.org/officeDocument/2006/relationships/ctrlProp" Target="../ctrlProps/ctrlProp453.xml"/><Relationship Id="rId66" Type="http://schemas.openxmlformats.org/officeDocument/2006/relationships/ctrlProp" Target="../ctrlProps/ctrlProp461.xml"/><Relationship Id="rId5" Type="http://schemas.openxmlformats.org/officeDocument/2006/relationships/ctrlProp" Target="../ctrlProps/ctrlProp400.xml"/><Relationship Id="rId15" Type="http://schemas.openxmlformats.org/officeDocument/2006/relationships/ctrlProp" Target="../ctrlProps/ctrlProp410.xml"/><Relationship Id="rId23" Type="http://schemas.openxmlformats.org/officeDocument/2006/relationships/ctrlProp" Target="../ctrlProps/ctrlProp418.xml"/><Relationship Id="rId28" Type="http://schemas.openxmlformats.org/officeDocument/2006/relationships/ctrlProp" Target="../ctrlProps/ctrlProp423.xml"/><Relationship Id="rId36" Type="http://schemas.openxmlformats.org/officeDocument/2006/relationships/ctrlProp" Target="../ctrlProps/ctrlProp431.xml"/><Relationship Id="rId49" Type="http://schemas.openxmlformats.org/officeDocument/2006/relationships/ctrlProp" Target="../ctrlProps/ctrlProp444.xml"/><Relationship Id="rId57" Type="http://schemas.openxmlformats.org/officeDocument/2006/relationships/ctrlProp" Target="../ctrlProps/ctrlProp452.xml"/><Relationship Id="rId61" Type="http://schemas.openxmlformats.org/officeDocument/2006/relationships/ctrlProp" Target="../ctrlProps/ctrlProp456.xml"/><Relationship Id="rId10" Type="http://schemas.openxmlformats.org/officeDocument/2006/relationships/ctrlProp" Target="../ctrlProps/ctrlProp405.xml"/><Relationship Id="rId19" Type="http://schemas.openxmlformats.org/officeDocument/2006/relationships/ctrlProp" Target="../ctrlProps/ctrlProp414.xml"/><Relationship Id="rId31" Type="http://schemas.openxmlformats.org/officeDocument/2006/relationships/ctrlProp" Target="../ctrlProps/ctrlProp426.xml"/><Relationship Id="rId44" Type="http://schemas.openxmlformats.org/officeDocument/2006/relationships/ctrlProp" Target="../ctrlProps/ctrlProp439.xml"/><Relationship Id="rId52" Type="http://schemas.openxmlformats.org/officeDocument/2006/relationships/ctrlProp" Target="../ctrlProps/ctrlProp447.xml"/><Relationship Id="rId60" Type="http://schemas.openxmlformats.org/officeDocument/2006/relationships/ctrlProp" Target="../ctrlProps/ctrlProp455.xml"/><Relationship Id="rId65" Type="http://schemas.openxmlformats.org/officeDocument/2006/relationships/ctrlProp" Target="../ctrlProps/ctrlProp460.xml"/><Relationship Id="rId4" Type="http://schemas.openxmlformats.org/officeDocument/2006/relationships/ctrlProp" Target="../ctrlProps/ctrlProp399.xml"/><Relationship Id="rId9" Type="http://schemas.openxmlformats.org/officeDocument/2006/relationships/ctrlProp" Target="../ctrlProps/ctrlProp404.xml"/><Relationship Id="rId14" Type="http://schemas.openxmlformats.org/officeDocument/2006/relationships/ctrlProp" Target="../ctrlProps/ctrlProp409.xml"/><Relationship Id="rId22" Type="http://schemas.openxmlformats.org/officeDocument/2006/relationships/ctrlProp" Target="../ctrlProps/ctrlProp417.xml"/><Relationship Id="rId27" Type="http://schemas.openxmlformats.org/officeDocument/2006/relationships/ctrlProp" Target="../ctrlProps/ctrlProp422.xml"/><Relationship Id="rId30" Type="http://schemas.openxmlformats.org/officeDocument/2006/relationships/ctrlProp" Target="../ctrlProps/ctrlProp425.xml"/><Relationship Id="rId35" Type="http://schemas.openxmlformats.org/officeDocument/2006/relationships/ctrlProp" Target="../ctrlProps/ctrlProp430.xml"/><Relationship Id="rId43" Type="http://schemas.openxmlformats.org/officeDocument/2006/relationships/ctrlProp" Target="../ctrlProps/ctrlProp438.xml"/><Relationship Id="rId48" Type="http://schemas.openxmlformats.org/officeDocument/2006/relationships/ctrlProp" Target="../ctrlProps/ctrlProp443.xml"/><Relationship Id="rId56" Type="http://schemas.openxmlformats.org/officeDocument/2006/relationships/ctrlProp" Target="../ctrlProps/ctrlProp451.xml"/><Relationship Id="rId64" Type="http://schemas.openxmlformats.org/officeDocument/2006/relationships/ctrlProp" Target="../ctrlProps/ctrlProp459.xml"/><Relationship Id="rId69" Type="http://schemas.openxmlformats.org/officeDocument/2006/relationships/ctrlProp" Target="../ctrlProps/ctrlProp464.xml"/><Relationship Id="rId8" Type="http://schemas.openxmlformats.org/officeDocument/2006/relationships/ctrlProp" Target="../ctrlProps/ctrlProp403.xml"/><Relationship Id="rId51" Type="http://schemas.openxmlformats.org/officeDocument/2006/relationships/ctrlProp" Target="../ctrlProps/ctrlProp446.xml"/><Relationship Id="rId3" Type="http://schemas.openxmlformats.org/officeDocument/2006/relationships/vmlDrawing" Target="../drawings/vmlDrawing20.vml"/><Relationship Id="rId12" Type="http://schemas.openxmlformats.org/officeDocument/2006/relationships/ctrlProp" Target="../ctrlProps/ctrlProp407.xml"/><Relationship Id="rId17" Type="http://schemas.openxmlformats.org/officeDocument/2006/relationships/ctrlProp" Target="../ctrlProps/ctrlProp412.xml"/><Relationship Id="rId25" Type="http://schemas.openxmlformats.org/officeDocument/2006/relationships/ctrlProp" Target="../ctrlProps/ctrlProp420.xml"/><Relationship Id="rId33" Type="http://schemas.openxmlformats.org/officeDocument/2006/relationships/ctrlProp" Target="../ctrlProps/ctrlProp428.xml"/><Relationship Id="rId38" Type="http://schemas.openxmlformats.org/officeDocument/2006/relationships/ctrlProp" Target="../ctrlProps/ctrlProp433.xml"/><Relationship Id="rId46" Type="http://schemas.openxmlformats.org/officeDocument/2006/relationships/ctrlProp" Target="../ctrlProps/ctrlProp441.xml"/><Relationship Id="rId59" Type="http://schemas.openxmlformats.org/officeDocument/2006/relationships/ctrlProp" Target="../ctrlProps/ctrlProp454.xml"/><Relationship Id="rId67" Type="http://schemas.openxmlformats.org/officeDocument/2006/relationships/ctrlProp" Target="../ctrlProps/ctrlProp462.xml"/><Relationship Id="rId20" Type="http://schemas.openxmlformats.org/officeDocument/2006/relationships/ctrlProp" Target="../ctrlProps/ctrlProp415.xml"/><Relationship Id="rId41" Type="http://schemas.openxmlformats.org/officeDocument/2006/relationships/ctrlProp" Target="../ctrlProps/ctrlProp436.xml"/><Relationship Id="rId54" Type="http://schemas.openxmlformats.org/officeDocument/2006/relationships/ctrlProp" Target="../ctrlProps/ctrlProp449.xml"/><Relationship Id="rId62" Type="http://schemas.openxmlformats.org/officeDocument/2006/relationships/ctrlProp" Target="../ctrlProps/ctrlProp457.xml"/><Relationship Id="rId70" Type="http://schemas.openxmlformats.org/officeDocument/2006/relationships/ctrlProp" Target="../ctrlProps/ctrlProp46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vmlDrawing" Target="../drawings/vmlDrawing2.v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printerSettings" Target="../printerSettings/printerSettings5.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drawing" Target="../drawings/drawing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66.xml"/><Relationship Id="rId5" Type="http://schemas.openxmlformats.org/officeDocument/2006/relationships/ctrlProp" Target="../ctrlProps/ctrlProp165.xml"/><Relationship Id="rId4" Type="http://schemas.openxmlformats.org/officeDocument/2006/relationships/ctrlProp" Target="../ctrlProps/ctrlProp16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3" Type="http://schemas.openxmlformats.org/officeDocument/2006/relationships/vmlDrawing" Target="../drawings/vmlDrawing4.v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omments" Target="../comments3.xml"/><Relationship Id="rId2" Type="http://schemas.openxmlformats.org/officeDocument/2006/relationships/drawing" Target="../drawings/drawing4.xml"/><Relationship Id="rId16" Type="http://schemas.openxmlformats.org/officeDocument/2006/relationships/ctrlProp" Target="../ctrlProps/ctrlProp179.xml"/><Relationship Id="rId1" Type="http://schemas.openxmlformats.org/officeDocument/2006/relationships/printerSettings" Target="../printerSettings/printerSettings8.bin"/><Relationship Id="rId6" Type="http://schemas.openxmlformats.org/officeDocument/2006/relationships/ctrlProp" Target="../ctrlProps/ctrlProp169.xml"/><Relationship Id="rId11" Type="http://schemas.openxmlformats.org/officeDocument/2006/relationships/ctrlProp" Target="../ctrlProps/ctrlProp174.xml"/><Relationship Id="rId5" Type="http://schemas.openxmlformats.org/officeDocument/2006/relationships/ctrlProp" Target="../ctrlProps/ctrlProp168.xml"/><Relationship Id="rId15" Type="http://schemas.openxmlformats.org/officeDocument/2006/relationships/ctrlProp" Target="../ctrlProps/ctrlProp178.xml"/><Relationship Id="rId10" Type="http://schemas.openxmlformats.org/officeDocument/2006/relationships/ctrlProp" Target="../ctrlProps/ctrlProp173.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82.xml"/><Relationship Id="rId13" Type="http://schemas.openxmlformats.org/officeDocument/2006/relationships/ctrlProp" Target="../ctrlProps/ctrlProp187.xml"/><Relationship Id="rId18" Type="http://schemas.openxmlformats.org/officeDocument/2006/relationships/ctrlProp" Target="../ctrlProps/ctrlProp192.xml"/><Relationship Id="rId3" Type="http://schemas.openxmlformats.org/officeDocument/2006/relationships/printerSettings" Target="../printerSettings/printerSettings9.bin"/><Relationship Id="rId21" Type="http://schemas.openxmlformats.org/officeDocument/2006/relationships/ctrlProp" Target="../ctrlProps/ctrlProp195.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 Type="http://schemas.openxmlformats.org/officeDocument/2006/relationships/hyperlink" Target="https://www.epa.gov/cwa-404/definition-waters-united-states-under-clean-water-act" TargetMode="External"/><Relationship Id="rId16" Type="http://schemas.openxmlformats.org/officeDocument/2006/relationships/ctrlProp" Target="../ctrlProps/ctrlProp190.xml"/><Relationship Id="rId20" Type="http://schemas.openxmlformats.org/officeDocument/2006/relationships/ctrlProp" Target="../ctrlProps/ctrlProp194.xml"/><Relationship Id="rId1" Type="http://schemas.openxmlformats.org/officeDocument/2006/relationships/hyperlink" Target="http://water.epa.gov/lawsregs/guidance/wetlands/CWAwaters.cfm" TargetMode="External"/><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omments" Target="../comments4.xml"/><Relationship Id="rId5" Type="http://schemas.openxmlformats.org/officeDocument/2006/relationships/vmlDrawing" Target="../drawings/vmlDrawing5.vml"/><Relationship Id="rId15" Type="http://schemas.openxmlformats.org/officeDocument/2006/relationships/ctrlProp" Target="../ctrlProps/ctrlProp189.xml"/><Relationship Id="rId23" Type="http://schemas.openxmlformats.org/officeDocument/2006/relationships/ctrlProp" Target="../ctrlProps/ctrlProp197.xml"/><Relationship Id="rId10" Type="http://schemas.openxmlformats.org/officeDocument/2006/relationships/ctrlProp" Target="../ctrlProps/ctrlProp184.xml"/><Relationship Id="rId19" Type="http://schemas.openxmlformats.org/officeDocument/2006/relationships/ctrlProp" Target="../ctrlProps/ctrlProp193.xml"/><Relationship Id="rId4" Type="http://schemas.openxmlformats.org/officeDocument/2006/relationships/drawing" Target="../drawings/drawing5.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02.xml"/><Relationship Id="rId13" Type="http://schemas.openxmlformats.org/officeDocument/2006/relationships/ctrlProp" Target="../ctrlProps/ctrlProp207.xml"/><Relationship Id="rId3" Type="http://schemas.openxmlformats.org/officeDocument/2006/relationships/vmlDrawing" Target="../drawings/vmlDrawing6.vml"/><Relationship Id="rId7" Type="http://schemas.openxmlformats.org/officeDocument/2006/relationships/ctrlProp" Target="../ctrlProps/ctrlProp201.xml"/><Relationship Id="rId12" Type="http://schemas.openxmlformats.org/officeDocument/2006/relationships/ctrlProp" Target="../ctrlProps/ctrlProp206.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200.xml"/><Relationship Id="rId11" Type="http://schemas.openxmlformats.org/officeDocument/2006/relationships/ctrlProp" Target="../ctrlProps/ctrlProp205.xml"/><Relationship Id="rId5" Type="http://schemas.openxmlformats.org/officeDocument/2006/relationships/ctrlProp" Target="../ctrlProps/ctrlProp199.xml"/><Relationship Id="rId10" Type="http://schemas.openxmlformats.org/officeDocument/2006/relationships/ctrlProp" Target="../ctrlProps/ctrlProp204.xml"/><Relationship Id="rId4" Type="http://schemas.openxmlformats.org/officeDocument/2006/relationships/ctrlProp" Target="../ctrlProps/ctrlProp198.xml"/><Relationship Id="rId9" Type="http://schemas.openxmlformats.org/officeDocument/2006/relationships/ctrlProp" Target="../ctrlProps/ctrlProp203.xml"/><Relationship Id="rId1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43D-09A8-4112-ABC9-535522BA543D}">
  <sheetPr codeName="Sheet12">
    <tabColor rgb="FFFFFF00"/>
  </sheetPr>
  <dimension ref="A1:AN130"/>
  <sheetViews>
    <sheetView showGridLines="0" showOutlineSymbols="0" view="pageBreakPreview" zoomScale="110" zoomScaleNormal="100" zoomScaleSheetLayoutView="110" workbookViewId="0">
      <pane ySplit="1" topLeftCell="A2" activePane="bottomLeft" state="frozen"/>
      <selection activeCell="R2" sqref="R2:T2"/>
      <selection pane="bottomLeft" activeCell="R10" sqref="R10:AI10"/>
    </sheetView>
  </sheetViews>
  <sheetFormatPr defaultColWidth="9.15234375" defaultRowHeight="12.45"/>
  <cols>
    <col min="1" max="1" width="8.3828125" customWidth="1"/>
    <col min="2" max="4" width="3.3828125" customWidth="1"/>
    <col min="5" max="5" width="5.15234375" customWidth="1"/>
    <col min="6" max="7" width="2.3828125" customWidth="1"/>
    <col min="8" max="10" width="3.3828125" customWidth="1"/>
    <col min="11" max="11" width="4.84375" customWidth="1"/>
    <col min="12" max="12" width="4.3828125" customWidth="1"/>
    <col min="13" max="14" width="2.3828125" customWidth="1"/>
    <col min="15" max="17" width="3.3828125" customWidth="1"/>
    <col min="18" max="18" width="8.15234375" customWidth="1"/>
    <col min="19" max="19" width="4.3828125" customWidth="1"/>
    <col min="20" max="21" width="2.3828125" customWidth="1"/>
    <col min="22" max="24" width="3.3828125" customWidth="1"/>
    <col min="25" max="25" width="4.84375" customWidth="1"/>
    <col min="26" max="26" width="4.3828125" customWidth="1"/>
    <col min="27" max="39" width="9.15234375" style="71"/>
  </cols>
  <sheetData>
    <row r="1" spans="1:35">
      <c r="A1" s="10" t="s">
        <v>0</v>
      </c>
      <c r="B1" s="4"/>
      <c r="C1" s="4"/>
      <c r="D1" s="4"/>
    </row>
    <row r="2" spans="1:35">
      <c r="A2" s="94" t="s">
        <v>1</v>
      </c>
      <c r="C2" s="10"/>
      <c r="D2" s="10"/>
      <c r="K2" s="10"/>
      <c r="R2" s="10" t="s">
        <v>2</v>
      </c>
      <c r="Y2" s="10"/>
      <c r="AA2" s="72" t="s">
        <v>3</v>
      </c>
    </row>
    <row r="3" spans="1:35">
      <c r="A3" s="94" t="s">
        <v>4</v>
      </c>
      <c r="C3" s="10"/>
      <c r="D3" s="10"/>
      <c r="K3" s="10"/>
      <c r="R3" s="374" t="s">
        <v>5</v>
      </c>
      <c r="Y3" s="10"/>
      <c r="AA3" s="71" t="s">
        <v>5</v>
      </c>
    </row>
    <row r="4" spans="1:35">
      <c r="A4" s="94" t="s">
        <v>6</v>
      </c>
      <c r="C4" s="10"/>
      <c r="D4" s="10"/>
      <c r="K4" s="10"/>
      <c r="R4" s="374" t="s">
        <v>7</v>
      </c>
      <c r="Y4" s="10"/>
      <c r="AA4" s="86" t="s">
        <v>8</v>
      </c>
    </row>
    <row r="5" spans="1:35">
      <c r="A5" s="95" t="s">
        <v>9</v>
      </c>
      <c r="C5" s="33"/>
      <c r="D5" s="33"/>
      <c r="K5" s="34"/>
      <c r="AA5" s="86" t="s">
        <v>10</v>
      </c>
    </row>
    <row r="6" spans="1:35">
      <c r="A6" s="95" t="s">
        <v>11</v>
      </c>
      <c r="K6" s="34"/>
      <c r="R6" s="10" t="s">
        <v>12</v>
      </c>
    </row>
    <row r="7" spans="1:35">
      <c r="A7" s="94" t="s">
        <v>13</v>
      </c>
      <c r="B7" s="35"/>
      <c r="C7" s="35"/>
      <c r="D7" s="35"/>
      <c r="R7" s="225" t="s">
        <v>14</v>
      </c>
      <c r="AA7" s="4"/>
    </row>
    <row r="8" spans="1:35">
      <c r="A8" s="94" t="s">
        <v>15</v>
      </c>
      <c r="B8" s="35"/>
      <c r="C8" s="35"/>
      <c r="D8" s="35"/>
      <c r="R8" s="480" t="s">
        <v>16</v>
      </c>
      <c r="S8" s="481"/>
      <c r="T8" s="481"/>
      <c r="U8" s="481"/>
      <c r="V8" s="481"/>
      <c r="W8" s="481"/>
      <c r="X8" s="481"/>
      <c r="Y8" s="481"/>
      <c r="Z8" s="481"/>
      <c r="AA8" s="481"/>
      <c r="AB8" s="481"/>
      <c r="AC8" s="481"/>
      <c r="AD8" s="481"/>
      <c r="AE8" s="481"/>
      <c r="AF8" s="481"/>
      <c r="AG8" s="481"/>
      <c r="AH8" s="481"/>
      <c r="AI8" s="481"/>
    </row>
    <row r="9" spans="1:35">
      <c r="A9" s="94" t="s">
        <v>17</v>
      </c>
      <c r="B9" s="4"/>
      <c r="C9" s="4"/>
      <c r="D9" s="4"/>
      <c r="R9" s="480" t="s">
        <v>18</v>
      </c>
      <c r="S9" s="481"/>
      <c r="T9" s="481"/>
      <c r="U9" s="481"/>
      <c r="V9" s="481"/>
      <c r="W9" s="481"/>
      <c r="X9" s="481"/>
      <c r="Y9" s="481"/>
      <c r="Z9" s="481"/>
      <c r="AA9" s="481"/>
      <c r="AB9" s="481"/>
      <c r="AC9" s="481"/>
      <c r="AD9" s="481"/>
      <c r="AE9" s="481"/>
      <c r="AF9" s="481"/>
      <c r="AG9" s="481"/>
      <c r="AH9" s="481"/>
      <c r="AI9" s="481"/>
    </row>
    <row r="10" spans="1:35">
      <c r="A10" s="94" t="s">
        <v>19</v>
      </c>
      <c r="B10" s="383"/>
      <c r="C10" s="383"/>
      <c r="D10" s="383"/>
      <c r="R10" s="480" t="s">
        <v>20</v>
      </c>
      <c r="S10" s="481"/>
      <c r="T10" s="481"/>
      <c r="U10" s="481"/>
      <c r="V10" s="481"/>
      <c r="W10" s="481"/>
      <c r="X10" s="481"/>
      <c r="Y10" s="481"/>
      <c r="Z10" s="481"/>
      <c r="AA10" s="481"/>
      <c r="AB10" s="481"/>
      <c r="AC10" s="481"/>
      <c r="AD10" s="481"/>
      <c r="AE10" s="481"/>
      <c r="AF10" s="481"/>
      <c r="AG10" s="481"/>
      <c r="AH10" s="481"/>
      <c r="AI10" s="481"/>
    </row>
    <row r="11" spans="1:35">
      <c r="A11" s="94" t="s">
        <v>21</v>
      </c>
      <c r="B11" s="383"/>
      <c r="C11" s="383"/>
      <c r="D11" s="383"/>
      <c r="R11" s="480" t="s">
        <v>22</v>
      </c>
      <c r="S11" s="481"/>
      <c r="T11" s="481"/>
      <c r="U11" s="481"/>
      <c r="V11" s="481"/>
      <c r="W11" s="481"/>
      <c r="X11" s="481"/>
      <c r="Y11" s="481"/>
      <c r="Z11" s="481"/>
      <c r="AA11" s="481"/>
      <c r="AB11" s="481"/>
      <c r="AC11" s="481"/>
      <c r="AD11" s="481"/>
      <c r="AE11" s="481"/>
      <c r="AF11" s="481"/>
      <c r="AG11" s="481"/>
      <c r="AH11" s="481"/>
      <c r="AI11" s="481"/>
    </row>
    <row r="12" spans="1:35">
      <c r="A12" s="94" t="s">
        <v>23</v>
      </c>
      <c r="B12" s="383"/>
      <c r="C12" s="383"/>
      <c r="D12" s="383"/>
      <c r="R12" s="480" t="s">
        <v>24</v>
      </c>
      <c r="S12" s="481"/>
      <c r="T12" s="481"/>
      <c r="U12" s="481"/>
      <c r="V12" s="481"/>
      <c r="W12" s="481"/>
      <c r="X12" s="481"/>
      <c r="Y12" s="481"/>
      <c r="Z12" s="481"/>
      <c r="AA12" s="481"/>
      <c r="AB12" s="481"/>
      <c r="AC12" s="481"/>
      <c r="AD12" s="481"/>
      <c r="AE12" s="481"/>
      <c r="AF12" s="481"/>
      <c r="AG12" s="481"/>
      <c r="AH12" s="481"/>
      <c r="AI12" s="481"/>
    </row>
    <row r="13" spans="1:35">
      <c r="A13" s="94" t="s">
        <v>25</v>
      </c>
      <c r="B13" s="101"/>
      <c r="C13" s="101"/>
      <c r="D13" s="101"/>
      <c r="R13" s="480" t="s">
        <v>26</v>
      </c>
      <c r="S13" s="481"/>
      <c r="T13" s="481"/>
      <c r="U13" s="481"/>
      <c r="V13" s="481"/>
      <c r="W13" s="481"/>
      <c r="X13" s="481"/>
      <c r="Y13" s="481"/>
      <c r="Z13" s="481"/>
      <c r="AA13" s="481"/>
      <c r="AB13" s="481"/>
      <c r="AC13" s="481"/>
      <c r="AD13" s="481"/>
      <c r="AE13" s="481"/>
      <c r="AF13" s="481"/>
      <c r="AG13" s="481"/>
      <c r="AH13" s="481"/>
      <c r="AI13" s="481"/>
    </row>
    <row r="14" spans="1:35">
      <c r="B14" s="101"/>
      <c r="C14" s="101"/>
      <c r="D14" s="101"/>
      <c r="R14" s="480" t="s">
        <v>27</v>
      </c>
      <c r="S14" s="481"/>
      <c r="T14" s="481"/>
      <c r="U14" s="481"/>
      <c r="V14" s="481"/>
      <c r="W14" s="481"/>
      <c r="X14" s="481"/>
      <c r="Y14" s="481"/>
      <c r="Z14" s="481"/>
      <c r="AA14" s="481"/>
      <c r="AB14" s="481"/>
      <c r="AC14" s="481"/>
      <c r="AD14" s="481"/>
      <c r="AE14" s="481"/>
      <c r="AF14" s="481"/>
      <c r="AG14" s="481"/>
      <c r="AH14" s="481"/>
      <c r="AI14" s="481"/>
    </row>
    <row r="15" spans="1:35">
      <c r="B15" s="101"/>
      <c r="C15" s="101"/>
      <c r="D15" s="101"/>
      <c r="R15" s="480" t="s">
        <v>28</v>
      </c>
      <c r="S15" s="481"/>
      <c r="T15" s="481"/>
      <c r="U15" s="481"/>
      <c r="V15" s="481"/>
      <c r="W15" s="481"/>
      <c r="X15" s="481"/>
      <c r="Y15" s="481"/>
      <c r="Z15" s="481"/>
      <c r="AA15" s="481"/>
      <c r="AB15" s="481"/>
      <c r="AC15" s="481"/>
      <c r="AD15" s="481"/>
      <c r="AE15" s="481"/>
      <c r="AF15" s="481"/>
      <c r="AG15" s="481"/>
      <c r="AH15" s="481"/>
      <c r="AI15" s="481"/>
    </row>
    <row r="16" spans="1:35">
      <c r="B16" s="101"/>
      <c r="C16" s="101"/>
      <c r="D16" s="101"/>
      <c r="R16" s="480" t="s">
        <v>29</v>
      </c>
      <c r="S16" s="481"/>
      <c r="T16" s="481"/>
      <c r="U16" s="481"/>
      <c r="V16" s="481"/>
      <c r="W16" s="481"/>
      <c r="X16" s="481"/>
      <c r="Y16" s="481"/>
      <c r="Z16" s="481"/>
      <c r="AA16" s="481"/>
      <c r="AB16" s="481"/>
      <c r="AC16" s="481"/>
      <c r="AD16" s="481"/>
      <c r="AE16" s="481"/>
      <c r="AF16" s="481"/>
      <c r="AG16" s="481"/>
      <c r="AH16" s="481"/>
      <c r="AI16" s="481"/>
    </row>
    <row r="17" spans="1:39">
      <c r="A17" s="10" t="s">
        <v>30</v>
      </c>
      <c r="B17" s="101"/>
      <c r="C17" s="101"/>
      <c r="D17" s="101"/>
      <c r="R17" s="480" t="s">
        <v>31</v>
      </c>
      <c r="S17" s="481"/>
      <c r="T17" s="481"/>
      <c r="U17" s="481"/>
      <c r="V17" s="481"/>
      <c r="W17" s="481"/>
      <c r="X17" s="481"/>
      <c r="Y17" s="481"/>
      <c r="Z17" s="481"/>
      <c r="AA17" s="481"/>
      <c r="AB17" s="481"/>
      <c r="AC17" s="481"/>
      <c r="AD17" s="481"/>
      <c r="AE17" s="481"/>
      <c r="AF17" s="481"/>
      <c r="AG17" s="481"/>
      <c r="AH17" s="481"/>
      <c r="AI17" s="481"/>
    </row>
    <row r="18" spans="1:39">
      <c r="A18" s="96" t="s">
        <v>32</v>
      </c>
      <c r="B18" s="35"/>
      <c r="C18" s="35"/>
      <c r="D18" s="35"/>
      <c r="R18" s="225" t="s">
        <v>33</v>
      </c>
      <c r="AA18" s="4"/>
    </row>
    <row r="19" spans="1:39">
      <c r="A19" s="97" t="s">
        <v>34</v>
      </c>
      <c r="B19" s="35"/>
      <c r="C19" s="35"/>
      <c r="D19" s="35"/>
      <c r="R19" s="480" t="s">
        <v>35</v>
      </c>
      <c r="S19" s="481"/>
      <c r="T19" s="481"/>
      <c r="U19" s="481"/>
      <c r="V19" s="481"/>
      <c r="W19" s="481"/>
      <c r="X19" s="481"/>
      <c r="Y19" s="481"/>
      <c r="Z19" s="481"/>
      <c r="AA19" s="481"/>
      <c r="AB19" s="481"/>
      <c r="AC19" s="481"/>
      <c r="AD19" s="481"/>
      <c r="AE19" s="481"/>
      <c r="AF19" s="481"/>
      <c r="AG19" s="481"/>
      <c r="AH19" s="481"/>
      <c r="AI19" s="481"/>
      <c r="AL19"/>
      <c r="AM19"/>
    </row>
    <row r="20" spans="1:39">
      <c r="A20" s="97" t="s">
        <v>36</v>
      </c>
      <c r="B20" s="35"/>
      <c r="C20" s="35"/>
      <c r="D20" s="35"/>
      <c r="R20" s="480" t="s">
        <v>37</v>
      </c>
      <c r="S20" s="481"/>
      <c r="T20" s="481"/>
      <c r="U20" s="481"/>
      <c r="V20" s="481"/>
      <c r="W20" s="481"/>
      <c r="X20" s="481"/>
      <c r="Y20" s="481"/>
      <c r="Z20" s="481"/>
      <c r="AA20" s="481"/>
      <c r="AB20" s="481"/>
      <c r="AC20" s="481"/>
      <c r="AD20" s="481"/>
      <c r="AE20" s="481"/>
      <c r="AF20" s="481"/>
      <c r="AG20" s="481"/>
      <c r="AH20" s="481"/>
      <c r="AI20" s="481"/>
      <c r="AL20"/>
      <c r="AM20"/>
    </row>
    <row r="21" spans="1:39">
      <c r="A21" s="97" t="s">
        <v>38</v>
      </c>
      <c r="B21" s="35"/>
      <c r="C21" s="35"/>
      <c r="D21" s="35"/>
      <c r="R21" s="480" t="s">
        <v>39</v>
      </c>
      <c r="S21" s="481"/>
      <c r="T21" s="481"/>
      <c r="U21" s="481"/>
      <c r="V21" s="481"/>
      <c r="W21" s="481"/>
      <c r="X21" s="481"/>
      <c r="Y21" s="481"/>
      <c r="Z21" s="481"/>
      <c r="AA21" s="481"/>
      <c r="AB21" s="481"/>
      <c r="AC21" s="481"/>
      <c r="AD21" s="481"/>
      <c r="AE21" s="481"/>
      <c r="AF21" s="481"/>
      <c r="AG21" s="481"/>
      <c r="AH21" s="481"/>
      <c r="AI21" s="481"/>
      <c r="AL21"/>
      <c r="AM21"/>
    </row>
    <row r="22" spans="1:39" ht="13.4" customHeight="1">
      <c r="A22" s="97" t="s">
        <v>40</v>
      </c>
      <c r="B22" s="35"/>
      <c r="C22" s="35"/>
      <c r="D22" s="35"/>
      <c r="R22" s="480" t="s">
        <v>41</v>
      </c>
      <c r="S22" s="481"/>
      <c r="T22" s="481"/>
      <c r="U22" s="481"/>
      <c r="V22" s="481"/>
      <c r="W22" s="481"/>
      <c r="X22" s="481"/>
      <c r="Y22" s="481"/>
      <c r="Z22" s="481"/>
      <c r="AA22" s="481"/>
      <c r="AB22" s="481"/>
      <c r="AC22" s="481"/>
      <c r="AD22" s="481"/>
      <c r="AE22" s="481"/>
      <c r="AF22" s="481"/>
      <c r="AG22" s="481"/>
      <c r="AH22" s="481"/>
      <c r="AI22" s="481"/>
      <c r="AL22"/>
      <c r="AM22"/>
    </row>
    <row r="23" spans="1:39">
      <c r="A23" s="97" t="s">
        <v>42</v>
      </c>
      <c r="B23" s="35"/>
      <c r="C23" s="35"/>
      <c r="D23" s="35"/>
      <c r="R23" s="480" t="s">
        <v>43</v>
      </c>
      <c r="S23" s="481"/>
      <c r="T23" s="481"/>
      <c r="U23" s="481"/>
      <c r="V23" s="481"/>
      <c r="W23" s="481"/>
      <c r="X23" s="481"/>
      <c r="Y23" s="481"/>
      <c r="Z23" s="481"/>
      <c r="AA23" s="481"/>
      <c r="AB23" s="481"/>
      <c r="AC23" s="481"/>
      <c r="AD23" s="481"/>
      <c r="AE23" s="481"/>
      <c r="AF23" s="481"/>
      <c r="AG23" s="481"/>
      <c r="AH23" s="481"/>
      <c r="AI23" s="481"/>
      <c r="AL23"/>
      <c r="AM23"/>
    </row>
    <row r="24" spans="1:39" ht="13.4" customHeight="1">
      <c r="A24" s="97" t="s">
        <v>44</v>
      </c>
      <c r="B24" s="35"/>
      <c r="C24" s="35"/>
      <c r="D24" s="35"/>
      <c r="R24" s="480" t="s">
        <v>45</v>
      </c>
      <c r="S24" s="481"/>
      <c r="T24" s="481"/>
      <c r="U24" s="481"/>
      <c r="V24" s="481"/>
      <c r="W24" s="481"/>
      <c r="X24" s="481"/>
      <c r="Y24" s="481"/>
      <c r="Z24" s="481"/>
      <c r="AA24" s="481"/>
      <c r="AB24" s="481"/>
      <c r="AC24" s="481"/>
      <c r="AD24" s="481"/>
      <c r="AE24" s="481"/>
      <c r="AF24" s="481"/>
      <c r="AG24" s="481"/>
      <c r="AH24" s="481"/>
      <c r="AI24" s="481"/>
      <c r="AL24"/>
      <c r="AM24"/>
    </row>
    <row r="25" spans="1:39">
      <c r="A25" s="97" t="s">
        <v>46</v>
      </c>
      <c r="B25" s="35"/>
      <c r="C25" s="35"/>
      <c r="D25" s="35"/>
      <c r="R25" s="225" t="s">
        <v>47</v>
      </c>
      <c r="S25" s="423"/>
      <c r="T25" s="423"/>
      <c r="U25" s="423"/>
      <c r="V25" s="423"/>
      <c r="W25" s="423"/>
      <c r="X25" s="423"/>
      <c r="Y25" s="423"/>
      <c r="Z25" s="423"/>
      <c r="AA25" s="423"/>
      <c r="AB25" s="423"/>
      <c r="AC25" s="423"/>
      <c r="AD25" s="423"/>
      <c r="AE25" s="423"/>
      <c r="AF25" s="423"/>
      <c r="AG25" s="423"/>
      <c r="AH25" s="423"/>
      <c r="AI25" s="423"/>
      <c r="AM25"/>
    </row>
    <row r="26" spans="1:39">
      <c r="A26" s="97" t="s">
        <v>48</v>
      </c>
      <c r="R26" s="480" t="s">
        <v>49</v>
      </c>
      <c r="S26" s="480"/>
      <c r="T26" s="480"/>
      <c r="U26" s="480"/>
      <c r="V26" s="480"/>
      <c r="W26" s="480"/>
      <c r="X26" s="480"/>
      <c r="Y26" s="480"/>
      <c r="Z26" s="480"/>
      <c r="AA26" s="480"/>
      <c r="AB26" s="480"/>
      <c r="AC26" s="480"/>
      <c r="AD26" s="480"/>
      <c r="AE26" s="480"/>
      <c r="AF26" s="480"/>
      <c r="AG26" s="480"/>
      <c r="AH26" s="480"/>
      <c r="AI26" s="480"/>
    </row>
    <row r="27" spans="1:39">
      <c r="A27" s="97" t="s">
        <v>50</v>
      </c>
      <c r="R27" s="480" t="s">
        <v>51</v>
      </c>
      <c r="S27" s="480"/>
      <c r="T27" s="480"/>
      <c r="U27" s="480"/>
      <c r="V27" s="480"/>
      <c r="W27" s="480"/>
      <c r="X27" s="480"/>
      <c r="Y27" s="480"/>
      <c r="Z27" s="480"/>
      <c r="AA27" s="480"/>
      <c r="AB27" s="480"/>
      <c r="AC27" s="480"/>
      <c r="AD27" s="480"/>
      <c r="AE27" s="480"/>
      <c r="AF27" s="480"/>
      <c r="AG27" s="480"/>
      <c r="AH27" s="480"/>
      <c r="AI27" s="480"/>
    </row>
    <row r="28" spans="1:39" ht="13.4" customHeight="1">
      <c r="A28" s="97" t="s">
        <v>52</v>
      </c>
      <c r="B28" s="36"/>
      <c r="C28" s="36"/>
      <c r="D28" s="36"/>
      <c r="R28" s="480" t="s">
        <v>53</v>
      </c>
      <c r="S28" s="481"/>
      <c r="T28" s="481"/>
      <c r="U28" s="481"/>
      <c r="V28" s="481"/>
      <c r="W28" s="481"/>
      <c r="X28" s="481"/>
      <c r="Y28" s="481"/>
      <c r="Z28" s="481"/>
      <c r="AA28" s="481"/>
      <c r="AB28" s="481"/>
      <c r="AC28" s="481"/>
      <c r="AD28" s="481"/>
      <c r="AE28" s="481"/>
      <c r="AF28" s="481"/>
      <c r="AG28" s="481"/>
      <c r="AH28" s="481"/>
      <c r="AI28" s="481"/>
    </row>
    <row r="29" spans="1:39" ht="13.4" customHeight="1">
      <c r="A29" s="97" t="s">
        <v>54</v>
      </c>
      <c r="B29" s="36"/>
      <c r="C29" s="36"/>
      <c r="D29" s="36"/>
      <c r="R29" s="480" t="s">
        <v>55</v>
      </c>
      <c r="S29" s="481"/>
      <c r="T29" s="481"/>
      <c r="U29" s="481"/>
      <c r="V29" s="481"/>
      <c r="W29" s="481"/>
      <c r="X29" s="481"/>
      <c r="Y29" s="481"/>
      <c r="Z29" s="481"/>
      <c r="AA29" s="481"/>
      <c r="AB29" s="481"/>
      <c r="AC29" s="481"/>
      <c r="AD29" s="481"/>
      <c r="AE29" s="481"/>
      <c r="AF29" s="481"/>
      <c r="AG29" s="481"/>
      <c r="AH29" s="481"/>
      <c r="AI29" s="481"/>
    </row>
    <row r="30" spans="1:39">
      <c r="A30" s="97" t="s">
        <v>56</v>
      </c>
      <c r="B30" s="36"/>
      <c r="C30" s="36"/>
      <c r="D30" s="36"/>
      <c r="R30" s="225" t="s">
        <v>57</v>
      </c>
      <c r="S30" s="423"/>
      <c r="T30" s="423"/>
      <c r="U30" s="423"/>
      <c r="V30" s="423"/>
      <c r="W30" s="423"/>
      <c r="X30" s="423"/>
      <c r="Y30" s="423"/>
      <c r="Z30" s="423"/>
      <c r="AA30" s="423"/>
      <c r="AB30" s="423"/>
      <c r="AC30" s="423"/>
      <c r="AD30" s="423"/>
      <c r="AE30" s="423"/>
      <c r="AF30" s="423"/>
      <c r="AG30" s="423"/>
      <c r="AH30" s="423"/>
      <c r="AI30" s="423"/>
    </row>
    <row r="31" spans="1:39">
      <c r="A31" s="97" t="s">
        <v>58</v>
      </c>
      <c r="B31" s="36"/>
      <c r="C31" s="36"/>
      <c r="D31" s="36"/>
      <c r="R31" s="480" t="s">
        <v>59</v>
      </c>
      <c r="S31" s="480"/>
      <c r="T31" s="480"/>
      <c r="U31" s="480"/>
      <c r="V31" s="480"/>
      <c r="W31" s="480"/>
      <c r="X31" s="480"/>
      <c r="Y31" s="480"/>
      <c r="Z31" s="480"/>
      <c r="AA31" s="480"/>
      <c r="AB31" s="480"/>
      <c r="AC31" s="480"/>
      <c r="AD31" s="480"/>
      <c r="AE31" s="480"/>
      <c r="AF31" s="480"/>
      <c r="AG31" s="480"/>
      <c r="AH31" s="480"/>
      <c r="AI31" s="480"/>
    </row>
    <row r="32" spans="1:39">
      <c r="A32" s="97" t="s">
        <v>60</v>
      </c>
      <c r="B32" s="36"/>
      <c r="C32" s="36"/>
      <c r="D32" s="36"/>
      <c r="R32" s="480" t="s">
        <v>61</v>
      </c>
      <c r="S32" s="480"/>
      <c r="T32" s="480"/>
      <c r="U32" s="480"/>
      <c r="V32" s="480"/>
      <c r="W32" s="480"/>
      <c r="X32" s="480"/>
      <c r="Y32" s="480"/>
      <c r="Z32" s="480"/>
      <c r="AA32" s="480"/>
      <c r="AB32" s="480"/>
      <c r="AC32" s="480"/>
      <c r="AD32" s="480"/>
      <c r="AE32" s="480"/>
      <c r="AF32" s="480"/>
      <c r="AG32" s="480"/>
      <c r="AH32" s="480"/>
      <c r="AI32" s="480"/>
    </row>
    <row r="33" spans="1:40">
      <c r="A33" s="97" t="s">
        <v>62</v>
      </c>
      <c r="B33" s="36"/>
      <c r="C33" s="36"/>
      <c r="D33" s="36"/>
      <c r="R33" s="480" t="s">
        <v>63</v>
      </c>
      <c r="S33" s="481"/>
      <c r="T33" s="481"/>
      <c r="U33" s="481"/>
      <c r="V33" s="481"/>
      <c r="W33" s="481"/>
      <c r="X33" s="481"/>
      <c r="Y33" s="481"/>
      <c r="Z33" s="481"/>
      <c r="AA33" s="481"/>
      <c r="AB33" s="481"/>
      <c r="AC33" s="481"/>
      <c r="AD33" s="481"/>
      <c r="AE33" s="481"/>
      <c r="AF33" s="481"/>
      <c r="AG33" s="481"/>
      <c r="AH33" s="481"/>
      <c r="AI33" s="481"/>
    </row>
    <row r="34" spans="1:40">
      <c r="A34" s="97" t="s">
        <v>64</v>
      </c>
      <c r="B34" s="36"/>
      <c r="C34" s="36"/>
      <c r="D34" s="36"/>
      <c r="R34" s="480" t="s">
        <v>65</v>
      </c>
      <c r="S34" s="481"/>
      <c r="T34" s="481"/>
      <c r="U34" s="481"/>
      <c r="V34" s="481"/>
      <c r="W34" s="481"/>
      <c r="X34" s="481"/>
      <c r="Y34" s="481"/>
      <c r="Z34" s="481"/>
      <c r="AA34" s="481"/>
      <c r="AB34" s="481"/>
      <c r="AC34" s="481"/>
      <c r="AD34" s="481"/>
      <c r="AE34" s="481"/>
      <c r="AF34" s="481"/>
      <c r="AG34" s="481"/>
      <c r="AH34" s="481"/>
      <c r="AI34" s="481"/>
    </row>
    <row r="35" spans="1:40">
      <c r="A35" s="97" t="s">
        <v>66</v>
      </c>
      <c r="B35" s="36"/>
      <c r="C35" s="36"/>
      <c r="D35" s="36"/>
    </row>
    <row r="36" spans="1:40">
      <c r="A36" s="97" t="s">
        <v>67</v>
      </c>
      <c r="B36" s="36"/>
      <c r="C36" s="36"/>
      <c r="D36" s="36"/>
      <c r="R36" s="4" t="s">
        <v>68</v>
      </c>
    </row>
    <row r="37" spans="1:40" s="71" customFormat="1" ht="13.4" customHeight="1">
      <c r="A37" s="97" t="s">
        <v>69</v>
      </c>
      <c r="B37" s="36"/>
      <c r="C37" s="36"/>
      <c r="D37" s="36"/>
      <c r="E37"/>
      <c r="F37"/>
      <c r="G37"/>
      <c r="H37"/>
      <c r="I37"/>
      <c r="J37"/>
      <c r="K37"/>
      <c r="L37"/>
      <c r="M37"/>
      <c r="N37"/>
      <c r="O37"/>
      <c r="P37"/>
      <c r="Q37"/>
      <c r="R37" s="480" t="s">
        <v>70</v>
      </c>
      <c r="S37" s="480"/>
      <c r="T37" s="480"/>
      <c r="U37" s="480"/>
      <c r="V37" s="480"/>
      <c r="W37" s="480"/>
      <c r="X37" s="480"/>
      <c r="Y37" s="480"/>
      <c r="Z37" s="480"/>
      <c r="AA37" s="480"/>
      <c r="AB37" s="480"/>
      <c r="AC37" s="480"/>
      <c r="AD37" s="423"/>
      <c r="AE37" s="423"/>
      <c r="AF37" s="423"/>
      <c r="AG37" s="423"/>
      <c r="AH37" s="423"/>
      <c r="AI37" s="423"/>
      <c r="AN37"/>
    </row>
    <row r="38" spans="1:40" s="71" customFormat="1" ht="13.4" customHeight="1">
      <c r="A38" s="94" t="s">
        <v>25</v>
      </c>
      <c r="B38" s="36"/>
      <c r="C38" s="36"/>
      <c r="D38" s="36"/>
      <c r="E38"/>
      <c r="F38"/>
      <c r="G38"/>
      <c r="H38"/>
      <c r="I38"/>
      <c r="J38"/>
      <c r="K38"/>
      <c r="L38"/>
      <c r="M38"/>
      <c r="N38"/>
      <c r="O38"/>
      <c r="P38"/>
      <c r="Q38"/>
      <c r="R38" s="480" t="s">
        <v>71</v>
      </c>
      <c r="S38" s="480"/>
      <c r="T38" s="480"/>
      <c r="U38" s="480"/>
      <c r="V38" s="480"/>
      <c r="W38" s="480"/>
      <c r="X38" s="480"/>
      <c r="Y38" s="480"/>
      <c r="Z38" s="480"/>
      <c r="AA38" s="480"/>
      <c r="AB38" s="480"/>
      <c r="AC38" s="480"/>
      <c r="AD38" s="423"/>
      <c r="AE38" s="423"/>
      <c r="AF38" s="423"/>
      <c r="AG38" s="423"/>
      <c r="AH38" s="423"/>
      <c r="AI38" s="423"/>
      <c r="AN38"/>
    </row>
    <row r="39" spans="1:40" s="71" customFormat="1" ht="13.4" customHeight="1">
      <c r="A39"/>
      <c r="B39" s="36"/>
      <c r="C39"/>
      <c r="D39"/>
      <c r="E39"/>
      <c r="F39"/>
      <c r="G39"/>
      <c r="H39"/>
      <c r="I39"/>
      <c r="J39"/>
      <c r="K39"/>
      <c r="L39"/>
      <c r="M39"/>
      <c r="N39"/>
      <c r="O39"/>
      <c r="P39"/>
      <c r="Q39"/>
      <c r="R39" s="480" t="s">
        <v>72</v>
      </c>
      <c r="S39" s="480"/>
      <c r="T39" s="480"/>
      <c r="U39" s="480"/>
      <c r="V39" s="480"/>
      <c r="W39" s="480"/>
      <c r="X39" s="480"/>
      <c r="Y39" s="480"/>
      <c r="Z39" s="480"/>
      <c r="AA39" s="480"/>
      <c r="AB39" s="480"/>
      <c r="AC39" s="480"/>
      <c r="AD39" s="423"/>
      <c r="AE39" s="423"/>
      <c r="AF39" s="423"/>
      <c r="AG39" s="423"/>
      <c r="AH39" s="423"/>
      <c r="AI39" s="423"/>
      <c r="AN39"/>
    </row>
    <row r="40" spans="1:40" s="71" customFormat="1">
      <c r="A40" s="10" t="s">
        <v>73</v>
      </c>
      <c r="B40" s="36"/>
      <c r="C40"/>
      <c r="D40"/>
      <c r="E40"/>
      <c r="F40"/>
      <c r="G40"/>
      <c r="H40"/>
      <c r="I40"/>
      <c r="J40"/>
      <c r="K40"/>
      <c r="L40"/>
      <c r="M40"/>
      <c r="N40"/>
      <c r="O40"/>
      <c r="P40"/>
      <c r="Q40"/>
      <c r="R40"/>
      <c r="S40"/>
      <c r="T40"/>
      <c r="U40"/>
      <c r="V40"/>
      <c r="W40"/>
      <c r="X40"/>
      <c r="Y40"/>
      <c r="Z40"/>
      <c r="AN40"/>
    </row>
    <row r="41" spans="1:40" s="71" customFormat="1">
      <c r="A41" s="98" t="s">
        <v>74</v>
      </c>
      <c r="B41" s="36"/>
      <c r="C41"/>
      <c r="D41"/>
      <c r="E41"/>
      <c r="F41"/>
      <c r="G41"/>
      <c r="H41"/>
      <c r="I41"/>
      <c r="J41"/>
      <c r="K41"/>
      <c r="L41"/>
      <c r="M41"/>
      <c r="N41"/>
      <c r="O41"/>
      <c r="P41"/>
      <c r="Q41"/>
      <c r="R41"/>
      <c r="S41"/>
      <c r="T41"/>
      <c r="U41"/>
      <c r="V41"/>
      <c r="W41"/>
      <c r="X41"/>
      <c r="Y41"/>
      <c r="Z41"/>
      <c r="AN41"/>
    </row>
    <row r="42" spans="1:40" s="71" customFormat="1">
      <c r="A42" s="98" t="s">
        <v>75</v>
      </c>
      <c r="B42" s="36"/>
      <c r="C42"/>
      <c r="D42"/>
      <c r="E42"/>
      <c r="F42"/>
      <c r="G42"/>
      <c r="H42"/>
      <c r="I42"/>
      <c r="J42"/>
      <c r="K42"/>
      <c r="L42"/>
      <c r="M42"/>
      <c r="N42"/>
      <c r="O42"/>
      <c r="P42"/>
      <c r="Q42"/>
      <c r="R42"/>
      <c r="S42"/>
      <c r="T42"/>
      <c r="U42" s="36"/>
      <c r="V42"/>
      <c r="W42"/>
      <c r="X42"/>
      <c r="Y42"/>
      <c r="Z42"/>
      <c r="AN42"/>
    </row>
    <row r="43" spans="1:40" s="71" customFormat="1">
      <c r="A43" s="98" t="s">
        <v>76</v>
      </c>
      <c r="B43" s="36"/>
      <c r="C43"/>
      <c r="D43"/>
      <c r="E43"/>
      <c r="F43"/>
      <c r="G43"/>
      <c r="H43"/>
      <c r="I43"/>
      <c r="J43"/>
      <c r="K43"/>
      <c r="L43"/>
      <c r="M43"/>
      <c r="N43"/>
      <c r="O43"/>
      <c r="P43"/>
      <c r="Q43"/>
      <c r="R43"/>
      <c r="S43"/>
      <c r="T43"/>
      <c r="U43" s="36"/>
      <c r="V43"/>
      <c r="W43"/>
      <c r="X43"/>
      <c r="Y43"/>
      <c r="Z43"/>
      <c r="AN43"/>
    </row>
    <row r="44" spans="1:40" s="71" customFormat="1">
      <c r="A44" s="98" t="s">
        <v>77</v>
      </c>
      <c r="B44" s="36"/>
      <c r="C44"/>
      <c r="D44"/>
      <c r="E44"/>
      <c r="F44"/>
      <c r="G44"/>
      <c r="H44"/>
      <c r="I44"/>
      <c r="J44"/>
      <c r="K44"/>
      <c r="L44"/>
      <c r="M44"/>
      <c r="N44"/>
      <c r="O44"/>
      <c r="P44"/>
      <c r="Q44"/>
      <c r="R44"/>
      <c r="S44"/>
      <c r="T44"/>
      <c r="U44" s="36"/>
      <c r="V44"/>
      <c r="W44"/>
      <c r="X44"/>
      <c r="Y44"/>
      <c r="Z44"/>
      <c r="AN44"/>
    </row>
    <row r="45" spans="1:40" s="71" customFormat="1">
      <c r="A45" s="98" t="s">
        <v>78</v>
      </c>
      <c r="B45" s="36"/>
      <c r="C45"/>
      <c r="D45"/>
      <c r="E45"/>
      <c r="F45"/>
      <c r="G45"/>
      <c r="H45"/>
      <c r="I45"/>
      <c r="J45"/>
      <c r="K45"/>
      <c r="L45"/>
      <c r="M45"/>
      <c r="N45"/>
      <c r="O45"/>
      <c r="P45"/>
      <c r="Q45"/>
      <c r="R45"/>
      <c r="S45"/>
      <c r="T45"/>
      <c r="U45" s="36"/>
      <c r="V45"/>
      <c r="W45"/>
      <c r="X45"/>
      <c r="Y45"/>
      <c r="Z45"/>
      <c r="AN45"/>
    </row>
    <row r="46" spans="1:40" s="71" customFormat="1" ht="12.75" customHeight="1">
      <c r="A46" s="94" t="s">
        <v>25</v>
      </c>
      <c r="B46"/>
      <c r="C46"/>
      <c r="D46"/>
      <c r="E46"/>
      <c r="F46"/>
      <c r="G46"/>
      <c r="H46"/>
      <c r="I46"/>
      <c r="J46"/>
      <c r="K46"/>
      <c r="L46"/>
      <c r="M46"/>
      <c r="N46"/>
      <c r="O46"/>
      <c r="P46"/>
      <c r="Q46"/>
      <c r="R46"/>
      <c r="S46"/>
      <c r="T46"/>
      <c r="U46" s="36"/>
      <c r="V46" s="66"/>
      <c r="W46" s="66"/>
      <c r="X46" s="66"/>
      <c r="Y46" s="66"/>
      <c r="Z46" s="66"/>
      <c r="AN46"/>
    </row>
    <row r="47" spans="1:40" s="71" customFormat="1">
      <c r="A47"/>
      <c r="B47"/>
      <c r="C47"/>
      <c r="D47"/>
      <c r="E47"/>
      <c r="F47"/>
      <c r="G47"/>
      <c r="H47"/>
      <c r="I47"/>
      <c r="J47"/>
      <c r="K47"/>
      <c r="L47"/>
      <c r="M47"/>
      <c r="N47"/>
      <c r="O47"/>
      <c r="P47"/>
      <c r="Q47"/>
      <c r="R47"/>
      <c r="S47"/>
      <c r="T47"/>
      <c r="U47" s="36"/>
      <c r="V47"/>
      <c r="W47"/>
      <c r="X47"/>
      <c r="Y47"/>
      <c r="Z47"/>
      <c r="AN47"/>
    </row>
    <row r="48" spans="1:40" s="71" customFormat="1">
      <c r="A48" s="10" t="s">
        <v>79</v>
      </c>
      <c r="B48"/>
      <c r="C48"/>
      <c r="D48"/>
      <c r="E48"/>
      <c r="F48"/>
      <c r="G48"/>
      <c r="H48"/>
      <c r="I48"/>
      <c r="J48"/>
      <c r="K48"/>
      <c r="L48"/>
      <c r="M48"/>
      <c r="N48"/>
      <c r="O48"/>
      <c r="P48"/>
      <c r="Q48"/>
      <c r="R48"/>
      <c r="S48"/>
      <c r="T48"/>
      <c r="U48" s="36"/>
      <c r="V48" s="66"/>
      <c r="W48" s="66"/>
      <c r="X48" s="66"/>
      <c r="Y48" s="66"/>
      <c r="Z48" s="66"/>
      <c r="AA48" s="86"/>
      <c r="AN48"/>
    </row>
    <row r="49" spans="1:40" s="71" customFormat="1">
      <c r="A49" s="99" t="s">
        <v>80</v>
      </c>
      <c r="B49"/>
      <c r="C49"/>
      <c r="D49"/>
      <c r="E49"/>
      <c r="F49"/>
      <c r="G49"/>
      <c r="H49"/>
      <c r="I49"/>
      <c r="J49"/>
      <c r="K49"/>
      <c r="L49"/>
      <c r="M49"/>
      <c r="N49"/>
      <c r="O49"/>
      <c r="P49"/>
      <c r="Q49"/>
      <c r="R49"/>
      <c r="S49"/>
      <c r="T49"/>
      <c r="U49" s="36"/>
      <c r="V49"/>
      <c r="W49"/>
      <c r="X49"/>
      <c r="Y49"/>
      <c r="Z49"/>
      <c r="AA49" s="74"/>
      <c r="AB49" s="73"/>
      <c r="AC49" s="73"/>
      <c r="AD49" s="73"/>
      <c r="AE49" s="73"/>
      <c r="AN49"/>
    </row>
    <row r="50" spans="1:40" s="71" customFormat="1">
      <c r="A50" s="99" t="s">
        <v>81</v>
      </c>
      <c r="B50"/>
      <c r="C50"/>
      <c r="D50"/>
      <c r="E50"/>
      <c r="F50"/>
      <c r="G50"/>
      <c r="H50"/>
      <c r="I50"/>
      <c r="J50"/>
      <c r="K50"/>
      <c r="L50"/>
      <c r="M50"/>
      <c r="N50"/>
      <c r="O50"/>
      <c r="P50"/>
      <c r="Q50"/>
      <c r="R50"/>
      <c r="S50"/>
      <c r="T50"/>
      <c r="U50" s="36"/>
      <c r="V50" s="66"/>
      <c r="W50" s="66"/>
      <c r="X50" s="66"/>
      <c r="Y50" s="66"/>
      <c r="Z50" s="66"/>
      <c r="AA50" s="73"/>
      <c r="AB50" s="73"/>
      <c r="AC50" s="73"/>
      <c r="AD50" s="73"/>
      <c r="AE50" s="73"/>
      <c r="AN50"/>
    </row>
    <row r="51" spans="1:40" s="71" customFormat="1">
      <c r="A51" s="99" t="s">
        <v>82</v>
      </c>
      <c r="B51"/>
      <c r="C51"/>
      <c r="D51"/>
      <c r="E51"/>
      <c r="F51"/>
      <c r="G51"/>
      <c r="H51"/>
      <c r="I51"/>
      <c r="J51"/>
      <c r="K51"/>
      <c r="L51"/>
      <c r="M51"/>
      <c r="N51"/>
      <c r="O51"/>
      <c r="P51"/>
      <c r="Q51"/>
      <c r="R51"/>
      <c r="S51"/>
      <c r="T51"/>
      <c r="U51" s="36"/>
      <c r="V51"/>
      <c r="W51"/>
      <c r="X51"/>
      <c r="Y51"/>
      <c r="Z51"/>
      <c r="AA51" s="73"/>
      <c r="AB51" s="73"/>
      <c r="AC51" s="73"/>
      <c r="AD51" s="73"/>
      <c r="AE51" s="73"/>
      <c r="AN51"/>
    </row>
    <row r="52" spans="1:40" s="71" customFormat="1">
      <c r="A52" s="99" t="s">
        <v>83</v>
      </c>
      <c r="B52"/>
      <c r="C52"/>
      <c r="D52"/>
      <c r="E52"/>
      <c r="F52"/>
      <c r="G52"/>
      <c r="H52"/>
      <c r="I52"/>
      <c r="J52"/>
      <c r="K52"/>
      <c r="L52"/>
      <c r="M52"/>
      <c r="N52"/>
      <c r="O52"/>
      <c r="P52"/>
      <c r="Q52"/>
      <c r="R52"/>
      <c r="S52"/>
      <c r="T52"/>
      <c r="U52" s="36"/>
      <c r="V52" s="66"/>
      <c r="W52" s="66"/>
      <c r="X52" s="66"/>
      <c r="Y52" s="66"/>
      <c r="Z52" s="66"/>
      <c r="AA52" s="73"/>
      <c r="AB52" s="73"/>
      <c r="AC52" s="73"/>
      <c r="AD52" s="73"/>
      <c r="AE52" s="73"/>
      <c r="AN52"/>
    </row>
    <row r="53" spans="1:40" s="71" customFormat="1">
      <c r="A53" s="94" t="s">
        <v>25</v>
      </c>
      <c r="B53"/>
      <c r="C53"/>
      <c r="D53"/>
      <c r="E53"/>
      <c r="F53"/>
      <c r="G53"/>
      <c r="H53"/>
      <c r="I53"/>
      <c r="J53"/>
      <c r="K53"/>
      <c r="L53"/>
      <c r="M53"/>
      <c r="N53"/>
      <c r="O53"/>
      <c r="P53"/>
      <c r="Q53"/>
      <c r="R53"/>
      <c r="S53" s="36"/>
      <c r="T53" s="36"/>
      <c r="U53" s="36"/>
      <c r="V53"/>
      <c r="W53"/>
      <c r="X53"/>
      <c r="Y53"/>
      <c r="Z53"/>
      <c r="AA53" s="73"/>
      <c r="AB53" s="73"/>
      <c r="AC53" s="73"/>
      <c r="AD53" s="73"/>
      <c r="AE53" s="73"/>
      <c r="AN53"/>
    </row>
    <row r="54" spans="1:40" s="71" customFormat="1">
      <c r="A54"/>
      <c r="B54"/>
      <c r="C54"/>
      <c r="D54"/>
      <c r="E54"/>
      <c r="F54"/>
      <c r="G54"/>
      <c r="H54"/>
      <c r="I54"/>
      <c r="J54"/>
      <c r="K54"/>
      <c r="L54"/>
      <c r="M54"/>
      <c r="N54"/>
      <c r="O54"/>
      <c r="P54"/>
      <c r="Q54"/>
      <c r="R54"/>
      <c r="S54" s="36"/>
      <c r="T54" s="36"/>
      <c r="U54"/>
      <c r="V54" s="66"/>
      <c r="W54" s="66"/>
      <c r="X54" s="66"/>
      <c r="Y54" s="66"/>
      <c r="Z54" s="66"/>
      <c r="AA54" s="73"/>
      <c r="AB54" s="73"/>
      <c r="AC54" s="73"/>
      <c r="AD54" s="73"/>
      <c r="AE54" s="73"/>
      <c r="AN54"/>
    </row>
    <row r="55" spans="1:40" s="71" customFormat="1">
      <c r="A55"/>
      <c r="B55"/>
      <c r="C55"/>
      <c r="D55"/>
      <c r="E55"/>
      <c r="F55"/>
      <c r="G55"/>
      <c r="H55"/>
      <c r="I55"/>
      <c r="J55"/>
      <c r="K55"/>
      <c r="L55"/>
      <c r="M55"/>
      <c r="N55"/>
      <c r="O55"/>
      <c r="P55"/>
      <c r="Q55"/>
      <c r="R55"/>
      <c r="S55" s="36"/>
      <c r="T55" s="36"/>
      <c r="U55"/>
      <c r="V55"/>
      <c r="W55"/>
      <c r="X55"/>
      <c r="Y55"/>
      <c r="Z55"/>
      <c r="AA55" s="73"/>
      <c r="AB55" s="74"/>
      <c r="AC55" s="74"/>
      <c r="AD55" s="74"/>
      <c r="AE55" s="74"/>
      <c r="AN55"/>
    </row>
    <row r="56" spans="1:40" s="71" customFormat="1">
      <c r="A56" s="10" t="s">
        <v>84</v>
      </c>
      <c r="B56"/>
      <c r="C56"/>
      <c r="D56"/>
      <c r="E56"/>
      <c r="F56"/>
      <c r="G56"/>
      <c r="H56"/>
      <c r="I56"/>
      <c r="J56"/>
      <c r="K56"/>
      <c r="L56"/>
      <c r="M56"/>
      <c r="N56"/>
      <c r="O56"/>
      <c r="P56"/>
      <c r="Q56"/>
      <c r="R56"/>
      <c r="S56"/>
      <c r="T56"/>
      <c r="U56"/>
      <c r="V56" s="66"/>
      <c r="W56" s="66"/>
      <c r="X56" s="66"/>
      <c r="Y56" s="66"/>
      <c r="Z56" s="66"/>
      <c r="AA56" s="86"/>
      <c r="AN56"/>
    </row>
    <row r="57" spans="1:40" s="71" customFormat="1">
      <c r="A57" s="100" t="s">
        <v>85</v>
      </c>
      <c r="B57"/>
      <c r="C57"/>
      <c r="D57"/>
      <c r="E57"/>
      <c r="F57"/>
      <c r="G57"/>
      <c r="H57"/>
      <c r="I57"/>
      <c r="J57"/>
      <c r="K57"/>
      <c r="L57"/>
      <c r="M57"/>
      <c r="N57"/>
      <c r="O57"/>
      <c r="P57"/>
      <c r="Q57"/>
      <c r="R57"/>
      <c r="S57"/>
      <c r="T57"/>
      <c r="U57"/>
      <c r="V57"/>
      <c r="W57"/>
      <c r="X57"/>
      <c r="Y57"/>
      <c r="Z57"/>
      <c r="AN57"/>
    </row>
    <row r="58" spans="1:40" s="71" customFormat="1">
      <c r="A58" s="94" t="s">
        <v>86</v>
      </c>
      <c r="B58"/>
      <c r="C58"/>
      <c r="D58"/>
      <c r="E58"/>
      <c r="F58"/>
      <c r="G58"/>
      <c r="H58"/>
      <c r="I58"/>
      <c r="J58"/>
      <c r="K58"/>
      <c r="L58"/>
      <c r="M58"/>
      <c r="N58"/>
      <c r="O58"/>
      <c r="P58"/>
      <c r="Q58"/>
      <c r="R58"/>
      <c r="S58"/>
      <c r="T58"/>
      <c r="U58"/>
      <c r="V58"/>
      <c r="W58"/>
      <c r="X58"/>
      <c r="Y58"/>
      <c r="Z58"/>
      <c r="AN58"/>
    </row>
    <row r="59" spans="1:40" s="71" customFormat="1">
      <c r="A59" s="100" t="s">
        <v>87</v>
      </c>
      <c r="B59"/>
      <c r="C59"/>
      <c r="D59"/>
      <c r="E59"/>
      <c r="F59"/>
      <c r="G59"/>
      <c r="H59"/>
      <c r="I59"/>
      <c r="J59"/>
      <c r="K59"/>
      <c r="L59"/>
      <c r="M59"/>
      <c r="N59"/>
      <c r="O59"/>
      <c r="P59"/>
      <c r="Q59"/>
      <c r="R59"/>
      <c r="S59"/>
      <c r="T59"/>
      <c r="U59"/>
      <c r="V59"/>
      <c r="W59"/>
      <c r="X59"/>
      <c r="Y59"/>
      <c r="Z59"/>
      <c r="AN59"/>
    </row>
    <row r="60" spans="1:40" s="71" customFormat="1">
      <c r="A60" s="374" t="s">
        <v>88</v>
      </c>
      <c r="B60"/>
      <c r="C60"/>
      <c r="D60"/>
      <c r="E60"/>
      <c r="F60"/>
      <c r="G60"/>
      <c r="H60"/>
      <c r="I60"/>
      <c r="J60"/>
      <c r="K60"/>
      <c r="L60"/>
      <c r="M60"/>
      <c r="N60"/>
      <c r="O60"/>
      <c r="P60"/>
      <c r="Q60"/>
      <c r="R60"/>
      <c r="S60"/>
      <c r="T60"/>
      <c r="U60"/>
      <c r="V60"/>
      <c r="W60"/>
      <c r="X60"/>
      <c r="Y60"/>
      <c r="Z60"/>
      <c r="AN60"/>
    </row>
    <row r="61" spans="1:40" s="71" customFormat="1" ht="13" customHeight="1">
      <c r="A61" s="374" t="s">
        <v>89</v>
      </c>
      <c r="B61"/>
      <c r="C61"/>
      <c r="D61"/>
      <c r="E61"/>
      <c r="F61"/>
      <c r="G61"/>
      <c r="H61"/>
      <c r="I61"/>
      <c r="J61"/>
      <c r="K61"/>
      <c r="L61"/>
      <c r="M61"/>
      <c r="N61"/>
      <c r="O61"/>
      <c r="P61"/>
      <c r="Q61"/>
      <c r="R61"/>
      <c r="S61"/>
      <c r="T61"/>
      <c r="U61"/>
      <c r="V61"/>
      <c r="W61"/>
      <c r="X61"/>
      <c r="Y61"/>
      <c r="Z61"/>
      <c r="AA61" s="75"/>
      <c r="AN61"/>
    </row>
    <row r="62" spans="1:40" s="71" customFormat="1">
      <c r="A62" s="94" t="s">
        <v>25</v>
      </c>
      <c r="B62"/>
      <c r="C62"/>
      <c r="D62"/>
      <c r="E62"/>
      <c r="F62"/>
      <c r="G62"/>
      <c r="H62"/>
      <c r="I62"/>
      <c r="J62"/>
      <c r="K62"/>
      <c r="L62"/>
      <c r="M62"/>
      <c r="N62"/>
      <c r="O62"/>
      <c r="P62"/>
      <c r="Q62"/>
      <c r="R62"/>
      <c r="S62"/>
      <c r="T62"/>
      <c r="U62"/>
      <c r="V62"/>
      <c r="W62"/>
      <c r="X62"/>
      <c r="Y62"/>
      <c r="Z62"/>
      <c r="AA62" s="149"/>
      <c r="AN62"/>
    </row>
    <row r="63" spans="1:40" s="71" customFormat="1">
      <c r="A63"/>
      <c r="B63"/>
      <c r="C63"/>
      <c r="D63"/>
      <c r="E63"/>
      <c r="F63"/>
      <c r="G63"/>
      <c r="H63"/>
      <c r="I63"/>
      <c r="J63"/>
      <c r="K63"/>
      <c r="L63"/>
      <c r="M63"/>
      <c r="N63"/>
      <c r="O63"/>
      <c r="P63"/>
      <c r="Q63"/>
      <c r="R63"/>
      <c r="S63"/>
      <c r="T63"/>
      <c r="U63"/>
      <c r="V63"/>
      <c r="W63"/>
      <c r="X63"/>
      <c r="Y63"/>
      <c r="Z63"/>
      <c r="AA63" s="76"/>
      <c r="AN63"/>
    </row>
    <row r="64" spans="1:40" s="71" customFormat="1">
      <c r="A64" s="10" t="s">
        <v>90</v>
      </c>
      <c r="B64"/>
      <c r="C64"/>
      <c r="D64"/>
      <c r="E64"/>
      <c r="F64"/>
      <c r="G64"/>
      <c r="H64"/>
      <c r="I64"/>
      <c r="J64"/>
      <c r="K64"/>
      <c r="L64"/>
      <c r="M64"/>
      <c r="N64"/>
      <c r="O64"/>
      <c r="P64"/>
      <c r="Q64"/>
      <c r="R64"/>
      <c r="S64"/>
      <c r="T64"/>
      <c r="U64"/>
      <c r="V64"/>
      <c r="W64"/>
      <c r="X64"/>
      <c r="Y64"/>
      <c r="Z64"/>
      <c r="AA64" s="76"/>
      <c r="AN64"/>
    </row>
    <row r="65" spans="1:40" s="71" customFormat="1">
      <c r="A65" s="100" t="s">
        <v>91</v>
      </c>
      <c r="B65"/>
      <c r="C65"/>
      <c r="D65"/>
      <c r="E65"/>
      <c r="F65"/>
      <c r="G65"/>
      <c r="H65"/>
      <c r="I65"/>
      <c r="J65"/>
      <c r="K65"/>
      <c r="L65"/>
      <c r="M65"/>
      <c r="N65"/>
      <c r="O65"/>
      <c r="P65"/>
      <c r="Q65"/>
      <c r="R65"/>
      <c r="S65"/>
      <c r="T65"/>
      <c r="U65"/>
      <c r="V65"/>
      <c r="W65"/>
      <c r="X65"/>
      <c r="Y65"/>
      <c r="Z65"/>
      <c r="AA65" s="76"/>
      <c r="AN65"/>
    </row>
    <row r="66" spans="1:40" s="71" customFormat="1">
      <c r="A66" s="374" t="s">
        <v>92</v>
      </c>
      <c r="B66"/>
      <c r="C66"/>
      <c r="D66"/>
      <c r="E66"/>
      <c r="F66"/>
      <c r="G66"/>
      <c r="H66"/>
      <c r="I66"/>
      <c r="J66"/>
      <c r="K66"/>
      <c r="L66"/>
      <c r="M66"/>
      <c r="N66"/>
      <c r="O66"/>
      <c r="P66"/>
      <c r="Q66"/>
      <c r="R66"/>
      <c r="S66"/>
      <c r="T66"/>
      <c r="U66"/>
      <c r="V66"/>
      <c r="W66"/>
      <c r="X66"/>
      <c r="Y66"/>
      <c r="Z66"/>
      <c r="AA66" s="76"/>
      <c r="AN66"/>
    </row>
    <row r="67" spans="1:40" s="71" customFormat="1">
      <c r="A67" s="94" t="s">
        <v>25</v>
      </c>
      <c r="B67"/>
      <c r="C67"/>
      <c r="D67"/>
      <c r="E67"/>
      <c r="F67"/>
      <c r="G67"/>
      <c r="H67"/>
      <c r="I67"/>
      <c r="J67"/>
      <c r="K67"/>
      <c r="L67"/>
      <c r="M67"/>
      <c r="N67"/>
      <c r="O67"/>
      <c r="P67"/>
      <c r="Q67"/>
      <c r="R67"/>
      <c r="S67"/>
      <c r="T67"/>
      <c r="U67"/>
      <c r="V67"/>
      <c r="W67"/>
      <c r="X67"/>
      <c r="Y67"/>
      <c r="Z67"/>
      <c r="AA67" s="76"/>
      <c r="AN67"/>
    </row>
    <row r="68" spans="1:40" s="71" customFormat="1">
      <c r="A68"/>
      <c r="B68"/>
      <c r="C68"/>
      <c r="D68"/>
      <c r="E68"/>
      <c r="F68"/>
      <c r="G68"/>
      <c r="H68"/>
      <c r="I68"/>
      <c r="J68"/>
      <c r="K68"/>
      <c r="L68"/>
      <c r="M68"/>
      <c r="N68"/>
      <c r="O68"/>
      <c r="P68"/>
      <c r="Q68"/>
      <c r="R68"/>
      <c r="S68"/>
      <c r="T68"/>
      <c r="U68"/>
      <c r="V68"/>
      <c r="W68"/>
      <c r="X68"/>
      <c r="Y68"/>
      <c r="Z68"/>
      <c r="AA68" s="76"/>
      <c r="AN68"/>
    </row>
    <row r="69" spans="1:40" s="71" customFormat="1">
      <c r="A69"/>
      <c r="B69"/>
      <c r="C69"/>
      <c r="D69"/>
      <c r="E69"/>
      <c r="F69"/>
      <c r="G69"/>
      <c r="H69"/>
      <c r="I69"/>
      <c r="J69"/>
      <c r="K69"/>
      <c r="L69"/>
      <c r="M69"/>
      <c r="N69"/>
      <c r="O69"/>
      <c r="P69"/>
      <c r="Q69"/>
      <c r="R69"/>
      <c r="S69"/>
      <c r="T69"/>
      <c r="U69"/>
      <c r="V69"/>
      <c r="W69"/>
      <c r="X69"/>
      <c r="Y69"/>
      <c r="Z69"/>
      <c r="AA69" s="76"/>
      <c r="AN69"/>
    </row>
    <row r="70" spans="1:40">
      <c r="A70" s="10" t="s">
        <v>93</v>
      </c>
      <c r="I70" s="10"/>
    </row>
    <row r="71" spans="1:40" s="71" customFormat="1" ht="30" customHeight="1">
      <c r="A71" s="74" t="s">
        <v>94</v>
      </c>
      <c r="B71"/>
      <c r="C71"/>
      <c r="D71"/>
      <c r="E71"/>
      <c r="F71"/>
      <c r="G71"/>
      <c r="I71" s="70"/>
      <c r="J71"/>
      <c r="K71"/>
      <c r="L71"/>
      <c r="M71"/>
      <c r="N71"/>
      <c r="O71"/>
      <c r="P71"/>
      <c r="Q71"/>
      <c r="R71"/>
      <c r="S71"/>
      <c r="T71"/>
      <c r="U71"/>
      <c r="V71"/>
      <c r="W71"/>
      <c r="X71"/>
      <c r="Y71"/>
      <c r="Z71"/>
      <c r="AA71" s="76"/>
      <c r="AN71"/>
    </row>
    <row r="72" spans="1:40" s="71" customFormat="1">
      <c r="A72" s="73" t="s">
        <v>95</v>
      </c>
      <c r="B72"/>
      <c r="C72"/>
      <c r="D72"/>
      <c r="E72"/>
      <c r="F72"/>
      <c r="G72"/>
      <c r="I72" s="70"/>
      <c r="J72"/>
      <c r="K72"/>
      <c r="L72"/>
      <c r="M72"/>
      <c r="N72"/>
      <c r="O72"/>
      <c r="P72"/>
      <c r="Q72"/>
      <c r="R72"/>
      <c r="S72"/>
      <c r="T72"/>
      <c r="U72"/>
      <c r="V72"/>
      <c r="W72"/>
      <c r="X72"/>
      <c r="Y72"/>
      <c r="Z72"/>
      <c r="AA72" s="76"/>
      <c r="AN72"/>
    </row>
    <row r="73" spans="1:40">
      <c r="A73" s="73" t="s">
        <v>96</v>
      </c>
      <c r="H73" s="71"/>
      <c r="I73" s="70"/>
    </row>
    <row r="74" spans="1:40">
      <c r="A74" s="73" t="s">
        <v>97</v>
      </c>
    </row>
    <row r="75" spans="1:40" s="71" customFormat="1" ht="14.6">
      <c r="A75" s="73" t="s">
        <v>98</v>
      </c>
      <c r="B75"/>
      <c r="C75"/>
      <c r="D75"/>
      <c r="E75"/>
      <c r="F75"/>
      <c r="G75"/>
      <c r="H75"/>
      <c r="I75"/>
      <c r="J75"/>
      <c r="K75"/>
      <c r="L75"/>
      <c r="M75"/>
      <c r="N75"/>
      <c r="O75"/>
      <c r="P75"/>
      <c r="Q75"/>
      <c r="R75"/>
      <c r="S75"/>
      <c r="T75"/>
      <c r="U75"/>
      <c r="V75"/>
      <c r="W75"/>
      <c r="X75"/>
      <c r="Y75"/>
      <c r="Z75"/>
      <c r="AA75" s="77"/>
      <c r="AN75"/>
    </row>
    <row r="76" spans="1:40">
      <c r="A76" s="73" t="s">
        <v>99</v>
      </c>
    </row>
    <row r="77" spans="1:40" s="71" customFormat="1" ht="14.6">
      <c r="A77" s="73" t="s">
        <v>100</v>
      </c>
      <c r="B77"/>
      <c r="C77"/>
      <c r="D77"/>
      <c r="E77"/>
      <c r="F77"/>
      <c r="G77"/>
      <c r="H77"/>
      <c r="I77"/>
      <c r="J77"/>
      <c r="K77"/>
      <c r="L77"/>
      <c r="M77"/>
      <c r="N77"/>
      <c r="O77"/>
      <c r="P77"/>
      <c r="Q77"/>
      <c r="R77"/>
      <c r="S77"/>
      <c r="T77"/>
      <c r="U77"/>
      <c r="V77"/>
      <c r="W77"/>
      <c r="X77"/>
      <c r="Y77"/>
      <c r="Z77"/>
      <c r="AA77" s="78"/>
      <c r="AN77"/>
    </row>
    <row r="78" spans="1:40" s="71" customFormat="1" ht="14.6">
      <c r="A78" s="193" t="s">
        <v>101</v>
      </c>
      <c r="B78"/>
      <c r="C78"/>
      <c r="D78"/>
      <c r="E78"/>
      <c r="F78"/>
      <c r="G78"/>
      <c r="H78"/>
      <c r="I78"/>
      <c r="J78"/>
      <c r="K78"/>
      <c r="L78"/>
      <c r="M78"/>
      <c r="N78"/>
      <c r="O78"/>
      <c r="P78"/>
      <c r="Q78"/>
      <c r="R78"/>
      <c r="S78"/>
      <c r="T78"/>
      <c r="U78"/>
      <c r="V78"/>
      <c r="W78"/>
      <c r="X78"/>
      <c r="Y78"/>
      <c r="Z78"/>
      <c r="AA78" s="78"/>
      <c r="AN78"/>
    </row>
    <row r="79" spans="1:40" s="71" customFormat="1" ht="14.6">
      <c r="A79" s="196"/>
      <c r="B79"/>
      <c r="C79"/>
      <c r="D79"/>
      <c r="E79"/>
      <c r="F79"/>
      <c r="G79"/>
      <c r="H79"/>
      <c r="I79"/>
      <c r="J79"/>
      <c r="K79"/>
      <c r="L79"/>
      <c r="M79"/>
      <c r="N79"/>
      <c r="O79"/>
      <c r="P79"/>
      <c r="Q79"/>
      <c r="R79"/>
      <c r="S79"/>
      <c r="T79"/>
      <c r="U79"/>
      <c r="V79"/>
      <c r="W79"/>
      <c r="X79"/>
      <c r="Y79"/>
      <c r="Z79"/>
      <c r="AA79" s="78"/>
      <c r="AN79"/>
    </row>
    <row r="80" spans="1:40" s="71" customFormat="1" ht="18">
      <c r="A80" s="194" t="s">
        <v>102</v>
      </c>
      <c r="B80"/>
      <c r="C80"/>
      <c r="D80"/>
      <c r="E80"/>
      <c r="F80"/>
      <c r="G80"/>
      <c r="H80"/>
      <c r="I80"/>
      <c r="J80"/>
      <c r="K80"/>
      <c r="L80"/>
      <c r="M80"/>
      <c r="N80"/>
      <c r="O80"/>
      <c r="P80"/>
      <c r="Q80"/>
      <c r="R80"/>
      <c r="S80"/>
      <c r="T80"/>
      <c r="U80"/>
      <c r="V80"/>
      <c r="W80"/>
      <c r="X80"/>
      <c r="Y80"/>
      <c r="Z80"/>
      <c r="AA80" s="78"/>
      <c r="AN80"/>
    </row>
    <row r="81" spans="1:40" s="71" customFormat="1" ht="14.6">
      <c r="A81" s="196" t="s">
        <v>103</v>
      </c>
      <c r="B81"/>
      <c r="C81"/>
      <c r="D81"/>
      <c r="E81"/>
      <c r="F81"/>
      <c r="G81"/>
      <c r="H81"/>
      <c r="I81"/>
      <c r="J81"/>
      <c r="K81"/>
      <c r="L81"/>
      <c r="M81"/>
      <c r="N81"/>
      <c r="O81"/>
      <c r="P81"/>
      <c r="Q81"/>
      <c r="R81"/>
      <c r="S81"/>
      <c r="T81"/>
      <c r="U81"/>
      <c r="V81"/>
      <c r="W81"/>
      <c r="X81"/>
      <c r="Y81"/>
      <c r="Z81"/>
      <c r="AA81" s="78"/>
      <c r="AN81"/>
    </row>
    <row r="82" spans="1:40" s="71" customFormat="1" ht="14.6">
      <c r="A82" s="195" t="s">
        <v>104</v>
      </c>
      <c r="B82"/>
      <c r="C82"/>
      <c r="D82"/>
      <c r="E82"/>
      <c r="F82"/>
      <c r="G82"/>
      <c r="H82"/>
      <c r="I82"/>
      <c r="J82"/>
      <c r="K82"/>
      <c r="L82"/>
      <c r="M82"/>
      <c r="N82"/>
      <c r="O82"/>
      <c r="P82"/>
      <c r="Q82"/>
      <c r="R82"/>
      <c r="S82"/>
      <c r="T82"/>
      <c r="U82"/>
      <c r="V82"/>
      <c r="W82"/>
      <c r="X82"/>
      <c r="Y82"/>
      <c r="Z82"/>
      <c r="AA82" s="79"/>
      <c r="AN82"/>
    </row>
    <row r="83" spans="1:40" s="71" customFormat="1" ht="14.6">
      <c r="A83" s="196" t="s">
        <v>105</v>
      </c>
      <c r="B83"/>
      <c r="C83"/>
      <c r="D83"/>
      <c r="E83"/>
      <c r="F83"/>
      <c r="G83"/>
      <c r="H83"/>
      <c r="I83"/>
      <c r="J83"/>
      <c r="K83"/>
      <c r="L83"/>
      <c r="M83"/>
      <c r="N83"/>
      <c r="O83"/>
      <c r="P83"/>
      <c r="Q83"/>
      <c r="R83"/>
      <c r="S83"/>
      <c r="T83"/>
      <c r="U83"/>
      <c r="V83"/>
      <c r="W83"/>
      <c r="X83"/>
      <c r="Y83"/>
      <c r="Z83"/>
      <c r="AA83" s="80"/>
      <c r="AN83"/>
    </row>
    <row r="84" spans="1:40" s="71" customFormat="1" ht="14.6">
      <c r="A84" s="196" t="s">
        <v>106</v>
      </c>
      <c r="B84"/>
      <c r="C84"/>
      <c r="D84"/>
      <c r="E84"/>
      <c r="F84"/>
      <c r="G84"/>
      <c r="H84"/>
      <c r="I84"/>
      <c r="J84"/>
      <c r="K84"/>
      <c r="L84"/>
      <c r="M84"/>
      <c r="N84"/>
      <c r="O84"/>
      <c r="P84"/>
      <c r="Q84"/>
      <c r="R84"/>
      <c r="S84"/>
      <c r="T84"/>
      <c r="U84"/>
      <c r="V84"/>
      <c r="W84"/>
      <c r="X84"/>
      <c r="Y84"/>
      <c r="Z84"/>
      <c r="AA84" s="80"/>
      <c r="AN84"/>
    </row>
    <row r="85" spans="1:40" s="71" customFormat="1" ht="14.6">
      <c r="A85" s="196" t="s">
        <v>107</v>
      </c>
      <c r="B85"/>
      <c r="C85"/>
      <c r="D85"/>
      <c r="E85"/>
      <c r="F85"/>
      <c r="G85"/>
      <c r="H85"/>
      <c r="I85"/>
      <c r="J85"/>
      <c r="K85"/>
      <c r="L85"/>
      <c r="M85"/>
      <c r="N85"/>
      <c r="O85"/>
      <c r="P85"/>
      <c r="Q85"/>
      <c r="R85"/>
      <c r="S85"/>
      <c r="T85"/>
      <c r="U85"/>
      <c r="V85"/>
      <c r="W85"/>
      <c r="X85"/>
      <c r="Y85"/>
      <c r="Z85"/>
      <c r="AA85" s="80"/>
      <c r="AN85"/>
    </row>
    <row r="86" spans="1:40" s="71" customFormat="1" ht="14.6">
      <c r="A86" s="196" t="s">
        <v>108</v>
      </c>
      <c r="B86"/>
      <c r="C86"/>
      <c r="D86"/>
      <c r="E86"/>
      <c r="F86"/>
      <c r="G86"/>
      <c r="H86"/>
      <c r="I86"/>
      <c r="J86"/>
      <c r="K86"/>
      <c r="L86"/>
      <c r="M86"/>
      <c r="N86"/>
      <c r="O86"/>
      <c r="P86"/>
      <c r="Q86"/>
      <c r="R86"/>
      <c r="S86"/>
      <c r="T86"/>
      <c r="U86"/>
      <c r="V86"/>
      <c r="W86"/>
      <c r="X86"/>
      <c r="Y86"/>
      <c r="Z86"/>
      <c r="AA86" s="80"/>
      <c r="AN86"/>
    </row>
    <row r="87" spans="1:40" s="71" customFormat="1" ht="14.6">
      <c r="A87" s="196" t="s">
        <v>109</v>
      </c>
      <c r="B87"/>
      <c r="C87"/>
      <c r="D87"/>
      <c r="E87"/>
      <c r="F87"/>
      <c r="G87"/>
      <c r="H87"/>
      <c r="I87"/>
      <c r="J87"/>
      <c r="K87"/>
      <c r="L87"/>
      <c r="M87"/>
      <c r="N87"/>
      <c r="O87"/>
      <c r="P87"/>
      <c r="Q87"/>
      <c r="R87"/>
      <c r="S87"/>
      <c r="T87"/>
      <c r="U87"/>
      <c r="V87"/>
      <c r="W87"/>
      <c r="X87"/>
      <c r="Y87"/>
      <c r="Z87"/>
      <c r="AA87" s="80"/>
      <c r="AN87"/>
    </row>
    <row r="88" spans="1:40" s="71" customFormat="1" ht="14.6">
      <c r="A88" s="196" t="s">
        <v>110</v>
      </c>
      <c r="B88"/>
      <c r="C88"/>
      <c r="D88"/>
      <c r="E88"/>
      <c r="F88"/>
      <c r="G88"/>
      <c r="H88"/>
      <c r="I88"/>
      <c r="J88"/>
      <c r="K88"/>
      <c r="L88"/>
      <c r="M88"/>
      <c r="N88"/>
      <c r="O88"/>
      <c r="P88"/>
      <c r="Q88"/>
      <c r="R88"/>
      <c r="S88"/>
      <c r="T88"/>
      <c r="U88"/>
      <c r="V88"/>
      <c r="W88"/>
      <c r="X88"/>
      <c r="Y88"/>
      <c r="Z88"/>
      <c r="AA88" s="80"/>
      <c r="AN88"/>
    </row>
    <row r="89" spans="1:40" s="71" customFormat="1" ht="14.6">
      <c r="A89" s="196" t="s">
        <v>111</v>
      </c>
      <c r="B89"/>
      <c r="C89"/>
      <c r="D89"/>
      <c r="E89"/>
      <c r="F89"/>
      <c r="G89"/>
      <c r="H89"/>
      <c r="I89"/>
      <c r="J89"/>
      <c r="K89"/>
      <c r="L89"/>
      <c r="M89"/>
      <c r="N89"/>
      <c r="O89"/>
      <c r="P89"/>
      <c r="Q89"/>
      <c r="R89"/>
      <c r="S89"/>
      <c r="T89"/>
      <c r="U89"/>
      <c r="V89"/>
      <c r="W89"/>
      <c r="X89"/>
      <c r="Y89"/>
      <c r="Z89"/>
      <c r="AA89" s="80"/>
      <c r="AN89"/>
    </row>
    <row r="90" spans="1:40" s="71" customFormat="1" ht="14.6">
      <c r="A90" s="196"/>
      <c r="B90"/>
      <c r="C90"/>
      <c r="D90"/>
      <c r="E90"/>
      <c r="F90"/>
      <c r="G90"/>
      <c r="H90"/>
      <c r="I90"/>
      <c r="J90"/>
      <c r="K90"/>
      <c r="L90"/>
      <c r="M90"/>
      <c r="N90"/>
      <c r="O90"/>
      <c r="P90"/>
      <c r="Q90"/>
      <c r="R90"/>
      <c r="S90"/>
      <c r="T90"/>
      <c r="U90"/>
      <c r="V90"/>
      <c r="W90"/>
      <c r="X90"/>
      <c r="Y90"/>
      <c r="Z90"/>
      <c r="AA90" s="80"/>
      <c r="AN90"/>
    </row>
    <row r="91" spans="1:40" s="71" customFormat="1" ht="18">
      <c r="A91" s="194" t="s">
        <v>112</v>
      </c>
      <c r="B91"/>
      <c r="C91"/>
      <c r="D91"/>
      <c r="E91"/>
      <c r="F91"/>
      <c r="G91"/>
      <c r="H91"/>
      <c r="I91"/>
      <c r="J91"/>
      <c r="K91"/>
      <c r="L91"/>
      <c r="M91"/>
      <c r="N91"/>
      <c r="O91"/>
      <c r="P91"/>
      <c r="Q91"/>
      <c r="R91"/>
      <c r="S91"/>
      <c r="T91"/>
      <c r="U91"/>
      <c r="V91"/>
      <c r="W91"/>
      <c r="X91"/>
      <c r="Y91"/>
      <c r="Z91"/>
      <c r="AA91" s="80"/>
      <c r="AN91"/>
    </row>
    <row r="92" spans="1:40" s="71" customFormat="1" ht="18">
      <c r="A92" s="194"/>
      <c r="B92"/>
      <c r="C92"/>
      <c r="D92"/>
      <c r="E92"/>
      <c r="F92"/>
      <c r="G92"/>
      <c r="H92"/>
      <c r="I92"/>
      <c r="J92"/>
      <c r="K92"/>
      <c r="L92"/>
      <c r="M92"/>
      <c r="N92"/>
      <c r="O92"/>
      <c r="P92"/>
      <c r="Q92"/>
      <c r="R92"/>
      <c r="S92"/>
      <c r="T92"/>
      <c r="U92"/>
      <c r="V92"/>
      <c r="W92"/>
      <c r="X92"/>
      <c r="Y92"/>
      <c r="Z92"/>
      <c r="AA92" s="80"/>
      <c r="AN92"/>
    </row>
    <row r="93" spans="1:40" s="71" customFormat="1" ht="14.6">
      <c r="A93" s="79" t="s">
        <v>113</v>
      </c>
      <c r="B93"/>
      <c r="C93"/>
      <c r="D93"/>
      <c r="E93"/>
      <c r="F93"/>
      <c r="G93"/>
      <c r="H93"/>
      <c r="I93"/>
      <c r="J93"/>
      <c r="K93"/>
      <c r="L93"/>
      <c r="M93"/>
      <c r="N93"/>
      <c r="O93"/>
      <c r="P93"/>
      <c r="Q93"/>
      <c r="R93"/>
      <c r="S93"/>
      <c r="T93"/>
      <c r="U93"/>
      <c r="V93"/>
      <c r="W93"/>
      <c r="X93"/>
      <c r="Y93"/>
      <c r="Z93"/>
      <c r="AA93" s="80"/>
      <c r="AN93"/>
    </row>
    <row r="94" spans="1:40" s="71" customFormat="1" ht="14.6">
      <c r="A94" s="80" t="s">
        <v>114</v>
      </c>
      <c r="B94"/>
      <c r="C94"/>
      <c r="D94"/>
      <c r="E94"/>
      <c r="F94"/>
      <c r="G94"/>
      <c r="H94"/>
      <c r="I94"/>
      <c r="J94"/>
      <c r="K94"/>
      <c r="L94"/>
      <c r="M94"/>
      <c r="N94"/>
      <c r="O94"/>
      <c r="P94"/>
      <c r="Q94"/>
      <c r="R94"/>
      <c r="S94"/>
      <c r="T94"/>
      <c r="U94"/>
      <c r="V94"/>
      <c r="W94"/>
      <c r="X94"/>
      <c r="Y94"/>
      <c r="Z94"/>
      <c r="AA94" s="80"/>
      <c r="AN94"/>
    </row>
    <row r="95" spans="1:40" s="71" customFormat="1" ht="14.6">
      <c r="A95" s="80" t="s">
        <v>115</v>
      </c>
      <c r="B95"/>
      <c r="C95"/>
      <c r="D95"/>
      <c r="E95"/>
      <c r="F95"/>
      <c r="G95"/>
      <c r="H95"/>
      <c r="I95"/>
      <c r="J95"/>
      <c r="K95"/>
      <c r="L95"/>
      <c r="M95"/>
      <c r="N95"/>
      <c r="O95"/>
      <c r="P95"/>
      <c r="Q95"/>
      <c r="R95"/>
      <c r="S95"/>
      <c r="T95"/>
      <c r="U95"/>
      <c r="V95"/>
      <c r="W95"/>
      <c r="X95"/>
      <c r="Y95"/>
      <c r="Z95"/>
      <c r="AA95" s="80"/>
      <c r="AN95"/>
    </row>
    <row r="96" spans="1:40" s="71" customFormat="1" ht="14.6">
      <c r="A96" s="80" t="s">
        <v>116</v>
      </c>
      <c r="B96"/>
      <c r="C96"/>
      <c r="D96"/>
      <c r="E96"/>
      <c r="F96"/>
      <c r="G96"/>
      <c r="H96"/>
      <c r="I96"/>
      <c r="J96"/>
      <c r="K96"/>
      <c r="L96"/>
      <c r="M96"/>
      <c r="N96"/>
      <c r="O96"/>
      <c r="P96"/>
      <c r="Q96"/>
      <c r="R96"/>
      <c r="S96"/>
      <c r="T96"/>
      <c r="U96"/>
      <c r="V96"/>
      <c r="W96"/>
      <c r="X96"/>
      <c r="Y96"/>
      <c r="Z96"/>
      <c r="AA96" s="80"/>
      <c r="AN96"/>
    </row>
    <row r="97" spans="1:40" s="71" customFormat="1" ht="14.6">
      <c r="A97" s="80" t="s">
        <v>117</v>
      </c>
      <c r="B97"/>
      <c r="C97"/>
      <c r="D97"/>
      <c r="E97"/>
      <c r="F97"/>
      <c r="G97"/>
      <c r="H97"/>
      <c r="I97"/>
      <c r="J97"/>
      <c r="K97"/>
      <c r="L97"/>
      <c r="M97"/>
      <c r="N97"/>
      <c r="O97"/>
      <c r="P97"/>
      <c r="Q97"/>
      <c r="R97"/>
      <c r="S97"/>
      <c r="T97"/>
      <c r="U97"/>
      <c r="V97"/>
      <c r="W97"/>
      <c r="X97"/>
      <c r="Y97"/>
      <c r="Z97"/>
      <c r="AA97" s="80"/>
      <c r="AN97"/>
    </row>
    <row r="98" spans="1:40" s="71" customFormat="1" ht="14.6">
      <c r="A98" s="80" t="s">
        <v>118</v>
      </c>
      <c r="B98"/>
      <c r="C98"/>
      <c r="D98"/>
      <c r="E98"/>
      <c r="F98"/>
      <c r="G98"/>
      <c r="H98"/>
      <c r="I98"/>
      <c r="J98"/>
      <c r="K98"/>
      <c r="L98"/>
      <c r="M98"/>
      <c r="N98"/>
      <c r="O98"/>
      <c r="P98"/>
      <c r="Q98"/>
      <c r="R98"/>
      <c r="S98"/>
      <c r="T98"/>
      <c r="U98"/>
      <c r="V98"/>
      <c r="W98"/>
      <c r="X98"/>
      <c r="Y98"/>
      <c r="Z98"/>
      <c r="AA98" s="80"/>
      <c r="AN98"/>
    </row>
    <row r="99" spans="1:40" s="71" customFormat="1" ht="14.6">
      <c r="A99" s="80" t="s">
        <v>119</v>
      </c>
      <c r="B99"/>
      <c r="C99"/>
      <c r="D99"/>
      <c r="E99"/>
      <c r="F99"/>
      <c r="G99"/>
      <c r="H99"/>
      <c r="I99"/>
      <c r="J99"/>
      <c r="K99"/>
      <c r="L99"/>
      <c r="M99"/>
      <c r="N99"/>
      <c r="O99"/>
      <c r="P99"/>
      <c r="Q99"/>
      <c r="R99"/>
      <c r="S99"/>
      <c r="T99"/>
      <c r="U99"/>
      <c r="V99"/>
      <c r="W99"/>
      <c r="X99"/>
      <c r="Y99"/>
      <c r="Z99"/>
      <c r="AA99" s="80"/>
      <c r="AN99"/>
    </row>
    <row r="100" spans="1:40" s="71" customFormat="1" ht="14.6">
      <c r="A100" s="80" t="s">
        <v>120</v>
      </c>
      <c r="B100"/>
      <c r="C100"/>
      <c r="D100"/>
      <c r="E100"/>
      <c r="F100"/>
      <c r="G100"/>
      <c r="H100"/>
      <c r="I100"/>
      <c r="J100"/>
      <c r="K100"/>
      <c r="L100"/>
      <c r="M100"/>
      <c r="N100"/>
      <c r="O100"/>
      <c r="P100"/>
      <c r="Q100"/>
      <c r="R100"/>
      <c r="S100"/>
      <c r="T100"/>
      <c r="U100"/>
      <c r="V100"/>
      <c r="W100"/>
      <c r="X100"/>
      <c r="Y100"/>
      <c r="Z100"/>
      <c r="AA100" s="80"/>
      <c r="AB100" s="84"/>
      <c r="AN100"/>
    </row>
    <row r="101" spans="1:40" s="71" customFormat="1" ht="14.6">
      <c r="A101" s="80" t="s">
        <v>121</v>
      </c>
      <c r="B101"/>
      <c r="C101"/>
      <c r="D101"/>
      <c r="E101"/>
      <c r="F101"/>
      <c r="G101"/>
      <c r="H101"/>
      <c r="I101"/>
      <c r="J101"/>
      <c r="K101"/>
      <c r="L101"/>
      <c r="M101"/>
      <c r="N101"/>
      <c r="O101"/>
      <c r="P101"/>
      <c r="Q101"/>
      <c r="R101"/>
      <c r="S101"/>
      <c r="T101"/>
      <c r="U101"/>
      <c r="V101"/>
      <c r="W101"/>
      <c r="X101"/>
      <c r="Y101"/>
      <c r="Z101"/>
      <c r="AA101" s="72"/>
      <c r="AB101" s="84"/>
      <c r="AN101"/>
    </row>
    <row r="102" spans="1:40" s="71" customFormat="1" ht="14.6">
      <c r="A102" s="80" t="s">
        <v>122</v>
      </c>
      <c r="B102"/>
      <c r="C102"/>
      <c r="D102"/>
      <c r="E102"/>
      <c r="F102"/>
      <c r="G102"/>
      <c r="H102"/>
      <c r="I102"/>
      <c r="J102"/>
      <c r="K102"/>
      <c r="L102"/>
      <c r="M102"/>
      <c r="N102"/>
      <c r="O102"/>
      <c r="P102"/>
      <c r="Q102"/>
      <c r="R102"/>
      <c r="S102"/>
      <c r="T102"/>
      <c r="U102"/>
      <c r="V102"/>
      <c r="W102"/>
      <c r="X102"/>
      <c r="Y102"/>
      <c r="Z102"/>
      <c r="AA102" s="85"/>
      <c r="AB102" s="84"/>
      <c r="AN102"/>
    </row>
    <row r="103" spans="1:40" s="71" customFormat="1" ht="14.6">
      <c r="A103" s="80" t="s">
        <v>123</v>
      </c>
      <c r="B103"/>
      <c r="C103"/>
      <c r="D103"/>
      <c r="E103"/>
      <c r="F103"/>
      <c r="G103"/>
      <c r="H103"/>
      <c r="I103"/>
      <c r="J103"/>
      <c r="K103"/>
      <c r="L103"/>
      <c r="M103"/>
      <c r="N103"/>
      <c r="O103"/>
      <c r="P103"/>
      <c r="Q103"/>
      <c r="R103"/>
      <c r="S103"/>
      <c r="T103"/>
      <c r="U103"/>
      <c r="V103"/>
      <c r="W103"/>
      <c r="X103"/>
      <c r="Y103"/>
      <c r="Z103"/>
      <c r="AA103" s="85"/>
      <c r="AB103" s="84"/>
      <c r="AN103"/>
    </row>
    <row r="104" spans="1:40" s="71" customFormat="1" ht="14.6">
      <c r="A104" s="80" t="s">
        <v>124</v>
      </c>
      <c r="B104"/>
      <c r="C104"/>
      <c r="D104"/>
      <c r="E104"/>
      <c r="F104"/>
      <c r="G104"/>
      <c r="H104"/>
      <c r="I104"/>
      <c r="J104"/>
      <c r="K104"/>
      <c r="L104"/>
      <c r="M104"/>
      <c r="N104"/>
      <c r="O104"/>
      <c r="P104"/>
      <c r="Q104"/>
      <c r="R104"/>
      <c r="S104"/>
      <c r="T104"/>
      <c r="U104"/>
      <c r="V104"/>
      <c r="W104"/>
      <c r="X104"/>
      <c r="Y104"/>
      <c r="Z104"/>
      <c r="AA104" s="85"/>
      <c r="AB104" s="84"/>
      <c r="AN104"/>
    </row>
    <row r="105" spans="1:40" s="71" customFormat="1" ht="14.6">
      <c r="A105" s="80" t="s">
        <v>125</v>
      </c>
      <c r="B105"/>
      <c r="C105"/>
      <c r="D105"/>
      <c r="E105"/>
      <c r="F105"/>
      <c r="G105"/>
      <c r="H105"/>
      <c r="I105"/>
      <c r="J105"/>
      <c r="K105"/>
      <c r="L105"/>
      <c r="M105"/>
      <c r="N105"/>
      <c r="O105"/>
      <c r="P105"/>
      <c r="Q105"/>
      <c r="R105"/>
      <c r="S105"/>
      <c r="T105"/>
      <c r="U105"/>
      <c r="V105"/>
      <c r="W105"/>
      <c r="X105"/>
      <c r="Y105"/>
      <c r="Z105"/>
      <c r="AA105" s="85"/>
      <c r="AB105" s="84"/>
      <c r="AN105"/>
    </row>
    <row r="106" spans="1:40" s="71" customFormat="1" ht="14.6">
      <c r="A106" s="80" t="s">
        <v>126</v>
      </c>
      <c r="B106"/>
      <c r="C106"/>
      <c r="D106"/>
      <c r="E106"/>
      <c r="F106"/>
      <c r="G106"/>
      <c r="H106"/>
      <c r="I106"/>
      <c r="J106"/>
      <c r="K106"/>
      <c r="L106"/>
      <c r="M106"/>
      <c r="N106"/>
      <c r="O106"/>
      <c r="P106"/>
      <c r="Q106"/>
      <c r="R106"/>
      <c r="S106"/>
      <c r="T106"/>
      <c r="U106"/>
      <c r="V106"/>
      <c r="W106"/>
      <c r="X106"/>
      <c r="Y106"/>
      <c r="Z106"/>
      <c r="AA106" s="85"/>
      <c r="AB106" s="84"/>
      <c r="AN106"/>
    </row>
    <row r="107" spans="1:40" s="71" customFormat="1" ht="14.6">
      <c r="A107" s="80" t="s">
        <v>127</v>
      </c>
      <c r="B107"/>
      <c r="C107"/>
      <c r="D107"/>
      <c r="E107"/>
      <c r="F107"/>
      <c r="G107"/>
      <c r="H107"/>
      <c r="I107"/>
      <c r="J107"/>
      <c r="K107"/>
      <c r="L107"/>
      <c r="M107"/>
      <c r="N107"/>
      <c r="O107"/>
      <c r="P107"/>
      <c r="Q107"/>
      <c r="R107"/>
      <c r="S107"/>
      <c r="T107"/>
      <c r="U107"/>
      <c r="V107"/>
      <c r="W107"/>
      <c r="X107"/>
      <c r="Y107"/>
      <c r="Z107"/>
      <c r="AA107" s="85"/>
      <c r="AN107"/>
    </row>
    <row r="108" spans="1:40" s="71" customFormat="1" ht="14.6">
      <c r="A108" s="80" t="s">
        <v>128</v>
      </c>
      <c r="B108"/>
      <c r="C108"/>
      <c r="D108"/>
      <c r="E108"/>
      <c r="F108"/>
      <c r="G108"/>
      <c r="H108"/>
      <c r="I108"/>
      <c r="J108"/>
      <c r="K108"/>
      <c r="L108"/>
      <c r="M108"/>
      <c r="N108"/>
      <c r="O108"/>
      <c r="P108"/>
      <c r="Q108"/>
      <c r="R108"/>
      <c r="S108"/>
      <c r="T108"/>
      <c r="U108"/>
      <c r="V108"/>
      <c r="W108"/>
      <c r="X108"/>
      <c r="Y108"/>
      <c r="Z108"/>
      <c r="AA108" s="85"/>
      <c r="AN108"/>
    </row>
    <row r="109" spans="1:40" ht="14.6">
      <c r="A109" s="80" t="s">
        <v>129</v>
      </c>
    </row>
    <row r="110" spans="1:40" ht="14.6">
      <c r="A110" s="80" t="s">
        <v>130</v>
      </c>
    </row>
    <row r="111" spans="1:40" ht="14.6">
      <c r="A111" s="80" t="s">
        <v>131</v>
      </c>
    </row>
    <row r="112" spans="1:40" ht="14.6">
      <c r="A112" s="80" t="s">
        <v>132</v>
      </c>
    </row>
    <row r="113" spans="1:1" ht="14.6">
      <c r="A113" s="80" t="s">
        <v>133</v>
      </c>
    </row>
    <row r="114" spans="1:1" ht="14.6">
      <c r="A114" s="80" t="s">
        <v>134</v>
      </c>
    </row>
    <row r="116" spans="1:1">
      <c r="A116" s="72" t="s">
        <v>135</v>
      </c>
    </row>
    <row r="117" spans="1:1" ht="14.6">
      <c r="A117" s="85" t="s">
        <v>136</v>
      </c>
    </row>
    <row r="118" spans="1:1" ht="14.6">
      <c r="A118" s="85" t="s">
        <v>137</v>
      </c>
    </row>
    <row r="119" spans="1:1" ht="14.6">
      <c r="A119" s="85" t="s">
        <v>138</v>
      </c>
    </row>
    <row r="120" spans="1:1" ht="14.6">
      <c r="A120" s="85" t="s">
        <v>139</v>
      </c>
    </row>
    <row r="121" spans="1:1" ht="14.6">
      <c r="A121" s="85" t="s">
        <v>140</v>
      </c>
    </row>
    <row r="122" spans="1:1" ht="14.6">
      <c r="A122" s="85" t="s">
        <v>141</v>
      </c>
    </row>
    <row r="123" spans="1:1" ht="14.6">
      <c r="A123" s="85" t="s">
        <v>142</v>
      </c>
    </row>
    <row r="125" spans="1:1" ht="14.6">
      <c r="A125" s="79" t="s">
        <v>143</v>
      </c>
    </row>
    <row r="126" spans="1:1" ht="14.6">
      <c r="A126" s="205" t="s">
        <v>144</v>
      </c>
    </row>
    <row r="127" spans="1:1" ht="14.6">
      <c r="A127" s="205" t="s">
        <v>145</v>
      </c>
    </row>
    <row r="128" spans="1:1" ht="14.6">
      <c r="A128" s="205" t="s">
        <v>146</v>
      </c>
    </row>
    <row r="129" spans="1:1" ht="14.6">
      <c r="A129" s="205" t="s">
        <v>147</v>
      </c>
    </row>
    <row r="130" spans="1:1" ht="14.6">
      <c r="A130" s="205" t="s">
        <v>148</v>
      </c>
    </row>
  </sheetData>
  <sheetProtection formatCells="0" insertRows="0" deleteRows="0"/>
  <mergeCells count="27">
    <mergeCell ref="R13:AI13"/>
    <mergeCell ref="R14:AI14"/>
    <mergeCell ref="R17:AI17"/>
    <mergeCell ref="R28:AI28"/>
    <mergeCell ref="R29:AI29"/>
    <mergeCell ref="R23:AI23"/>
    <mergeCell ref="R24:AI24"/>
    <mergeCell ref="R26:AI26"/>
    <mergeCell ref="R19:AI19"/>
    <mergeCell ref="R20:AI20"/>
    <mergeCell ref="R21:AI21"/>
    <mergeCell ref="R22:AI22"/>
    <mergeCell ref="R15:AI15"/>
    <mergeCell ref="R16:AI16"/>
    <mergeCell ref="R8:AI8"/>
    <mergeCell ref="R9:AI9"/>
    <mergeCell ref="R10:AI10"/>
    <mergeCell ref="R11:AI11"/>
    <mergeCell ref="R12:AI12"/>
    <mergeCell ref="R37:AC37"/>
    <mergeCell ref="R38:AC38"/>
    <mergeCell ref="R39:AC39"/>
    <mergeCell ref="R27:AI27"/>
    <mergeCell ref="R32:AI32"/>
    <mergeCell ref="R33:AI33"/>
    <mergeCell ref="R34:AI34"/>
    <mergeCell ref="R31:AI31"/>
  </mergeCells>
  <dataValidations count="2">
    <dataValidation type="list" allowBlank="1" showInputMessage="1" showErrorMessage="1" sqref="AA49:AA55 A71:A77" xr:uid="{DBA3972E-83D4-46B2-8A43-E4493F0C49FF}">
      <formula1>$AA$50:$AA$55</formula1>
    </dataValidation>
    <dataValidation type="list" allowBlank="1" showInputMessage="1" sqref="V56:Z56 V52:Z52 V46:Z46 V48:Z48 V50:Z50 V54:Z54" xr:uid="{2F3517D0-AF50-483E-9755-E7BA503B9654}">
      <formula1>Benchmark</formula1>
    </dataValidation>
  </dataValidations>
  <printOptions horizontalCentered="1" verticalCentered="1"/>
  <pageMargins left="0.25" right="0.25" top="0.2" bottom="0.23" header="0.2" footer="0.15"/>
  <pageSetup scale="56" fitToHeight="0" orientation="portrait" r:id="rId1"/>
  <headerFooter alignWithMargins="0">
    <oddFooter>&amp;C&amp;"Times New Roman,Regular"&amp;8NRCS-CPA-52, November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tabColor theme="7" tint="0.79998168889431442"/>
  </sheetPr>
  <dimension ref="A1:AK34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1" t="s">
        <v>531</v>
      </c>
      <c r="B1" s="1242"/>
      <c r="C1" s="1242"/>
      <c r="D1" s="1242"/>
      <c r="E1" s="1242"/>
      <c r="F1" s="1242"/>
      <c r="G1" s="1242"/>
      <c r="H1" s="1242"/>
      <c r="I1" s="1242"/>
      <c r="J1" s="1242"/>
      <c r="K1" s="1242"/>
      <c r="L1" s="1242"/>
      <c r="M1" s="1243"/>
      <c r="N1" s="1119" t="s">
        <v>437</v>
      </c>
      <c r="O1" s="1120"/>
      <c r="P1" s="1120"/>
      <c r="Q1" s="1120"/>
      <c r="R1" s="1120"/>
      <c r="S1" s="1120"/>
      <c r="T1" s="1120"/>
      <c r="U1" s="1120"/>
      <c r="V1" s="1120"/>
      <c r="W1" s="1121"/>
      <c r="X1" s="1162" t="s">
        <v>161</v>
      </c>
      <c r="Y1" s="1162"/>
      <c r="Z1" s="1162"/>
      <c r="AG1" s="1153" t="s">
        <v>344</v>
      </c>
      <c r="AH1" s="1154"/>
      <c r="AI1" s="1154"/>
      <c r="AJ1" s="1154"/>
      <c r="AK1" s="1155"/>
    </row>
    <row r="2" spans="1:37" s="13" customFormat="1" ht="15" customHeight="1">
      <c r="A2" s="1242"/>
      <c r="B2" s="1242"/>
      <c r="C2" s="1242"/>
      <c r="D2" s="1242"/>
      <c r="E2" s="1242"/>
      <c r="F2" s="1242"/>
      <c r="G2" s="1242"/>
      <c r="H2" s="1242"/>
      <c r="I2" s="1242"/>
      <c r="J2" s="1242"/>
      <c r="K2" s="1242"/>
      <c r="L2" s="1242"/>
      <c r="M2" s="1243"/>
      <c r="N2" s="1156">
        <f>'CPA-52'!Q1</f>
        <v>0</v>
      </c>
      <c r="O2" s="1157"/>
      <c r="P2" s="1157"/>
      <c r="Q2" s="1157"/>
      <c r="R2" s="1157"/>
      <c r="S2" s="1157"/>
      <c r="T2" s="1157"/>
      <c r="U2" s="1157"/>
      <c r="V2" s="1157"/>
      <c r="W2" s="1158"/>
      <c r="AG2" s="1150" t="s">
        <v>345</v>
      </c>
      <c r="AH2" s="1151"/>
      <c r="AI2" s="1151"/>
      <c r="AJ2" s="144"/>
      <c r="AK2" s="145"/>
    </row>
    <row r="3" spans="1:37" s="13" customFormat="1" ht="15.75" customHeight="1">
      <c r="A3" s="1125" t="s">
        <v>465</v>
      </c>
      <c r="B3" s="1125"/>
      <c r="C3" s="1125"/>
      <c r="D3" s="1125"/>
      <c r="E3" s="1125"/>
      <c r="F3" s="1125"/>
      <c r="G3" s="1125"/>
      <c r="H3" s="1125"/>
      <c r="I3" s="1125"/>
      <c r="J3" s="1125"/>
      <c r="K3" s="1125"/>
      <c r="L3" s="1125"/>
      <c r="M3" s="1126"/>
      <c r="N3" s="1184">
        <f>'CPA-52'!V3</f>
        <v>0</v>
      </c>
      <c r="O3" s="1185"/>
      <c r="P3" s="1185"/>
      <c r="Q3" s="1185"/>
      <c r="R3" s="1185"/>
      <c r="S3" s="1185"/>
      <c r="T3" s="1185"/>
      <c r="U3" s="1185"/>
      <c r="V3" s="1185"/>
      <c r="W3" s="1186"/>
      <c r="AG3" s="1159" t="s">
        <v>347</v>
      </c>
      <c r="AH3" s="1160"/>
      <c r="AI3" s="1160"/>
      <c r="AJ3" s="1160"/>
      <c r="AK3" s="1161"/>
    </row>
    <row r="4" spans="1:37" ht="12.75" customHeight="1">
      <c r="A4" s="1130" t="s">
        <v>466</v>
      </c>
      <c r="B4" s="1131"/>
      <c r="C4" s="1131"/>
      <c r="D4" s="1131"/>
      <c r="E4" s="1131"/>
      <c r="F4" s="1131"/>
      <c r="G4" s="1115"/>
      <c r="H4" s="1115"/>
      <c r="I4" s="1115"/>
      <c r="J4" s="6"/>
      <c r="K4" s="6"/>
      <c r="L4" s="6"/>
      <c r="M4" s="11"/>
      <c r="N4" s="1184" t="str">
        <f>'CPA-52'!T4</f>
        <v>Advancing Markets for Producers Initiative</v>
      </c>
      <c r="O4" s="1185"/>
      <c r="P4" s="1185"/>
      <c r="Q4" s="1185"/>
      <c r="R4" s="1185"/>
      <c r="S4" s="1185"/>
      <c r="T4" s="1185"/>
      <c r="U4" s="1185"/>
      <c r="V4" s="1185"/>
      <c r="W4" s="1186"/>
      <c r="AG4" s="1150" t="s">
        <v>345</v>
      </c>
      <c r="AH4" s="1151"/>
      <c r="AI4" s="1151"/>
      <c r="AJ4" s="1151"/>
      <c r="AK4" s="1152"/>
    </row>
    <row r="5" spans="1:37" ht="12.75" customHeight="1">
      <c r="A5" s="1132"/>
      <c r="B5" s="1133"/>
      <c r="C5" s="1133"/>
      <c r="D5" s="1133"/>
      <c r="E5" s="1133"/>
      <c r="F5" s="1133"/>
      <c r="G5" s="1137"/>
      <c r="H5" s="1137"/>
      <c r="I5" s="1137"/>
      <c r="J5" s="1137"/>
      <c r="K5" s="1137"/>
      <c r="L5" s="1137"/>
      <c r="M5" s="12"/>
      <c r="N5" s="1181">
        <f>'CPA-52'!M6</f>
        <v>0</v>
      </c>
      <c r="O5" s="1182"/>
      <c r="P5" s="1182"/>
      <c r="Q5" s="1182"/>
      <c r="R5" s="1182"/>
      <c r="S5" s="1182"/>
      <c r="T5" s="1182"/>
      <c r="U5" s="1182"/>
      <c r="V5" s="1182"/>
      <c r="W5" s="1183"/>
      <c r="AG5" s="1153" t="s">
        <v>349</v>
      </c>
      <c r="AH5" s="1154"/>
      <c r="AI5" s="1154"/>
      <c r="AJ5" s="1154"/>
      <c r="AK5" s="1155"/>
    </row>
    <row r="6" spans="1:37" ht="7.5" customHeight="1">
      <c r="A6" s="7"/>
      <c r="B6" s="7"/>
      <c r="C6" s="7"/>
      <c r="D6" s="7"/>
      <c r="E6" s="7"/>
      <c r="J6" s="5"/>
      <c r="K6" s="5"/>
      <c r="L6" s="5"/>
      <c r="M6" s="1"/>
      <c r="N6" s="450"/>
      <c r="O6" s="450"/>
      <c r="P6" s="450"/>
      <c r="Q6" s="450"/>
      <c r="R6" s="450"/>
      <c r="S6" s="450"/>
      <c r="T6" s="450"/>
      <c r="U6" s="450"/>
      <c r="V6" s="450"/>
      <c r="W6" s="450"/>
      <c r="AG6" s="1150" t="s">
        <v>345</v>
      </c>
      <c r="AH6" s="1151"/>
      <c r="AI6" s="1151"/>
      <c r="AJ6" s="1151"/>
      <c r="AK6" s="1152"/>
    </row>
    <row r="7" spans="1:37" s="8" customFormat="1" ht="15.75" customHeight="1">
      <c r="A7" s="373" t="s">
        <v>469</v>
      </c>
      <c r="B7"/>
      <c r="C7"/>
      <c r="D7"/>
      <c r="E7"/>
      <c r="F7"/>
      <c r="G7"/>
      <c r="H7"/>
      <c r="I7"/>
      <c r="J7"/>
      <c r="K7" s="90"/>
      <c r="L7" s="90"/>
      <c r="M7" s="90"/>
      <c r="N7" s="90"/>
      <c r="O7" s="90"/>
      <c r="P7" s="90"/>
      <c r="Q7" s="90"/>
      <c r="R7" s="90"/>
      <c r="S7" s="90"/>
      <c r="T7" s="90"/>
      <c r="U7" s="90"/>
      <c r="V7" s="90"/>
      <c r="W7" s="90"/>
      <c r="X7" s="487"/>
      <c r="Y7" s="487"/>
      <c r="Z7" s="487"/>
      <c r="AA7" s="374"/>
      <c r="AB7" s="374"/>
      <c r="AC7" s="374"/>
      <c r="AD7" s="374"/>
      <c r="AE7" s="374"/>
      <c r="AF7" s="374"/>
      <c r="AG7" s="1153" t="s">
        <v>351</v>
      </c>
      <c r="AH7" s="1154"/>
      <c r="AI7" s="1154"/>
      <c r="AJ7" s="1154"/>
      <c r="AK7" s="1155"/>
    </row>
    <row r="8" spans="1:37" s="8" customFormat="1" ht="12.75" customHeight="1">
      <c r="A8" s="485" t="s">
        <v>532</v>
      </c>
      <c r="B8" s="485"/>
      <c r="C8" s="485"/>
      <c r="D8" s="485"/>
      <c r="E8" s="485"/>
      <c r="F8" s="485"/>
      <c r="G8" s="485"/>
      <c r="H8" s="485"/>
      <c r="I8" s="485"/>
      <c r="J8" s="485"/>
      <c r="K8" s="485"/>
      <c r="L8" s="485"/>
      <c r="M8" s="485"/>
      <c r="N8" s="485"/>
      <c r="O8" s="485"/>
      <c r="P8" s="485"/>
      <c r="Q8" s="485"/>
      <c r="R8" s="485"/>
      <c r="S8" s="485"/>
      <c r="T8" s="485"/>
      <c r="U8" s="485"/>
      <c r="V8" s="485"/>
      <c r="W8" s="485"/>
      <c r="X8" s="374"/>
      <c r="Y8" s="374"/>
      <c r="Z8" s="374"/>
      <c r="AA8" s="374"/>
      <c r="AB8" s="374"/>
      <c r="AC8" s="374"/>
      <c r="AD8" s="374"/>
      <c r="AE8" s="374"/>
      <c r="AF8" s="374"/>
      <c r="AG8" s="1150" t="s">
        <v>345</v>
      </c>
      <c r="AH8" s="1151"/>
      <c r="AI8" s="1151"/>
      <c r="AJ8" s="1151"/>
      <c r="AK8" s="1152"/>
    </row>
    <row r="9" spans="1:37" s="8" customFormat="1" ht="4.5" customHeight="1">
      <c r="A9" s="411"/>
      <c r="B9" s="411"/>
      <c r="C9" s="411"/>
      <c r="D9" s="411"/>
      <c r="E9" s="411"/>
      <c r="F9" s="411"/>
      <c r="G9" s="411"/>
      <c r="H9" s="411"/>
      <c r="I9" s="411"/>
      <c r="J9" s="411"/>
      <c r="K9" s="411"/>
      <c r="L9" s="411"/>
      <c r="M9" s="411"/>
      <c r="N9" s="411"/>
      <c r="O9" s="411"/>
      <c r="P9" s="411"/>
      <c r="Q9" s="411"/>
      <c r="R9" s="411"/>
      <c r="S9" s="411"/>
      <c r="T9" s="411"/>
      <c r="U9" s="411"/>
      <c r="V9" s="411"/>
      <c r="W9" s="411"/>
      <c r="X9" s="374"/>
      <c r="Y9" s="374"/>
      <c r="Z9" s="374"/>
      <c r="AA9" s="374"/>
      <c r="AB9" s="374"/>
      <c r="AC9" s="374"/>
      <c r="AD9" s="374"/>
      <c r="AE9" s="374"/>
      <c r="AF9" s="374"/>
      <c r="AG9" s="1156" t="s">
        <v>353</v>
      </c>
      <c r="AH9" s="1157"/>
      <c r="AI9" s="1157"/>
      <c r="AJ9" s="1157"/>
      <c r="AK9" s="1158"/>
    </row>
    <row r="10" spans="1:37" s="8" customFormat="1" ht="12.75" customHeight="1">
      <c r="A10" s="411"/>
      <c r="B10" s="411"/>
      <c r="C10" s="374"/>
      <c r="D10" s="524" t="s">
        <v>524</v>
      </c>
      <c r="E10" s="1149"/>
      <c r="F10" s="1149"/>
      <c r="G10" s="1149"/>
      <c r="H10" s="1149"/>
      <c r="I10" s="1149"/>
      <c r="J10" s="1149"/>
      <c r="K10" s="1149"/>
      <c r="L10" s="1149"/>
      <c r="M10" s="1149"/>
      <c r="N10" s="1149"/>
      <c r="O10" s="1149"/>
      <c r="P10" s="1149"/>
      <c r="Q10" s="1149"/>
      <c r="R10" s="1149"/>
      <c r="S10" s="1149"/>
      <c r="T10" s="1149"/>
      <c r="U10" s="1149"/>
      <c r="V10" s="1149"/>
      <c r="W10" s="1149"/>
      <c r="X10" s="374"/>
      <c r="Y10" s="374"/>
      <c r="Z10" s="374"/>
      <c r="AA10" s="374"/>
      <c r="AB10" s="374"/>
      <c r="AC10" s="374"/>
      <c r="AD10" s="374"/>
      <c r="AE10" s="374"/>
      <c r="AF10" s="374"/>
      <c r="AG10" s="1150" t="s">
        <v>345</v>
      </c>
      <c r="AH10" s="1151"/>
      <c r="AI10" s="1151"/>
      <c r="AJ10" s="1151"/>
      <c r="AK10" s="1152"/>
    </row>
    <row r="11" spans="1:37" s="8" customFormat="1" ht="15" customHeight="1">
      <c r="A11"/>
      <c r="B11" s="411"/>
      <c r="C11" s="374"/>
      <c r="D11" s="1149"/>
      <c r="E11" s="1149"/>
      <c r="F11" s="1149"/>
      <c r="G11" s="1149"/>
      <c r="H11" s="1149"/>
      <c r="I11" s="1149"/>
      <c r="J11" s="1149"/>
      <c r="K11" s="1149"/>
      <c r="L11" s="1149"/>
      <c r="M11" s="1149"/>
      <c r="N11" s="1149"/>
      <c r="O11" s="1149"/>
      <c r="P11" s="1149"/>
      <c r="Q11" s="1149"/>
      <c r="R11" s="1149"/>
      <c r="S11" s="1149"/>
      <c r="T11" s="1149"/>
      <c r="U11" s="1149"/>
      <c r="V11" s="1149"/>
      <c r="W11" s="1149"/>
      <c r="X11" s="374"/>
      <c r="Y11" s="374"/>
      <c r="Z11" s="374"/>
      <c r="AA11" s="374"/>
      <c r="AB11" s="374"/>
      <c r="AC11" s="374"/>
      <c r="AD11" s="374"/>
      <c r="AE11" s="374"/>
      <c r="AF11" s="374"/>
      <c r="AG11" s="1156" t="s">
        <v>356</v>
      </c>
      <c r="AH11" s="1157"/>
      <c r="AI11" s="1157"/>
      <c r="AJ11" s="1157"/>
      <c r="AK11" s="1158"/>
    </row>
    <row r="12" spans="1:37" s="8" customFormat="1" ht="4.5" customHeigh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50" t="s">
        <v>345</v>
      </c>
      <c r="AH12" s="1151"/>
      <c r="AI12" s="1151"/>
      <c r="AJ12" s="1151"/>
      <c r="AK12" s="1152"/>
    </row>
    <row r="13" spans="1:37" s="8" customFormat="1" ht="12.75" customHeight="1">
      <c r="A13"/>
      <c r="B13" s="374"/>
      <c r="C13" s="374"/>
      <c r="D13" s="524" t="s">
        <v>533</v>
      </c>
      <c r="E13" s="1149"/>
      <c r="F13" s="1149"/>
      <c r="G13" s="1149"/>
      <c r="H13" s="1149"/>
      <c r="I13" s="1149"/>
      <c r="J13" s="1149"/>
      <c r="K13" s="1149"/>
      <c r="L13" s="1149"/>
      <c r="M13" s="1149"/>
      <c r="N13" s="1149"/>
      <c r="O13" s="1149"/>
      <c r="P13" s="1149"/>
      <c r="Q13" s="1149"/>
      <c r="R13" s="1149"/>
      <c r="S13" s="1149"/>
      <c r="T13" s="1149"/>
      <c r="U13" s="1149"/>
      <c r="V13" s="1149"/>
      <c r="W13" s="1149"/>
      <c r="X13" s="374"/>
      <c r="Y13" s="374"/>
      <c r="Z13" s="374"/>
      <c r="AA13" s="374"/>
      <c r="AB13" s="374"/>
      <c r="AC13" s="374"/>
      <c r="AD13" s="374"/>
      <c r="AE13" s="374"/>
      <c r="AF13" s="374"/>
      <c r="AG13" s="1153" t="s">
        <v>468</v>
      </c>
      <c r="AH13" s="1154"/>
      <c r="AI13" s="1154"/>
      <c r="AJ13" s="1154"/>
      <c r="AK13" s="1155"/>
    </row>
    <row r="14" spans="1:37" s="8" customFormat="1" ht="3.75" customHeight="1">
      <c r="A14"/>
      <c r="B14" s="374"/>
      <c r="C14" s="374"/>
      <c r="D14" s="1149"/>
      <c r="E14" s="1149"/>
      <c r="F14" s="1149"/>
      <c r="G14" s="1149"/>
      <c r="H14" s="1149"/>
      <c r="I14" s="1149"/>
      <c r="J14" s="1149"/>
      <c r="K14" s="1149"/>
      <c r="L14" s="1149"/>
      <c r="M14" s="1149"/>
      <c r="N14" s="1149"/>
      <c r="O14" s="1149"/>
      <c r="P14" s="1149"/>
      <c r="Q14" s="1149"/>
      <c r="R14" s="1149"/>
      <c r="S14" s="1149"/>
      <c r="T14" s="1149"/>
      <c r="U14" s="1149"/>
      <c r="V14" s="1149"/>
      <c r="W14" s="1149"/>
      <c r="X14" s="374"/>
      <c r="Y14" s="374"/>
      <c r="Z14" s="374"/>
      <c r="AA14" s="374"/>
      <c r="AB14" s="374"/>
      <c r="AC14" s="374"/>
      <c r="AD14" s="374"/>
      <c r="AE14" s="374"/>
      <c r="AF14" s="374"/>
      <c r="AG14" s="1150" t="s">
        <v>345</v>
      </c>
      <c r="AH14" s="1151"/>
      <c r="AI14" s="1151"/>
      <c r="AJ14" s="1151"/>
      <c r="AK14" s="1152"/>
    </row>
    <row r="15" spans="1:37" s="8" customFormat="1" ht="15.65" customHeight="1">
      <c r="A15" s="373" t="s">
        <v>473</v>
      </c>
      <c r="B15" s="374"/>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53" t="s">
        <v>357</v>
      </c>
      <c r="AH15" s="1154"/>
      <c r="AI15" s="1154"/>
      <c r="AJ15" s="1154"/>
      <c r="AK15" s="1155"/>
    </row>
    <row r="16" spans="1:37" s="8" customFormat="1" ht="12.75" customHeight="1">
      <c r="A16" s="485" t="s">
        <v>534</v>
      </c>
      <c r="B16" s="485"/>
      <c r="C16" s="485"/>
      <c r="D16" s="485"/>
      <c r="E16" s="485"/>
      <c r="F16" s="485"/>
      <c r="G16" s="485"/>
      <c r="H16" s="485"/>
      <c r="I16" s="485"/>
      <c r="J16" s="485"/>
      <c r="K16" s="485"/>
      <c r="L16" s="485"/>
      <c r="M16" s="485"/>
      <c r="N16" s="485"/>
      <c r="O16" s="485"/>
      <c r="P16" s="485"/>
      <c r="Q16" s="485"/>
      <c r="R16" s="485"/>
      <c r="S16" s="485"/>
      <c r="T16" s="485"/>
      <c r="U16" s="485"/>
      <c r="V16" s="485"/>
      <c r="W16" s="485"/>
      <c r="X16" s="374"/>
      <c r="Y16" s="374"/>
      <c r="Z16" s="374"/>
      <c r="AA16" s="374"/>
      <c r="AB16" s="374"/>
      <c r="AC16" s="374"/>
      <c r="AD16" s="374"/>
      <c r="AE16" s="374"/>
      <c r="AF16" s="374"/>
      <c r="AG16" s="1150" t="s">
        <v>345</v>
      </c>
      <c r="AH16" s="1151"/>
      <c r="AI16" s="1151"/>
      <c r="AJ16" s="1151"/>
      <c r="AK16" s="1152"/>
    </row>
    <row r="17" spans="1:37" s="8" customFormat="1">
      <c r="A17" s="485"/>
      <c r="B17" s="485"/>
      <c r="C17" s="485"/>
      <c r="D17" s="485"/>
      <c r="E17" s="485"/>
      <c r="F17" s="485"/>
      <c r="G17" s="485"/>
      <c r="H17" s="485"/>
      <c r="I17" s="485"/>
      <c r="J17" s="485"/>
      <c r="K17" s="485"/>
      <c r="L17" s="485"/>
      <c r="M17" s="485"/>
      <c r="N17" s="485"/>
      <c r="O17" s="485"/>
      <c r="P17" s="485"/>
      <c r="Q17" s="485"/>
      <c r="R17" s="485"/>
      <c r="S17" s="485"/>
      <c r="T17" s="485"/>
      <c r="U17" s="485"/>
      <c r="V17" s="485"/>
      <c r="W17" s="485"/>
      <c r="X17" s="487" t="s">
        <v>535</v>
      </c>
      <c r="Y17" s="487"/>
      <c r="Z17" s="487"/>
      <c r="AA17" s="374"/>
      <c r="AB17" s="374"/>
      <c r="AC17" s="374"/>
      <c r="AD17" s="374"/>
      <c r="AE17" s="374"/>
      <c r="AF17" s="374"/>
      <c r="AG17" s="1153" t="s">
        <v>359</v>
      </c>
      <c r="AH17" s="1154"/>
      <c r="AI17" s="1154"/>
      <c r="AJ17" s="1154"/>
      <c r="AK17" s="1155"/>
    </row>
    <row r="18" spans="1:37" s="8" customFormat="1" ht="4.5" customHeight="1">
      <c r="A18" s="411"/>
      <c r="B18" s="411"/>
      <c r="C18" s="411"/>
      <c r="D18" s="411"/>
      <c r="E18" s="411"/>
      <c r="F18" s="411"/>
      <c r="G18" s="411"/>
      <c r="H18" s="411"/>
      <c r="I18" s="411"/>
      <c r="J18" s="411"/>
      <c r="K18" s="411"/>
      <c r="L18" s="411"/>
      <c r="M18" s="411"/>
      <c r="N18" s="411"/>
      <c r="O18" s="411"/>
      <c r="P18" s="411"/>
      <c r="Q18" s="411"/>
      <c r="R18" s="411"/>
      <c r="S18" s="411"/>
      <c r="T18" s="411"/>
      <c r="U18" s="411"/>
      <c r="V18" s="411"/>
      <c r="W18" s="411"/>
      <c r="X18" s="374"/>
      <c r="Y18" s="374"/>
      <c r="Z18" s="374"/>
      <c r="AA18" s="374"/>
      <c r="AB18" s="374"/>
      <c r="AC18" s="374"/>
      <c r="AD18" s="374"/>
      <c r="AE18" s="374"/>
      <c r="AF18" s="374"/>
      <c r="AG18" s="1150" t="s">
        <v>345</v>
      </c>
      <c r="AH18" s="1151"/>
      <c r="AI18" s="1151"/>
      <c r="AJ18" s="1151"/>
      <c r="AK18" s="1152"/>
    </row>
    <row r="19" spans="1:37" s="8" customFormat="1" ht="12.75" customHeight="1">
      <c r="A19"/>
      <c r="B19" s="374"/>
      <c r="C19" s="374"/>
      <c r="D19" s="524" t="s">
        <v>524</v>
      </c>
      <c r="E19" s="1149"/>
      <c r="F19" s="1149"/>
      <c r="G19" s="1149"/>
      <c r="H19" s="1149"/>
      <c r="I19" s="1149"/>
      <c r="J19" s="1149"/>
      <c r="K19" s="1149"/>
      <c r="L19" s="1149"/>
      <c r="M19" s="1149"/>
      <c r="N19" s="1149"/>
      <c r="O19" s="1149"/>
      <c r="P19" s="1149"/>
      <c r="Q19" s="1149"/>
      <c r="R19" s="1149"/>
      <c r="S19" s="1149"/>
      <c r="T19" s="1149"/>
      <c r="U19" s="1149"/>
      <c r="V19" s="1149"/>
      <c r="W19" s="1149"/>
      <c r="X19" s="374"/>
      <c r="Y19" s="374"/>
      <c r="Z19" s="374"/>
      <c r="AA19" s="374"/>
      <c r="AB19" s="374"/>
      <c r="AC19" s="374"/>
      <c r="AD19" s="374"/>
      <c r="AE19" s="374"/>
      <c r="AF19" s="374"/>
      <c r="AG19" s="1153" t="s">
        <v>361</v>
      </c>
      <c r="AH19" s="1154"/>
      <c r="AI19" s="1154"/>
      <c r="AJ19" s="1154"/>
      <c r="AK19" s="1155"/>
    </row>
    <row r="20" spans="1:37" s="8" customFormat="1" ht="15" customHeight="1">
      <c r="A20"/>
      <c r="B20" s="374"/>
      <c r="C20" s="374"/>
      <c r="D20" s="1149"/>
      <c r="E20" s="1149"/>
      <c r="F20" s="1149"/>
      <c r="G20" s="1149"/>
      <c r="H20" s="1149"/>
      <c r="I20" s="1149"/>
      <c r="J20" s="1149"/>
      <c r="K20" s="1149"/>
      <c r="L20" s="1149"/>
      <c r="M20" s="1149"/>
      <c r="N20" s="1149"/>
      <c r="O20" s="1149"/>
      <c r="P20" s="1149"/>
      <c r="Q20" s="1149"/>
      <c r="R20" s="1149"/>
      <c r="S20" s="1149"/>
      <c r="T20" s="1149"/>
      <c r="U20" s="1149"/>
      <c r="V20" s="1149"/>
      <c r="W20" s="1149"/>
      <c r="X20" s="374"/>
      <c r="Y20" s="374"/>
      <c r="Z20" s="374"/>
      <c r="AA20" s="374"/>
      <c r="AB20" s="374"/>
      <c r="AC20" s="374"/>
      <c r="AD20" s="374"/>
      <c r="AE20" s="374"/>
      <c r="AF20" s="374"/>
      <c r="AG20" s="1150" t="s">
        <v>345</v>
      </c>
      <c r="AH20" s="1151"/>
      <c r="AI20" s="1151"/>
      <c r="AJ20" s="1151"/>
      <c r="AK20" s="1152"/>
    </row>
    <row r="21" spans="1:37" s="8" customFormat="1" ht="4.5" customHeight="1">
      <c r="A21"/>
      <c r="B21" s="374"/>
      <c r="C21" s="374"/>
      <c r="D21" s="448"/>
      <c r="E21" s="448"/>
      <c r="F21" s="448"/>
      <c r="G21" s="448"/>
      <c r="H21" s="448"/>
      <c r="I21" s="448"/>
      <c r="J21" s="448"/>
      <c r="K21" s="448"/>
      <c r="L21" s="448"/>
      <c r="M21" s="448"/>
      <c r="N21" s="448"/>
      <c r="O21" s="448"/>
      <c r="P21" s="448"/>
      <c r="Q21" s="448"/>
      <c r="R21" s="448"/>
      <c r="S21" s="448"/>
      <c r="T21" s="448"/>
      <c r="U21" s="448"/>
      <c r="V21" s="448"/>
      <c r="W21" s="448"/>
      <c r="X21" s="374"/>
      <c r="Y21" s="374"/>
      <c r="Z21" s="374"/>
      <c r="AA21" s="374"/>
      <c r="AB21" s="374"/>
      <c r="AC21" s="374"/>
      <c r="AD21" s="374"/>
      <c r="AE21" s="374"/>
      <c r="AF21" s="374"/>
      <c r="AG21" s="1156" t="s">
        <v>364</v>
      </c>
      <c r="AH21" s="1157"/>
      <c r="AI21" s="1157"/>
      <c r="AJ21" s="1157"/>
      <c r="AK21" s="1158"/>
    </row>
    <row r="22" spans="1:37" s="8" customFormat="1" ht="12.75" customHeight="1">
      <c r="A22"/>
      <c r="B22" s="374"/>
      <c r="C22" s="374"/>
      <c r="D22" s="1231" t="s">
        <v>536</v>
      </c>
      <c r="E22" s="1231"/>
      <c r="F22" s="1231"/>
      <c r="G22" s="1231"/>
      <c r="H22" s="1231"/>
      <c r="I22" s="1231"/>
      <c r="J22" s="1231"/>
      <c r="K22" s="1231"/>
      <c r="L22" s="1231"/>
      <c r="M22" s="1231"/>
      <c r="N22" s="1231"/>
      <c r="O22" s="1231"/>
      <c r="P22" s="1231"/>
      <c r="Q22" s="1231"/>
      <c r="R22" s="1231"/>
      <c r="S22" s="1231"/>
      <c r="T22" s="1231"/>
      <c r="U22" s="1231"/>
      <c r="V22" s="1231"/>
      <c r="W22" s="1231"/>
      <c r="X22" s="374"/>
      <c r="Y22" s="374"/>
      <c r="Z22" s="374"/>
      <c r="AA22" s="374"/>
      <c r="AB22" s="374"/>
      <c r="AC22" s="374"/>
      <c r="AD22" s="374"/>
      <c r="AE22" s="374"/>
      <c r="AF22" s="374"/>
      <c r="AG22" s="1150" t="s">
        <v>345</v>
      </c>
      <c r="AH22" s="1151"/>
      <c r="AI22" s="1151"/>
      <c r="AJ22" s="1151"/>
      <c r="AK22" s="1152"/>
    </row>
    <row r="23" spans="1:37" s="8" customFormat="1" ht="5.25" customHeight="1">
      <c r="A23" s="442"/>
      <c r="B23" s="412"/>
      <c r="C23" s="412"/>
      <c r="D23" s="412"/>
      <c r="E23" s="412"/>
      <c r="F23" s="412"/>
      <c r="G23" s="412"/>
      <c r="H23" s="412"/>
      <c r="I23" s="412"/>
      <c r="J23" s="412"/>
      <c r="K23" s="412"/>
      <c r="L23" s="412"/>
      <c r="M23" s="412"/>
      <c r="N23" s="412"/>
      <c r="O23" s="412"/>
      <c r="P23" s="412"/>
      <c r="Q23" s="412"/>
      <c r="R23" s="412"/>
      <c r="S23" s="412"/>
      <c r="T23" s="412"/>
      <c r="U23" s="412"/>
      <c r="V23" s="412"/>
      <c r="W23" s="412"/>
      <c r="X23" s="90"/>
      <c r="Y23" s="374"/>
      <c r="Z23" s="374"/>
      <c r="AA23" s="374"/>
      <c r="AB23" s="374"/>
      <c r="AC23" s="374"/>
      <c r="AD23" s="374"/>
      <c r="AE23" s="374"/>
      <c r="AF23" s="374"/>
      <c r="AG23" s="1153" t="s">
        <v>366</v>
      </c>
      <c r="AH23" s="1154"/>
      <c r="AI23" s="1154"/>
      <c r="AJ23" s="1154"/>
      <c r="AK23" s="1155"/>
    </row>
    <row r="24" spans="1:37" s="8" customFormat="1" ht="15.75" customHeight="1">
      <c r="A24" s="526" t="s">
        <v>481</v>
      </c>
      <c r="B24" s="526"/>
      <c r="C24" s="526"/>
      <c r="D24"/>
      <c r="E24"/>
      <c r="F24"/>
      <c r="G24"/>
      <c r="H24"/>
      <c r="I24"/>
      <c r="J24"/>
      <c r="K24" s="90"/>
      <c r="L24" s="90"/>
      <c r="M24" s="90"/>
      <c r="N24" s="90"/>
      <c r="O24" s="90"/>
      <c r="P24" s="90"/>
      <c r="Q24" s="90"/>
      <c r="R24" s="90"/>
      <c r="S24" s="90"/>
      <c r="T24" s="90"/>
      <c r="U24" s="90"/>
      <c r="V24" s="90"/>
      <c r="W24" s="90"/>
      <c r="X24" s="374"/>
      <c r="Y24" s="374"/>
      <c r="Z24" s="374"/>
      <c r="AA24" s="374"/>
      <c r="AB24" s="374"/>
      <c r="AC24" s="374"/>
      <c r="AD24" s="374"/>
      <c r="AE24" s="374"/>
      <c r="AF24" s="374"/>
      <c r="AG24" s="1150" t="s">
        <v>345</v>
      </c>
      <c r="AH24" s="1151"/>
      <c r="AI24" s="1151"/>
      <c r="AJ24" s="1151"/>
      <c r="AK24" s="1152"/>
    </row>
    <row r="25" spans="1:37" s="8" customFormat="1" ht="12.75" customHeight="1">
      <c r="A25" s="485" t="s">
        <v>537</v>
      </c>
      <c r="B25" s="485"/>
      <c r="C25" s="485"/>
      <c r="D25" s="485"/>
      <c r="E25" s="485"/>
      <c r="F25" s="485"/>
      <c r="G25" s="485"/>
      <c r="H25" s="485"/>
      <c r="I25" s="485"/>
      <c r="J25" s="485"/>
      <c r="K25" s="485"/>
      <c r="L25" s="485"/>
      <c r="M25" s="485"/>
      <c r="N25" s="485"/>
      <c r="O25" s="485"/>
      <c r="P25" s="485"/>
      <c r="Q25" s="485"/>
      <c r="R25" s="485"/>
      <c r="S25" s="485"/>
      <c r="T25" s="485"/>
      <c r="U25" s="485"/>
      <c r="V25" s="485"/>
      <c r="W25" s="485"/>
      <c r="X25" s="374"/>
      <c r="Y25" s="374"/>
      <c r="Z25" s="374"/>
      <c r="AA25" s="374"/>
      <c r="AB25" s="374"/>
      <c r="AC25" s="374"/>
      <c r="AD25" s="374"/>
      <c r="AE25" s="374"/>
      <c r="AF25" s="374"/>
      <c r="AG25" s="1153" t="s">
        <v>368</v>
      </c>
      <c r="AH25" s="1154"/>
      <c r="AI25" s="1154"/>
      <c r="AJ25" s="1154"/>
      <c r="AK25" s="1155"/>
    </row>
    <row r="26" spans="1:37" s="8" customFormat="1" ht="4.5" customHeight="1">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374"/>
      <c r="Y26" s="374"/>
      <c r="Z26" s="374"/>
      <c r="AA26" s="374"/>
      <c r="AB26" s="374"/>
      <c r="AC26" s="374"/>
      <c r="AD26" s="374"/>
      <c r="AE26" s="374"/>
      <c r="AF26" s="374"/>
      <c r="AG26" s="1150" t="s">
        <v>345</v>
      </c>
      <c r="AH26" s="1151"/>
      <c r="AI26" s="1151"/>
      <c r="AJ26" s="1151"/>
      <c r="AK26" s="1152"/>
    </row>
    <row r="27" spans="1:37" s="8" customFormat="1" ht="12.75" customHeight="1">
      <c r="A27"/>
      <c r="B27" s="374"/>
      <c r="C27" s="374"/>
      <c r="D27" s="490" t="s">
        <v>538</v>
      </c>
      <c r="E27" s="1149"/>
      <c r="F27" s="1149"/>
      <c r="G27" s="1149"/>
      <c r="H27" s="1149"/>
      <c r="I27" s="1149"/>
      <c r="J27" s="1149"/>
      <c r="K27" s="1149"/>
      <c r="L27" s="1149"/>
      <c r="M27" s="1149"/>
      <c r="N27" s="1149"/>
      <c r="O27" s="1149"/>
      <c r="P27" s="1149"/>
      <c r="Q27" s="1149"/>
      <c r="R27" s="1149"/>
      <c r="S27" s="1149"/>
      <c r="T27" s="1149"/>
      <c r="U27" s="1149"/>
      <c r="V27" s="1149"/>
      <c r="W27" s="1149"/>
      <c r="X27" s="374"/>
      <c r="Y27" s="374"/>
      <c r="Z27" s="374"/>
      <c r="AA27" s="374"/>
      <c r="AB27" s="374"/>
      <c r="AC27" s="374"/>
      <c r="AD27" s="374"/>
      <c r="AE27" s="374"/>
      <c r="AF27" s="374"/>
      <c r="AG27" s="447"/>
      <c r="AH27" s="445"/>
      <c r="AI27" s="445"/>
      <c r="AJ27" s="445"/>
      <c r="AK27" s="446"/>
    </row>
    <row r="28" spans="1:37" s="8" customFormat="1" ht="12.75" customHeight="1">
      <c r="A28"/>
      <c r="B28" s="374"/>
      <c r="C28" s="374"/>
      <c r="D28" s="490"/>
      <c r="E28" s="1149"/>
      <c r="F28" s="1149"/>
      <c r="G28" s="1149"/>
      <c r="H28" s="1149"/>
      <c r="I28" s="1149"/>
      <c r="J28" s="1149"/>
      <c r="K28" s="1149"/>
      <c r="L28" s="1149"/>
      <c r="M28" s="1149"/>
      <c r="N28" s="1149"/>
      <c r="O28" s="1149"/>
      <c r="P28" s="1149"/>
      <c r="Q28" s="1149"/>
      <c r="R28" s="1149"/>
      <c r="S28" s="1149"/>
      <c r="T28" s="1149"/>
      <c r="U28" s="1149"/>
      <c r="V28" s="1149"/>
      <c r="W28" s="1149"/>
      <c r="X28" s="374"/>
      <c r="Y28" s="374"/>
      <c r="Z28" s="374"/>
      <c r="AA28" s="374"/>
      <c r="AB28" s="374"/>
      <c r="AC28" s="374"/>
      <c r="AD28" s="374"/>
      <c r="AE28" s="374"/>
      <c r="AF28" s="374"/>
      <c r="AG28" s="1153" t="s">
        <v>370</v>
      </c>
      <c r="AH28" s="1154"/>
      <c r="AI28" s="1154"/>
      <c r="AJ28" s="1154"/>
      <c r="AK28" s="1155"/>
    </row>
    <row r="29" spans="1:37" s="8" customFormat="1" ht="15" customHeight="1">
      <c r="A29"/>
      <c r="B29" s="374"/>
      <c r="C29" s="374"/>
      <c r="D29" s="1149"/>
      <c r="E29" s="1149"/>
      <c r="F29" s="1149"/>
      <c r="G29" s="1149"/>
      <c r="H29" s="1149"/>
      <c r="I29" s="1149"/>
      <c r="J29" s="1149"/>
      <c r="K29" s="1149"/>
      <c r="L29" s="1149"/>
      <c r="M29" s="1149"/>
      <c r="N29" s="1149"/>
      <c r="O29" s="1149"/>
      <c r="P29" s="1149"/>
      <c r="Q29" s="1149"/>
      <c r="R29" s="1149"/>
      <c r="S29" s="1149"/>
      <c r="T29" s="1149"/>
      <c r="U29" s="1149"/>
      <c r="V29" s="1149"/>
      <c r="W29" s="1149"/>
      <c r="X29" s="374"/>
      <c r="Y29" s="374"/>
      <c r="Z29" s="374"/>
      <c r="AA29" s="374"/>
      <c r="AB29" s="374"/>
      <c r="AC29" s="374"/>
      <c r="AD29" s="374"/>
      <c r="AE29" s="374"/>
      <c r="AF29" s="374"/>
      <c r="AG29" s="1150" t="s">
        <v>345</v>
      </c>
      <c r="AH29" s="1151"/>
      <c r="AI29" s="1151"/>
      <c r="AJ29" s="1151"/>
      <c r="AK29" s="1152"/>
    </row>
    <row r="30" spans="1:37" s="8" customFormat="1" ht="5.25" customHeight="1">
      <c r="A30"/>
      <c r="B30" s="374"/>
      <c r="C30" s="374"/>
      <c r="D30" s="448"/>
      <c r="E30" s="448"/>
      <c r="F30" s="448"/>
      <c r="G30" s="448"/>
      <c r="H30" s="448"/>
      <c r="I30" s="448"/>
      <c r="J30" s="448"/>
      <c r="K30" s="448"/>
      <c r="L30" s="448"/>
      <c r="M30" s="448"/>
      <c r="N30" s="448"/>
      <c r="O30" s="448"/>
      <c r="P30" s="448"/>
      <c r="Q30" s="448"/>
      <c r="R30" s="448"/>
      <c r="S30" s="448"/>
      <c r="T30" s="448"/>
      <c r="U30" s="448"/>
      <c r="V30" s="448"/>
      <c r="W30" s="448"/>
      <c r="X30" s="374"/>
      <c r="Y30" s="374"/>
      <c r="Z30" s="374"/>
      <c r="AA30" s="374"/>
      <c r="AB30" s="374"/>
      <c r="AC30" s="374"/>
      <c r="AD30" s="374"/>
      <c r="AE30" s="374"/>
      <c r="AF30" s="374"/>
      <c r="AG30" s="1153" t="s">
        <v>372</v>
      </c>
      <c r="AH30" s="1154"/>
      <c r="AI30" s="1154"/>
      <c r="AJ30" s="1154"/>
      <c r="AK30" s="1155"/>
    </row>
    <row r="31" spans="1:37" s="8" customFormat="1" ht="14.25" customHeight="1">
      <c r="A31"/>
      <c r="B31" s="374"/>
      <c r="C31" s="374"/>
      <c r="D31" s="485" t="s">
        <v>539</v>
      </c>
      <c r="E31" s="485"/>
      <c r="F31" s="485"/>
      <c r="G31" s="485"/>
      <c r="H31" s="485"/>
      <c r="I31" s="485"/>
      <c r="J31" s="485"/>
      <c r="K31" s="485"/>
      <c r="L31" s="485"/>
      <c r="M31" s="485"/>
      <c r="N31" s="485"/>
      <c r="O31" s="485"/>
      <c r="P31" s="485"/>
      <c r="Q31" s="485"/>
      <c r="R31" s="485"/>
      <c r="S31" s="485"/>
      <c r="T31" s="485"/>
      <c r="U31" s="485"/>
      <c r="V31" s="485"/>
      <c r="W31" s="485"/>
      <c r="X31" s="374"/>
      <c r="Y31" s="374"/>
      <c r="Z31" s="374"/>
      <c r="AA31" s="374"/>
      <c r="AB31" s="374"/>
      <c r="AC31" s="374"/>
      <c r="AD31" s="374"/>
      <c r="AE31" s="374"/>
      <c r="AF31" s="374"/>
      <c r="AG31" s="1150" t="s">
        <v>345</v>
      </c>
      <c r="AH31" s="1151"/>
      <c r="AI31" s="1151"/>
      <c r="AJ31" s="1151"/>
      <c r="AK31" s="1152"/>
    </row>
    <row r="32" spans="1:37" s="8" customFormat="1" ht="3.75" customHeight="1">
      <c r="A32" s="421"/>
      <c r="B32" s="90"/>
      <c r="C32" s="90"/>
      <c r="D32" s="90"/>
      <c r="E32" s="90"/>
      <c r="F32" s="90"/>
      <c r="G32" s="90"/>
      <c r="H32" s="90"/>
      <c r="I32" s="90"/>
      <c r="J32" s="90"/>
      <c r="K32" s="90"/>
      <c r="L32" s="90"/>
      <c r="M32" s="90"/>
      <c r="N32" s="90"/>
      <c r="O32" s="90"/>
      <c r="P32" s="90"/>
      <c r="Q32" s="90"/>
      <c r="R32" s="90"/>
      <c r="S32" s="90"/>
      <c r="T32" s="90"/>
      <c r="U32" s="90"/>
      <c r="V32" s="90"/>
      <c r="W32" s="90"/>
      <c r="X32" s="402"/>
      <c r="Y32" s="374"/>
      <c r="Z32" s="374"/>
      <c r="AA32" s="374"/>
      <c r="AB32" s="374"/>
      <c r="AC32" s="374"/>
      <c r="AD32" s="374"/>
      <c r="AE32" s="374"/>
      <c r="AF32" s="374"/>
      <c r="AG32" s="1153" t="s">
        <v>374</v>
      </c>
      <c r="AH32" s="1154"/>
      <c r="AI32" s="1154"/>
      <c r="AJ32" s="1154"/>
      <c r="AK32" s="1155"/>
    </row>
    <row r="33" spans="1:37" s="8" customFormat="1" ht="15.45">
      <c r="A33" s="526" t="s">
        <v>485</v>
      </c>
      <c r="B33" s="526"/>
      <c r="C33" s="526"/>
      <c r="D33"/>
      <c r="E33"/>
      <c r="F33"/>
      <c r="G33"/>
      <c r="H33"/>
      <c r="I33"/>
      <c r="J33"/>
      <c r="K33" s="90"/>
      <c r="L33" s="90"/>
      <c r="M33" s="90"/>
      <c r="N33" s="90"/>
      <c r="O33" s="90"/>
      <c r="P33" s="90"/>
      <c r="Q33" s="90"/>
      <c r="R33" s="90"/>
      <c r="S33" s="90"/>
      <c r="T33" s="90"/>
      <c r="U33" s="90"/>
      <c r="V33" s="90"/>
      <c r="W33" s="90"/>
      <c r="X33" s="374"/>
      <c r="Y33" s="374"/>
      <c r="Z33" s="374"/>
      <c r="AA33" s="374"/>
      <c r="AB33" s="374"/>
      <c r="AC33" s="374"/>
      <c r="AD33" s="374"/>
      <c r="AE33" s="374"/>
      <c r="AF33" s="374"/>
      <c r="AG33" s="1150" t="s">
        <v>345</v>
      </c>
      <c r="AH33" s="1151"/>
      <c r="AI33" s="1151"/>
      <c r="AJ33" s="1151"/>
      <c r="AK33" s="1152"/>
    </row>
    <row r="34" spans="1:37" s="8" customFormat="1" ht="12.75" customHeight="1">
      <c r="A34" s="485" t="s">
        <v>540</v>
      </c>
      <c r="B34" s="485"/>
      <c r="C34" s="485"/>
      <c r="D34" s="485"/>
      <c r="E34" s="485"/>
      <c r="F34" s="485"/>
      <c r="G34" s="485"/>
      <c r="H34" s="485"/>
      <c r="I34" s="485"/>
      <c r="J34" s="485"/>
      <c r="K34" s="485"/>
      <c r="L34" s="485"/>
      <c r="M34" s="485"/>
      <c r="N34" s="485"/>
      <c r="O34" s="485"/>
      <c r="P34" s="485"/>
      <c r="Q34" s="485"/>
      <c r="R34" s="485"/>
      <c r="S34" s="485"/>
      <c r="T34" s="485"/>
      <c r="U34" s="485"/>
      <c r="V34" s="485"/>
      <c r="W34" s="485"/>
      <c r="X34" s="374"/>
      <c r="Y34" s="374"/>
      <c r="Z34" s="374"/>
      <c r="AA34" s="374"/>
      <c r="AB34" s="374"/>
      <c r="AC34" s="374"/>
      <c r="AD34" s="374"/>
      <c r="AE34" s="374"/>
      <c r="AF34" s="374"/>
      <c r="AG34" s="1153" t="s">
        <v>376</v>
      </c>
      <c r="AH34" s="1154"/>
      <c r="AI34" s="1154"/>
      <c r="AJ34" s="1154"/>
      <c r="AK34" s="1155"/>
    </row>
    <row r="35" spans="1:37" s="8" customFormat="1" ht="4.5" customHeight="1">
      <c r="A35" s="411"/>
      <c r="B35" s="411"/>
      <c r="C35" s="411"/>
      <c r="D35" s="411"/>
      <c r="E35" s="411"/>
      <c r="F35" s="411"/>
      <c r="G35" s="411"/>
      <c r="H35" s="411"/>
      <c r="I35" s="411"/>
      <c r="J35" s="411"/>
      <c r="K35" s="411"/>
      <c r="L35" s="411"/>
      <c r="M35" s="411"/>
      <c r="N35" s="411"/>
      <c r="O35" s="411"/>
      <c r="P35" s="411"/>
      <c r="Q35" s="411"/>
      <c r="R35" s="411"/>
      <c r="S35" s="411"/>
      <c r="T35" s="411"/>
      <c r="U35" s="411"/>
      <c r="V35" s="411"/>
      <c r="W35" s="411"/>
      <c r="X35" s="374"/>
      <c r="Y35" s="374"/>
      <c r="Z35" s="374"/>
      <c r="AA35" s="374"/>
      <c r="AB35" s="374"/>
      <c r="AC35" s="374"/>
      <c r="AD35" s="374"/>
      <c r="AE35" s="374"/>
      <c r="AF35" s="374"/>
      <c r="AG35" s="1165" t="s">
        <v>345</v>
      </c>
      <c r="AH35" s="1163"/>
      <c r="AI35" s="1163"/>
      <c r="AJ35" s="1163"/>
      <c r="AK35" s="1164"/>
    </row>
    <row r="36" spans="1:37" s="8" customFormat="1" ht="12.75" customHeight="1">
      <c r="A36" s="411"/>
      <c r="B36" s="411"/>
      <c r="C36" s="374"/>
      <c r="D36" s="490" t="s">
        <v>541</v>
      </c>
      <c r="E36" s="1149"/>
      <c r="F36" s="1149"/>
      <c r="G36" s="1149"/>
      <c r="H36" s="1149"/>
      <c r="I36" s="1149"/>
      <c r="J36" s="1149"/>
      <c r="K36" s="1149"/>
      <c r="L36" s="1149"/>
      <c r="M36" s="1149"/>
      <c r="N36" s="1149"/>
      <c r="O36" s="1149"/>
      <c r="P36" s="1149"/>
      <c r="Q36" s="1149"/>
      <c r="R36" s="1149"/>
      <c r="S36" s="1149"/>
      <c r="T36" s="1149"/>
      <c r="U36" s="1149"/>
      <c r="V36" s="1149"/>
      <c r="W36" s="1149"/>
      <c r="X36" s="374"/>
      <c r="Y36" s="374"/>
      <c r="Z36" s="374"/>
      <c r="AA36" s="374"/>
      <c r="AB36" s="374"/>
      <c r="AC36" s="374"/>
      <c r="AD36" s="374"/>
      <c r="AE36" s="374"/>
      <c r="AF36" s="374"/>
      <c r="AG36" s="374"/>
      <c r="AH36" s="374"/>
      <c r="AI36" s="374"/>
      <c r="AJ36" s="374"/>
      <c r="AK36" s="374"/>
    </row>
    <row r="37" spans="1:37" s="8" customFormat="1">
      <c r="A37"/>
      <c r="B37" s="374"/>
      <c r="C37" s="374"/>
      <c r="D37" s="1149"/>
      <c r="E37" s="1149"/>
      <c r="F37" s="1149"/>
      <c r="G37" s="1149"/>
      <c r="H37" s="1149"/>
      <c r="I37" s="1149"/>
      <c r="J37" s="1149"/>
      <c r="K37" s="1149"/>
      <c r="L37" s="1149"/>
      <c r="M37" s="1149"/>
      <c r="N37" s="1149"/>
      <c r="O37" s="1149"/>
      <c r="P37" s="1149"/>
      <c r="Q37" s="1149"/>
      <c r="R37" s="1149"/>
      <c r="S37" s="1149"/>
      <c r="T37" s="1149"/>
      <c r="U37" s="1149"/>
      <c r="V37" s="1149"/>
      <c r="W37" s="1149"/>
      <c r="X37" s="374"/>
      <c r="Y37" s="374"/>
      <c r="Z37" s="374"/>
      <c r="AA37" s="374"/>
      <c r="AB37" s="374"/>
      <c r="AC37" s="374"/>
      <c r="AD37" s="374"/>
      <c r="AE37" s="374"/>
      <c r="AF37" s="374"/>
      <c r="AG37" s="375"/>
      <c r="AH37" s="375"/>
      <c r="AI37" s="375"/>
      <c r="AJ37" s="374"/>
      <c r="AK37" s="374"/>
    </row>
    <row r="38" spans="1:37" s="8" customFormat="1">
      <c r="A38"/>
      <c r="B38" s="374"/>
      <c r="C38" s="374"/>
      <c r="D38" s="1149"/>
      <c r="E38" s="1149"/>
      <c r="F38" s="1149"/>
      <c r="G38" s="1149"/>
      <c r="H38" s="1149"/>
      <c r="I38" s="1149"/>
      <c r="J38" s="1149"/>
      <c r="K38" s="1149"/>
      <c r="L38" s="1149"/>
      <c r="M38" s="1149"/>
      <c r="N38" s="1149"/>
      <c r="O38" s="1149"/>
      <c r="P38" s="1149"/>
      <c r="Q38" s="1149"/>
      <c r="R38" s="1149"/>
      <c r="S38" s="1149"/>
      <c r="T38" s="1149"/>
      <c r="U38" s="1149"/>
      <c r="V38" s="1149"/>
      <c r="W38" s="1149"/>
      <c r="X38" s="374"/>
      <c r="Y38" s="374"/>
      <c r="Z38" s="374"/>
      <c r="AA38" s="374"/>
      <c r="AB38" s="374"/>
      <c r="AC38" s="374"/>
      <c r="AD38" s="374"/>
      <c r="AE38" s="374"/>
      <c r="AF38" s="374"/>
      <c r="AG38" s="146" t="s">
        <v>475</v>
      </c>
      <c r="AH38" s="146"/>
      <c r="AI38" s="146"/>
      <c r="AJ38" s="374"/>
      <c r="AK38" s="374"/>
    </row>
    <row r="39" spans="1:37" s="8" customFormat="1" ht="8.15" customHeight="1">
      <c r="A39"/>
      <c r="B39" s="374"/>
      <c r="C39" s="374"/>
      <c r="D39" s="1149"/>
      <c r="E39" s="1149"/>
      <c r="F39" s="1149"/>
      <c r="G39" s="1149"/>
      <c r="H39" s="1149"/>
      <c r="I39" s="1149"/>
      <c r="J39" s="1149"/>
      <c r="K39" s="1149"/>
      <c r="L39" s="1149"/>
      <c r="M39" s="1149"/>
      <c r="N39" s="1149"/>
      <c r="O39" s="1149"/>
      <c r="P39" s="1149"/>
      <c r="Q39" s="1149"/>
      <c r="R39" s="1149"/>
      <c r="S39" s="1149"/>
      <c r="T39" s="1149"/>
      <c r="U39" s="1149"/>
      <c r="V39" s="1149"/>
      <c r="W39" s="1149"/>
      <c r="X39" s="374"/>
      <c r="Y39" s="374"/>
      <c r="Z39" s="374"/>
      <c r="AA39" s="374"/>
      <c r="AB39" s="374"/>
      <c r="AC39" s="374"/>
      <c r="AD39" s="374"/>
      <c r="AE39" s="374"/>
      <c r="AF39" s="374"/>
      <c r="AG39" s="375"/>
      <c r="AH39" s="375"/>
      <c r="AI39" s="375"/>
      <c r="AJ39" s="374"/>
      <c r="AK39" s="374"/>
    </row>
    <row r="40" spans="1:37" s="8" customFormat="1" ht="14.5" customHeight="1">
      <c r="A40"/>
      <c r="B40" s="374"/>
      <c r="C40" s="374"/>
      <c r="D40" s="448"/>
      <c r="E40" s="448"/>
      <c r="F40" s="448"/>
      <c r="G40" s="448"/>
      <c r="H40" s="448"/>
      <c r="I40" s="448"/>
      <c r="J40" s="448"/>
      <c r="K40" s="448"/>
      <c r="L40" s="448"/>
      <c r="M40" s="448"/>
      <c r="N40" s="448"/>
      <c r="O40" s="448"/>
      <c r="P40" s="448"/>
      <c r="Q40" s="448"/>
      <c r="R40" s="448"/>
      <c r="S40" s="448"/>
      <c r="T40" s="448"/>
      <c r="U40" s="448"/>
      <c r="V40" s="448"/>
      <c r="W40" s="448"/>
      <c r="X40" s="374"/>
      <c r="Y40" s="374"/>
      <c r="Z40" s="374"/>
      <c r="AA40" s="374"/>
      <c r="AB40" s="374"/>
      <c r="AC40" s="374"/>
      <c r="AD40" s="374"/>
      <c r="AE40" s="374"/>
      <c r="AF40" s="374"/>
      <c r="AG40" s="471" t="s">
        <v>476</v>
      </c>
      <c r="AH40" s="471"/>
      <c r="AI40" s="471"/>
      <c r="AJ40" s="374"/>
      <c r="AK40" s="374"/>
    </row>
    <row r="41" spans="1:37" s="8" customFormat="1" ht="12.75" customHeight="1">
      <c r="A41"/>
      <c r="B41" s="374"/>
      <c r="C41" s="374"/>
      <c r="D41" s="485" t="s">
        <v>542</v>
      </c>
      <c r="E41" s="485"/>
      <c r="F41" s="485"/>
      <c r="G41" s="485"/>
      <c r="H41" s="485"/>
      <c r="I41" s="485"/>
      <c r="J41" s="485"/>
      <c r="K41" s="485"/>
      <c r="L41" s="485"/>
      <c r="M41" s="485"/>
      <c r="N41" s="485"/>
      <c r="O41" s="485"/>
      <c r="P41" s="485"/>
      <c r="Q41" s="485"/>
      <c r="R41" s="485"/>
      <c r="S41" s="485"/>
      <c r="T41" s="485"/>
      <c r="U41" s="485"/>
      <c r="V41" s="485"/>
      <c r="W41" s="485"/>
      <c r="X41" s="374"/>
      <c r="Y41" s="374"/>
      <c r="Z41" s="374"/>
      <c r="AA41" s="374"/>
      <c r="AB41" s="374"/>
      <c r="AC41" s="374"/>
      <c r="AD41" s="374"/>
      <c r="AE41" s="374"/>
      <c r="AF41" s="374"/>
      <c r="AG41" s="375"/>
      <c r="AH41" s="375"/>
      <c r="AI41" s="375"/>
      <c r="AJ41" s="374"/>
      <c r="AK41" s="374"/>
    </row>
    <row r="42" spans="1:37" s="8" customFormat="1">
      <c r="A42"/>
      <c r="B42" s="374"/>
      <c r="C42" s="374"/>
      <c r="D42" s="485"/>
      <c r="E42" s="485"/>
      <c r="F42" s="485"/>
      <c r="G42" s="485"/>
      <c r="H42" s="485"/>
      <c r="I42" s="485"/>
      <c r="J42" s="485"/>
      <c r="K42" s="485"/>
      <c r="L42" s="485"/>
      <c r="M42" s="485"/>
      <c r="N42" s="485"/>
      <c r="O42" s="485"/>
      <c r="P42" s="485"/>
      <c r="Q42" s="485"/>
      <c r="R42" s="485"/>
      <c r="S42" s="485"/>
      <c r="T42" s="485"/>
      <c r="U42" s="485"/>
      <c r="V42" s="485"/>
      <c r="W42" s="485"/>
      <c r="X42" s="374"/>
      <c r="Y42" s="374"/>
      <c r="Z42" s="374"/>
      <c r="AA42" s="374"/>
      <c r="AB42" s="374"/>
      <c r="AC42" s="374"/>
      <c r="AD42" s="374"/>
      <c r="AE42" s="374"/>
      <c r="AF42" s="374"/>
      <c r="AG42" s="471"/>
      <c r="AH42" s="471"/>
      <c r="AI42" s="471"/>
      <c r="AJ42" s="374"/>
      <c r="AK42" s="374"/>
    </row>
    <row r="43" spans="1:37" s="8" customFormat="1" ht="12.75" customHeight="1">
      <c r="A43" s="421"/>
      <c r="B43" s="90"/>
      <c r="C43" s="90"/>
      <c r="D43" s="485"/>
      <c r="E43" s="485"/>
      <c r="F43" s="485"/>
      <c r="G43" s="485"/>
      <c r="H43" s="485"/>
      <c r="I43" s="485"/>
      <c r="J43" s="485"/>
      <c r="K43" s="485"/>
      <c r="L43" s="485"/>
      <c r="M43" s="485"/>
      <c r="N43" s="485"/>
      <c r="O43" s="485"/>
      <c r="P43" s="485"/>
      <c r="Q43" s="485"/>
      <c r="R43" s="485"/>
      <c r="S43" s="485"/>
      <c r="T43" s="485"/>
      <c r="U43" s="485"/>
      <c r="V43" s="485"/>
      <c r="W43" s="485"/>
      <c r="X43" s="402"/>
      <c r="Y43" s="374"/>
      <c r="Z43" s="374"/>
      <c r="AA43" s="374"/>
      <c r="AB43" s="374"/>
      <c r="AC43" s="374"/>
      <c r="AD43" s="374"/>
      <c r="AE43" s="374"/>
      <c r="AF43" s="374"/>
      <c r="AG43" s="1230"/>
      <c r="AH43" s="1230"/>
      <c r="AI43" s="1230"/>
      <c r="AJ43" s="1230"/>
      <c r="AK43" s="1230"/>
    </row>
    <row r="44" spans="1:37" s="8" customFormat="1">
      <c r="A44" s="442"/>
      <c r="B44" s="90" t="s">
        <v>478</v>
      </c>
      <c r="C44" s="90"/>
      <c r="D44" s="485"/>
      <c r="E44" s="485"/>
      <c r="F44" s="485"/>
      <c r="G44" s="485"/>
      <c r="H44" s="485"/>
      <c r="I44" s="485"/>
      <c r="J44" s="485"/>
      <c r="K44" s="485"/>
      <c r="L44" s="485"/>
      <c r="M44" s="485"/>
      <c r="N44" s="485"/>
      <c r="O44" s="485"/>
      <c r="P44" s="485"/>
      <c r="Q44" s="485"/>
      <c r="R44" s="485"/>
      <c r="S44" s="485"/>
      <c r="T44" s="485"/>
      <c r="U44" s="485"/>
      <c r="V44" s="485"/>
      <c r="W44" s="485"/>
      <c r="X44" s="402"/>
      <c r="Y44" s="374"/>
      <c r="Z44" s="374"/>
      <c r="AA44" s="374"/>
      <c r="AB44" s="374"/>
      <c r="AC44" s="374"/>
      <c r="AD44" s="374"/>
      <c r="AE44" s="374"/>
      <c r="AF44" s="374"/>
      <c r="AG44" s="1151"/>
      <c r="AH44" s="1151"/>
      <c r="AI44" s="1151"/>
      <c r="AJ44" s="1151"/>
      <c r="AK44" s="1151"/>
    </row>
    <row r="45" spans="1:37" s="8" customFormat="1" ht="15.45">
      <c r="A45" s="1139" t="s">
        <v>489</v>
      </c>
      <c r="B45" s="1139"/>
      <c r="C45" s="1139"/>
      <c r="D45" s="1139"/>
      <c r="E45" s="1139"/>
      <c r="F45" s="1139"/>
      <c r="G45" s="1139"/>
      <c r="H45" s="1139"/>
      <c r="I45" s="1139"/>
      <c r="J45" s="1139"/>
      <c r="K45" s="1139"/>
      <c r="L45" s="1139"/>
      <c r="M45" s="1139"/>
      <c r="N45" s="1139"/>
      <c r="O45" s="1139"/>
      <c r="P45" s="1139"/>
      <c r="Q45" s="1139"/>
      <c r="R45" s="1139"/>
      <c r="S45" s="1139"/>
      <c r="T45" s="1139"/>
      <c r="U45" s="1139"/>
      <c r="V45" s="1139"/>
      <c r="W45" s="1139"/>
      <c r="X45" s="402"/>
      <c r="Y45" s="374"/>
      <c r="Z45" s="374"/>
      <c r="AA45" s="374"/>
      <c r="AB45" s="374"/>
      <c r="AC45" s="374"/>
      <c r="AD45" s="374"/>
      <c r="AE45" s="374"/>
      <c r="AF45" s="374"/>
      <c r="AG45" s="1230"/>
      <c r="AH45" s="1230"/>
      <c r="AI45" s="1230"/>
      <c r="AJ45" s="1230"/>
      <c r="AK45" s="1230"/>
    </row>
    <row r="46" spans="1:37" s="8" customFormat="1">
      <c r="A46" s="1232"/>
      <c r="B46" s="1233"/>
      <c r="C46" s="1233"/>
      <c r="D46" s="1233"/>
      <c r="E46" s="1233"/>
      <c r="F46" s="1233"/>
      <c r="G46" s="1233"/>
      <c r="H46" s="1233"/>
      <c r="I46" s="1233"/>
      <c r="J46" s="1233"/>
      <c r="K46" s="1233"/>
      <c r="L46" s="1233"/>
      <c r="M46" s="1233"/>
      <c r="N46" s="1233"/>
      <c r="O46" s="1233"/>
      <c r="P46" s="1233"/>
      <c r="Q46" s="1233"/>
      <c r="R46" s="1233"/>
      <c r="S46" s="1233"/>
      <c r="T46" s="1233"/>
      <c r="U46" s="1233"/>
      <c r="V46" s="1233"/>
      <c r="W46" s="1234"/>
      <c r="X46" s="402"/>
      <c r="Y46" s="374"/>
      <c r="Z46" s="374"/>
      <c r="AA46" s="374"/>
      <c r="AB46" s="374"/>
      <c r="AC46" s="374"/>
      <c r="AD46" s="374"/>
      <c r="AE46" s="374"/>
      <c r="AF46" s="374"/>
      <c r="AG46" s="1151"/>
      <c r="AH46" s="1151"/>
      <c r="AI46" s="1151"/>
      <c r="AJ46" s="1151"/>
      <c r="AK46" s="1151"/>
    </row>
    <row r="47" spans="1:37" s="8" customFormat="1">
      <c r="A47" s="1235"/>
      <c r="B47" s="1236"/>
      <c r="C47" s="1236"/>
      <c r="D47" s="1236"/>
      <c r="E47" s="1236"/>
      <c r="F47" s="1236"/>
      <c r="G47" s="1236"/>
      <c r="H47" s="1236"/>
      <c r="I47" s="1236"/>
      <c r="J47" s="1236"/>
      <c r="K47" s="1236"/>
      <c r="L47" s="1236"/>
      <c r="M47" s="1236"/>
      <c r="N47" s="1236"/>
      <c r="O47" s="1236"/>
      <c r="P47" s="1236"/>
      <c r="Q47" s="1236"/>
      <c r="R47" s="1236"/>
      <c r="S47" s="1236"/>
      <c r="T47" s="1236"/>
      <c r="U47" s="1236"/>
      <c r="V47" s="1236"/>
      <c r="W47" s="1237"/>
      <c r="X47" s="402"/>
      <c r="Y47" s="374"/>
      <c r="Z47" s="374"/>
      <c r="AA47" s="374"/>
      <c r="AB47" s="374"/>
      <c r="AC47" s="374"/>
      <c r="AD47" s="374"/>
      <c r="AE47" s="374"/>
      <c r="AF47" s="374"/>
      <c r="AG47" s="374"/>
      <c r="AH47" s="374"/>
      <c r="AI47" s="374"/>
      <c r="AJ47" s="374"/>
      <c r="AK47" s="374"/>
    </row>
    <row r="48" spans="1:37" s="8" customFormat="1">
      <c r="A48" s="1235"/>
      <c r="B48" s="1236"/>
      <c r="C48" s="1236"/>
      <c r="D48" s="1236"/>
      <c r="E48" s="1236"/>
      <c r="F48" s="1236"/>
      <c r="G48" s="1236"/>
      <c r="H48" s="1236"/>
      <c r="I48" s="1236"/>
      <c r="J48" s="1236"/>
      <c r="K48" s="1236"/>
      <c r="L48" s="1236"/>
      <c r="M48" s="1236"/>
      <c r="N48" s="1236"/>
      <c r="O48" s="1236"/>
      <c r="P48" s="1236"/>
      <c r="Q48" s="1236"/>
      <c r="R48" s="1236"/>
      <c r="S48" s="1236"/>
      <c r="T48" s="1236"/>
      <c r="U48" s="1236"/>
      <c r="V48" s="1236"/>
      <c r="W48" s="1237"/>
      <c r="X48" s="402"/>
      <c r="Y48" s="374"/>
      <c r="Z48" s="374"/>
      <c r="AA48" s="374"/>
      <c r="AB48" s="374"/>
      <c r="AC48" s="374"/>
      <c r="AD48" s="374"/>
      <c r="AE48" s="374"/>
      <c r="AF48" s="374"/>
      <c r="AG48" s="375"/>
      <c r="AH48" s="375"/>
      <c r="AI48" s="375"/>
      <c r="AJ48" s="374"/>
      <c r="AK48" s="374"/>
    </row>
    <row r="49" spans="1:37" s="8" customFormat="1">
      <c r="A49" s="1235"/>
      <c r="B49" s="1236"/>
      <c r="C49" s="1236"/>
      <c r="D49" s="1236"/>
      <c r="E49" s="1236"/>
      <c r="F49" s="1236"/>
      <c r="G49" s="1236"/>
      <c r="H49" s="1236"/>
      <c r="I49" s="1236"/>
      <c r="J49" s="1236"/>
      <c r="K49" s="1236"/>
      <c r="L49" s="1236"/>
      <c r="M49" s="1236"/>
      <c r="N49" s="1236"/>
      <c r="O49" s="1236"/>
      <c r="P49" s="1236"/>
      <c r="Q49" s="1236"/>
      <c r="R49" s="1236"/>
      <c r="S49" s="1236"/>
      <c r="T49" s="1236"/>
      <c r="U49" s="1236"/>
      <c r="V49" s="1236"/>
      <c r="W49" s="1237"/>
      <c r="X49" s="402"/>
      <c r="Y49" s="374"/>
      <c r="Z49" s="374"/>
      <c r="AA49" s="374"/>
      <c r="AB49" s="374"/>
      <c r="AC49" s="374"/>
      <c r="AD49" s="374"/>
      <c r="AE49" s="374"/>
      <c r="AF49" s="374"/>
      <c r="AG49" s="146"/>
      <c r="AH49" s="146"/>
      <c r="AI49" s="146"/>
      <c r="AJ49" s="374"/>
      <c r="AK49" s="374"/>
    </row>
    <row r="50" spans="1:37" s="8" customFormat="1">
      <c r="A50" s="1235"/>
      <c r="B50" s="1236"/>
      <c r="C50" s="1236"/>
      <c r="D50" s="1236"/>
      <c r="E50" s="1236"/>
      <c r="F50" s="1236"/>
      <c r="G50" s="1236"/>
      <c r="H50" s="1236"/>
      <c r="I50" s="1236"/>
      <c r="J50" s="1236"/>
      <c r="K50" s="1236"/>
      <c r="L50" s="1236"/>
      <c r="M50" s="1236"/>
      <c r="N50" s="1236"/>
      <c r="O50" s="1236"/>
      <c r="P50" s="1236"/>
      <c r="Q50" s="1236"/>
      <c r="R50" s="1236"/>
      <c r="S50" s="1236"/>
      <c r="T50" s="1236"/>
      <c r="U50" s="1236"/>
      <c r="V50" s="1236"/>
      <c r="W50" s="1237"/>
      <c r="X50" s="402"/>
      <c r="Y50" s="374"/>
      <c r="Z50" s="374"/>
      <c r="AA50" s="374"/>
      <c r="AB50" s="374"/>
      <c r="AC50" s="374"/>
      <c r="AD50" s="374"/>
      <c r="AE50" s="374"/>
      <c r="AF50" s="374"/>
      <c r="AG50" s="375"/>
      <c r="AH50" s="375"/>
      <c r="AI50" s="375"/>
      <c r="AJ50" s="374"/>
      <c r="AK50" s="374"/>
    </row>
    <row r="51" spans="1:37" s="8" customFormat="1">
      <c r="A51" s="1235"/>
      <c r="B51" s="1236"/>
      <c r="C51" s="1236"/>
      <c r="D51" s="1236"/>
      <c r="E51" s="1236"/>
      <c r="F51" s="1236"/>
      <c r="G51" s="1236"/>
      <c r="H51" s="1236"/>
      <c r="I51" s="1236"/>
      <c r="J51" s="1236"/>
      <c r="K51" s="1236"/>
      <c r="L51" s="1236"/>
      <c r="M51" s="1236"/>
      <c r="N51" s="1236"/>
      <c r="O51" s="1236"/>
      <c r="P51" s="1236"/>
      <c r="Q51" s="1236"/>
      <c r="R51" s="1236"/>
      <c r="S51" s="1236"/>
      <c r="T51" s="1236"/>
      <c r="U51" s="1236"/>
      <c r="V51" s="1236"/>
      <c r="W51" s="1237"/>
      <c r="X51" s="402"/>
      <c r="Y51" s="374"/>
      <c r="Z51" s="374"/>
      <c r="AA51" s="374"/>
      <c r="AB51" s="374"/>
      <c r="AC51" s="374"/>
      <c r="AD51" s="374"/>
      <c r="AE51" s="374"/>
      <c r="AF51" s="374"/>
      <c r="AG51" s="471"/>
      <c r="AH51" s="471"/>
      <c r="AI51" s="471"/>
      <c r="AJ51" s="374"/>
      <c r="AK51" s="374"/>
    </row>
    <row r="52" spans="1:37" s="8" customFormat="1">
      <c r="A52" s="1235"/>
      <c r="B52" s="1236"/>
      <c r="C52" s="1236"/>
      <c r="D52" s="1236"/>
      <c r="E52" s="1236"/>
      <c r="F52" s="1236"/>
      <c r="G52" s="1236"/>
      <c r="H52" s="1236"/>
      <c r="I52" s="1236"/>
      <c r="J52" s="1236"/>
      <c r="K52" s="1236"/>
      <c r="L52" s="1236"/>
      <c r="M52" s="1236"/>
      <c r="N52" s="1236"/>
      <c r="O52" s="1236"/>
      <c r="P52" s="1236"/>
      <c r="Q52" s="1236"/>
      <c r="R52" s="1236"/>
      <c r="S52" s="1236"/>
      <c r="T52" s="1236"/>
      <c r="U52" s="1236"/>
      <c r="V52" s="1236"/>
      <c r="W52" s="1237"/>
      <c r="X52" s="402"/>
      <c r="Y52" s="374"/>
      <c r="Z52" s="374"/>
      <c r="AA52" s="374"/>
      <c r="AB52" s="374"/>
      <c r="AC52" s="374"/>
      <c r="AD52" s="374"/>
      <c r="AE52" s="374"/>
      <c r="AF52" s="374"/>
      <c r="AG52" s="375"/>
      <c r="AH52" s="375"/>
      <c r="AI52" s="375"/>
      <c r="AJ52" s="374"/>
      <c r="AK52" s="374"/>
    </row>
    <row r="53" spans="1:37" s="8" customFormat="1">
      <c r="A53" s="1235"/>
      <c r="B53" s="1236"/>
      <c r="C53" s="1236"/>
      <c r="D53" s="1236"/>
      <c r="E53" s="1236"/>
      <c r="F53" s="1236"/>
      <c r="G53" s="1236"/>
      <c r="H53" s="1236"/>
      <c r="I53" s="1236"/>
      <c r="J53" s="1236"/>
      <c r="K53" s="1236"/>
      <c r="L53" s="1236"/>
      <c r="M53" s="1236"/>
      <c r="N53" s="1236"/>
      <c r="O53" s="1236"/>
      <c r="P53" s="1236"/>
      <c r="Q53" s="1236"/>
      <c r="R53" s="1236"/>
      <c r="S53" s="1236"/>
      <c r="T53" s="1236"/>
      <c r="U53" s="1236"/>
      <c r="V53" s="1236"/>
      <c r="W53" s="1237"/>
      <c r="X53" s="487"/>
      <c r="Y53" s="487"/>
      <c r="Z53" s="487"/>
      <c r="AA53" s="374"/>
      <c r="AB53" s="374"/>
      <c r="AC53" s="374"/>
      <c r="AD53" s="374"/>
      <c r="AE53" s="374"/>
      <c r="AF53" s="374"/>
      <c r="AG53" s="471"/>
      <c r="AH53" s="471"/>
      <c r="AI53" s="471"/>
      <c r="AJ53" s="374"/>
      <c r="AK53" s="374"/>
    </row>
    <row r="54" spans="1:37" s="8" customFormat="1">
      <c r="A54" s="1235"/>
      <c r="B54" s="1236"/>
      <c r="C54" s="1236"/>
      <c r="D54" s="1236"/>
      <c r="E54" s="1236"/>
      <c r="F54" s="1236"/>
      <c r="G54" s="1236"/>
      <c r="H54" s="1236"/>
      <c r="I54" s="1236"/>
      <c r="J54" s="1236"/>
      <c r="K54" s="1236"/>
      <c r="L54" s="1236"/>
      <c r="M54" s="1236"/>
      <c r="N54" s="1236"/>
      <c r="O54" s="1236"/>
      <c r="P54" s="1236"/>
      <c r="Q54" s="1236"/>
      <c r="R54" s="1236"/>
      <c r="S54" s="1236"/>
      <c r="T54" s="1236"/>
      <c r="U54" s="1236"/>
      <c r="V54" s="1236"/>
      <c r="W54" s="1237"/>
      <c r="X54" s="402"/>
      <c r="Y54" s="374"/>
      <c r="Z54" s="374"/>
      <c r="AA54" s="374"/>
      <c r="AB54" s="374"/>
      <c r="AC54" s="374"/>
      <c r="AD54" s="374"/>
      <c r="AE54" s="374"/>
      <c r="AF54" s="374"/>
      <c r="AG54" s="471"/>
      <c r="AH54" s="471"/>
      <c r="AI54" s="471"/>
      <c r="AJ54" s="374"/>
      <c r="AK54" s="374"/>
    </row>
    <row r="55" spans="1:37" s="8" customFormat="1">
      <c r="A55" s="1238"/>
      <c r="B55" s="1239"/>
      <c r="C55" s="1239"/>
      <c r="D55" s="1239"/>
      <c r="E55" s="1239"/>
      <c r="F55" s="1239"/>
      <c r="G55" s="1239"/>
      <c r="H55" s="1239"/>
      <c r="I55" s="1239"/>
      <c r="J55" s="1239"/>
      <c r="K55" s="1239"/>
      <c r="L55" s="1239"/>
      <c r="M55" s="1239"/>
      <c r="N55" s="1239"/>
      <c r="O55" s="1239"/>
      <c r="P55" s="1239"/>
      <c r="Q55" s="1239"/>
      <c r="R55" s="1239"/>
      <c r="S55" s="1239"/>
      <c r="T55" s="1239"/>
      <c r="U55" s="1239"/>
      <c r="V55" s="1239"/>
      <c r="W55" s="1240"/>
      <c r="X55" s="374"/>
      <c r="Y55" s="374"/>
      <c r="Z55" s="374"/>
      <c r="AA55" s="374"/>
      <c r="AB55" s="374"/>
      <c r="AC55" s="374"/>
      <c r="AD55" s="374"/>
      <c r="AE55" s="374"/>
      <c r="AF55" s="374"/>
      <c r="AG55" s="374"/>
      <c r="AH55" s="374"/>
      <c r="AI55" s="374"/>
      <c r="AJ55" s="374"/>
      <c r="AK55" s="374"/>
    </row>
    <row r="56" spans="1:37">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65" spans="33:37">
      <c r="AG65" s="374"/>
      <c r="AH65" s="374"/>
      <c r="AI65" s="374"/>
      <c r="AJ65" s="374"/>
      <c r="AK65" s="374"/>
    </row>
    <row r="66" spans="33:37">
      <c r="AG66" s="374"/>
      <c r="AH66" s="374"/>
      <c r="AI66" s="374"/>
      <c r="AJ66" s="374"/>
      <c r="AK66" s="374"/>
    </row>
    <row r="67" spans="33:37">
      <c r="AG67" s="374"/>
      <c r="AH67" s="374"/>
      <c r="AI67" s="374"/>
      <c r="AJ67" s="374"/>
      <c r="AK67" s="374"/>
    </row>
    <row r="118" spans="3:3">
      <c r="C118" s="4"/>
    </row>
    <row r="119" spans="3:3">
      <c r="C119" s="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33" spans="2:17">
      <c r="B233" s="374"/>
      <c r="C233" s="374"/>
      <c r="D233" s="374"/>
      <c r="E233" s="374"/>
      <c r="F233" s="374"/>
      <c r="G233" s="374"/>
      <c r="H233" s="374"/>
      <c r="I233" s="374"/>
      <c r="J233" s="374"/>
      <c r="K233" s="374"/>
      <c r="L233" s="374"/>
      <c r="M233" s="374"/>
      <c r="N233" s="374"/>
      <c r="O233" s="374"/>
      <c r="P233" s="374"/>
      <c r="Q233"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row r="344" spans="3:17">
      <c r="C344" s="374"/>
      <c r="D344" s="374"/>
      <c r="E344" s="374"/>
      <c r="F344" s="374"/>
      <c r="G344" s="374"/>
      <c r="H344" s="374"/>
      <c r="I344" s="374"/>
      <c r="J344" s="374"/>
      <c r="K344" s="374"/>
      <c r="L344" s="374"/>
      <c r="M344" s="374"/>
      <c r="N344" s="374"/>
      <c r="O344" s="374"/>
      <c r="P344" s="374"/>
      <c r="Q344" s="374"/>
    </row>
    <row r="345" spans="3:17">
      <c r="C345" s="374"/>
      <c r="D345" s="374"/>
      <c r="E345" s="374"/>
      <c r="F345" s="374"/>
      <c r="G345" s="374"/>
      <c r="H345" s="374"/>
      <c r="I345" s="374"/>
      <c r="J345" s="374"/>
      <c r="K345" s="374"/>
      <c r="L345" s="374"/>
      <c r="M345" s="374"/>
      <c r="N345" s="374"/>
      <c r="O345" s="374"/>
      <c r="P345" s="374"/>
      <c r="Q345" s="374"/>
    </row>
  </sheetData>
  <mergeCells count="87">
    <mergeCell ref="AG46:AI46"/>
    <mergeCell ref="AJ46:AK46"/>
    <mergeCell ref="AG44:AI44"/>
    <mergeCell ref="AJ44:AK44"/>
    <mergeCell ref="AG43:AK43"/>
    <mergeCell ref="AG5:AK5"/>
    <mergeCell ref="AG15:AK15"/>
    <mergeCell ref="AG6:AI6"/>
    <mergeCell ref="AJ6:AK6"/>
    <mergeCell ref="AG7:AK7"/>
    <mergeCell ref="AG8:AI8"/>
    <mergeCell ref="AJ8:AK8"/>
    <mergeCell ref="AG9:AK9"/>
    <mergeCell ref="AG12:AI12"/>
    <mergeCell ref="AJ12:AK12"/>
    <mergeCell ref="AJ14:AK14"/>
    <mergeCell ref="AG1:AK1"/>
    <mergeCell ref="AG2:AI2"/>
    <mergeCell ref="AG3:AK3"/>
    <mergeCell ref="AG4:AI4"/>
    <mergeCell ref="AJ4:AK4"/>
    <mergeCell ref="X7:Z7"/>
    <mergeCell ref="X17:Z17"/>
    <mergeCell ref="N1:W1"/>
    <mergeCell ref="N5:W5"/>
    <mergeCell ref="A8:W8"/>
    <mergeCell ref="D10:W11"/>
    <mergeCell ref="A3:M3"/>
    <mergeCell ref="A1:M2"/>
    <mergeCell ref="A4:F5"/>
    <mergeCell ref="N2:W2"/>
    <mergeCell ref="N3:W3"/>
    <mergeCell ref="N4:W4"/>
    <mergeCell ref="G4:I4"/>
    <mergeCell ref="J5:L5"/>
    <mergeCell ref="G5:I5"/>
    <mergeCell ref="X1:Z1"/>
    <mergeCell ref="D36:W39"/>
    <mergeCell ref="A45:W45"/>
    <mergeCell ref="A46:W55"/>
    <mergeCell ref="D27:W29"/>
    <mergeCell ref="A24:C24"/>
    <mergeCell ref="A33:C33"/>
    <mergeCell ref="D41:W44"/>
    <mergeCell ref="A25:W25"/>
    <mergeCell ref="D31:W31"/>
    <mergeCell ref="D19:W20"/>
    <mergeCell ref="D13:W14"/>
    <mergeCell ref="A34:W34"/>
    <mergeCell ref="A16:W17"/>
    <mergeCell ref="D22:W22"/>
    <mergeCell ref="X53:Z53"/>
    <mergeCell ref="AG10:AI10"/>
    <mergeCell ref="AJ10:AK10"/>
    <mergeCell ref="AG11:AK11"/>
    <mergeCell ref="AG16:AI16"/>
    <mergeCell ref="AJ16:AK16"/>
    <mergeCell ref="AG17:AK17"/>
    <mergeCell ref="AG22:AI22"/>
    <mergeCell ref="AJ22:AK22"/>
    <mergeCell ref="AG31:AI31"/>
    <mergeCell ref="AJ31:AK31"/>
    <mergeCell ref="AG13:AK13"/>
    <mergeCell ref="AG14:AI14"/>
    <mergeCell ref="AG18:AI18"/>
    <mergeCell ref="AJ18:AK18"/>
    <mergeCell ref="AG45:AK45"/>
    <mergeCell ref="AG19:AK19"/>
    <mergeCell ref="AG20:AI20"/>
    <mergeCell ref="AJ20:AK20"/>
    <mergeCell ref="AG21:AK21"/>
    <mergeCell ref="AG23:AK23"/>
    <mergeCell ref="AG24:AI24"/>
    <mergeCell ref="AJ24:AK24"/>
    <mergeCell ref="AG25:AK25"/>
    <mergeCell ref="AG26:AI26"/>
    <mergeCell ref="AJ26:AK26"/>
    <mergeCell ref="AG28:AK28"/>
    <mergeCell ref="AG29:AI29"/>
    <mergeCell ref="AJ29:AK29"/>
    <mergeCell ref="AG30:AK30"/>
    <mergeCell ref="AG32:AK32"/>
    <mergeCell ref="AG33:AI33"/>
    <mergeCell ref="AJ33:AK33"/>
    <mergeCell ref="AG34:AK34"/>
    <mergeCell ref="AG35:AI35"/>
    <mergeCell ref="AJ35:AK35"/>
  </mergeCells>
  <phoneticPr fontId="7" type="noConversion"/>
  <hyperlinks>
    <hyperlink ref="X17:Z17" r:id="rId1" display="U.S. Coral Reef Task Force" xr:uid="{00000000-0004-0000-0900-000000000000}"/>
    <hyperlink ref="AG53:AI54" location="'ResourceConsiderations-optional'!A1" display="Resource Considerations Guide Sheet &quot;Optional&quot;" xr:uid="{00000000-0004-0000-0900-000029000000}"/>
    <hyperlink ref="AG35:AI35" location="WildScenicRivers!A1" display="Guide Sheet" xr:uid="{EEC97BA7-D704-449D-94D9-FB9A4B93CEF6}"/>
    <hyperlink ref="AG33:AI33" location="Wetlands!A1" display="Guide Sheet" xr:uid="{3088E7EF-84EC-49E9-9312-6428B2854A9F}"/>
    <hyperlink ref="AG29:AI29" location="RiparianArea!A1" display="Guide Sheet" xr:uid="{B5A4F277-33E6-4E49-ABAA-5A1BBBEBD7A5}"/>
    <hyperlink ref="AG26:AI26" location="PrimeUniqueFarmlands!A1" display="Guide Sheet" xr:uid="{F5E209B4-59D8-4355-BC8E-09585AAF983E}"/>
    <hyperlink ref="AG22:AI22" location="'MigratoryBirds&amp;Eagles'!A1" display="Guide Sheet" xr:uid="{C6D1FB19-C852-44F1-A2BA-2B57C2E8BD8C}"/>
    <hyperlink ref="AG20:AI20" location="InvasiveSpecies!A1" display="Guide Sheet" xr:uid="{74934D47-86AB-455A-91F8-188CA97B03A6}"/>
    <hyperlink ref="AG18:AI18" location="FloodplainManagement!A1" display="Guide Sheet" xr:uid="{FE3BF800-EAA1-4372-BB04-A42F14A64D70}"/>
    <hyperlink ref="AG16:AI16" location="EssentialFishHabitat!A1" display="Guide Sheet" xr:uid="{56DE6866-D275-4732-AD90-24FB751C940C}"/>
    <hyperlink ref="AG14:AI14" location="EnvironmentalJustice!A1" display="Guide Sheet" xr:uid="{971433D3-06C0-4A0F-89FF-46E5874C9E47}"/>
    <hyperlink ref="AG12:AI12" location="EandTSpecies!A1" display="Guide Sheet" xr:uid="{A3CFC088-70CF-4DC6-AF5F-7AB2C430AC15}"/>
    <hyperlink ref="AG10:AI10" location="CulturalResources!A1" display="Guide Sheet" xr:uid="{946D77AE-2C58-4661-B839-726C19D8AF80}"/>
    <hyperlink ref="AG8:AI8" location="CoralReefs!A1" display="Guide Sheet" xr:uid="{7848C324-0FB5-43BD-B3BD-61B58B9EA12F}"/>
    <hyperlink ref="AG6:AI6" location="CoastalZone!A1" display="Guide Sheet" xr:uid="{4EEA8634-BB5A-4C35-BA68-7636C21F49E3}"/>
    <hyperlink ref="AG4:AI4" location="CleanWater!A1" display="Guide Sheet" xr:uid="{2587AEBE-3321-4396-BC86-4382E24ADEA3}"/>
    <hyperlink ref="AG2:AI2" location="CleanAir!A1" display="Guide Sheet" xr:uid="{81038DC7-51EE-4D6C-91D3-347E2ABA3561}"/>
    <hyperlink ref="AG24:AI24" location="NaturalAreas!A1" display="Guide Sheet" xr:uid="{56737A6F-2528-4F27-B4E0-BB48CB64F296}"/>
    <hyperlink ref="AG31:AI31" location="ScenicBeauty!A1" display="Guide Sheet" xr:uid="{AE43E526-E15E-424B-BE1A-059E8D8472F5}"/>
    <hyperlink ref="AG40:AH40" location="Instructions!A30" display="Form Instructions &quot;A - D&quot;" xr:uid="{F27B5F78-7613-4CA5-A8CE-EA697B4B3E24}"/>
    <hyperlink ref="AG38:AI38" location="'CPA-52'!A3" display="Return to NRCS-CPA-52" xr:uid="{CF8B4C43-A9E8-478E-91EA-FC565CD30CC4}"/>
    <hyperlink ref="AG42:AH42" location="Instructions!A30" display="Form Instructions &quot;A - D&quot;" xr:uid="{39BB00F6-C8E8-42DA-AF4B-B4F92606B157}"/>
    <hyperlink ref="AG42:AI42" location="'ResourceConsiderations-optional'!A1" display="Resource Considerations Guide Sheet &quot;Optional&quot;" xr:uid="{C6777011-0305-483E-8E34-423184C47814}"/>
    <hyperlink ref="X1:Z1" location="'CPA-52'!A156" display="Return to NRCS-CPA-52" xr:uid="{B776DC9D-9863-4465-82BC-0118129B174C}"/>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477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477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477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4788" r:id="rId8" name="Check Box 36">
              <controlPr defaultSize="0" autoFill="0" autoLine="0" autoPict="0">
                <anchor moveWithCells="1" sizeWithCells="1">
                  <from>
                    <xdr:col>0</xdr:col>
                    <xdr:colOff>125186</xdr:colOff>
                    <xdr:row>9</xdr:row>
                    <xdr:rowOff>32657</xdr:rowOff>
                  </from>
                  <to>
                    <xdr:col>1</xdr:col>
                    <xdr:colOff>255814</xdr:colOff>
                    <xdr:row>10</xdr:row>
                    <xdr:rowOff>87086</xdr:rowOff>
                  </to>
                </anchor>
              </controlPr>
            </control>
          </mc:Choice>
        </mc:AlternateContent>
        <mc:AlternateContent xmlns:mc="http://schemas.openxmlformats.org/markup-compatibility/2006">
          <mc:Choice Requires="x14">
            <control shapeId="74789" r:id="rId9" name="Check Box 37">
              <controlPr defaultSize="0" autoFill="0" autoLine="0" autoPict="0">
                <anchor moveWithCells="1" sizeWithCells="1">
                  <from>
                    <xdr:col>0</xdr:col>
                    <xdr:colOff>125186</xdr:colOff>
                    <xdr:row>17</xdr:row>
                    <xdr:rowOff>48986</xdr:rowOff>
                  </from>
                  <to>
                    <xdr:col>1</xdr:col>
                    <xdr:colOff>255814</xdr:colOff>
                    <xdr:row>19</xdr:row>
                    <xdr:rowOff>48986</xdr:rowOff>
                  </to>
                </anchor>
              </controlPr>
            </control>
          </mc:Choice>
        </mc:AlternateContent>
        <mc:AlternateContent xmlns:mc="http://schemas.openxmlformats.org/markup-compatibility/2006">
          <mc:Choice Requires="x14">
            <control shapeId="74790" r:id="rId10" name="Check Box 38">
              <controlPr defaultSize="0" autoFill="0" autoLine="0" autoPict="0">
                <anchor moveWithCells="1" sizeWithCells="1">
                  <from>
                    <xdr:col>0</xdr:col>
                    <xdr:colOff>125186</xdr:colOff>
                    <xdr:row>25</xdr:row>
                    <xdr:rowOff>38100</xdr:rowOff>
                  </from>
                  <to>
                    <xdr:col>1</xdr:col>
                    <xdr:colOff>255814</xdr:colOff>
                    <xdr:row>27</xdr:row>
                    <xdr:rowOff>103414</xdr:rowOff>
                  </to>
                </anchor>
              </controlPr>
            </control>
          </mc:Choice>
        </mc:AlternateContent>
        <mc:AlternateContent xmlns:mc="http://schemas.openxmlformats.org/markup-compatibility/2006">
          <mc:Choice Requires="x14">
            <control shapeId="74791" r:id="rId11" name="Check Box 39">
              <controlPr defaultSize="0" autoFill="0" autoLine="0" autoPict="0">
                <anchor moveWithCells="1" sizeWithCells="1">
                  <from>
                    <xdr:col>0</xdr:col>
                    <xdr:colOff>125186</xdr:colOff>
                    <xdr:row>34</xdr:row>
                    <xdr:rowOff>38100</xdr:rowOff>
                  </from>
                  <to>
                    <xdr:col>1</xdr:col>
                    <xdr:colOff>255814</xdr:colOff>
                    <xdr:row>39</xdr:row>
                    <xdr:rowOff>38100</xdr:rowOff>
                  </to>
                </anchor>
              </controlPr>
            </control>
          </mc:Choice>
        </mc:AlternateContent>
        <mc:AlternateContent xmlns:mc="http://schemas.openxmlformats.org/markup-compatibility/2006">
          <mc:Choice Requires="x14">
            <control shapeId="74794" r:id="rId12" name="Check Box 42">
              <controlPr defaultSize="0" autoFill="0" autoLine="0" autoPict="0">
                <anchor moveWithCells="1" sizeWithCells="1">
                  <from>
                    <xdr:col>0</xdr:col>
                    <xdr:colOff>125186</xdr:colOff>
                    <xdr:row>39</xdr:row>
                    <xdr:rowOff>48986</xdr:rowOff>
                  </from>
                  <to>
                    <xdr:col>2</xdr:col>
                    <xdr:colOff>32657</xdr:colOff>
                    <xdr:row>41</xdr:row>
                    <xdr:rowOff>48986</xdr:rowOff>
                  </to>
                </anchor>
              </controlPr>
            </control>
          </mc:Choice>
        </mc:AlternateContent>
        <mc:AlternateContent xmlns:mc="http://schemas.openxmlformats.org/markup-compatibility/2006">
          <mc:Choice Requires="x14">
            <control shapeId="74795" r:id="rId13" name="Check Box 43">
              <controlPr defaultSize="0" autoFill="0" autoLine="0" autoPict="0">
                <anchor moveWithCells="1" sizeWithCells="1">
                  <from>
                    <xdr:col>0</xdr:col>
                    <xdr:colOff>114300</xdr:colOff>
                    <xdr:row>29</xdr:row>
                    <xdr:rowOff>0</xdr:rowOff>
                  </from>
                  <to>
                    <xdr:col>2</xdr:col>
                    <xdr:colOff>27214</xdr:colOff>
                    <xdr:row>30</xdr:row>
                    <xdr:rowOff>163286</xdr:rowOff>
                  </to>
                </anchor>
              </controlPr>
            </control>
          </mc:Choice>
        </mc:AlternateContent>
        <mc:AlternateContent xmlns:mc="http://schemas.openxmlformats.org/markup-compatibility/2006">
          <mc:Choice Requires="x14">
            <control shapeId="74796" r:id="rId14" name="Check Box 44">
              <controlPr defaultSize="0" autoFill="0" autoLine="0" autoPict="0">
                <anchor moveWithCells="1" sizeWithCells="1">
                  <from>
                    <xdr:col>0</xdr:col>
                    <xdr:colOff>114300</xdr:colOff>
                    <xdr:row>20</xdr:row>
                    <xdr:rowOff>0</xdr:rowOff>
                  </from>
                  <to>
                    <xdr:col>2</xdr:col>
                    <xdr:colOff>27214</xdr:colOff>
                    <xdr:row>22</xdr:row>
                    <xdr:rowOff>32657</xdr:rowOff>
                  </to>
                </anchor>
              </controlPr>
            </control>
          </mc:Choice>
        </mc:AlternateContent>
        <mc:AlternateContent xmlns:mc="http://schemas.openxmlformats.org/markup-compatibility/2006">
          <mc:Choice Requires="x14">
            <control shapeId="74797" r:id="rId15" name="Check Box 45">
              <controlPr defaultSize="0" autoFill="0" autoLine="0" autoPict="0">
                <anchor moveWithCells="1" sizeWithCells="1">
                  <from>
                    <xdr:col>0</xdr:col>
                    <xdr:colOff>125186</xdr:colOff>
                    <xdr:row>11</xdr:row>
                    <xdr:rowOff>27214</xdr:rowOff>
                  </from>
                  <to>
                    <xdr:col>2</xdr:col>
                    <xdr:colOff>32657</xdr:colOff>
                    <xdr:row>13</xdr:row>
                    <xdr:rowOff>0</xdr:rowOff>
                  </to>
                </anchor>
              </controlPr>
            </control>
          </mc:Choice>
        </mc:AlternateContent>
        <mc:AlternateContent xmlns:mc="http://schemas.openxmlformats.org/markup-compatibility/2006">
          <mc:Choice Requires="x14">
            <control shapeId="74889" r:id="rId16" name="Button 137">
              <controlPr defaultSize="0" print="0" autoFill="0" autoPict="0" macro="[0]!OpenCPA52">
                <anchor>
                  <from>
                    <xdr:col>23</xdr:col>
                    <xdr:colOff>70757</xdr:colOff>
                    <xdr:row>51</xdr:row>
                    <xdr:rowOff>27214</xdr:rowOff>
                  </from>
                  <to>
                    <xdr:col>24</xdr:col>
                    <xdr:colOff>457200</xdr:colOff>
                    <xdr:row>52</xdr:row>
                    <xdr:rowOff>125186</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theme="6"/>
  </sheetPr>
  <dimension ref="A1:AL343"/>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6.15234375" customWidth="1"/>
  </cols>
  <sheetData>
    <row r="1" spans="1:38" s="13" customFormat="1" ht="15">
      <c r="A1" s="1247" t="s">
        <v>543</v>
      </c>
      <c r="B1" s="1248"/>
      <c r="C1" s="1248"/>
      <c r="D1" s="1248"/>
      <c r="E1" s="1248"/>
      <c r="F1" s="1248"/>
      <c r="G1" s="1248"/>
      <c r="H1" s="1248"/>
      <c r="I1" s="1248"/>
      <c r="J1" s="1248"/>
      <c r="K1" s="1248"/>
      <c r="L1" s="1248"/>
      <c r="M1" s="1249"/>
      <c r="N1" s="1119" t="s">
        <v>437</v>
      </c>
      <c r="O1" s="1120"/>
      <c r="P1" s="1120"/>
      <c r="Q1" s="1120"/>
      <c r="R1" s="1120"/>
      <c r="S1" s="1120"/>
      <c r="T1" s="1120"/>
      <c r="U1" s="1120"/>
      <c r="V1" s="1120"/>
      <c r="W1" s="1121"/>
      <c r="X1" s="1162" t="s">
        <v>161</v>
      </c>
      <c r="Y1" s="1162"/>
      <c r="Z1" s="1162"/>
      <c r="AG1" s="1153" t="s">
        <v>344</v>
      </c>
      <c r="AH1" s="1154"/>
      <c r="AI1" s="1154"/>
      <c r="AJ1" s="1154"/>
      <c r="AK1" s="1155"/>
    </row>
    <row r="2" spans="1:38" s="13" customFormat="1" ht="15">
      <c r="A2" s="1248"/>
      <c r="B2" s="1248"/>
      <c r="C2" s="1248"/>
      <c r="D2" s="1248"/>
      <c r="E2" s="1248"/>
      <c r="F2" s="1248"/>
      <c r="G2" s="1248"/>
      <c r="H2" s="1248"/>
      <c r="I2" s="1248"/>
      <c r="J2" s="1248"/>
      <c r="K2" s="1248"/>
      <c r="L2" s="1248"/>
      <c r="M2" s="1249"/>
      <c r="N2" s="1156">
        <f>'CPA-52'!Q1</f>
        <v>0</v>
      </c>
      <c r="O2" s="1157"/>
      <c r="P2" s="1157"/>
      <c r="Q2" s="1157"/>
      <c r="R2" s="1157"/>
      <c r="S2" s="1157"/>
      <c r="T2" s="1157"/>
      <c r="U2" s="1157"/>
      <c r="V2" s="1157"/>
      <c r="W2" s="1158"/>
      <c r="AG2" s="1150" t="s">
        <v>345</v>
      </c>
      <c r="AH2" s="1151"/>
      <c r="AI2" s="1151"/>
      <c r="AJ2" s="144"/>
      <c r="AK2" s="145"/>
    </row>
    <row r="3" spans="1:38" s="13" customFormat="1" ht="15.65" customHeight="1">
      <c r="A3" s="1125" t="s">
        <v>465</v>
      </c>
      <c r="B3" s="1125"/>
      <c r="C3" s="1125"/>
      <c r="D3" s="1125"/>
      <c r="E3" s="1125"/>
      <c r="F3" s="1125"/>
      <c r="G3" s="1125"/>
      <c r="H3" s="1125"/>
      <c r="I3" s="1125"/>
      <c r="J3" s="1125"/>
      <c r="K3" s="1125"/>
      <c r="L3" s="1125"/>
      <c r="M3" s="1126"/>
      <c r="N3" s="1184">
        <f>'CPA-52'!V3</f>
        <v>0</v>
      </c>
      <c r="O3" s="1185"/>
      <c r="P3" s="1185"/>
      <c r="Q3" s="1185"/>
      <c r="R3" s="1185"/>
      <c r="S3" s="1185"/>
      <c r="T3" s="1185"/>
      <c r="U3" s="1185"/>
      <c r="V3" s="1185"/>
      <c r="W3" s="1186"/>
      <c r="AG3" s="1159" t="s">
        <v>347</v>
      </c>
      <c r="AH3" s="1160"/>
      <c r="AI3" s="1160"/>
      <c r="AJ3" s="1160"/>
      <c r="AK3" s="1161"/>
    </row>
    <row r="4" spans="1:38" ht="12.75" customHeight="1">
      <c r="A4" s="1130" t="s">
        <v>466</v>
      </c>
      <c r="B4" s="1131"/>
      <c r="C4" s="1131"/>
      <c r="D4" s="1131"/>
      <c r="E4" s="1131"/>
      <c r="F4" s="1131"/>
      <c r="G4" s="1115"/>
      <c r="H4" s="1115"/>
      <c r="I4" s="1115"/>
      <c r="J4" s="6"/>
      <c r="K4" s="6"/>
      <c r="L4" s="6"/>
      <c r="M4" s="11"/>
      <c r="N4" s="1184" t="str">
        <f>'CPA-52'!T4</f>
        <v>Advancing Markets for Producers Initiative</v>
      </c>
      <c r="O4" s="1185"/>
      <c r="P4" s="1185"/>
      <c r="Q4" s="1185"/>
      <c r="R4" s="1185"/>
      <c r="S4" s="1185"/>
      <c r="T4" s="1185"/>
      <c r="U4" s="1185"/>
      <c r="V4" s="1185"/>
      <c r="W4" s="1186"/>
      <c r="AG4" s="1150" t="s">
        <v>345</v>
      </c>
      <c r="AH4" s="1151"/>
      <c r="AI4" s="1151"/>
      <c r="AJ4" s="1151"/>
      <c r="AK4" s="1152"/>
    </row>
    <row r="5" spans="1:38" ht="12.75" customHeight="1">
      <c r="A5" s="1132"/>
      <c r="B5" s="1133"/>
      <c r="C5" s="1133"/>
      <c r="D5" s="1133"/>
      <c r="E5" s="1133"/>
      <c r="F5" s="1133"/>
      <c r="G5" s="1137"/>
      <c r="H5" s="1137"/>
      <c r="I5" s="1137"/>
      <c r="J5" s="1137"/>
      <c r="K5" s="1137"/>
      <c r="L5" s="1137"/>
      <c r="M5" s="12"/>
      <c r="N5" s="1181">
        <f>'CPA-52'!M6</f>
        <v>0</v>
      </c>
      <c r="O5" s="1182"/>
      <c r="P5" s="1182"/>
      <c r="Q5" s="1182"/>
      <c r="R5" s="1182"/>
      <c r="S5" s="1182"/>
      <c r="T5" s="1182"/>
      <c r="U5" s="1182"/>
      <c r="V5" s="1182"/>
      <c r="W5" s="1183"/>
      <c r="AG5" s="1153" t="s">
        <v>349</v>
      </c>
      <c r="AH5" s="1154"/>
      <c r="AI5" s="1154"/>
      <c r="AJ5" s="1154"/>
      <c r="AK5" s="1155"/>
    </row>
    <row r="6" spans="1:38" ht="4.5" customHeight="1">
      <c r="A6" s="14"/>
      <c r="B6" s="14"/>
      <c r="C6" s="14"/>
      <c r="D6" s="14"/>
      <c r="E6" s="14"/>
      <c r="F6" s="14"/>
      <c r="G6" s="5"/>
      <c r="H6" s="5"/>
      <c r="I6" s="5"/>
      <c r="J6" s="5"/>
      <c r="K6" s="5"/>
      <c r="L6" s="5"/>
      <c r="N6" s="450"/>
      <c r="O6" s="450"/>
      <c r="P6" s="450"/>
      <c r="Q6" s="450"/>
      <c r="R6" s="450"/>
      <c r="S6" s="450"/>
      <c r="T6" s="450"/>
      <c r="U6" s="450"/>
      <c r="V6" s="450"/>
      <c r="W6" s="450"/>
      <c r="AG6" s="1150" t="s">
        <v>345</v>
      </c>
      <c r="AH6" s="1151"/>
      <c r="AI6" s="1151"/>
      <c r="AJ6" s="1151"/>
      <c r="AK6" s="1152"/>
    </row>
    <row r="7" spans="1:38" ht="12.75" customHeight="1">
      <c r="A7" s="492" t="s">
        <v>544</v>
      </c>
      <c r="B7" s="492"/>
      <c r="C7" s="492"/>
      <c r="D7" s="492"/>
      <c r="E7" s="492"/>
      <c r="F7" s="492"/>
      <c r="G7" s="492"/>
      <c r="H7" s="492"/>
      <c r="I7" s="492"/>
      <c r="J7" s="492"/>
      <c r="K7" s="492"/>
      <c r="L7" s="492"/>
      <c r="M7" s="492"/>
      <c r="N7" s="492"/>
      <c r="O7" s="492"/>
      <c r="P7" s="492"/>
      <c r="Q7" s="492"/>
      <c r="R7" s="492"/>
      <c r="S7" s="492"/>
      <c r="T7" s="492"/>
      <c r="U7" s="492"/>
      <c r="V7" s="492"/>
      <c r="W7" s="492"/>
      <c r="X7" s="487"/>
      <c r="Y7" s="487"/>
      <c r="Z7" s="487"/>
      <c r="AG7" s="1153" t="s">
        <v>351</v>
      </c>
      <c r="AH7" s="1154"/>
      <c r="AI7" s="1154"/>
      <c r="AJ7" s="1154"/>
      <c r="AK7" s="1155"/>
      <c r="AL7" s="374"/>
    </row>
    <row r="8" spans="1:38" ht="12.75" customHeight="1">
      <c r="A8" s="492"/>
      <c r="B8" s="492"/>
      <c r="C8" s="492"/>
      <c r="D8" s="492"/>
      <c r="E8" s="492"/>
      <c r="F8" s="492"/>
      <c r="G8" s="492"/>
      <c r="H8" s="492"/>
      <c r="I8" s="492"/>
      <c r="J8" s="492"/>
      <c r="K8" s="492"/>
      <c r="L8" s="492"/>
      <c r="M8" s="492"/>
      <c r="N8" s="492"/>
      <c r="O8" s="492"/>
      <c r="P8" s="492"/>
      <c r="Q8" s="492"/>
      <c r="R8" s="492"/>
      <c r="S8" s="492"/>
      <c r="T8" s="492"/>
      <c r="U8" s="492"/>
      <c r="V8" s="492"/>
      <c r="W8" s="492"/>
      <c r="AF8" s="374"/>
      <c r="AG8" s="1150" t="s">
        <v>345</v>
      </c>
      <c r="AH8" s="1151"/>
      <c r="AI8" s="1151"/>
      <c r="AJ8" s="1151"/>
      <c r="AK8" s="1152"/>
      <c r="AL8" s="374"/>
    </row>
    <row r="9" spans="1:38" ht="12.75" customHeight="1">
      <c r="A9" s="492"/>
      <c r="B9" s="492"/>
      <c r="C9" s="492"/>
      <c r="D9" s="492"/>
      <c r="E9" s="492"/>
      <c r="F9" s="492"/>
      <c r="G9" s="492"/>
      <c r="H9" s="492"/>
      <c r="I9" s="492"/>
      <c r="J9" s="492"/>
      <c r="K9" s="492"/>
      <c r="L9" s="492"/>
      <c r="M9" s="492"/>
      <c r="N9" s="492"/>
      <c r="O9" s="492"/>
      <c r="P9" s="492"/>
      <c r="Q9" s="492"/>
      <c r="R9" s="492"/>
      <c r="S9" s="492"/>
      <c r="T9" s="492"/>
      <c r="U9" s="492"/>
      <c r="V9" s="492"/>
      <c r="W9" s="492"/>
      <c r="AF9" s="374"/>
      <c r="AG9" s="1156" t="s">
        <v>353</v>
      </c>
      <c r="AH9" s="1157"/>
      <c r="AI9" s="1157"/>
      <c r="AJ9" s="1157"/>
      <c r="AK9" s="1158"/>
      <c r="AL9" s="374"/>
    </row>
    <row r="10" spans="1:38" ht="12.75" customHeight="1">
      <c r="A10" s="492"/>
      <c r="B10" s="492"/>
      <c r="C10" s="492"/>
      <c r="D10" s="492"/>
      <c r="E10" s="492"/>
      <c r="F10" s="492"/>
      <c r="G10" s="492"/>
      <c r="H10" s="492"/>
      <c r="I10" s="492"/>
      <c r="J10" s="492"/>
      <c r="K10" s="492"/>
      <c r="L10" s="492"/>
      <c r="M10" s="492"/>
      <c r="N10" s="492"/>
      <c r="O10" s="492"/>
      <c r="P10" s="492"/>
      <c r="Q10" s="492"/>
      <c r="R10" s="492"/>
      <c r="S10" s="492"/>
      <c r="T10" s="492"/>
      <c r="U10" s="492"/>
      <c r="V10" s="492"/>
      <c r="W10" s="492"/>
      <c r="AF10" s="374"/>
      <c r="AG10" s="1150" t="s">
        <v>345</v>
      </c>
      <c r="AH10" s="1151"/>
      <c r="AI10" s="1151"/>
      <c r="AJ10" s="1151"/>
      <c r="AK10" s="1152"/>
      <c r="AL10" s="374"/>
    </row>
    <row r="11" spans="1:38" ht="12.75" customHeight="1">
      <c r="A11" s="492"/>
      <c r="B11" s="492"/>
      <c r="C11" s="492"/>
      <c r="D11" s="492"/>
      <c r="E11" s="492"/>
      <c r="F11" s="492"/>
      <c r="G11" s="492"/>
      <c r="H11" s="492"/>
      <c r="I11" s="492"/>
      <c r="J11" s="492"/>
      <c r="K11" s="492"/>
      <c r="L11" s="492"/>
      <c r="M11" s="492"/>
      <c r="N11" s="492"/>
      <c r="O11" s="492"/>
      <c r="P11" s="492"/>
      <c r="Q11" s="492"/>
      <c r="R11" s="492"/>
      <c r="S11" s="492"/>
      <c r="T11" s="492"/>
      <c r="U11" s="492"/>
      <c r="V11" s="492"/>
      <c r="W11" s="492"/>
      <c r="AF11" s="374"/>
      <c r="AG11" s="1156" t="s">
        <v>356</v>
      </c>
      <c r="AH11" s="1157"/>
      <c r="AI11" s="1157"/>
      <c r="AJ11" s="1157"/>
      <c r="AK11" s="1158"/>
      <c r="AL11" s="374"/>
    </row>
    <row r="12" spans="1:38" ht="12.75" customHeight="1">
      <c r="A12" s="492"/>
      <c r="B12" s="492"/>
      <c r="C12" s="492"/>
      <c r="D12" s="492"/>
      <c r="E12" s="492"/>
      <c r="F12" s="492"/>
      <c r="G12" s="492"/>
      <c r="H12" s="492"/>
      <c r="I12" s="492"/>
      <c r="J12" s="492"/>
      <c r="K12" s="492"/>
      <c r="L12" s="492"/>
      <c r="M12" s="492"/>
      <c r="N12" s="492"/>
      <c r="O12" s="492"/>
      <c r="P12" s="492"/>
      <c r="Q12" s="492"/>
      <c r="R12" s="492"/>
      <c r="S12" s="492"/>
      <c r="T12" s="492"/>
      <c r="U12" s="492"/>
      <c r="V12" s="492"/>
      <c r="W12" s="492"/>
      <c r="AF12" s="374"/>
      <c r="AG12" s="1150" t="s">
        <v>345</v>
      </c>
      <c r="AH12" s="1151"/>
      <c r="AI12" s="1151"/>
      <c r="AJ12" s="1151"/>
      <c r="AK12" s="1152"/>
      <c r="AL12" s="374"/>
    </row>
    <row r="13" spans="1:38" ht="12.75" customHeight="1">
      <c r="A13" s="492"/>
      <c r="B13" s="492"/>
      <c r="C13" s="492"/>
      <c r="D13" s="492"/>
      <c r="E13" s="492"/>
      <c r="F13" s="492"/>
      <c r="G13" s="492"/>
      <c r="H13" s="492"/>
      <c r="I13" s="492"/>
      <c r="J13" s="492"/>
      <c r="K13" s="492"/>
      <c r="L13" s="492"/>
      <c r="M13" s="492"/>
      <c r="N13" s="492"/>
      <c r="O13" s="492"/>
      <c r="P13" s="492"/>
      <c r="Q13" s="492"/>
      <c r="R13" s="492"/>
      <c r="S13" s="492"/>
      <c r="T13" s="492"/>
      <c r="U13" s="492"/>
      <c r="V13" s="492"/>
      <c r="W13" s="492"/>
      <c r="AF13" s="374"/>
      <c r="AG13" s="1153" t="s">
        <v>468</v>
      </c>
      <c r="AH13" s="1154"/>
      <c r="AI13" s="1154"/>
      <c r="AJ13" s="1154"/>
      <c r="AK13" s="1155"/>
      <c r="AL13" s="374"/>
    </row>
    <row r="14" spans="1:38" ht="17.5" customHeight="1">
      <c r="A14" s="492"/>
      <c r="B14" s="492"/>
      <c r="C14" s="492"/>
      <c r="D14" s="492"/>
      <c r="E14" s="492"/>
      <c r="F14" s="492"/>
      <c r="G14" s="492"/>
      <c r="H14" s="492"/>
      <c r="I14" s="492"/>
      <c r="J14" s="492"/>
      <c r="K14" s="492"/>
      <c r="L14" s="492"/>
      <c r="M14" s="492"/>
      <c r="N14" s="492"/>
      <c r="O14" s="492"/>
      <c r="P14" s="492"/>
      <c r="Q14" s="492"/>
      <c r="R14" s="492"/>
      <c r="S14" s="492"/>
      <c r="T14" s="492"/>
      <c r="U14" s="492"/>
      <c r="V14" s="492"/>
      <c r="W14" s="492"/>
      <c r="AF14" s="374"/>
      <c r="AG14" s="1150" t="s">
        <v>345</v>
      </c>
      <c r="AH14" s="1151"/>
      <c r="AI14" s="1151"/>
      <c r="AJ14" s="1151"/>
      <c r="AK14" s="1152"/>
      <c r="AL14" s="374"/>
    </row>
    <row r="15" spans="1:38" ht="12.75" customHeight="1">
      <c r="A15" s="492" t="s">
        <v>545</v>
      </c>
      <c r="B15" s="485"/>
      <c r="C15" s="485"/>
      <c r="D15" s="485"/>
      <c r="E15" s="485"/>
      <c r="F15" s="485"/>
      <c r="G15" s="485"/>
      <c r="H15" s="485"/>
      <c r="I15" s="485"/>
      <c r="J15" s="485"/>
      <c r="K15" s="485"/>
      <c r="L15" s="485"/>
      <c r="M15" s="485"/>
      <c r="N15" s="485"/>
      <c r="O15" s="485"/>
      <c r="P15" s="485"/>
      <c r="Q15" s="485"/>
      <c r="R15" s="485"/>
      <c r="S15" s="485"/>
      <c r="T15" s="485"/>
      <c r="U15" s="485"/>
      <c r="V15" s="485"/>
      <c r="W15" s="485"/>
      <c r="AF15" s="374"/>
      <c r="AG15" s="1153" t="s">
        <v>357</v>
      </c>
      <c r="AH15" s="1154"/>
      <c r="AI15" s="1154"/>
      <c r="AJ15" s="1154"/>
      <c r="AK15" s="1155"/>
      <c r="AL15" s="374"/>
    </row>
    <row r="16" spans="1:38">
      <c r="A16" s="485"/>
      <c r="B16" s="485"/>
      <c r="C16" s="485"/>
      <c r="D16" s="485"/>
      <c r="E16" s="485"/>
      <c r="F16" s="485"/>
      <c r="G16" s="485"/>
      <c r="H16" s="485"/>
      <c r="I16" s="485"/>
      <c r="J16" s="485"/>
      <c r="K16" s="485"/>
      <c r="L16" s="485"/>
      <c r="M16" s="485"/>
      <c r="N16" s="485"/>
      <c r="O16" s="485"/>
      <c r="P16" s="485"/>
      <c r="Q16" s="485"/>
      <c r="R16" s="485"/>
      <c r="S16" s="485"/>
      <c r="T16" s="485"/>
      <c r="U16" s="485"/>
      <c r="V16" s="485"/>
      <c r="W16" s="485"/>
      <c r="AF16" s="374"/>
      <c r="AG16" s="1150" t="s">
        <v>345</v>
      </c>
      <c r="AH16" s="1151"/>
      <c r="AI16" s="1151"/>
      <c r="AJ16" s="1151"/>
      <c r="AK16" s="1152"/>
      <c r="AL16" s="374"/>
    </row>
    <row r="17" spans="1:38">
      <c r="A17" s="485"/>
      <c r="B17" s="485"/>
      <c r="C17" s="485"/>
      <c r="D17" s="485"/>
      <c r="E17" s="485"/>
      <c r="F17" s="485"/>
      <c r="G17" s="485"/>
      <c r="H17" s="485"/>
      <c r="I17" s="485"/>
      <c r="J17" s="485"/>
      <c r="K17" s="485"/>
      <c r="L17" s="485"/>
      <c r="M17" s="485"/>
      <c r="N17" s="485"/>
      <c r="O17" s="485"/>
      <c r="P17" s="485"/>
      <c r="Q17" s="485"/>
      <c r="R17" s="485"/>
      <c r="S17" s="485"/>
      <c r="T17" s="485"/>
      <c r="U17" s="485"/>
      <c r="V17" s="485"/>
      <c r="W17" s="485"/>
      <c r="AF17" s="374"/>
      <c r="AG17" s="1153" t="s">
        <v>359</v>
      </c>
      <c r="AH17" s="1154"/>
      <c r="AI17" s="1154"/>
      <c r="AJ17" s="1154"/>
      <c r="AK17" s="1155"/>
      <c r="AL17" s="374"/>
    </row>
    <row r="18" spans="1:38">
      <c r="A18" s="485"/>
      <c r="B18" s="485"/>
      <c r="C18" s="485"/>
      <c r="D18" s="485"/>
      <c r="E18" s="485"/>
      <c r="F18" s="485"/>
      <c r="G18" s="485"/>
      <c r="H18" s="485"/>
      <c r="I18" s="485"/>
      <c r="J18" s="485"/>
      <c r="K18" s="485"/>
      <c r="L18" s="485"/>
      <c r="M18" s="485"/>
      <c r="N18" s="485"/>
      <c r="O18" s="485"/>
      <c r="P18" s="485"/>
      <c r="Q18" s="485"/>
      <c r="R18" s="485"/>
      <c r="S18" s="485"/>
      <c r="T18" s="485"/>
      <c r="U18" s="485"/>
      <c r="V18" s="485"/>
      <c r="W18" s="485"/>
      <c r="AF18" s="374"/>
      <c r="AG18" s="1150" t="s">
        <v>345</v>
      </c>
      <c r="AH18" s="1151"/>
      <c r="AI18" s="1151"/>
      <c r="AJ18" s="1151"/>
      <c r="AK18" s="1152"/>
      <c r="AL18" s="374"/>
    </row>
    <row r="19" spans="1:38">
      <c r="A19" s="485"/>
      <c r="B19" s="485"/>
      <c r="C19" s="485"/>
      <c r="D19" s="485"/>
      <c r="E19" s="485"/>
      <c r="F19" s="485"/>
      <c r="G19" s="485"/>
      <c r="H19" s="485"/>
      <c r="I19" s="485"/>
      <c r="J19" s="485"/>
      <c r="K19" s="485"/>
      <c r="L19" s="485"/>
      <c r="M19" s="485"/>
      <c r="N19" s="485"/>
      <c r="O19" s="485"/>
      <c r="P19" s="485"/>
      <c r="Q19" s="485"/>
      <c r="R19" s="485"/>
      <c r="S19" s="485"/>
      <c r="T19" s="485"/>
      <c r="U19" s="485"/>
      <c r="V19" s="485"/>
      <c r="W19" s="485"/>
      <c r="AF19" s="374"/>
      <c r="AG19" s="1153" t="s">
        <v>361</v>
      </c>
      <c r="AH19" s="1154"/>
      <c r="AI19" s="1154"/>
      <c r="AJ19" s="1154"/>
      <c r="AK19" s="1155"/>
      <c r="AL19" s="374"/>
    </row>
    <row r="20" spans="1:38">
      <c r="A20" s="485"/>
      <c r="B20" s="485"/>
      <c r="C20" s="485"/>
      <c r="D20" s="485"/>
      <c r="E20" s="485"/>
      <c r="F20" s="485"/>
      <c r="G20" s="485"/>
      <c r="H20" s="485"/>
      <c r="I20" s="485"/>
      <c r="J20" s="485"/>
      <c r="K20" s="485"/>
      <c r="L20" s="485"/>
      <c r="M20" s="485"/>
      <c r="N20" s="485"/>
      <c r="O20" s="485"/>
      <c r="P20" s="485"/>
      <c r="Q20" s="485"/>
      <c r="R20" s="485"/>
      <c r="S20" s="485"/>
      <c r="T20" s="485"/>
      <c r="U20" s="485"/>
      <c r="V20" s="485"/>
      <c r="W20" s="485"/>
      <c r="AF20" s="374"/>
      <c r="AG20" s="1150" t="s">
        <v>345</v>
      </c>
      <c r="AH20" s="1151"/>
      <c r="AI20" s="1151"/>
      <c r="AJ20" s="1151"/>
      <c r="AK20" s="1152"/>
      <c r="AL20" s="374"/>
    </row>
    <row r="21" spans="1:38">
      <c r="A21" s="485"/>
      <c r="B21" s="485"/>
      <c r="C21" s="485"/>
      <c r="D21" s="485"/>
      <c r="E21" s="485"/>
      <c r="F21" s="485"/>
      <c r="G21" s="485"/>
      <c r="H21" s="485"/>
      <c r="I21" s="485"/>
      <c r="J21" s="485"/>
      <c r="K21" s="485"/>
      <c r="L21" s="485"/>
      <c r="M21" s="485"/>
      <c r="N21" s="485"/>
      <c r="O21" s="485"/>
      <c r="P21" s="485"/>
      <c r="Q21" s="485"/>
      <c r="R21" s="485"/>
      <c r="S21" s="485"/>
      <c r="T21" s="485"/>
      <c r="U21" s="485"/>
      <c r="V21" s="485"/>
      <c r="W21" s="485"/>
      <c r="AF21" s="374"/>
      <c r="AG21" s="1156" t="s">
        <v>364</v>
      </c>
      <c r="AH21" s="1157"/>
      <c r="AI21" s="1157"/>
      <c r="AJ21" s="1157"/>
      <c r="AK21" s="1158"/>
      <c r="AL21" s="374"/>
    </row>
    <row r="22" spans="1:38" ht="3.75" customHeight="1">
      <c r="A22" s="411"/>
      <c r="B22" s="411"/>
      <c r="C22" s="411"/>
      <c r="D22" s="411"/>
      <c r="E22" s="411"/>
      <c r="F22" s="411"/>
      <c r="G22" s="411"/>
      <c r="H22" s="411"/>
      <c r="I22" s="411"/>
      <c r="J22" s="411"/>
      <c r="K22" s="411"/>
      <c r="L22" s="411"/>
      <c r="M22" s="411"/>
      <c r="N22" s="411"/>
      <c r="O22" s="411"/>
      <c r="P22" s="411"/>
      <c r="Q22" s="411"/>
      <c r="R22" s="411"/>
      <c r="S22" s="411"/>
      <c r="T22" s="411"/>
      <c r="U22" s="411"/>
      <c r="V22" s="411"/>
      <c r="W22" s="411"/>
      <c r="AF22" s="374"/>
      <c r="AG22" s="1150" t="s">
        <v>345</v>
      </c>
      <c r="AH22" s="1151"/>
      <c r="AI22" s="1151"/>
      <c r="AJ22" s="1151"/>
      <c r="AK22" s="1152"/>
      <c r="AL22" s="374"/>
    </row>
    <row r="23" spans="1:38" s="8" customFormat="1" ht="15.65" customHeight="1">
      <c r="A23" s="373" t="s">
        <v>469</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53" t="s">
        <v>366</v>
      </c>
      <c r="AH23" s="1154"/>
      <c r="AI23" s="1154"/>
      <c r="AJ23" s="1154"/>
      <c r="AK23" s="1155"/>
      <c r="AL23" s="374"/>
    </row>
    <row r="24" spans="1:38" s="8" customFormat="1">
      <c r="A24" s="485" t="s">
        <v>546</v>
      </c>
      <c r="B24" s="485"/>
      <c r="C24" s="485"/>
      <c r="D24" s="485"/>
      <c r="E24" s="485"/>
      <c r="F24" s="485"/>
      <c r="G24" s="485"/>
      <c r="H24" s="485"/>
      <c r="I24" s="485"/>
      <c r="J24" s="485"/>
      <c r="K24" s="485"/>
      <c r="L24" s="485"/>
      <c r="M24" s="485"/>
      <c r="N24" s="485"/>
      <c r="O24" s="485"/>
      <c r="P24" s="485"/>
      <c r="Q24" s="485"/>
      <c r="R24" s="485"/>
      <c r="S24" s="485"/>
      <c r="T24" s="485"/>
      <c r="U24" s="485"/>
      <c r="V24" s="485"/>
      <c r="W24" s="485"/>
      <c r="X24" s="374"/>
      <c r="Y24" s="374"/>
      <c r="Z24" s="374"/>
      <c r="AA24" s="374"/>
      <c r="AB24" s="374"/>
      <c r="AC24" s="374"/>
      <c r="AD24" s="374"/>
      <c r="AE24" s="374"/>
      <c r="AF24" s="374"/>
      <c r="AG24" s="1150" t="s">
        <v>345</v>
      </c>
      <c r="AH24" s="1151"/>
      <c r="AI24" s="1151"/>
      <c r="AJ24" s="1151"/>
      <c r="AK24" s="1152"/>
      <c r="AL24" s="374"/>
    </row>
    <row r="25" spans="1:38" s="8" customFormat="1">
      <c r="A25" s="485"/>
      <c r="B25" s="485"/>
      <c r="C25" s="485"/>
      <c r="D25" s="485"/>
      <c r="E25" s="485"/>
      <c r="F25" s="485"/>
      <c r="G25" s="485"/>
      <c r="H25" s="485"/>
      <c r="I25" s="485"/>
      <c r="J25" s="485"/>
      <c r="K25" s="485"/>
      <c r="L25" s="485"/>
      <c r="M25" s="485"/>
      <c r="N25" s="485"/>
      <c r="O25" s="485"/>
      <c r="P25" s="485"/>
      <c r="Q25" s="485"/>
      <c r="R25" s="485"/>
      <c r="S25" s="485"/>
      <c r="T25" s="485"/>
      <c r="U25" s="485"/>
      <c r="V25" s="485"/>
      <c r="W25" s="485"/>
      <c r="X25" s="374"/>
      <c r="Y25" s="374"/>
      <c r="Z25" s="374"/>
      <c r="AA25" s="374"/>
      <c r="AB25" s="374"/>
      <c r="AC25" s="374"/>
      <c r="AD25" s="374"/>
      <c r="AE25" s="374"/>
      <c r="AF25" s="374"/>
      <c r="AG25" s="1153" t="s">
        <v>368</v>
      </c>
      <c r="AH25" s="1154"/>
      <c r="AI25" s="1154"/>
      <c r="AJ25" s="1154"/>
      <c r="AK25" s="1155"/>
      <c r="AL25" s="374"/>
    </row>
    <row r="26" spans="1:38" s="8" customFormat="1" ht="12.75" customHeight="1">
      <c r="A26"/>
      <c r="B26" s="499" t="s">
        <v>547</v>
      </c>
      <c r="C26" s="499"/>
      <c r="D26" s="499"/>
      <c r="E26" s="499"/>
      <c r="F26" s="499"/>
      <c r="G26" s="499"/>
      <c r="H26" s="499"/>
      <c r="I26" s="499"/>
      <c r="J26" s="499"/>
      <c r="K26" s="499"/>
      <c r="L26" s="499"/>
      <c r="M26" s="499"/>
      <c r="N26" s="448"/>
      <c r="O26" s="448"/>
      <c r="P26" s="448"/>
      <c r="Q26" s="448"/>
      <c r="R26" s="448"/>
      <c r="S26" s="448"/>
      <c r="T26" s="448"/>
      <c r="U26" s="448"/>
      <c r="V26" s="448"/>
      <c r="W26" s="448"/>
      <c r="X26" s="374"/>
      <c r="Y26" s="374"/>
      <c r="Z26" s="374"/>
      <c r="AA26" s="374"/>
      <c r="AB26" s="374"/>
      <c r="AC26" s="374"/>
      <c r="AD26" s="374"/>
      <c r="AE26" s="374"/>
      <c r="AF26" s="374"/>
      <c r="AG26" s="1150" t="s">
        <v>345</v>
      </c>
      <c r="AH26" s="1151"/>
      <c r="AI26" s="1151"/>
      <c r="AJ26" s="1151"/>
      <c r="AK26" s="1152"/>
      <c r="AL26" s="374"/>
    </row>
    <row r="27" spans="1:38" s="8" customFormat="1" ht="12.75" customHeight="1">
      <c r="A27"/>
      <c r="B27" s="499"/>
      <c r="C27" s="499"/>
      <c r="D27" s="499"/>
      <c r="E27" s="499"/>
      <c r="F27" s="499"/>
      <c r="G27" s="499"/>
      <c r="H27" s="499"/>
      <c r="I27" s="499"/>
      <c r="J27" s="499"/>
      <c r="K27" s="499"/>
      <c r="L27" s="499"/>
      <c r="M27" s="499"/>
      <c r="N27" s="448"/>
      <c r="O27" s="448"/>
      <c r="P27" s="448"/>
      <c r="Q27" s="448"/>
      <c r="R27" s="448"/>
      <c r="S27" s="448"/>
      <c r="T27" s="448"/>
      <c r="U27" s="448"/>
      <c r="V27" s="448"/>
      <c r="W27" s="448"/>
      <c r="X27" s="411"/>
      <c r="Y27" s="411"/>
      <c r="Z27" s="374"/>
      <c r="AA27" s="374"/>
      <c r="AB27" s="374"/>
      <c r="AC27" s="374"/>
      <c r="AD27" s="374"/>
      <c r="AE27" s="374"/>
      <c r="AF27" s="374"/>
      <c r="AG27" s="447"/>
      <c r="AH27" s="445"/>
      <c r="AI27" s="445"/>
      <c r="AJ27" s="445"/>
      <c r="AK27" s="446"/>
      <c r="AL27" s="374"/>
    </row>
    <row r="28" spans="1:38" s="8" customFormat="1" ht="12.75" customHeight="1">
      <c r="A28" s="2"/>
      <c r="B28" s="499" t="s">
        <v>548</v>
      </c>
      <c r="C28" s="499"/>
      <c r="D28" s="499"/>
      <c r="E28" s="499"/>
      <c r="F28" s="499"/>
      <c r="G28" s="499"/>
      <c r="H28" s="499"/>
      <c r="I28" s="499"/>
      <c r="J28" s="499"/>
      <c r="K28" s="499"/>
      <c r="L28" s="499"/>
      <c r="M28" s="499"/>
      <c r="N28" s="448"/>
      <c r="O28" s="448"/>
      <c r="P28" s="448"/>
      <c r="Q28" s="448"/>
      <c r="R28" s="448"/>
      <c r="S28" s="448"/>
      <c r="T28" s="448"/>
      <c r="U28" s="448"/>
      <c r="V28" s="448"/>
      <c r="W28" s="448"/>
      <c r="X28"/>
      <c r="Y28" s="411"/>
      <c r="Z28" s="448"/>
      <c r="AA28" s="448"/>
      <c r="AB28" s="448"/>
      <c r="AC28" s="448"/>
      <c r="AD28" s="448"/>
      <c r="AE28" s="374"/>
      <c r="AF28" s="374"/>
      <c r="AG28" s="1153" t="s">
        <v>370</v>
      </c>
      <c r="AH28" s="1154"/>
      <c r="AI28" s="1154"/>
      <c r="AJ28" s="1154"/>
      <c r="AK28" s="1155"/>
      <c r="AL28" s="374"/>
    </row>
    <row r="29" spans="1:38" s="8" customFormat="1" ht="6" customHeight="1">
      <c r="A29" s="3"/>
      <c r="B29" s="405"/>
      <c r="C29" s="18"/>
      <c r="D29" s="405"/>
      <c r="E29" s="405"/>
      <c r="F29" s="405"/>
      <c r="G29" s="374"/>
      <c r="H29" s="374"/>
      <c r="I29" s="374"/>
      <c r="J29" s="374"/>
      <c r="K29" s="374"/>
      <c r="L29" s="374"/>
      <c r="M29" s="374"/>
      <c r="N29" s="448"/>
      <c r="O29" s="448"/>
      <c r="P29" s="448"/>
      <c r="Q29" s="448"/>
      <c r="R29" s="448"/>
      <c r="S29" s="448"/>
      <c r="T29" s="448"/>
      <c r="U29" s="448"/>
      <c r="V29" s="448"/>
      <c r="W29" s="448"/>
      <c r="X29"/>
      <c r="Y29" s="374"/>
      <c r="Z29" s="448"/>
      <c r="AA29" s="448"/>
      <c r="AB29" s="448"/>
      <c r="AC29" s="448"/>
      <c r="AD29" s="448"/>
      <c r="AE29" s="374"/>
      <c r="AF29" s="374"/>
      <c r="AG29" s="1150" t="s">
        <v>345</v>
      </c>
      <c r="AH29" s="1151"/>
      <c r="AI29" s="1151"/>
      <c r="AJ29" s="1151"/>
      <c r="AK29" s="1152"/>
      <c r="AL29" s="374"/>
    </row>
    <row r="30" spans="1:38" s="8" customFormat="1" ht="12.75" customHeight="1">
      <c r="A30" s="3"/>
      <c r="B30" s="499" t="s">
        <v>549</v>
      </c>
      <c r="C30" s="499"/>
      <c r="D30" s="499"/>
      <c r="E30" s="499"/>
      <c r="F30" s="499"/>
      <c r="G30" s="499"/>
      <c r="H30" s="499"/>
      <c r="I30" s="499"/>
      <c r="J30" s="499"/>
      <c r="K30" s="499"/>
      <c r="L30" s="499"/>
      <c r="M30" s="499"/>
      <c r="N30" s="448"/>
      <c r="O30" s="448"/>
      <c r="P30" s="448"/>
      <c r="Q30" s="448"/>
      <c r="R30" s="448"/>
      <c r="S30" s="448"/>
      <c r="T30" s="448"/>
      <c r="U30" s="448"/>
      <c r="V30" s="448"/>
      <c r="W30" s="448"/>
      <c r="X30"/>
      <c r="Y30" s="374"/>
      <c r="Z30" s="448"/>
      <c r="AA30" s="448"/>
      <c r="AB30" s="448"/>
      <c r="AC30" s="448"/>
      <c r="AD30" s="448"/>
      <c r="AE30" s="374"/>
      <c r="AF30" s="374"/>
      <c r="AG30" s="1153" t="s">
        <v>372</v>
      </c>
      <c r="AH30" s="1154"/>
      <c r="AI30" s="1154"/>
      <c r="AJ30" s="1154"/>
      <c r="AK30" s="1155"/>
      <c r="AL30" s="374"/>
    </row>
    <row r="31" spans="1:38" s="8" customFormat="1">
      <c r="A31" s="3"/>
      <c r="B31" s="499"/>
      <c r="C31" s="499"/>
      <c r="D31" s="499"/>
      <c r="E31" s="499"/>
      <c r="F31" s="499"/>
      <c r="G31" s="499"/>
      <c r="H31" s="499"/>
      <c r="I31" s="499"/>
      <c r="J31" s="499"/>
      <c r="K31" s="499"/>
      <c r="L31" s="499"/>
      <c r="M31" s="499"/>
      <c r="N31" s="448"/>
      <c r="O31" s="448"/>
      <c r="P31" s="448"/>
      <c r="Q31" s="448"/>
      <c r="R31" s="448"/>
      <c r="S31" s="448"/>
      <c r="T31" s="448"/>
      <c r="U31" s="448"/>
      <c r="V31" s="448"/>
      <c r="W31" s="448"/>
      <c r="X31"/>
      <c r="Y31" s="374"/>
      <c r="Z31" s="448"/>
      <c r="AA31" s="448"/>
      <c r="AB31" s="448"/>
      <c r="AC31" s="448"/>
      <c r="AD31" s="448"/>
      <c r="AE31" s="374"/>
      <c r="AF31" s="374"/>
      <c r="AG31" s="1150" t="s">
        <v>345</v>
      </c>
      <c r="AH31" s="1151"/>
      <c r="AI31" s="1151"/>
      <c r="AJ31" s="1151"/>
      <c r="AK31" s="1152"/>
      <c r="AL31" s="374"/>
    </row>
    <row r="32" spans="1:38" s="8" customFormat="1" ht="3.75" customHeight="1">
      <c r="A32" s="3"/>
      <c r="B32" s="405"/>
      <c r="C32" s="18"/>
      <c r="D32" s="405"/>
      <c r="E32" s="405"/>
      <c r="F32" s="405"/>
      <c r="G32" s="374"/>
      <c r="H32" s="374"/>
      <c r="I32" s="374"/>
      <c r="J32" s="374"/>
      <c r="K32" s="374"/>
      <c r="L32" s="374"/>
      <c r="M32" s="374"/>
      <c r="N32" s="448"/>
      <c r="O32" s="448"/>
      <c r="P32" s="448"/>
      <c r="Q32" s="448"/>
      <c r="R32" s="448"/>
      <c r="S32" s="448"/>
      <c r="T32" s="448"/>
      <c r="U32" s="448"/>
      <c r="V32" s="448"/>
      <c r="W32" s="448"/>
      <c r="X32"/>
      <c r="Y32" s="374"/>
      <c r="Z32" s="448"/>
      <c r="AA32" s="448"/>
      <c r="AB32" s="448"/>
      <c r="AC32" s="448"/>
      <c r="AD32" s="448"/>
      <c r="AE32" s="374"/>
      <c r="AF32" s="374"/>
      <c r="AG32" s="1153" t="s">
        <v>374</v>
      </c>
      <c r="AH32" s="1154"/>
      <c r="AI32" s="1154"/>
      <c r="AJ32" s="1154"/>
      <c r="AK32" s="1155"/>
      <c r="AL32" s="374"/>
    </row>
    <row r="33" spans="1:37" s="8" customFormat="1" ht="12.75" customHeight="1">
      <c r="A33" s="3"/>
      <c r="B33" s="499" t="s">
        <v>550</v>
      </c>
      <c r="C33" s="499"/>
      <c r="D33" s="499"/>
      <c r="E33" s="499"/>
      <c r="F33" s="499"/>
      <c r="G33" s="499"/>
      <c r="H33" s="499"/>
      <c r="I33" s="499"/>
      <c r="J33" s="499"/>
      <c r="K33" s="499"/>
      <c r="L33" s="499"/>
      <c r="M33" s="499"/>
      <c r="N33" s="448"/>
      <c r="O33" s="448"/>
      <c r="P33" s="448"/>
      <c r="Q33" s="448"/>
      <c r="R33" s="448"/>
      <c r="S33" s="448"/>
      <c r="T33" s="448"/>
      <c r="U33" s="448"/>
      <c r="V33" s="448"/>
      <c r="W33" s="448"/>
      <c r="X33"/>
      <c r="Y33" s="374"/>
      <c r="Z33" s="448"/>
      <c r="AA33" s="448"/>
      <c r="AB33" s="448"/>
      <c r="AC33" s="448"/>
      <c r="AD33" s="448"/>
      <c r="AE33" s="374"/>
      <c r="AF33" s="374"/>
      <c r="AG33" s="1150" t="s">
        <v>345</v>
      </c>
      <c r="AH33" s="1151"/>
      <c r="AI33" s="1151"/>
      <c r="AJ33" s="1151"/>
      <c r="AK33" s="1152"/>
    </row>
    <row r="34" spans="1:37" s="8" customFormat="1">
      <c r="A34" s="3"/>
      <c r="B34" s="499"/>
      <c r="C34" s="499"/>
      <c r="D34" s="499"/>
      <c r="E34" s="499"/>
      <c r="F34" s="499"/>
      <c r="G34" s="499"/>
      <c r="H34" s="499"/>
      <c r="I34" s="499"/>
      <c r="J34" s="499"/>
      <c r="K34" s="499"/>
      <c r="L34" s="499"/>
      <c r="M34" s="499"/>
      <c r="N34" s="448"/>
      <c r="O34" s="448"/>
      <c r="P34" s="448"/>
      <c r="Q34" s="448"/>
      <c r="R34" s="448"/>
      <c r="S34" s="448"/>
      <c r="T34" s="448"/>
      <c r="U34" s="448"/>
      <c r="V34" s="448"/>
      <c r="W34" s="448"/>
      <c r="X34"/>
      <c r="Y34" s="374"/>
      <c r="Z34" s="448"/>
      <c r="AA34" s="448"/>
      <c r="AB34" s="448"/>
      <c r="AC34" s="448"/>
      <c r="AD34" s="448"/>
      <c r="AE34" s="374"/>
      <c r="AF34" s="374"/>
      <c r="AG34" s="1153" t="s">
        <v>376</v>
      </c>
      <c r="AH34" s="1154"/>
      <c r="AI34" s="1154"/>
      <c r="AJ34" s="1154"/>
      <c r="AK34" s="1155"/>
    </row>
    <row r="35" spans="1:37" s="8" customFormat="1" ht="6" customHeight="1">
      <c r="A35" s="3"/>
      <c r="B35" s="405"/>
      <c r="C35" s="18"/>
      <c r="D35" s="405"/>
      <c r="E35" s="405"/>
      <c r="F35" s="405"/>
      <c r="G35" s="374"/>
      <c r="H35" s="374"/>
      <c r="I35" s="374"/>
      <c r="J35" s="374"/>
      <c r="K35" s="374"/>
      <c r="L35" s="374"/>
      <c r="M35" s="374"/>
      <c r="N35" s="448"/>
      <c r="O35" s="448"/>
      <c r="P35" s="448"/>
      <c r="Q35" s="448"/>
      <c r="R35" s="448"/>
      <c r="S35" s="448"/>
      <c r="T35" s="448"/>
      <c r="U35" s="448"/>
      <c r="V35" s="448"/>
      <c r="W35" s="448"/>
      <c r="X35" s="448"/>
      <c r="Y35" s="448"/>
      <c r="Z35" s="448"/>
      <c r="AA35" s="448"/>
      <c r="AB35" s="448"/>
      <c r="AC35" s="448"/>
      <c r="AD35" s="448"/>
      <c r="AE35" s="374"/>
      <c r="AF35" s="374"/>
      <c r="AG35" s="1165" t="s">
        <v>345</v>
      </c>
      <c r="AH35" s="1163"/>
      <c r="AI35" s="1163"/>
      <c r="AJ35" s="1163"/>
      <c r="AK35" s="1164"/>
    </row>
    <row r="36" spans="1:37" s="8" customFormat="1" ht="12.75" customHeight="1">
      <c r="A36" s="88" t="s">
        <v>184</v>
      </c>
      <c r="B36" s="1244" t="s">
        <v>551</v>
      </c>
      <c r="C36" s="1244"/>
      <c r="D36" s="1244"/>
      <c r="E36" s="1244"/>
      <c r="F36" s="1244"/>
      <c r="G36" s="1244"/>
      <c r="H36" s="1244"/>
      <c r="I36" s="1244"/>
      <c r="J36" s="1244"/>
      <c r="K36" s="1244"/>
      <c r="L36" s="1244"/>
      <c r="M36" s="1244"/>
      <c r="N36" s="1244"/>
      <c r="O36" s="1244"/>
      <c r="P36" s="1244"/>
      <c r="Q36" s="1244"/>
      <c r="R36" s="1244"/>
      <c r="S36" s="1244"/>
      <c r="T36" s="1244"/>
      <c r="U36" s="1244"/>
      <c r="V36" s="1244"/>
      <c r="W36" s="1244"/>
      <c r="X36" s="412"/>
      <c r="Y36" s="412"/>
      <c r="Z36" s="412"/>
      <c r="AA36" s="412"/>
      <c r="AB36" s="412"/>
      <c r="AC36" s="412"/>
      <c r="AD36" s="412"/>
      <c r="AE36" s="374"/>
      <c r="AF36" s="374"/>
      <c r="AG36" s="374"/>
      <c r="AH36" s="374"/>
      <c r="AI36" s="374"/>
      <c r="AJ36" s="374"/>
      <c r="AK36" s="374"/>
    </row>
    <row r="37" spans="1:37" s="8" customFormat="1" ht="15.45">
      <c r="A37" s="88"/>
      <c r="B37" s="1244"/>
      <c r="C37" s="1244"/>
      <c r="D37" s="1244"/>
      <c r="E37" s="1244"/>
      <c r="F37" s="1244"/>
      <c r="G37" s="1244"/>
      <c r="H37" s="1244"/>
      <c r="I37" s="1244"/>
      <c r="J37" s="1244"/>
      <c r="K37" s="1244"/>
      <c r="L37" s="1244"/>
      <c r="M37" s="1244"/>
      <c r="N37" s="1244"/>
      <c r="O37" s="1244"/>
      <c r="P37" s="1244"/>
      <c r="Q37" s="1244"/>
      <c r="R37" s="1244"/>
      <c r="S37" s="1244"/>
      <c r="T37" s="1244"/>
      <c r="U37" s="1244"/>
      <c r="V37" s="1244"/>
      <c r="W37" s="1244"/>
      <c r="X37" s="412"/>
      <c r="Y37" s="412"/>
      <c r="Z37" s="412"/>
      <c r="AA37" s="412"/>
      <c r="AB37" s="412"/>
      <c r="AC37" s="412"/>
      <c r="AD37" s="412"/>
      <c r="AE37" s="374"/>
      <c r="AF37" s="374"/>
      <c r="AG37" s="375"/>
      <c r="AH37" s="375"/>
      <c r="AI37" s="375"/>
      <c r="AJ37" s="374"/>
      <c r="AK37" s="374"/>
    </row>
    <row r="38" spans="1:37" s="8" customFormat="1" ht="12.75" customHeight="1">
      <c r="A38" s="88" t="s">
        <v>184</v>
      </c>
      <c r="B38" s="1244" t="s">
        <v>552</v>
      </c>
      <c r="C38" s="1245"/>
      <c r="D38" s="1245"/>
      <c r="E38" s="1245"/>
      <c r="F38" s="1245"/>
      <c r="G38" s="1245"/>
      <c r="H38" s="1245"/>
      <c r="I38" s="1245"/>
      <c r="J38" s="1245"/>
      <c r="K38" s="1245"/>
      <c r="L38" s="1245"/>
      <c r="M38" s="1245"/>
      <c r="N38" s="38"/>
      <c r="O38" s="38"/>
      <c r="P38" s="38"/>
      <c r="Q38" s="38"/>
      <c r="R38" s="38"/>
      <c r="S38" s="38"/>
      <c r="T38" s="38"/>
      <c r="U38" s="38"/>
      <c r="V38" s="38"/>
      <c r="W38" s="406"/>
      <c r="X38" s="412"/>
      <c r="Y38" s="412"/>
      <c r="Z38" s="412"/>
      <c r="AA38" s="412"/>
      <c r="AB38" s="412"/>
      <c r="AC38" s="412"/>
      <c r="AD38" s="412"/>
      <c r="AE38" s="374"/>
      <c r="AF38" s="374"/>
      <c r="AG38" s="146" t="s">
        <v>475</v>
      </c>
      <c r="AH38" s="146"/>
      <c r="AI38" s="146"/>
      <c r="AJ38" s="374"/>
      <c r="AK38" s="374"/>
    </row>
    <row r="39" spans="1:37" s="8" customFormat="1" ht="5.25" customHeight="1">
      <c r="A39" s="89"/>
      <c r="B39" s="459"/>
      <c r="C39" s="406"/>
      <c r="D39" s="406"/>
      <c r="E39" s="406"/>
      <c r="F39" s="406"/>
      <c r="G39" s="406"/>
      <c r="H39" s="406"/>
      <c r="I39" s="406"/>
      <c r="J39" s="406"/>
      <c r="K39" s="406"/>
      <c r="L39" s="406"/>
      <c r="M39" s="406"/>
      <c r="N39" s="38"/>
      <c r="O39" s="38"/>
      <c r="P39" s="38"/>
      <c r="Q39" s="38"/>
      <c r="R39" s="38"/>
      <c r="S39" s="38"/>
      <c r="T39" s="38"/>
      <c r="U39" s="38"/>
      <c r="V39" s="38"/>
      <c r="W39" s="406"/>
      <c r="X39" s="412"/>
      <c r="Y39" s="412"/>
      <c r="Z39" s="412"/>
      <c r="AA39" s="412"/>
      <c r="AB39" s="412"/>
      <c r="AC39" s="412"/>
      <c r="AD39" s="412"/>
      <c r="AE39" s="374"/>
      <c r="AF39" s="374"/>
      <c r="AG39" s="375"/>
      <c r="AH39" s="375"/>
      <c r="AI39" s="375"/>
      <c r="AJ39" s="374"/>
      <c r="AK39" s="374"/>
    </row>
    <row r="40" spans="1:37" s="8" customFormat="1" ht="12.75" customHeight="1">
      <c r="A40" s="88" t="s">
        <v>184</v>
      </c>
      <c r="B40" s="1250" t="s">
        <v>553</v>
      </c>
      <c r="C40" s="1250"/>
      <c r="D40" s="1250"/>
      <c r="E40" s="1250"/>
      <c r="F40" s="1250"/>
      <c r="G40" s="1250"/>
      <c r="H40" s="1250"/>
      <c r="I40" s="1250"/>
      <c r="J40" s="1250"/>
      <c r="K40" s="1250"/>
      <c r="L40" s="1250"/>
      <c r="M40" s="1250"/>
      <c r="N40" s="1250"/>
      <c r="O40" s="1250"/>
      <c r="P40" s="1250"/>
      <c r="Q40" s="1250"/>
      <c r="R40" s="1250"/>
      <c r="S40" s="1250"/>
      <c r="T40" s="1250"/>
      <c r="U40" s="1250"/>
      <c r="V40" s="1250"/>
      <c r="W40" s="1250"/>
      <c r="X40" s="90"/>
      <c r="Y40" s="90"/>
      <c r="Z40" s="90"/>
      <c r="AA40" s="90"/>
      <c r="AB40" s="90"/>
      <c r="AC40" s="90"/>
      <c r="AD40" s="90"/>
      <c r="AE40" s="374"/>
      <c r="AF40" s="374"/>
      <c r="AG40" s="471" t="s">
        <v>476</v>
      </c>
      <c r="AH40" s="471"/>
      <c r="AI40" s="471"/>
      <c r="AJ40" s="374"/>
      <c r="AK40" s="374"/>
    </row>
    <row r="41" spans="1:37" s="8" customFormat="1" ht="12.75" customHeight="1">
      <c r="A41" s="87"/>
      <c r="B41" s="1250"/>
      <c r="C41" s="1250"/>
      <c r="D41" s="1250"/>
      <c r="E41" s="1250"/>
      <c r="F41" s="1250"/>
      <c r="G41" s="1250"/>
      <c r="H41" s="1250"/>
      <c r="I41" s="1250"/>
      <c r="J41" s="1250"/>
      <c r="K41" s="1250"/>
      <c r="L41" s="1250"/>
      <c r="M41" s="1250"/>
      <c r="N41" s="1250"/>
      <c r="O41" s="1250"/>
      <c r="P41" s="1250"/>
      <c r="Q41" s="1250"/>
      <c r="R41" s="1250"/>
      <c r="S41" s="1250"/>
      <c r="T41" s="1250"/>
      <c r="U41" s="1250"/>
      <c r="V41" s="1250"/>
      <c r="W41" s="1250"/>
      <c r="X41" s="411"/>
      <c r="Y41" s="411"/>
      <c r="Z41" s="411"/>
      <c r="AA41" s="411"/>
      <c r="AB41" s="411"/>
      <c r="AC41" s="411"/>
      <c r="AD41" s="411"/>
      <c r="AE41" s="374"/>
      <c r="AF41" s="374"/>
      <c r="AG41" s="471"/>
      <c r="AH41" s="471"/>
      <c r="AI41" s="471"/>
      <c r="AJ41" s="374"/>
      <c r="AK41" s="374"/>
    </row>
    <row r="42" spans="1:37" s="8" customFormat="1" ht="3" customHeight="1">
      <c r="A42" s="15"/>
      <c r="B42" s="19"/>
      <c r="C42" s="19"/>
      <c r="D42" s="19"/>
      <c r="E42" s="19"/>
      <c r="F42" s="19"/>
      <c r="G42" s="19"/>
      <c r="H42" s="19"/>
      <c r="I42" s="19"/>
      <c r="J42" s="19"/>
      <c r="K42" s="19"/>
      <c r="L42" s="19"/>
      <c r="M42" s="19"/>
      <c r="N42" s="19"/>
      <c r="O42" s="19"/>
      <c r="P42" s="19"/>
      <c r="Q42" s="19"/>
      <c r="R42" s="19"/>
      <c r="S42" s="19"/>
      <c r="T42" s="19"/>
      <c r="U42" s="19"/>
      <c r="V42" s="19"/>
      <c r="W42" s="19"/>
      <c r="X42" s="411"/>
      <c r="Y42" s="411"/>
      <c r="Z42" s="411"/>
      <c r="AA42" s="411"/>
      <c r="AB42" s="411"/>
      <c r="AC42" s="411"/>
      <c r="AD42" s="411"/>
      <c r="AE42" s="374"/>
      <c r="AF42" s="374"/>
      <c r="AG42" s="375"/>
      <c r="AH42" s="375"/>
      <c r="AI42" s="375"/>
      <c r="AJ42" s="374"/>
      <c r="AK42" s="374"/>
    </row>
    <row r="43" spans="1:37" s="8" customFormat="1" ht="15.45">
      <c r="A43" s="526" t="s">
        <v>473</v>
      </c>
      <c r="B43" s="526"/>
      <c r="C43" s="526"/>
      <c r="D43"/>
      <c r="E43"/>
      <c r="F43"/>
      <c r="G43"/>
      <c r="H43"/>
      <c r="I43"/>
      <c r="J43"/>
      <c r="K43" s="90"/>
      <c r="L43" s="90"/>
      <c r="M43" s="90"/>
      <c r="N43" s="90"/>
      <c r="O43" s="90"/>
      <c r="P43" s="90"/>
      <c r="Q43" s="90"/>
      <c r="R43" s="90"/>
      <c r="S43" s="90"/>
      <c r="T43" s="90"/>
      <c r="U43" s="90"/>
      <c r="V43" s="90"/>
      <c r="W43" s="90"/>
      <c r="X43" s="374"/>
      <c r="Y43" s="374"/>
      <c r="Z43" s="374"/>
      <c r="AA43" s="374"/>
      <c r="AB43" s="374"/>
      <c r="AC43" s="374"/>
      <c r="AD43" s="374"/>
      <c r="AE43" s="374"/>
      <c r="AF43" s="374"/>
      <c r="AG43" s="146"/>
      <c r="AH43" s="146"/>
      <c r="AI43" s="146"/>
      <c r="AJ43" s="374"/>
      <c r="AK43" s="374"/>
    </row>
    <row r="44" spans="1:37" s="8" customFormat="1" ht="12.75" customHeight="1">
      <c r="A44" s="485" t="s">
        <v>554</v>
      </c>
      <c r="B44" s="485"/>
      <c r="C44" s="485"/>
      <c r="D44" s="485"/>
      <c r="E44" s="485"/>
      <c r="F44" s="485"/>
      <c r="G44" s="485"/>
      <c r="H44" s="485"/>
      <c r="I44" s="485"/>
      <c r="J44" s="485"/>
      <c r="K44" s="485"/>
      <c r="L44" s="485"/>
      <c r="M44" s="485"/>
      <c r="N44" s="485"/>
      <c r="O44" s="485"/>
      <c r="P44" s="485"/>
      <c r="Q44" s="485"/>
      <c r="R44" s="485"/>
      <c r="S44" s="485"/>
      <c r="T44" s="485"/>
      <c r="U44" s="485"/>
      <c r="V44" s="485"/>
      <c r="W44" s="485"/>
      <c r="X44" s="374"/>
      <c r="Y44" s="374"/>
      <c r="Z44" s="374"/>
      <c r="AA44" s="374"/>
      <c r="AB44" s="374"/>
      <c r="AC44" s="374"/>
      <c r="AD44" s="374"/>
      <c r="AE44" s="374"/>
      <c r="AF44" s="374"/>
      <c r="AG44" s="375"/>
      <c r="AH44" s="375"/>
      <c r="AI44" s="375"/>
      <c r="AJ44" s="374"/>
      <c r="AK44" s="374"/>
    </row>
    <row r="45" spans="1:37" s="8" customFormat="1">
      <c r="A45" s="485"/>
      <c r="B45" s="485"/>
      <c r="C45" s="485"/>
      <c r="D45" s="485"/>
      <c r="E45" s="485"/>
      <c r="F45" s="485"/>
      <c r="G45" s="485"/>
      <c r="H45" s="485"/>
      <c r="I45" s="485"/>
      <c r="J45" s="485"/>
      <c r="K45" s="485"/>
      <c r="L45" s="485"/>
      <c r="M45" s="485"/>
      <c r="N45" s="485"/>
      <c r="O45" s="485"/>
      <c r="P45" s="485"/>
      <c r="Q45" s="485"/>
      <c r="R45" s="485"/>
      <c r="S45" s="485"/>
      <c r="T45" s="485"/>
      <c r="U45" s="485"/>
      <c r="V45" s="485"/>
      <c r="W45" s="485"/>
      <c r="X45" s="374"/>
      <c r="Y45" s="374"/>
      <c r="Z45" s="411"/>
      <c r="AA45" s="411"/>
      <c r="AB45" s="411"/>
      <c r="AC45" s="374"/>
      <c r="AD45" s="374"/>
      <c r="AE45" s="374"/>
      <c r="AF45" s="374"/>
      <c r="AG45" s="375"/>
      <c r="AH45" s="375"/>
      <c r="AI45" s="375"/>
      <c r="AJ45" s="374"/>
      <c r="AK45" s="374"/>
    </row>
    <row r="46" spans="1:37" s="8" customFormat="1" ht="5.25" customHeight="1">
      <c r="A46" s="411"/>
      <c r="B46" s="411"/>
      <c r="C46" s="411"/>
      <c r="D46" s="411"/>
      <c r="E46" s="411"/>
      <c r="F46" s="411"/>
      <c r="G46" s="411"/>
      <c r="H46" s="411"/>
      <c r="I46" s="411"/>
      <c r="J46" s="411"/>
      <c r="K46" s="411"/>
      <c r="L46" s="411"/>
      <c r="M46" s="411"/>
      <c r="N46" s="411"/>
      <c r="O46" s="411"/>
      <c r="P46" s="411"/>
      <c r="Q46" s="411"/>
      <c r="R46" s="411"/>
      <c r="S46" s="411"/>
      <c r="T46" s="411"/>
      <c r="U46" s="411"/>
      <c r="V46" s="411"/>
      <c r="W46" s="411"/>
      <c r="X46" s="374"/>
      <c r="Y46" s="374"/>
      <c r="Z46"/>
      <c r="AA46" s="374"/>
      <c r="AB46" s="374"/>
      <c r="AC46" s="374"/>
      <c r="AD46" s="374"/>
      <c r="AE46" s="374"/>
      <c r="AF46" s="374"/>
      <c r="AG46" s="471"/>
      <c r="AH46" s="471"/>
      <c r="AI46" s="471"/>
      <c r="AJ46" s="374"/>
      <c r="AK46" s="374"/>
    </row>
    <row r="47" spans="1:37" s="8" customFormat="1" ht="12.75" customHeight="1">
      <c r="A47"/>
      <c r="B47" s="374"/>
      <c r="C47" s="374"/>
      <c r="D47" s="374"/>
      <c r="E47" s="492" t="s">
        <v>524</v>
      </c>
      <c r="F47" s="492"/>
      <c r="G47" s="492"/>
      <c r="H47" s="492"/>
      <c r="I47" s="492"/>
      <c r="J47" s="492"/>
      <c r="K47" s="492"/>
      <c r="L47" s="492"/>
      <c r="M47" s="492"/>
      <c r="N47" s="492"/>
      <c r="O47" s="492"/>
      <c r="P47" s="492"/>
      <c r="Q47" s="492"/>
      <c r="R47" s="492"/>
      <c r="S47" s="492"/>
      <c r="T47" s="492"/>
      <c r="U47" s="492"/>
      <c r="V47" s="492"/>
      <c r="W47" s="492"/>
      <c r="X47" s="374"/>
      <c r="Y47" s="374"/>
      <c r="Z47"/>
      <c r="AA47" s="374"/>
      <c r="AB47" s="374"/>
      <c r="AC47" s="374"/>
      <c r="AD47" s="374"/>
      <c r="AE47" s="374"/>
      <c r="AF47" s="374"/>
      <c r="AG47" s="375"/>
      <c r="AH47" s="375"/>
      <c r="AI47" s="375"/>
      <c r="AJ47" s="374"/>
      <c r="AK47" s="374"/>
    </row>
    <row r="48" spans="1:37" s="8" customFormat="1" ht="15.75" customHeight="1">
      <c r="A48"/>
      <c r="B48" s="374"/>
      <c r="C48" s="374"/>
      <c r="D48" s="374"/>
      <c r="E48" s="492"/>
      <c r="F48" s="492"/>
      <c r="G48" s="492"/>
      <c r="H48" s="492"/>
      <c r="I48" s="492"/>
      <c r="J48" s="492"/>
      <c r="K48" s="492"/>
      <c r="L48" s="492"/>
      <c r="M48" s="492"/>
      <c r="N48" s="492"/>
      <c r="O48" s="492"/>
      <c r="P48" s="492"/>
      <c r="Q48" s="492"/>
      <c r="R48" s="492"/>
      <c r="S48" s="492"/>
      <c r="T48" s="492"/>
      <c r="U48" s="492"/>
      <c r="V48" s="492"/>
      <c r="W48" s="492"/>
      <c r="X48" s="374"/>
      <c r="Y48" s="374"/>
      <c r="Z48"/>
      <c r="AA48" s="374"/>
      <c r="AB48" s="374"/>
      <c r="AC48" s="374"/>
      <c r="AD48" s="374"/>
      <c r="AE48" s="374"/>
      <c r="AF48" s="374"/>
      <c r="AG48" s="471"/>
      <c r="AH48" s="471"/>
      <c r="AI48" s="471"/>
      <c r="AJ48" s="374"/>
      <c r="AK48" s="374"/>
    </row>
    <row r="49" spans="1:35" s="8" customFormat="1" ht="12.75" customHeight="1">
      <c r="A49"/>
      <c r="B49" s="374"/>
      <c r="C49" s="374"/>
      <c r="D49" s="374"/>
      <c r="E49" s="492" t="s">
        <v>555</v>
      </c>
      <c r="F49" s="492"/>
      <c r="G49" s="492"/>
      <c r="H49" s="492"/>
      <c r="I49" s="492"/>
      <c r="J49" s="492"/>
      <c r="K49" s="492"/>
      <c r="L49" s="492"/>
      <c r="M49" s="492"/>
      <c r="N49" s="492"/>
      <c r="O49" s="492"/>
      <c r="P49" s="492"/>
      <c r="Q49" s="492"/>
      <c r="R49" s="492"/>
      <c r="S49" s="492"/>
      <c r="T49" s="492"/>
      <c r="U49" s="492"/>
      <c r="V49" s="492"/>
      <c r="W49" s="492"/>
      <c r="X49" s="374"/>
      <c r="Y49" s="374"/>
      <c r="Z49"/>
      <c r="AA49" s="374"/>
      <c r="AB49" s="374"/>
      <c r="AC49" s="374"/>
      <c r="AD49" s="374"/>
      <c r="AE49" s="374"/>
      <c r="AF49" s="374"/>
      <c r="AG49" s="471"/>
      <c r="AH49" s="471"/>
      <c r="AI49" s="471"/>
    </row>
    <row r="50" spans="1:35" s="8" customFormat="1" ht="15.45">
      <c r="A50" s="526" t="s">
        <v>481</v>
      </c>
      <c r="B50" s="526"/>
      <c r="C50" s="526"/>
      <c r="D50"/>
      <c r="E50"/>
      <c r="F50"/>
      <c r="G50"/>
      <c r="H50"/>
      <c r="I50"/>
      <c r="J50"/>
      <c r="K50" s="90"/>
      <c r="L50" s="90"/>
      <c r="M50" s="90"/>
      <c r="N50" s="90"/>
      <c r="O50" s="90"/>
      <c r="P50" s="90"/>
      <c r="Q50" s="90"/>
      <c r="R50" s="90"/>
      <c r="S50" s="90"/>
      <c r="T50" s="90"/>
      <c r="U50" s="90"/>
      <c r="V50" s="90"/>
      <c r="W50" s="90"/>
      <c r="X50" s="374"/>
      <c r="Y50" s="374"/>
      <c r="Z50" s="526"/>
      <c r="AA50" s="526"/>
      <c r="AB50" s="526"/>
      <c r="AC50" s="374"/>
      <c r="AD50" s="374"/>
      <c r="AE50" s="374"/>
      <c r="AF50" s="374"/>
      <c r="AG50" s="374"/>
      <c r="AH50" s="374"/>
      <c r="AI50" s="374"/>
    </row>
    <row r="51" spans="1:35" s="8" customFormat="1" ht="12.75" customHeight="1">
      <c r="A51" s="485" t="s">
        <v>556</v>
      </c>
      <c r="B51" s="485"/>
      <c r="C51" s="485"/>
      <c r="D51" s="485"/>
      <c r="E51" s="485"/>
      <c r="F51" s="485"/>
      <c r="G51" s="485"/>
      <c r="H51" s="485"/>
      <c r="I51" s="485"/>
      <c r="J51" s="485"/>
      <c r="K51" s="485"/>
      <c r="L51" s="485"/>
      <c r="M51" s="485"/>
      <c r="N51" s="485"/>
      <c r="O51" s="485"/>
      <c r="P51" s="485"/>
      <c r="Q51" s="485"/>
      <c r="R51" s="485"/>
      <c r="S51" s="485"/>
      <c r="T51" s="485"/>
      <c r="U51" s="485"/>
      <c r="V51" s="485"/>
      <c r="W51" s="485"/>
      <c r="X51" s="374"/>
      <c r="Y51" s="374"/>
      <c r="Z51" s="374"/>
      <c r="AA51" s="374"/>
      <c r="AB51" s="374"/>
      <c r="AC51" s="374"/>
      <c r="AD51" s="374"/>
      <c r="AE51" s="374"/>
      <c r="AF51" s="374"/>
      <c r="AG51" s="374"/>
      <c r="AH51" s="374"/>
      <c r="AI51" s="374"/>
    </row>
    <row r="52" spans="1:35" s="8" customFormat="1">
      <c r="A52" s="485"/>
      <c r="B52" s="485"/>
      <c r="C52" s="485"/>
      <c r="D52" s="485"/>
      <c r="E52" s="485"/>
      <c r="F52" s="485"/>
      <c r="G52" s="485"/>
      <c r="H52" s="485"/>
      <c r="I52" s="485"/>
      <c r="J52" s="485"/>
      <c r="K52" s="485"/>
      <c r="L52" s="485"/>
      <c r="M52" s="485"/>
      <c r="N52" s="485"/>
      <c r="O52" s="485"/>
      <c r="P52" s="485"/>
      <c r="Q52" s="485"/>
      <c r="R52" s="485"/>
      <c r="S52" s="485"/>
      <c r="T52" s="485"/>
      <c r="U52" s="485"/>
      <c r="V52" s="485"/>
      <c r="W52" s="485"/>
      <c r="X52" s="374"/>
      <c r="Y52" s="374"/>
      <c r="Z52" s="374"/>
      <c r="AA52" s="374"/>
      <c r="AB52" s="374"/>
      <c r="AC52" s="374"/>
      <c r="AD52" s="374"/>
      <c r="AE52" s="374"/>
      <c r="AF52" s="374"/>
      <c r="AG52" s="374"/>
      <c r="AH52" s="374"/>
      <c r="AI52" s="374"/>
    </row>
    <row r="53" spans="1:35" s="8" customFormat="1">
      <c r="A53" s="485"/>
      <c r="B53" s="485"/>
      <c r="C53" s="485"/>
      <c r="D53" s="485"/>
      <c r="E53" s="485"/>
      <c r="F53" s="485"/>
      <c r="G53" s="485"/>
      <c r="H53" s="485"/>
      <c r="I53" s="485"/>
      <c r="J53" s="485"/>
      <c r="K53" s="485"/>
      <c r="L53" s="485"/>
      <c r="M53" s="485"/>
      <c r="N53" s="485"/>
      <c r="O53" s="485"/>
      <c r="P53" s="485"/>
      <c r="Q53" s="485"/>
      <c r="R53" s="485"/>
      <c r="S53" s="485"/>
      <c r="T53" s="485"/>
      <c r="U53" s="485"/>
      <c r="V53" s="485"/>
      <c r="W53" s="485"/>
      <c r="X53" s="374"/>
      <c r="Y53" s="374"/>
      <c r="Z53" s="374"/>
      <c r="AA53" s="374"/>
      <c r="AB53" s="374"/>
      <c r="AC53" s="374"/>
      <c r="AD53" s="374"/>
      <c r="AE53" s="374"/>
      <c r="AF53" s="374"/>
      <c r="AG53" s="374"/>
      <c r="AH53" s="374"/>
      <c r="AI53" s="374"/>
    </row>
    <row r="54" spans="1:35" s="8" customFormat="1">
      <c r="A54" s="485"/>
      <c r="B54" s="485"/>
      <c r="C54" s="485"/>
      <c r="D54" s="485"/>
      <c r="E54" s="485"/>
      <c r="F54" s="485"/>
      <c r="G54" s="485"/>
      <c r="H54" s="485"/>
      <c r="I54" s="485"/>
      <c r="J54" s="485"/>
      <c r="K54" s="485"/>
      <c r="L54" s="485"/>
      <c r="M54" s="485"/>
      <c r="N54" s="485"/>
      <c r="O54" s="485"/>
      <c r="P54" s="485"/>
      <c r="Q54" s="485"/>
      <c r="R54" s="485"/>
      <c r="S54" s="485"/>
      <c r="T54" s="485"/>
      <c r="U54" s="485"/>
      <c r="V54" s="485"/>
      <c r="W54" s="485"/>
      <c r="X54" s="374"/>
      <c r="Y54" s="374"/>
      <c r="Z54" s="374"/>
      <c r="AA54" s="374"/>
      <c r="AB54" s="374"/>
      <c r="AC54" s="374"/>
      <c r="AD54" s="374"/>
      <c r="AE54" s="374"/>
      <c r="AF54" s="374"/>
      <c r="AG54" s="374"/>
      <c r="AH54" s="374"/>
      <c r="AI54" s="374"/>
    </row>
    <row r="55" spans="1:35" s="8" customFormat="1">
      <c r="A55" s="485"/>
      <c r="B55" s="485"/>
      <c r="C55" s="485"/>
      <c r="D55" s="485"/>
      <c r="E55" s="485"/>
      <c r="F55" s="485"/>
      <c r="G55" s="485"/>
      <c r="H55" s="485"/>
      <c r="I55" s="485"/>
      <c r="J55" s="485"/>
      <c r="K55" s="485"/>
      <c r="L55" s="485"/>
      <c r="M55" s="485"/>
      <c r="N55" s="485"/>
      <c r="O55" s="485"/>
      <c r="P55" s="485"/>
      <c r="Q55" s="485"/>
      <c r="R55" s="485"/>
      <c r="S55" s="485"/>
      <c r="T55" s="485"/>
      <c r="U55" s="485"/>
      <c r="V55" s="485"/>
      <c r="W55" s="485"/>
      <c r="X55" s="374"/>
      <c r="Y55" s="374"/>
      <c r="Z55" s="374"/>
      <c r="AA55" s="374"/>
      <c r="AB55" s="374"/>
      <c r="AC55" s="374"/>
      <c r="AD55" s="374"/>
      <c r="AE55" s="374"/>
      <c r="AF55" s="374"/>
      <c r="AG55" s="374"/>
      <c r="AH55" s="374"/>
      <c r="AI55" s="374"/>
    </row>
    <row r="56" spans="1:35" s="8" customFormat="1">
      <c r="A56" s="485"/>
      <c r="B56" s="485"/>
      <c r="C56" s="485"/>
      <c r="D56" s="485"/>
      <c r="E56" s="485"/>
      <c r="F56" s="485"/>
      <c r="G56" s="485"/>
      <c r="H56" s="485"/>
      <c r="I56" s="485"/>
      <c r="J56" s="485"/>
      <c r="K56" s="485"/>
      <c r="L56" s="485"/>
      <c r="M56" s="485"/>
      <c r="N56" s="485"/>
      <c r="O56" s="485"/>
      <c r="P56" s="485"/>
      <c r="Q56" s="485"/>
      <c r="R56" s="485"/>
      <c r="S56" s="485"/>
      <c r="T56" s="485"/>
      <c r="U56" s="485"/>
      <c r="V56" s="485"/>
      <c r="W56" s="485"/>
      <c r="X56" s="374"/>
      <c r="Y56" s="374"/>
      <c r="Z56" s="374"/>
      <c r="AA56" s="374"/>
      <c r="AB56" s="374"/>
      <c r="AC56" s="374"/>
      <c r="AD56" s="374"/>
      <c r="AE56" s="374"/>
      <c r="AF56" s="374"/>
      <c r="AG56" s="374"/>
      <c r="AH56" s="374"/>
      <c r="AI56" s="374"/>
    </row>
    <row r="57" spans="1:35" s="8" customFormat="1">
      <c r="A57" s="485"/>
      <c r="B57" s="485"/>
      <c r="C57" s="485"/>
      <c r="D57" s="485"/>
      <c r="E57" s="485"/>
      <c r="F57" s="485"/>
      <c r="G57" s="485"/>
      <c r="H57" s="485"/>
      <c r="I57" s="485"/>
      <c r="J57" s="485"/>
      <c r="K57" s="485"/>
      <c r="L57" s="485"/>
      <c r="M57" s="485"/>
      <c r="N57" s="485"/>
      <c r="O57" s="485"/>
      <c r="P57" s="485"/>
      <c r="Q57" s="485"/>
      <c r="R57" s="485"/>
      <c r="S57" s="485"/>
      <c r="T57" s="485"/>
      <c r="U57" s="485"/>
      <c r="V57" s="485"/>
      <c r="W57" s="485"/>
      <c r="X57" s="374"/>
      <c r="Y57" s="374"/>
      <c r="Z57" s="374"/>
      <c r="AA57" s="374"/>
      <c r="AB57" s="374"/>
      <c r="AC57" s="374"/>
      <c r="AD57" s="374"/>
      <c r="AE57" s="374"/>
      <c r="AF57" s="374"/>
      <c r="AG57" s="374"/>
      <c r="AH57" s="374"/>
      <c r="AI57" s="374"/>
    </row>
    <row r="58" spans="1:35" s="8" customFormat="1" ht="12.75" customHeight="1">
      <c r="A58" s="411"/>
      <c r="B58" s="411"/>
      <c r="C58" s="374"/>
      <c r="D58" s="374"/>
      <c r="E58" s="490" t="s">
        <v>557</v>
      </c>
      <c r="F58" s="490"/>
      <c r="G58" s="490"/>
      <c r="H58" s="490"/>
      <c r="I58" s="490"/>
      <c r="J58" s="490"/>
      <c r="K58" s="490"/>
      <c r="L58" s="490"/>
      <c r="M58" s="490"/>
      <c r="N58" s="490"/>
      <c r="O58" s="490"/>
      <c r="P58" s="490"/>
      <c r="Q58" s="490"/>
      <c r="R58" s="490"/>
      <c r="S58" s="490"/>
      <c r="T58" s="490"/>
      <c r="U58" s="490"/>
      <c r="V58" s="490"/>
      <c r="W58" s="490"/>
      <c r="X58" s="374"/>
      <c r="Y58" s="374"/>
      <c r="Z58" s="374"/>
      <c r="AA58" s="374"/>
      <c r="AB58" s="374"/>
      <c r="AC58" s="374"/>
      <c r="AD58" s="374"/>
      <c r="AE58" s="374"/>
      <c r="AF58" s="374"/>
      <c r="AG58" s="374"/>
      <c r="AH58" s="374"/>
      <c r="AI58" s="374"/>
    </row>
    <row r="59" spans="1:35" s="8" customFormat="1" ht="12.75" customHeight="1">
      <c r="A59"/>
      <c r="B59" s="374"/>
      <c r="C59" s="374"/>
      <c r="D59" s="448"/>
      <c r="E59" s="490"/>
      <c r="F59" s="490"/>
      <c r="G59" s="490"/>
      <c r="H59" s="490"/>
      <c r="I59" s="490"/>
      <c r="J59" s="490"/>
      <c r="K59" s="490"/>
      <c r="L59" s="490"/>
      <c r="M59" s="490"/>
      <c r="N59" s="490"/>
      <c r="O59" s="490"/>
      <c r="P59" s="490"/>
      <c r="Q59" s="490"/>
      <c r="R59" s="490"/>
      <c r="S59" s="490"/>
      <c r="T59" s="490"/>
      <c r="U59" s="490"/>
      <c r="V59" s="490"/>
      <c r="W59" s="490"/>
      <c r="X59" s="374"/>
      <c r="Y59" s="374"/>
      <c r="Z59" s="374"/>
      <c r="AA59" s="374"/>
      <c r="AB59" s="374"/>
      <c r="AC59" s="374"/>
      <c r="AD59" s="374"/>
      <c r="AE59" s="374"/>
      <c r="AF59" s="374"/>
      <c r="AG59" s="374"/>
      <c r="AH59" s="374"/>
      <c r="AI59" s="374"/>
    </row>
    <row r="60" spans="1:35" s="8" customFormat="1" ht="6" customHeight="1">
      <c r="A60"/>
      <c r="B60" s="374"/>
      <c r="C60" s="374"/>
      <c r="D60" s="448"/>
      <c r="E60" s="448"/>
      <c r="F60" s="448"/>
      <c r="G60" s="448"/>
      <c r="H60" s="448"/>
      <c r="I60" s="448"/>
      <c r="J60" s="448"/>
      <c r="K60" s="448"/>
      <c r="L60" s="448"/>
      <c r="M60" s="448"/>
      <c r="N60" s="448"/>
      <c r="O60" s="448"/>
      <c r="P60" s="448"/>
      <c r="Q60" s="448"/>
      <c r="R60" s="448"/>
      <c r="S60" s="448"/>
      <c r="T60" s="448"/>
      <c r="U60" s="448"/>
      <c r="V60" s="448"/>
      <c r="W60" s="448"/>
      <c r="X60" s="374"/>
      <c r="Y60" s="374"/>
      <c r="Z60" s="374"/>
      <c r="AA60" s="374"/>
      <c r="AB60" s="374"/>
      <c r="AC60" s="374"/>
      <c r="AD60" s="374"/>
      <c r="AE60" s="374"/>
      <c r="AF60" s="374"/>
      <c r="AG60" s="374"/>
      <c r="AH60" s="374"/>
      <c r="AI60" s="374"/>
    </row>
    <row r="61" spans="1:35" s="8" customFormat="1" ht="15.75" customHeight="1">
      <c r="A61"/>
      <c r="B61" s="374"/>
      <c r="C61" s="374"/>
      <c r="D61" s="374"/>
      <c r="E61" s="492" t="s">
        <v>558</v>
      </c>
      <c r="F61" s="492"/>
      <c r="G61" s="492"/>
      <c r="H61" s="492"/>
      <c r="I61" s="492"/>
      <c r="J61" s="492"/>
      <c r="K61" s="492"/>
      <c r="L61" s="492"/>
      <c r="M61" s="492"/>
      <c r="N61" s="492"/>
      <c r="O61" s="492"/>
      <c r="P61" s="492"/>
      <c r="Q61" s="492"/>
      <c r="R61" s="492"/>
      <c r="S61" s="492"/>
      <c r="T61" s="492"/>
      <c r="U61" s="492"/>
      <c r="V61" s="492"/>
      <c r="W61" s="492"/>
      <c r="X61" s="374"/>
      <c r="Y61" s="374"/>
      <c r="Z61" s="374"/>
      <c r="AA61" s="374"/>
      <c r="AB61" s="374"/>
      <c r="AC61" s="374"/>
      <c r="AD61" s="374"/>
      <c r="AE61" s="374"/>
      <c r="AF61" s="374"/>
      <c r="AG61" s="374"/>
      <c r="AH61" s="374"/>
      <c r="AI61" s="374"/>
    </row>
    <row r="62" spans="1:35" s="8" customFormat="1" ht="4.5" customHeight="1">
      <c r="A62" s="442"/>
      <c r="B62" s="412"/>
      <c r="C62" s="374"/>
      <c r="D62" s="411"/>
      <c r="E62" s="411"/>
      <c r="F62" s="411"/>
      <c r="G62" s="411"/>
      <c r="H62" s="411"/>
      <c r="I62" s="411"/>
      <c r="J62" s="411"/>
      <c r="K62" s="411"/>
      <c r="L62" s="411"/>
      <c r="M62" s="411"/>
      <c r="N62" s="411"/>
      <c r="O62" s="411"/>
      <c r="P62" s="411"/>
      <c r="Q62" s="411"/>
      <c r="R62" s="411"/>
      <c r="S62" s="411"/>
      <c r="T62" s="411"/>
      <c r="U62" s="411"/>
      <c r="V62" s="411"/>
      <c r="W62" s="411"/>
      <c r="X62" s="374"/>
      <c r="Y62" s="374"/>
      <c r="Z62" s="374"/>
      <c r="AA62" s="374"/>
      <c r="AB62" s="374"/>
      <c r="AC62" s="374"/>
      <c r="AD62" s="374"/>
      <c r="AE62" s="374"/>
      <c r="AF62" s="374"/>
      <c r="AG62" s="374"/>
      <c r="AH62" s="374"/>
      <c r="AI62" s="374"/>
    </row>
    <row r="63" spans="1:35" s="8" customFormat="1" ht="15.45">
      <c r="A63" s="1251" t="s">
        <v>559</v>
      </c>
      <c r="B63" s="1251"/>
      <c r="C63" s="1251"/>
      <c r="D63" s="1251"/>
      <c r="E63" s="1251"/>
      <c r="F63" s="1251"/>
      <c r="G63" s="1251"/>
      <c r="H63" s="1251"/>
      <c r="I63" s="1251"/>
      <c r="J63" s="1251"/>
      <c r="K63" s="1251"/>
      <c r="L63" s="17"/>
      <c r="M63" s="17"/>
      <c r="N63" s="421"/>
      <c r="O63" s="421"/>
      <c r="P63" s="421"/>
      <c r="Q63" s="421"/>
      <c r="R63" s="421"/>
      <c r="S63" s="421"/>
      <c r="T63" s="421"/>
      <c r="U63" s="421"/>
      <c r="V63" s="421"/>
      <c r="W63" s="421"/>
      <c r="X63" s="487"/>
      <c r="Y63" s="487"/>
      <c r="Z63" s="487"/>
      <c r="AA63" s="374"/>
      <c r="AB63" s="374"/>
      <c r="AC63" s="374"/>
      <c r="AD63" s="374"/>
      <c r="AE63" s="374"/>
      <c r="AF63" s="374"/>
      <c r="AG63" s="374"/>
      <c r="AH63" s="374"/>
      <c r="AI63" s="374"/>
    </row>
    <row r="64" spans="1:35" s="8" customFormat="1" ht="5.25" customHeight="1">
      <c r="A64" s="17"/>
      <c r="B64" s="17"/>
      <c r="C64" s="17"/>
      <c r="D64" s="17"/>
      <c r="E64" s="17"/>
      <c r="F64" s="17"/>
      <c r="G64" s="17"/>
      <c r="H64" s="17"/>
      <c r="I64" s="17"/>
      <c r="J64" s="17"/>
      <c r="K64" s="17"/>
      <c r="L64" s="17"/>
      <c r="M64" s="17"/>
      <c r="N64" s="421"/>
      <c r="O64" s="421"/>
      <c r="P64" s="421"/>
      <c r="Q64" s="421"/>
      <c r="R64" s="421"/>
      <c r="S64" s="421"/>
      <c r="T64" s="421"/>
      <c r="U64" s="421"/>
      <c r="V64" s="421"/>
      <c r="W64" s="421"/>
      <c r="X64" s="374"/>
      <c r="Y64" s="374"/>
      <c r="Z64" s="374"/>
      <c r="AA64" s="374"/>
      <c r="AB64" s="374"/>
      <c r="AC64" s="374"/>
      <c r="AD64" s="374"/>
      <c r="AE64" s="374"/>
      <c r="AF64" s="374"/>
      <c r="AG64" s="374"/>
      <c r="AH64" s="374"/>
      <c r="AI64" s="374"/>
    </row>
    <row r="65" spans="1:30" s="8" customFormat="1" ht="15.45">
      <c r="A65" s="373" t="s">
        <v>485</v>
      </c>
      <c r="B65"/>
      <c r="C65"/>
      <c r="D65"/>
      <c r="E65"/>
      <c r="F65"/>
      <c r="G65"/>
      <c r="H65"/>
      <c r="I65"/>
      <c r="J65"/>
      <c r="K65" s="90"/>
      <c r="L65" s="90"/>
      <c r="M65" s="90"/>
      <c r="N65" s="90"/>
      <c r="O65" s="90"/>
      <c r="P65" s="90"/>
      <c r="Q65" s="90"/>
      <c r="R65" s="90"/>
      <c r="S65" s="90"/>
      <c r="T65" s="90"/>
      <c r="U65" s="90"/>
      <c r="V65" s="90"/>
      <c r="W65" s="90"/>
      <c r="X65" s="374"/>
      <c r="Y65" s="374"/>
      <c r="Z65" s="374"/>
      <c r="AA65" s="374"/>
      <c r="AB65" s="374"/>
      <c r="AC65" s="374"/>
      <c r="AD65" s="374"/>
    </row>
    <row r="66" spans="1:30" s="8" customFormat="1" ht="12.75" customHeight="1">
      <c r="A66" s="485" t="s">
        <v>560</v>
      </c>
      <c r="B66" s="485"/>
      <c r="C66" s="485"/>
      <c r="D66" s="485"/>
      <c r="E66" s="485"/>
      <c r="F66" s="485"/>
      <c r="G66" s="485"/>
      <c r="H66" s="485"/>
      <c r="I66" s="485"/>
      <c r="J66" s="485"/>
      <c r="K66" s="485"/>
      <c r="L66" s="485"/>
      <c r="M66" s="485"/>
      <c r="N66" s="485"/>
      <c r="O66" s="485"/>
      <c r="P66" s="485"/>
      <c r="Q66" s="485"/>
      <c r="R66" s="485"/>
      <c r="S66" s="485"/>
      <c r="T66" s="485"/>
      <c r="U66" s="485"/>
      <c r="V66" s="485"/>
      <c r="W66" s="485"/>
      <c r="X66" s="374"/>
      <c r="Y66" s="374"/>
      <c r="Z66" s="374"/>
      <c r="AA66" s="374"/>
      <c r="AB66" s="374"/>
      <c r="AC66" s="374"/>
      <c r="AD66" s="374"/>
    </row>
    <row r="67" spans="1:30" s="8" customFormat="1" ht="12.75" customHeight="1">
      <c r="A67" s="485"/>
      <c r="B67" s="485"/>
      <c r="C67" s="485"/>
      <c r="D67" s="485"/>
      <c r="E67" s="485"/>
      <c r="F67" s="485"/>
      <c r="G67" s="485"/>
      <c r="H67" s="485"/>
      <c r="I67" s="485"/>
      <c r="J67" s="485"/>
      <c r="K67" s="485"/>
      <c r="L67" s="485"/>
      <c r="M67" s="485"/>
      <c r="N67" s="485"/>
      <c r="O67" s="485"/>
      <c r="P67" s="485"/>
      <c r="Q67" s="485"/>
      <c r="R67" s="485"/>
      <c r="S67" s="485"/>
      <c r="T67" s="485"/>
      <c r="U67" s="485"/>
      <c r="V67" s="485"/>
      <c r="W67" s="485"/>
      <c r="X67" s="374"/>
      <c r="Y67" s="374"/>
      <c r="Z67" s="374"/>
      <c r="AA67" s="374"/>
      <c r="AB67" s="374"/>
      <c r="AC67" s="374"/>
      <c r="AD67" s="374"/>
    </row>
    <row r="68" spans="1:30" s="8" customFormat="1" ht="12.75" customHeight="1">
      <c r="A68" s="485"/>
      <c r="B68" s="485"/>
      <c r="C68" s="485"/>
      <c r="D68" s="485"/>
      <c r="E68" s="485"/>
      <c r="F68" s="485"/>
      <c r="G68" s="485"/>
      <c r="H68" s="485"/>
      <c r="I68" s="485"/>
      <c r="J68" s="485"/>
      <c r="K68" s="485"/>
      <c r="L68" s="485"/>
      <c r="M68" s="485"/>
      <c r="N68" s="485"/>
      <c r="O68" s="485"/>
      <c r="P68" s="485"/>
      <c r="Q68" s="485"/>
      <c r="R68" s="485"/>
      <c r="S68" s="485"/>
      <c r="T68" s="485"/>
      <c r="U68" s="485"/>
      <c r="V68" s="485"/>
      <c r="W68" s="485"/>
      <c r="X68" s="374"/>
      <c r="Y68" s="374"/>
      <c r="Z68" s="374"/>
      <c r="AA68" s="374"/>
      <c r="AB68" s="374"/>
      <c r="AC68" s="374"/>
      <c r="AD68" s="374"/>
    </row>
    <row r="69" spans="1:30" s="8" customFormat="1" ht="15.75" customHeight="1">
      <c r="A69" s="485"/>
      <c r="B69" s="485"/>
      <c r="C69" s="485"/>
      <c r="D69" s="485"/>
      <c r="E69" s="485"/>
      <c r="F69" s="485"/>
      <c r="G69" s="485"/>
      <c r="H69" s="485"/>
      <c r="I69" s="485"/>
      <c r="J69" s="485"/>
      <c r="K69" s="485"/>
      <c r="L69" s="485"/>
      <c r="M69" s="485"/>
      <c r="N69" s="485"/>
      <c r="O69" s="485"/>
      <c r="P69" s="485"/>
      <c r="Q69" s="485"/>
      <c r="R69" s="485"/>
      <c r="S69" s="485"/>
      <c r="T69" s="485"/>
      <c r="U69" s="485"/>
      <c r="V69" s="485"/>
      <c r="W69" s="485"/>
      <c r="X69" s="374"/>
      <c r="Y69" s="374"/>
      <c r="Z69" s="374"/>
      <c r="AA69" s="374"/>
      <c r="AB69" s="374"/>
      <c r="AC69" s="374"/>
      <c r="AD69" s="374"/>
    </row>
    <row r="70" spans="1:30" s="8" customFormat="1" ht="12" customHeight="1">
      <c r="A70"/>
      <c r="B70" s="499" t="s">
        <v>561</v>
      </c>
      <c r="C70" s="499"/>
      <c r="D70" s="499"/>
      <c r="E70" s="499"/>
      <c r="F70" s="499"/>
      <c r="G70" s="499"/>
      <c r="H70" s="499"/>
      <c r="I70" s="499"/>
      <c r="J70" s="499"/>
      <c r="K70" s="499"/>
      <c r="L70" s="499"/>
      <c r="M70" s="499"/>
      <c r="N70" s="448"/>
      <c r="O70" s="448"/>
      <c r="P70" s="448"/>
      <c r="Q70" s="448"/>
      <c r="R70" s="448"/>
      <c r="S70" s="448"/>
      <c r="T70" s="448"/>
      <c r="U70" s="448"/>
      <c r="V70" s="448"/>
      <c r="W70" s="448"/>
      <c r="X70" s="374"/>
      <c r="Y70" s="407"/>
      <c r="Z70" s="407"/>
      <c r="AA70" s="407"/>
      <c r="AB70" s="407"/>
      <c r="AC70" s="407"/>
      <c r="AD70" s="407"/>
    </row>
    <row r="71" spans="1:30" s="8" customFormat="1" ht="3" customHeight="1">
      <c r="A71"/>
      <c r="B71" s="405"/>
      <c r="C71" s="18"/>
      <c r="D71" s="405"/>
      <c r="E71" s="405"/>
      <c r="F71" s="405"/>
      <c r="G71" s="374"/>
      <c r="H71" s="374"/>
      <c r="I71" s="374"/>
      <c r="J71" s="374"/>
      <c r="K71" s="374"/>
      <c r="L71" s="374"/>
      <c r="M71" s="374"/>
      <c r="N71" s="448"/>
      <c r="O71" s="448"/>
      <c r="P71" s="448"/>
      <c r="Q71" s="448"/>
      <c r="R71" s="448"/>
      <c r="S71" s="448"/>
      <c r="T71" s="448"/>
      <c r="U71" s="448"/>
      <c r="V71" s="448"/>
      <c r="W71" s="448"/>
      <c r="X71" s="374"/>
      <c r="Y71" s="405"/>
      <c r="Z71" s="18"/>
      <c r="AA71" s="405"/>
      <c r="AB71" s="405"/>
      <c r="AC71" s="405"/>
      <c r="AD71"/>
    </row>
    <row r="72" spans="1:30" s="8" customFormat="1" ht="15">
      <c r="A72" s="2"/>
      <c r="B72" s="499" t="s">
        <v>562</v>
      </c>
      <c r="C72" s="499"/>
      <c r="D72" s="499"/>
      <c r="E72" s="499"/>
      <c r="F72" s="499"/>
      <c r="G72" s="499"/>
      <c r="H72" s="499"/>
      <c r="I72" s="499"/>
      <c r="J72" s="499"/>
      <c r="K72" s="499"/>
      <c r="L72" s="499"/>
      <c r="M72" s="499"/>
      <c r="N72" s="448"/>
      <c r="O72" s="448"/>
      <c r="P72" s="448"/>
      <c r="Q72" s="448"/>
      <c r="R72" s="448"/>
      <c r="S72" s="448"/>
      <c r="T72" s="448"/>
      <c r="U72" s="448"/>
      <c r="V72" s="448"/>
      <c r="W72" s="448"/>
      <c r="X72" s="448"/>
      <c r="Y72" s="407"/>
      <c r="Z72" s="407"/>
      <c r="AA72" s="407"/>
      <c r="AB72" s="407"/>
      <c r="AC72" s="407"/>
      <c r="AD72" s="407"/>
    </row>
    <row r="73" spans="1:30" s="8" customFormat="1" ht="3" customHeight="1">
      <c r="A73" s="3"/>
      <c r="B73" s="405"/>
      <c r="C73" s="18"/>
      <c r="D73" s="405"/>
      <c r="E73" s="405"/>
      <c r="F73" s="405"/>
      <c r="G73" s="374"/>
      <c r="H73" s="374"/>
      <c r="I73" s="374"/>
      <c r="J73" s="374"/>
      <c r="K73" s="374"/>
      <c r="L73" s="374"/>
      <c r="M73" s="374"/>
      <c r="N73" s="448"/>
      <c r="O73" s="448"/>
      <c r="P73" s="448"/>
      <c r="Q73" s="448"/>
      <c r="R73" s="448"/>
      <c r="S73" s="448"/>
      <c r="T73" s="448"/>
      <c r="U73" s="448"/>
      <c r="V73" s="448"/>
      <c r="W73" s="448"/>
      <c r="X73" s="448"/>
      <c r="Y73" s="405"/>
      <c r="Z73" s="18"/>
      <c r="AA73" s="405"/>
      <c r="AB73" s="405"/>
      <c r="AC73" s="405"/>
      <c r="AD73"/>
    </row>
    <row r="74" spans="1:30" s="8" customFormat="1" ht="12" customHeight="1">
      <c r="A74" s="3"/>
      <c r="B74" s="499" t="s">
        <v>563</v>
      </c>
      <c r="C74" s="499"/>
      <c r="D74" s="499"/>
      <c r="E74" s="499"/>
      <c r="F74" s="499"/>
      <c r="G74" s="499"/>
      <c r="H74" s="499"/>
      <c r="I74" s="499"/>
      <c r="J74" s="499"/>
      <c r="K74" s="499"/>
      <c r="L74" s="499"/>
      <c r="M74" s="499"/>
      <c r="N74" s="448"/>
      <c r="O74" s="448"/>
      <c r="P74" s="448"/>
      <c r="Q74" s="448"/>
      <c r="R74" s="448"/>
      <c r="S74" s="448"/>
      <c r="T74" s="448"/>
      <c r="U74" s="448"/>
      <c r="V74" s="448"/>
      <c r="W74" s="448"/>
      <c r="X74" s="448"/>
      <c r="Y74" s="407"/>
      <c r="Z74" s="407"/>
      <c r="AA74" s="407"/>
      <c r="AB74" s="407"/>
      <c r="AC74" s="407"/>
      <c r="AD74" s="407"/>
    </row>
    <row r="75" spans="1:30" s="8" customFormat="1" ht="6.75" customHeight="1">
      <c r="A75" s="3"/>
      <c r="B75" s="499"/>
      <c r="C75" s="499"/>
      <c r="D75" s="499"/>
      <c r="E75" s="499"/>
      <c r="F75" s="499"/>
      <c r="G75" s="499"/>
      <c r="H75" s="499"/>
      <c r="I75" s="499"/>
      <c r="J75" s="499"/>
      <c r="K75" s="499"/>
      <c r="L75" s="499"/>
      <c r="M75" s="499"/>
      <c r="N75" s="448"/>
      <c r="O75" s="448"/>
      <c r="P75" s="448"/>
      <c r="Q75" s="448"/>
      <c r="R75" s="448"/>
      <c r="S75" s="448"/>
      <c r="T75" s="448"/>
      <c r="U75" s="448"/>
      <c r="V75" s="448"/>
      <c r="W75" s="448"/>
      <c r="X75" s="448"/>
      <c r="Y75" s="405"/>
      <c r="Z75" s="18"/>
      <c r="AA75" s="405"/>
      <c r="AB75" s="405"/>
      <c r="AC75" s="405"/>
      <c r="AD75"/>
    </row>
    <row r="76" spans="1:30" s="8" customFormat="1" ht="12" customHeight="1">
      <c r="A76" s="3"/>
      <c r="B76" s="499" t="s">
        <v>564</v>
      </c>
      <c r="C76" s="499"/>
      <c r="D76" s="499"/>
      <c r="E76" s="499"/>
      <c r="F76" s="499"/>
      <c r="G76" s="499"/>
      <c r="H76" s="499"/>
      <c r="I76" s="499"/>
      <c r="J76" s="499"/>
      <c r="K76" s="499"/>
      <c r="L76" s="499"/>
      <c r="M76" s="499"/>
      <c r="N76" s="448"/>
      <c r="O76" s="448"/>
      <c r="P76" s="448"/>
      <c r="Q76" s="448"/>
      <c r="R76" s="448"/>
      <c r="S76" s="448"/>
      <c r="T76" s="448"/>
      <c r="U76" s="448"/>
      <c r="V76" s="448"/>
      <c r="W76" s="448"/>
      <c r="X76" s="448"/>
      <c r="Y76" s="405"/>
      <c r="Z76" s="18"/>
      <c r="AA76" s="405"/>
      <c r="AB76" s="405"/>
      <c r="AC76" s="405"/>
      <c r="AD76"/>
    </row>
    <row r="77" spans="1:30" s="8" customFormat="1" ht="5.25" customHeight="1">
      <c r="A77" s="3"/>
      <c r="B77" s="412"/>
      <c r="C77" s="412"/>
      <c r="D77" s="412"/>
      <c r="E77" s="412"/>
      <c r="F77" s="412"/>
      <c r="G77" s="412"/>
      <c r="H77" s="412"/>
      <c r="I77" s="412"/>
      <c r="J77" s="412"/>
      <c r="K77" s="412"/>
      <c r="L77" s="412"/>
      <c r="M77" s="412"/>
      <c r="N77" s="448"/>
      <c r="O77" s="448"/>
      <c r="P77" s="448"/>
      <c r="Q77" s="448"/>
      <c r="R77" s="448"/>
      <c r="S77" s="448"/>
      <c r="T77" s="448"/>
      <c r="U77" s="448"/>
      <c r="V77" s="448"/>
      <c r="W77" s="448"/>
      <c r="X77" s="448"/>
      <c r="Y77" s="91"/>
      <c r="Z77" s="92"/>
      <c r="AA77" s="92"/>
      <c r="AB77" s="92"/>
      <c r="AC77" s="92"/>
      <c r="AD77" s="92"/>
    </row>
    <row r="78" spans="1:30" s="8" customFormat="1" ht="12.75" customHeight="1">
      <c r="A78" s="3"/>
      <c r="B78" s="499" t="s">
        <v>565</v>
      </c>
      <c r="C78" s="499"/>
      <c r="D78" s="499"/>
      <c r="E78" s="499"/>
      <c r="F78" s="499"/>
      <c r="G78" s="499"/>
      <c r="H78" s="499"/>
      <c r="I78" s="499"/>
      <c r="J78" s="499"/>
      <c r="K78" s="499"/>
      <c r="L78" s="499"/>
      <c r="M78" s="499"/>
      <c r="N78" s="448"/>
      <c r="O78" s="448"/>
      <c r="P78" s="448"/>
      <c r="Q78" s="448"/>
      <c r="R78" s="448"/>
      <c r="S78" s="448"/>
      <c r="T78" s="448"/>
      <c r="U78" s="448"/>
      <c r="V78" s="448"/>
      <c r="W78" s="448"/>
      <c r="X78" s="448"/>
      <c r="Y78" s="405"/>
      <c r="Z78" s="18"/>
      <c r="AA78" s="405"/>
      <c r="AB78" s="405"/>
      <c r="AC78" s="405"/>
      <c r="AD78"/>
    </row>
    <row r="79" spans="1:30" s="8" customFormat="1" ht="12.75" customHeight="1">
      <c r="A79" s="3"/>
      <c r="B79" s="499"/>
      <c r="C79" s="499"/>
      <c r="D79" s="499"/>
      <c r="E79" s="499"/>
      <c r="F79" s="499"/>
      <c r="G79" s="499"/>
      <c r="H79" s="499"/>
      <c r="I79" s="499"/>
      <c r="J79" s="499"/>
      <c r="K79" s="499"/>
      <c r="L79" s="499"/>
      <c r="M79" s="499"/>
      <c r="N79" s="448"/>
      <c r="O79" s="448"/>
      <c r="P79" s="448"/>
      <c r="Q79" s="448"/>
      <c r="R79" s="448"/>
      <c r="S79" s="448"/>
      <c r="T79" s="448"/>
      <c r="U79" s="448"/>
      <c r="V79" s="448"/>
      <c r="W79" s="448"/>
      <c r="X79" s="448"/>
      <c r="Y79" s="93"/>
      <c r="Z79" s="92"/>
      <c r="AA79" s="92"/>
      <c r="AB79" s="92"/>
      <c r="AC79" s="92"/>
      <c r="AD79" s="92"/>
    </row>
    <row r="80" spans="1:30" s="8" customFormat="1" ht="5.25" customHeight="1">
      <c r="A80" s="16"/>
      <c r="B80" s="405"/>
      <c r="C80" s="18"/>
      <c r="D80" s="405"/>
      <c r="E80" s="405"/>
      <c r="F80" s="405"/>
      <c r="G80" s="374"/>
      <c r="H80" s="374"/>
      <c r="I80" s="374"/>
      <c r="J80" s="374"/>
      <c r="K80" s="374"/>
      <c r="L80" s="374"/>
      <c r="M80" s="374"/>
      <c r="N80" s="448"/>
      <c r="O80" s="448"/>
      <c r="P80" s="448"/>
      <c r="Q80" s="448"/>
      <c r="R80" s="448"/>
      <c r="S80" s="448"/>
      <c r="T80" s="448"/>
      <c r="U80" s="448"/>
      <c r="V80" s="448"/>
      <c r="W80" s="448"/>
      <c r="X80" s="448"/>
      <c r="Y80" s="448"/>
      <c r="Z80" s="448"/>
      <c r="AA80" s="448"/>
      <c r="AB80" s="448"/>
      <c r="AC80" s="448"/>
      <c r="AD80" s="448"/>
    </row>
    <row r="81" spans="1:30" s="8" customFormat="1" ht="12.75" customHeight="1">
      <c r="A81" s="88" t="s">
        <v>184</v>
      </c>
      <c r="B81" s="1246" t="s">
        <v>566</v>
      </c>
      <c r="C81" s="1246"/>
      <c r="D81" s="1246"/>
      <c r="E81" s="1246"/>
      <c r="F81" s="1246"/>
      <c r="G81" s="1246"/>
      <c r="H81" s="1246"/>
      <c r="I81" s="1246"/>
      <c r="J81" s="1246"/>
      <c r="K81" s="1246"/>
      <c r="L81" s="1246"/>
      <c r="M81" s="1246"/>
      <c r="N81" s="1246"/>
      <c r="O81" s="1246"/>
      <c r="P81" s="1246"/>
      <c r="Q81" s="1246"/>
      <c r="R81" s="1246"/>
      <c r="S81" s="1246"/>
      <c r="T81" s="1246"/>
      <c r="U81" s="1246"/>
      <c r="V81" s="1246"/>
      <c r="W81" s="1246"/>
      <c r="X81" s="412"/>
      <c r="Y81" s="412"/>
      <c r="Z81" s="412"/>
      <c r="AA81" s="412"/>
      <c r="AB81" s="412"/>
      <c r="AC81" s="412"/>
      <c r="AD81" s="412"/>
    </row>
    <row r="82" spans="1:30" s="8" customFormat="1" ht="12.75" customHeight="1">
      <c r="A82" s="88"/>
      <c r="B82" s="1246"/>
      <c r="C82" s="1246"/>
      <c r="D82" s="1246"/>
      <c r="E82" s="1246"/>
      <c r="F82" s="1246"/>
      <c r="G82" s="1246"/>
      <c r="H82" s="1246"/>
      <c r="I82" s="1246"/>
      <c r="J82" s="1246"/>
      <c r="K82" s="1246"/>
      <c r="L82" s="1246"/>
      <c r="M82" s="1246"/>
      <c r="N82" s="1246"/>
      <c r="O82" s="1246"/>
      <c r="P82" s="1246"/>
      <c r="Q82" s="1246"/>
      <c r="R82" s="1246"/>
      <c r="S82" s="1246"/>
      <c r="T82" s="1246"/>
      <c r="U82" s="1246"/>
      <c r="V82" s="1246"/>
      <c r="W82" s="1246"/>
      <c r="X82" s="412"/>
      <c r="Y82" s="412"/>
      <c r="Z82" s="412"/>
      <c r="AA82" s="412"/>
      <c r="AB82" s="412"/>
      <c r="AC82" s="412"/>
      <c r="AD82" s="412"/>
    </row>
    <row r="83" spans="1:30" s="8" customFormat="1" ht="12.75" customHeight="1">
      <c r="A83" s="88"/>
      <c r="B83" s="1246"/>
      <c r="C83" s="1246"/>
      <c r="D83" s="1246"/>
      <c r="E83" s="1246"/>
      <c r="F83" s="1246"/>
      <c r="G83" s="1246"/>
      <c r="H83" s="1246"/>
      <c r="I83" s="1246"/>
      <c r="J83" s="1246"/>
      <c r="K83" s="1246"/>
      <c r="L83" s="1246"/>
      <c r="M83" s="1246"/>
      <c r="N83" s="1246"/>
      <c r="O83" s="1246"/>
      <c r="P83" s="1246"/>
      <c r="Q83" s="1246"/>
      <c r="R83" s="1246"/>
      <c r="S83" s="1246"/>
      <c r="T83" s="1246"/>
      <c r="U83" s="1246"/>
      <c r="V83" s="1246"/>
      <c r="W83" s="1246"/>
      <c r="X83" s="412"/>
      <c r="Y83" s="412"/>
      <c r="Z83" s="412"/>
      <c r="AA83" s="412"/>
      <c r="AB83" s="412"/>
      <c r="AC83" s="412"/>
      <c r="AD83" s="412"/>
    </row>
    <row r="84" spans="1:30" s="8" customFormat="1" ht="12.75" customHeight="1">
      <c r="A84" s="87"/>
      <c r="B84" s="1246"/>
      <c r="C84" s="1246"/>
      <c r="D84" s="1246"/>
      <c r="E84" s="1246"/>
      <c r="F84" s="1246"/>
      <c r="G84" s="1246"/>
      <c r="H84" s="1246"/>
      <c r="I84" s="1246"/>
      <c r="J84" s="1246"/>
      <c r="K84" s="1246"/>
      <c r="L84" s="1246"/>
      <c r="M84" s="1246"/>
      <c r="N84" s="1246"/>
      <c r="O84" s="1246"/>
      <c r="P84" s="1246"/>
      <c r="Q84" s="1246"/>
      <c r="R84" s="1246"/>
      <c r="S84" s="1246"/>
      <c r="T84" s="1246"/>
      <c r="U84" s="1246"/>
      <c r="V84" s="1246"/>
      <c r="W84" s="1246"/>
      <c r="X84" s="412"/>
      <c r="Y84" s="412"/>
      <c r="Z84" s="412"/>
      <c r="AA84" s="412"/>
      <c r="AB84" s="412"/>
      <c r="AC84" s="412"/>
      <c r="AD84" s="412"/>
    </row>
    <row r="85" spans="1:30" s="8" customFormat="1" ht="4.5" customHeight="1">
      <c r="A85" s="87"/>
      <c r="B85" s="458"/>
      <c r="C85" s="458"/>
      <c r="D85" s="458"/>
      <c r="E85" s="458"/>
      <c r="F85" s="458"/>
      <c r="G85" s="458"/>
      <c r="H85" s="458"/>
      <c r="I85" s="458"/>
      <c r="J85" s="458"/>
      <c r="K85" s="458"/>
      <c r="L85" s="458"/>
      <c r="M85" s="458"/>
      <c r="N85" s="458"/>
      <c r="O85" s="458"/>
      <c r="P85" s="458"/>
      <c r="Q85" s="458"/>
      <c r="R85" s="458"/>
      <c r="S85" s="458"/>
      <c r="T85" s="458"/>
      <c r="U85" s="458"/>
      <c r="V85" s="458"/>
      <c r="W85" s="458"/>
      <c r="X85" s="412"/>
      <c r="Y85" s="412"/>
      <c r="Z85" s="412"/>
      <c r="AA85" s="412"/>
      <c r="AB85" s="412"/>
      <c r="AC85" s="412"/>
      <c r="AD85" s="412"/>
    </row>
    <row r="86" spans="1:30" s="8" customFormat="1" ht="12.75" customHeight="1">
      <c r="A86" s="88" t="s">
        <v>184</v>
      </c>
      <c r="B86" s="1246" t="s">
        <v>567</v>
      </c>
      <c r="C86" s="1246"/>
      <c r="D86" s="1246"/>
      <c r="E86" s="1246"/>
      <c r="F86" s="1246"/>
      <c r="G86" s="1246"/>
      <c r="H86" s="1246"/>
      <c r="I86" s="1246"/>
      <c r="J86" s="1246"/>
      <c r="K86" s="1246"/>
      <c r="L86" s="1246"/>
      <c r="M86" s="1246"/>
      <c r="N86" s="1246"/>
      <c r="O86" s="1246"/>
      <c r="P86" s="1246"/>
      <c r="Q86" s="1246"/>
      <c r="R86" s="1246"/>
      <c r="S86" s="1246"/>
      <c r="T86" s="1246"/>
      <c r="U86" s="1246"/>
      <c r="V86" s="1246"/>
      <c r="W86" s="1246"/>
      <c r="X86" s="90"/>
      <c r="Y86" s="90"/>
      <c r="Z86" s="90"/>
      <c r="AA86" s="90"/>
      <c r="AB86" s="90"/>
      <c r="AC86" s="90"/>
      <c r="AD86" s="90"/>
    </row>
    <row r="87" spans="1:30" s="8" customFormat="1" ht="12.75" customHeight="1">
      <c r="A87" s="88"/>
      <c r="B87" s="1246"/>
      <c r="C87" s="1246"/>
      <c r="D87" s="1246"/>
      <c r="E87" s="1246"/>
      <c r="F87" s="1246"/>
      <c r="G87" s="1246"/>
      <c r="H87" s="1246"/>
      <c r="I87" s="1246"/>
      <c r="J87" s="1246"/>
      <c r="K87" s="1246"/>
      <c r="L87" s="1246"/>
      <c r="M87" s="1246"/>
      <c r="N87" s="1246"/>
      <c r="O87" s="1246"/>
      <c r="P87" s="1246"/>
      <c r="Q87" s="1246"/>
      <c r="R87" s="1246"/>
      <c r="S87" s="1246"/>
      <c r="T87" s="1246"/>
      <c r="U87" s="1246"/>
      <c r="V87" s="1246"/>
      <c r="W87" s="1246"/>
      <c r="X87" s="90"/>
      <c r="Y87" s="90"/>
      <c r="Z87" s="90"/>
      <c r="AA87" s="90"/>
      <c r="AB87" s="90"/>
      <c r="AC87" s="90"/>
      <c r="AD87" s="90"/>
    </row>
    <row r="88" spans="1:30" s="8" customFormat="1" ht="12.75" customHeight="1">
      <c r="A88" s="88"/>
      <c r="B88" s="1246"/>
      <c r="C88" s="1246"/>
      <c r="D88" s="1246"/>
      <c r="E88" s="1246"/>
      <c r="F88" s="1246"/>
      <c r="G88" s="1246"/>
      <c r="H88" s="1246"/>
      <c r="I88" s="1246"/>
      <c r="J88" s="1246"/>
      <c r="K88" s="1246"/>
      <c r="L88" s="1246"/>
      <c r="M88" s="1246"/>
      <c r="N88" s="1246"/>
      <c r="O88" s="1246"/>
      <c r="P88" s="1246"/>
      <c r="Q88" s="1246"/>
      <c r="R88" s="1246"/>
      <c r="S88" s="1246"/>
      <c r="T88" s="1246"/>
      <c r="U88" s="1246"/>
      <c r="V88" s="1246"/>
      <c r="W88" s="1246"/>
      <c r="X88" s="90"/>
      <c r="Y88" s="90"/>
      <c r="Z88" s="90"/>
      <c r="AA88" s="90"/>
      <c r="AB88" s="90"/>
      <c r="AC88" s="90"/>
      <c r="AD88" s="90"/>
    </row>
    <row r="89" spans="1:30" s="8" customFormat="1" ht="12.75" customHeight="1">
      <c r="A89" s="88"/>
      <c r="B89" s="1246"/>
      <c r="C89" s="1246"/>
      <c r="D89" s="1246"/>
      <c r="E89" s="1246"/>
      <c r="F89" s="1246"/>
      <c r="G89" s="1246"/>
      <c r="H89" s="1246"/>
      <c r="I89" s="1246"/>
      <c r="J89" s="1246"/>
      <c r="K89" s="1246"/>
      <c r="L89" s="1246"/>
      <c r="M89" s="1246"/>
      <c r="N89" s="1246"/>
      <c r="O89" s="1246"/>
      <c r="P89" s="1246"/>
      <c r="Q89" s="1246"/>
      <c r="R89" s="1246"/>
      <c r="S89" s="1246"/>
      <c r="T89" s="1246"/>
      <c r="U89" s="1246"/>
      <c r="V89" s="1246"/>
      <c r="W89" s="1246"/>
      <c r="X89" s="90"/>
      <c r="Y89" s="90"/>
      <c r="Z89" s="90"/>
      <c r="AA89" s="90"/>
      <c r="AB89" s="90"/>
      <c r="AC89" s="90"/>
      <c r="AD89" s="90"/>
    </row>
    <row r="90" spans="1:30" s="8" customFormat="1" ht="12.75" customHeight="1">
      <c r="A90" s="39"/>
      <c r="B90" s="1246"/>
      <c r="C90" s="1246"/>
      <c r="D90" s="1246"/>
      <c r="E90" s="1246"/>
      <c r="F90" s="1246"/>
      <c r="G90" s="1246"/>
      <c r="H90" s="1246"/>
      <c r="I90" s="1246"/>
      <c r="J90" s="1246"/>
      <c r="K90" s="1246"/>
      <c r="L90" s="1246"/>
      <c r="M90" s="1246"/>
      <c r="N90" s="1246"/>
      <c r="O90" s="1246"/>
      <c r="P90" s="1246"/>
      <c r="Q90" s="1246"/>
      <c r="R90" s="1246"/>
      <c r="S90" s="1246"/>
      <c r="T90" s="1246"/>
      <c r="U90" s="1246"/>
      <c r="V90" s="1246"/>
      <c r="W90" s="1246"/>
      <c r="X90" s="90"/>
      <c r="Y90" s="90"/>
      <c r="Z90" s="90"/>
      <c r="AA90" s="90"/>
      <c r="AB90" s="90"/>
      <c r="AC90" s="90"/>
      <c r="AD90" s="90"/>
    </row>
    <row r="91" spans="1:30" s="8" customFormat="1" ht="4.5" customHeight="1">
      <c r="A91" s="39"/>
      <c r="B91" s="1246"/>
      <c r="C91" s="1246"/>
      <c r="D91" s="1246"/>
      <c r="E91" s="1246"/>
      <c r="F91" s="1246"/>
      <c r="G91" s="1246"/>
      <c r="H91" s="1246"/>
      <c r="I91" s="1246"/>
      <c r="J91" s="1246"/>
      <c r="K91" s="1246"/>
      <c r="L91" s="1246"/>
      <c r="M91" s="1246"/>
      <c r="N91" s="1246"/>
      <c r="O91" s="1246"/>
      <c r="P91" s="1246"/>
      <c r="Q91" s="1246"/>
      <c r="R91" s="1246"/>
      <c r="S91" s="1246"/>
      <c r="T91" s="1246"/>
      <c r="U91" s="1246"/>
      <c r="V91" s="1246"/>
      <c r="W91" s="1246"/>
      <c r="X91" s="90"/>
      <c r="Y91" s="90"/>
      <c r="Z91" s="90"/>
      <c r="AA91" s="90"/>
      <c r="AB91" s="90"/>
      <c r="AC91" s="90"/>
      <c r="AD91" s="90"/>
    </row>
    <row r="92" spans="1:30" s="8" customFormat="1" ht="15.45">
      <c r="A92" s="526" t="s">
        <v>568</v>
      </c>
      <c r="B92" s="526"/>
      <c r="C92" s="526"/>
      <c r="D92"/>
      <c r="E92"/>
      <c r="F92"/>
      <c r="G92"/>
      <c r="H92"/>
      <c r="I92"/>
      <c r="J92"/>
      <c r="K92" s="90"/>
      <c r="L92" s="90"/>
      <c r="M92" s="90"/>
      <c r="N92" s="90"/>
      <c r="O92" s="90"/>
      <c r="P92" s="90"/>
      <c r="Q92" s="90"/>
      <c r="R92" s="90"/>
      <c r="S92" s="90"/>
      <c r="T92" s="90"/>
      <c r="U92" s="90"/>
      <c r="V92" s="90"/>
      <c r="W92" s="90"/>
      <c r="X92" s="374"/>
      <c r="Y92" s="374"/>
      <c r="Z92" s="374"/>
      <c r="AA92" s="374"/>
      <c r="AB92" s="374"/>
      <c r="AC92" s="374"/>
      <c r="AD92" s="374"/>
    </row>
    <row r="93" spans="1:30" s="8" customFormat="1" ht="12.75" customHeight="1">
      <c r="A93" s="1108" t="s">
        <v>569</v>
      </c>
      <c r="B93" s="1108"/>
      <c r="C93" s="1108"/>
      <c r="D93" s="1108"/>
      <c r="E93" s="1108"/>
      <c r="F93" s="1108"/>
      <c r="G93" s="1108"/>
      <c r="H93" s="1108"/>
      <c r="I93" s="1108"/>
      <c r="J93" s="1108"/>
      <c r="K93" s="1108"/>
      <c r="L93" s="1108"/>
      <c r="M93" s="1108"/>
      <c r="N93" s="1108"/>
      <c r="O93" s="1108"/>
      <c r="P93" s="1108"/>
      <c r="Q93" s="1108"/>
      <c r="R93" s="1108"/>
      <c r="S93" s="1108"/>
      <c r="T93" s="1108"/>
      <c r="U93" s="1108"/>
      <c r="V93" s="1108"/>
      <c r="W93" s="1108"/>
      <c r="X93" s="374"/>
      <c r="Y93" s="374"/>
      <c r="Z93" s="374"/>
      <c r="AA93" s="374"/>
      <c r="AB93" s="374"/>
      <c r="AC93" s="374"/>
      <c r="AD93" s="374"/>
    </row>
    <row r="94" spans="1:30" s="8" customFormat="1" ht="12.75" customHeight="1">
      <c r="A94" s="1108"/>
      <c r="B94" s="1108"/>
      <c r="C94" s="1108"/>
      <c r="D94" s="1108"/>
      <c r="E94" s="1108"/>
      <c r="F94" s="1108"/>
      <c r="G94" s="1108"/>
      <c r="H94" s="1108"/>
      <c r="I94" s="1108"/>
      <c r="J94" s="1108"/>
      <c r="K94" s="1108"/>
      <c r="L94" s="1108"/>
      <c r="M94" s="1108"/>
      <c r="N94" s="1108"/>
      <c r="O94" s="1108"/>
      <c r="P94" s="1108"/>
      <c r="Q94" s="1108"/>
      <c r="R94" s="1108"/>
      <c r="S94" s="1108"/>
      <c r="T94" s="1108"/>
      <c r="U94" s="1108"/>
      <c r="V94" s="1108"/>
      <c r="W94" s="1108"/>
      <c r="X94" s="374"/>
      <c r="Y94" s="374"/>
      <c r="Z94" s="374"/>
      <c r="AA94" s="374"/>
      <c r="AB94" s="374"/>
      <c r="AC94" s="374"/>
      <c r="AD94" s="374"/>
    </row>
    <row r="95" spans="1:30" s="8" customFormat="1" ht="12.75" customHeight="1">
      <c r="A95" s="1108"/>
      <c r="B95" s="1108"/>
      <c r="C95" s="1108"/>
      <c r="D95" s="1108"/>
      <c r="E95" s="1108"/>
      <c r="F95" s="1108"/>
      <c r="G95" s="1108"/>
      <c r="H95" s="1108"/>
      <c r="I95" s="1108"/>
      <c r="J95" s="1108"/>
      <c r="K95" s="1108"/>
      <c r="L95" s="1108"/>
      <c r="M95" s="1108"/>
      <c r="N95" s="1108"/>
      <c r="O95" s="1108"/>
      <c r="P95" s="1108"/>
      <c r="Q95" s="1108"/>
      <c r="R95" s="1108"/>
      <c r="S95" s="1108"/>
      <c r="T95" s="1108"/>
      <c r="U95" s="1108"/>
      <c r="V95" s="1108"/>
      <c r="W95" s="1108"/>
      <c r="X95" s="374"/>
      <c r="Y95" s="374"/>
      <c r="Z95" s="374"/>
      <c r="AA95" s="374"/>
      <c r="AB95" s="374"/>
      <c r="AC95" s="374"/>
      <c r="AD95" s="374"/>
    </row>
    <row r="96" spans="1:30" s="8" customFormat="1">
      <c r="A96" s="1108"/>
      <c r="B96" s="1108"/>
      <c r="C96" s="1108"/>
      <c r="D96" s="1108"/>
      <c r="E96" s="1108"/>
      <c r="F96" s="1108"/>
      <c r="G96" s="1108"/>
      <c r="H96" s="1108"/>
      <c r="I96" s="1108"/>
      <c r="J96" s="1108"/>
      <c r="K96" s="1108"/>
      <c r="L96" s="1108"/>
      <c r="M96" s="1108"/>
      <c r="N96" s="1108"/>
      <c r="O96" s="1108"/>
      <c r="P96" s="1108"/>
      <c r="Q96" s="1108"/>
      <c r="R96" s="1108"/>
      <c r="S96" s="1108"/>
      <c r="T96" s="1108"/>
      <c r="U96" s="1108"/>
      <c r="V96" s="1108"/>
      <c r="W96" s="1108"/>
      <c r="X96" s="374"/>
      <c r="Y96" s="374"/>
      <c r="Z96" s="374"/>
      <c r="AA96" s="374"/>
      <c r="AB96" s="374"/>
      <c r="AC96" s="374"/>
      <c r="AD96" s="374"/>
    </row>
    <row r="97" spans="1:27" s="8" customFormat="1" ht="5.25" customHeight="1">
      <c r="A97" s="411"/>
      <c r="B97" s="411"/>
      <c r="C97" s="411"/>
      <c r="D97" s="411"/>
      <c r="E97" s="411"/>
      <c r="F97" s="411"/>
      <c r="G97" s="411"/>
      <c r="H97" s="411"/>
      <c r="I97" s="411"/>
      <c r="J97" s="411"/>
      <c r="K97" s="411"/>
      <c r="L97" s="411"/>
      <c r="M97" s="411"/>
      <c r="N97" s="411"/>
      <c r="O97" s="411"/>
      <c r="P97" s="411"/>
      <c r="Q97" s="411"/>
      <c r="R97" s="411"/>
      <c r="S97" s="411"/>
      <c r="T97" s="411"/>
      <c r="U97" s="411"/>
      <c r="V97" s="411"/>
      <c r="W97" s="411"/>
      <c r="X97" s="374"/>
      <c r="Y97" s="374"/>
      <c r="Z97" s="374"/>
      <c r="AA97" s="374"/>
    </row>
    <row r="98" spans="1:27" s="8" customFormat="1" ht="12.75" customHeight="1">
      <c r="A98" s="411"/>
      <c r="B98" s="411"/>
      <c r="C98" s="374"/>
      <c r="D98" s="374"/>
      <c r="E98" s="492" t="s">
        <v>524</v>
      </c>
      <c r="F98" s="492"/>
      <c r="G98" s="492"/>
      <c r="H98" s="492"/>
      <c r="I98" s="492"/>
      <c r="J98" s="492"/>
      <c r="K98" s="492"/>
      <c r="L98" s="492"/>
      <c r="M98" s="492"/>
      <c r="N98" s="492"/>
      <c r="O98" s="492"/>
      <c r="P98" s="492"/>
      <c r="Q98" s="492"/>
      <c r="R98" s="492"/>
      <c r="S98" s="492"/>
      <c r="T98" s="492"/>
      <c r="U98" s="492"/>
      <c r="V98" s="492"/>
      <c r="W98" s="492"/>
      <c r="X98" s="374"/>
      <c r="Y98" s="374"/>
      <c r="Z98" s="374"/>
      <c r="AA98" s="374"/>
    </row>
    <row r="99" spans="1:27" s="8" customFormat="1" ht="12.75" customHeight="1">
      <c r="A99" s="411"/>
      <c r="B99" s="411"/>
      <c r="C99" s="374"/>
      <c r="D99" s="374"/>
      <c r="E99" s="492"/>
      <c r="F99" s="492"/>
      <c r="G99" s="492"/>
      <c r="H99" s="492"/>
      <c r="I99" s="492"/>
      <c r="J99" s="492"/>
      <c r="K99" s="492"/>
      <c r="L99" s="492"/>
      <c r="M99" s="492"/>
      <c r="N99" s="492"/>
      <c r="O99" s="492"/>
      <c r="P99" s="492"/>
      <c r="Q99" s="492"/>
      <c r="R99" s="492"/>
      <c r="S99" s="492"/>
      <c r="T99" s="492"/>
      <c r="U99" s="492"/>
      <c r="V99" s="492"/>
      <c r="W99" s="492"/>
      <c r="X99" s="374"/>
      <c r="Y99" s="374"/>
      <c r="Z99" s="374"/>
      <c r="AA99" s="374"/>
    </row>
    <row r="100" spans="1:27" s="8" customFormat="1" ht="5.25" customHeight="1">
      <c r="A100"/>
      <c r="B100" s="374"/>
      <c r="C100" s="374"/>
      <c r="D100" s="448"/>
      <c r="E100" s="448"/>
      <c r="F100" s="448"/>
      <c r="G100" s="448"/>
      <c r="H100" s="448"/>
      <c r="I100" s="448"/>
      <c r="J100" s="448"/>
      <c r="K100" s="448"/>
      <c r="L100" s="448"/>
      <c r="M100" s="448"/>
      <c r="N100" s="448"/>
      <c r="O100" s="448"/>
      <c r="P100" s="448"/>
      <c r="Q100" s="448"/>
      <c r="R100" s="448"/>
      <c r="S100" s="448"/>
      <c r="T100" s="448"/>
      <c r="U100" s="448"/>
      <c r="V100" s="448"/>
      <c r="W100" s="448"/>
      <c r="X100" s="374"/>
      <c r="Y100" s="374"/>
      <c r="Z100" s="374"/>
      <c r="AA100" s="374"/>
    </row>
    <row r="101" spans="1:27" s="8" customFormat="1" ht="12.75" customHeight="1">
      <c r="A101"/>
      <c r="B101" s="374"/>
      <c r="C101" s="374"/>
      <c r="D101" s="374"/>
      <c r="E101" s="1108" t="s">
        <v>570</v>
      </c>
      <c r="F101" s="1108"/>
      <c r="G101" s="1108"/>
      <c r="H101" s="1108"/>
      <c r="I101" s="1108"/>
      <c r="J101" s="1108"/>
      <c r="K101" s="1108"/>
      <c r="L101" s="1108"/>
      <c r="M101" s="1108"/>
      <c r="N101" s="1108"/>
      <c r="O101" s="1108"/>
      <c r="P101" s="1108"/>
      <c r="Q101" s="1108"/>
      <c r="R101" s="1108"/>
      <c r="S101" s="1108"/>
      <c r="T101" s="1108"/>
      <c r="U101" s="1108"/>
      <c r="V101" s="1108"/>
      <c r="W101" s="1108"/>
      <c r="X101" s="444"/>
      <c r="Y101" s="444"/>
      <c r="Z101" s="444"/>
      <c r="AA101" s="444"/>
    </row>
    <row r="102" spans="1:27" s="8" customFormat="1">
      <c r="A102"/>
      <c r="B102" s="374"/>
      <c r="C102" s="90"/>
      <c r="D102" s="90"/>
      <c r="E102" s="1108"/>
      <c r="F102" s="1108"/>
      <c r="G102" s="1108"/>
      <c r="H102" s="1108"/>
      <c r="I102" s="1108"/>
      <c r="J102" s="1108"/>
      <c r="K102" s="1108"/>
      <c r="L102" s="1108"/>
      <c r="M102" s="1108"/>
      <c r="N102" s="1108"/>
      <c r="O102" s="1108"/>
      <c r="P102" s="1108"/>
      <c r="Q102" s="1108"/>
      <c r="R102" s="1108"/>
      <c r="S102" s="1108"/>
      <c r="T102" s="1108"/>
      <c r="U102" s="1108"/>
      <c r="V102" s="1108"/>
      <c r="W102" s="1108"/>
      <c r="X102" s="402"/>
      <c r="Y102" s="374"/>
      <c r="Z102" s="374"/>
      <c r="AA102" s="374"/>
    </row>
    <row r="103" spans="1:27" s="8" customFormat="1" ht="5.25" customHeight="1">
      <c r="A103" s="442"/>
      <c r="B103" s="412"/>
      <c r="C103" s="90"/>
      <c r="D103" s="90"/>
      <c r="E103" s="443"/>
      <c r="F103" s="443"/>
      <c r="G103" s="443"/>
      <c r="H103" s="443"/>
      <c r="I103" s="443"/>
      <c r="J103" s="443"/>
      <c r="K103" s="443"/>
      <c r="L103" s="443"/>
      <c r="M103" s="443"/>
      <c r="N103" s="443"/>
      <c r="O103" s="443"/>
      <c r="P103" s="443"/>
      <c r="Q103" s="443"/>
      <c r="R103" s="443"/>
      <c r="S103" s="443"/>
      <c r="T103" s="443"/>
      <c r="U103" s="443"/>
      <c r="V103" s="443"/>
      <c r="W103" s="443"/>
      <c r="X103" s="402"/>
      <c r="Y103" s="374"/>
      <c r="Z103" s="374"/>
      <c r="AA103" s="374"/>
    </row>
    <row r="104" spans="1:27" s="8" customFormat="1" ht="15.45">
      <c r="A104" s="526" t="s">
        <v>571</v>
      </c>
      <c r="B104" s="526"/>
      <c r="C104" s="526"/>
      <c r="D104"/>
      <c r="E104"/>
      <c r="F104"/>
      <c r="G104"/>
      <c r="H104"/>
      <c r="I104"/>
      <c r="J104"/>
      <c r="K104" s="90"/>
      <c r="L104" s="90"/>
      <c r="M104" s="90"/>
      <c r="N104" s="90"/>
      <c r="O104" s="90"/>
      <c r="P104" s="90"/>
      <c r="Q104" s="90"/>
      <c r="R104" s="90"/>
      <c r="S104" s="90"/>
      <c r="T104" s="90"/>
      <c r="U104" s="90"/>
      <c r="V104" s="90"/>
      <c r="W104" s="90"/>
      <c r="X104" s="374"/>
      <c r="Y104" s="374"/>
      <c r="Z104" s="374"/>
      <c r="AA104" s="374"/>
    </row>
    <row r="105" spans="1:27" s="8" customFormat="1" ht="12.75" customHeight="1">
      <c r="A105" s="1108" t="s">
        <v>572</v>
      </c>
      <c r="B105" s="1108"/>
      <c r="C105" s="1108"/>
      <c r="D105" s="1108"/>
      <c r="E105" s="1108"/>
      <c r="F105" s="1108"/>
      <c r="G105" s="1108"/>
      <c r="H105" s="1108"/>
      <c r="I105" s="1108"/>
      <c r="J105" s="1108"/>
      <c r="K105" s="1108"/>
      <c r="L105" s="1108"/>
      <c r="M105" s="1108"/>
      <c r="N105" s="1108"/>
      <c r="O105" s="1108"/>
      <c r="P105" s="1108"/>
      <c r="Q105" s="1108"/>
      <c r="R105" s="1108"/>
      <c r="S105" s="1108"/>
      <c r="T105" s="1108"/>
      <c r="U105" s="1108"/>
      <c r="V105" s="1108"/>
      <c r="W105" s="1108"/>
      <c r="X105" s="374"/>
      <c r="Y105" s="374"/>
      <c r="Z105" s="374"/>
      <c r="AA105" s="374"/>
    </row>
    <row r="106" spans="1:27" s="8" customFormat="1" ht="5.25" customHeight="1">
      <c r="A106" s="411"/>
      <c r="B106" s="411"/>
      <c r="C106" s="411"/>
      <c r="D106" s="411"/>
      <c r="E106" s="411"/>
      <c r="F106" s="411"/>
      <c r="G106" s="411"/>
      <c r="H106" s="411"/>
      <c r="I106" s="411"/>
      <c r="J106" s="411"/>
      <c r="K106" s="411"/>
      <c r="L106" s="411"/>
      <c r="M106" s="411"/>
      <c r="N106" s="411"/>
      <c r="O106" s="411"/>
      <c r="P106" s="411"/>
      <c r="Q106" s="411"/>
      <c r="R106" s="411"/>
      <c r="S106" s="411"/>
      <c r="T106" s="411"/>
      <c r="U106" s="411"/>
      <c r="V106" s="411"/>
      <c r="W106" s="411"/>
      <c r="X106" s="374"/>
      <c r="Y106" s="374"/>
      <c r="Z106" s="374"/>
      <c r="AA106" s="374"/>
    </row>
    <row r="107" spans="1:27" s="8" customFormat="1" ht="12.75" customHeight="1">
      <c r="A107" s="411"/>
      <c r="B107" s="411"/>
      <c r="C107" s="374"/>
      <c r="D107" s="374"/>
      <c r="E107" s="1177" t="s">
        <v>573</v>
      </c>
      <c r="F107" s="1177"/>
      <c r="G107" s="1177"/>
      <c r="H107" s="1177"/>
      <c r="I107" s="1177"/>
      <c r="J107" s="1177"/>
      <c r="K107" s="1177"/>
      <c r="L107" s="1177"/>
      <c r="M107" s="1177"/>
      <c r="N107" s="1177"/>
      <c r="O107" s="1177"/>
      <c r="P107" s="1177"/>
      <c r="Q107" s="1177"/>
      <c r="R107" s="1177"/>
      <c r="S107" s="1177"/>
      <c r="T107" s="1177"/>
      <c r="U107" s="1177"/>
      <c r="V107" s="1177"/>
      <c r="W107" s="1177"/>
      <c r="X107" s="444"/>
      <c r="Y107" s="444"/>
      <c r="Z107" s="444"/>
      <c r="AA107" s="444"/>
    </row>
    <row r="108" spans="1:27" s="8" customFormat="1" ht="5.25" customHeight="1">
      <c r="A108"/>
      <c r="B108" s="374"/>
      <c r="C108" s="374"/>
      <c r="D108" s="448"/>
      <c r="E108" s="448"/>
      <c r="F108" s="448"/>
      <c r="G108" s="448"/>
      <c r="H108" s="448"/>
      <c r="I108" s="448"/>
      <c r="J108" s="448"/>
      <c r="K108" s="448"/>
      <c r="L108" s="448"/>
      <c r="M108" s="448"/>
      <c r="N108" s="448"/>
      <c r="O108" s="448"/>
      <c r="P108" s="448"/>
      <c r="Q108" s="448"/>
      <c r="R108" s="448"/>
      <c r="S108" s="448"/>
      <c r="T108" s="448"/>
      <c r="U108" s="448"/>
      <c r="V108" s="448"/>
      <c r="W108" s="448"/>
      <c r="X108" s="374"/>
      <c r="Y108" s="374"/>
      <c r="Z108" s="374"/>
      <c r="AA108" s="374"/>
    </row>
    <row r="109" spans="1:27" s="8" customFormat="1" ht="12.75" customHeight="1">
      <c r="A109"/>
      <c r="B109" s="374"/>
      <c r="C109" s="374"/>
      <c r="D109" s="374"/>
      <c r="E109" s="1108" t="s">
        <v>574</v>
      </c>
      <c r="F109" s="1108"/>
      <c r="G109" s="1108"/>
      <c r="H109" s="1108"/>
      <c r="I109" s="1108"/>
      <c r="J109" s="1108"/>
      <c r="K109" s="1108"/>
      <c r="L109" s="1108"/>
      <c r="M109" s="1108"/>
      <c r="N109" s="1108"/>
      <c r="O109" s="1108"/>
      <c r="P109" s="1108"/>
      <c r="Q109" s="1108"/>
      <c r="R109" s="1108"/>
      <c r="S109" s="1108"/>
      <c r="T109" s="1108"/>
      <c r="U109" s="1108"/>
      <c r="V109" s="1108"/>
      <c r="W109" s="1108"/>
      <c r="X109" s="444"/>
      <c r="Y109" s="444"/>
      <c r="Z109" s="444"/>
      <c r="AA109" s="444"/>
    </row>
    <row r="110" spans="1:27" s="8" customFormat="1" ht="12.75" customHeight="1">
      <c r="A110"/>
      <c r="B110" s="374"/>
      <c r="C110" s="374"/>
      <c r="D110" s="374"/>
      <c r="E110" s="1108"/>
      <c r="F110" s="1108"/>
      <c r="G110" s="1108"/>
      <c r="H110" s="1108"/>
      <c r="I110" s="1108"/>
      <c r="J110" s="1108"/>
      <c r="K110" s="1108"/>
      <c r="L110" s="1108"/>
      <c r="M110" s="1108"/>
      <c r="N110" s="1108"/>
      <c r="O110" s="1108"/>
      <c r="P110" s="1108"/>
      <c r="Q110" s="1108"/>
      <c r="R110" s="1108"/>
      <c r="S110" s="1108"/>
      <c r="T110" s="1108"/>
      <c r="U110" s="1108"/>
      <c r="V110" s="1108"/>
      <c r="W110" s="1108"/>
      <c r="X110" s="444"/>
      <c r="Y110" s="444"/>
      <c r="Z110" s="444"/>
      <c r="AA110" s="444"/>
    </row>
    <row r="111" spans="1:27" s="8" customFormat="1">
      <c r="A111"/>
      <c r="B111" s="374"/>
      <c r="C111" s="90"/>
      <c r="D111" s="90"/>
      <c r="E111" s="1108"/>
      <c r="F111" s="1108"/>
      <c r="G111" s="1108"/>
      <c r="H111" s="1108"/>
      <c r="I111" s="1108"/>
      <c r="J111" s="1108"/>
      <c r="K111" s="1108"/>
      <c r="L111" s="1108"/>
      <c r="M111" s="1108"/>
      <c r="N111" s="1108"/>
      <c r="O111" s="1108"/>
      <c r="P111" s="1108"/>
      <c r="Q111" s="1108"/>
      <c r="R111" s="1108"/>
      <c r="S111" s="1108"/>
      <c r="T111" s="1108"/>
      <c r="U111" s="1108"/>
      <c r="V111" s="1108"/>
      <c r="W111" s="1108"/>
      <c r="X111" s="402"/>
      <c r="Y111" s="374"/>
      <c r="Z111" s="374"/>
      <c r="AA111" s="374"/>
    </row>
    <row r="112" spans="1:27" s="8" customFormat="1" ht="1.5" customHeight="1">
      <c r="A112" s="442"/>
      <c r="B112" s="412"/>
      <c r="C112" s="90"/>
      <c r="D112" s="90"/>
      <c r="E112" s="90"/>
      <c r="F112" s="90"/>
      <c r="G112" s="90"/>
      <c r="H112" s="90"/>
      <c r="I112" s="90"/>
      <c r="J112" s="90"/>
      <c r="K112" s="90"/>
      <c r="L112" s="90"/>
      <c r="M112" s="90"/>
      <c r="N112" s="90"/>
      <c r="O112" s="90"/>
      <c r="P112" s="90"/>
      <c r="Q112" s="90"/>
      <c r="R112" s="90"/>
      <c r="S112" s="90"/>
      <c r="T112" s="90"/>
      <c r="U112" s="90"/>
      <c r="V112" s="90"/>
      <c r="W112" s="90"/>
      <c r="X112" s="402"/>
      <c r="Y112" s="374"/>
      <c r="Z112" s="374"/>
      <c r="AA112" s="374"/>
    </row>
    <row r="113" spans="1:30" s="8" customFormat="1" ht="15.45">
      <c r="A113" s="526" t="s">
        <v>575</v>
      </c>
      <c r="B113" s="526"/>
      <c r="C113" s="526"/>
      <c r="D113"/>
      <c r="E113"/>
      <c r="F113"/>
      <c r="G113"/>
      <c r="H113"/>
      <c r="I113"/>
      <c r="J113"/>
      <c r="K113" s="90"/>
      <c r="L113" s="90"/>
      <c r="M113" s="90"/>
      <c r="N113" s="90"/>
      <c r="O113" s="90"/>
      <c r="P113" s="90"/>
      <c r="Q113" s="90"/>
      <c r="R113" s="90"/>
      <c r="S113" s="90"/>
      <c r="T113" s="90"/>
      <c r="U113" s="90"/>
      <c r="V113" s="90"/>
      <c r="W113" s="90"/>
      <c r="X113" s="374"/>
      <c r="Y113" s="374"/>
      <c r="Z113" s="374"/>
      <c r="AA113" s="374"/>
      <c r="AB113" s="374"/>
      <c r="AC113" s="374"/>
      <c r="AD113" s="374"/>
    </row>
    <row r="114" spans="1:30" s="8" customFormat="1">
      <c r="A114" s="1108" t="s">
        <v>576</v>
      </c>
      <c r="B114" s="1108"/>
      <c r="C114" s="1108"/>
      <c r="D114" s="1108"/>
      <c r="E114" s="1108"/>
      <c r="F114" s="1108"/>
      <c r="G114" s="1108"/>
      <c r="H114" s="1108"/>
      <c r="I114" s="1108"/>
      <c r="J114" s="1108"/>
      <c r="K114" s="1108"/>
      <c r="L114" s="1108"/>
      <c r="M114" s="1108"/>
      <c r="N114" s="1108"/>
      <c r="O114" s="1108"/>
      <c r="P114" s="1108"/>
      <c r="Q114" s="1108"/>
      <c r="R114" s="1108"/>
      <c r="S114" s="1108"/>
      <c r="T114" s="1108"/>
      <c r="U114" s="1108"/>
      <c r="V114" s="1108"/>
      <c r="W114" s="1108"/>
      <c r="X114" s="374"/>
      <c r="Y114" s="374"/>
      <c r="Z114" s="374"/>
      <c r="AA114" s="374"/>
      <c r="AB114" s="374"/>
      <c r="AC114" s="374"/>
      <c r="AD114" s="374"/>
    </row>
    <row r="115" spans="1:30" s="8" customFormat="1">
      <c r="A115" s="1108"/>
      <c r="B115" s="1108"/>
      <c r="C115" s="1108"/>
      <c r="D115" s="1108"/>
      <c r="E115" s="1108"/>
      <c r="F115" s="1108"/>
      <c r="G115" s="1108"/>
      <c r="H115" s="1108"/>
      <c r="I115" s="1108"/>
      <c r="J115" s="1108"/>
      <c r="K115" s="1108"/>
      <c r="L115" s="1108"/>
      <c r="M115" s="1108"/>
      <c r="N115" s="1108"/>
      <c r="O115" s="1108"/>
      <c r="P115" s="1108"/>
      <c r="Q115" s="1108"/>
      <c r="R115" s="1108"/>
      <c r="S115" s="1108"/>
      <c r="T115" s="1108"/>
      <c r="U115" s="1108"/>
      <c r="V115" s="1108"/>
      <c r="W115" s="1108"/>
      <c r="X115" s="374"/>
      <c r="Y115" s="374"/>
      <c r="Z115" s="374"/>
      <c r="AA115" s="374"/>
      <c r="AB115" s="374"/>
      <c r="AC115" s="374"/>
      <c r="AD115" s="374"/>
    </row>
    <row r="116" spans="1:30" s="8" customFormat="1">
      <c r="A116" s="1108"/>
      <c r="B116" s="1108"/>
      <c r="C116" s="1108"/>
      <c r="D116" s="1108"/>
      <c r="E116" s="1108"/>
      <c r="F116" s="1108"/>
      <c r="G116" s="1108"/>
      <c r="H116" s="1108"/>
      <c r="I116" s="1108"/>
      <c r="J116" s="1108"/>
      <c r="K116" s="1108"/>
      <c r="L116" s="1108"/>
      <c r="M116" s="1108"/>
      <c r="N116" s="1108"/>
      <c r="O116" s="1108"/>
      <c r="P116" s="1108"/>
      <c r="Q116" s="1108"/>
      <c r="R116" s="1108"/>
      <c r="S116" s="1108"/>
      <c r="T116" s="1108"/>
      <c r="U116" s="1108"/>
      <c r="V116" s="1108"/>
      <c r="W116" s="1108"/>
      <c r="X116" s="374"/>
      <c r="Y116" s="374"/>
      <c r="Z116" s="374"/>
      <c r="AA116" s="374"/>
      <c r="AB116" s="374"/>
      <c r="AC116" s="374"/>
      <c r="AD116" s="374"/>
    </row>
    <row r="117" spans="1:30" s="8" customFormat="1" ht="5.25" customHeight="1">
      <c r="A117" s="411"/>
      <c r="B117" s="411"/>
      <c r="C117" s="411"/>
      <c r="D117" s="411"/>
      <c r="E117" s="411"/>
      <c r="F117" s="411"/>
      <c r="G117" s="411"/>
      <c r="H117" s="411"/>
      <c r="I117" s="411"/>
      <c r="J117" s="411"/>
      <c r="K117" s="411"/>
      <c r="L117" s="411"/>
      <c r="M117" s="411"/>
      <c r="N117" s="411"/>
      <c r="O117" s="411"/>
      <c r="P117" s="411"/>
      <c r="Q117" s="411"/>
      <c r="R117" s="411"/>
      <c r="S117" s="411"/>
      <c r="T117" s="411"/>
      <c r="U117" s="411"/>
      <c r="V117" s="411"/>
      <c r="W117" s="411"/>
      <c r="X117" s="374"/>
      <c r="Y117" s="374"/>
      <c r="Z117" s="374"/>
      <c r="AA117" s="374"/>
      <c r="AB117" s="374"/>
      <c r="AC117" s="374"/>
      <c r="AD117" s="374"/>
    </row>
    <row r="118" spans="1:30" s="8" customFormat="1" ht="12.75" customHeight="1">
      <c r="A118" s="411"/>
      <c r="B118" s="411"/>
      <c r="C118" s="374"/>
      <c r="D118" s="374"/>
      <c r="E118" s="1108" t="s">
        <v>577</v>
      </c>
      <c r="F118" s="1108"/>
      <c r="G118" s="1108"/>
      <c r="H118" s="1108"/>
      <c r="I118" s="1108"/>
      <c r="J118" s="1108"/>
      <c r="K118" s="1108"/>
      <c r="L118" s="1108"/>
      <c r="M118" s="1108"/>
      <c r="N118" s="1108"/>
      <c r="O118" s="1108"/>
      <c r="P118" s="1108"/>
      <c r="Q118" s="1108"/>
      <c r="R118" s="1108"/>
      <c r="S118" s="1108"/>
      <c r="T118" s="1108"/>
      <c r="U118" s="1108"/>
      <c r="V118" s="1108"/>
      <c r="W118" s="1108"/>
      <c r="X118" s="444"/>
      <c r="Y118" s="444"/>
      <c r="Z118" s="444"/>
      <c r="AA118" s="444"/>
      <c r="AB118" s="374"/>
      <c r="AC118" s="374"/>
      <c r="AD118" s="374"/>
    </row>
    <row r="119" spans="1:30" s="8" customFormat="1" ht="12.75" customHeight="1">
      <c r="A119"/>
      <c r="B119" s="374"/>
      <c r="C119" s="374"/>
      <c r="D119" s="374"/>
      <c r="E119" s="1108"/>
      <c r="F119" s="1108"/>
      <c r="G119" s="1108"/>
      <c r="H119" s="1108"/>
      <c r="I119" s="1108"/>
      <c r="J119" s="1108"/>
      <c r="K119" s="1108"/>
      <c r="L119" s="1108"/>
      <c r="M119" s="1108"/>
      <c r="N119" s="1108"/>
      <c r="O119" s="1108"/>
      <c r="P119" s="1108"/>
      <c r="Q119" s="1108"/>
      <c r="R119" s="1108"/>
      <c r="S119" s="1108"/>
      <c r="T119" s="1108"/>
      <c r="U119" s="1108"/>
      <c r="V119" s="1108"/>
      <c r="W119" s="1108"/>
      <c r="X119" s="444"/>
      <c r="Y119" s="444"/>
      <c r="Z119" s="444"/>
      <c r="AA119" s="444"/>
      <c r="AB119" s="374"/>
      <c r="AC119" s="374"/>
      <c r="AD119" s="374"/>
    </row>
    <row r="120" spans="1:30" s="8" customFormat="1" ht="3.75" customHeight="1">
      <c r="A120"/>
      <c r="B120" s="374"/>
      <c r="C120" s="374"/>
      <c r="D120" s="448"/>
      <c r="E120" s="448"/>
      <c r="F120" s="448"/>
      <c r="G120" s="448"/>
      <c r="H120" s="448"/>
      <c r="I120" s="448"/>
      <c r="J120" s="448"/>
      <c r="K120" s="448"/>
      <c r="L120" s="448"/>
      <c r="M120" s="448"/>
      <c r="N120" s="448"/>
      <c r="O120" s="448"/>
      <c r="P120" s="448"/>
      <c r="Q120" s="448"/>
      <c r="R120" s="448"/>
      <c r="S120" s="448"/>
      <c r="T120" s="448"/>
      <c r="U120" s="448"/>
      <c r="V120" s="448"/>
      <c r="W120" s="448"/>
      <c r="X120" s="374"/>
      <c r="Y120" s="374"/>
      <c r="Z120" s="374"/>
      <c r="AA120" s="374"/>
      <c r="AB120" s="374"/>
      <c r="AC120" s="374"/>
      <c r="AD120" s="374"/>
    </row>
    <row r="121" spans="1:30" s="8" customFormat="1" ht="12.75" customHeight="1">
      <c r="A121"/>
      <c r="B121" s="374"/>
      <c r="C121" s="374"/>
      <c r="D121" s="374"/>
      <c r="E121" s="1108" t="s">
        <v>578</v>
      </c>
      <c r="F121" s="1108"/>
      <c r="G121" s="1108"/>
      <c r="H121" s="1108"/>
      <c r="I121" s="1108"/>
      <c r="J121" s="1108"/>
      <c r="K121" s="1108"/>
      <c r="L121" s="1108"/>
      <c r="M121" s="1108"/>
      <c r="N121" s="1108"/>
      <c r="O121" s="1108"/>
      <c r="P121" s="1108"/>
      <c r="Q121" s="1108"/>
      <c r="R121" s="1108"/>
      <c r="S121" s="1108"/>
      <c r="T121" s="1108"/>
      <c r="U121" s="1108"/>
      <c r="V121" s="1108"/>
      <c r="W121" s="1108"/>
      <c r="X121" s="444"/>
      <c r="Y121" s="444"/>
      <c r="Z121" s="444"/>
      <c r="AA121" s="444"/>
      <c r="AB121" s="374"/>
      <c r="AC121" s="374"/>
      <c r="AD121" s="374"/>
    </row>
    <row r="122" spans="1:30" s="8" customFormat="1" ht="12.75" customHeight="1">
      <c r="A122"/>
      <c r="B122" s="374"/>
      <c r="C122" s="374"/>
      <c r="D122" s="374"/>
      <c r="E122" s="1108"/>
      <c r="F122" s="1108"/>
      <c r="G122" s="1108"/>
      <c r="H122" s="1108"/>
      <c r="I122" s="1108"/>
      <c r="J122" s="1108"/>
      <c r="K122" s="1108"/>
      <c r="L122" s="1108"/>
      <c r="M122" s="1108"/>
      <c r="N122" s="1108"/>
      <c r="O122" s="1108"/>
      <c r="P122" s="1108"/>
      <c r="Q122" s="1108"/>
      <c r="R122" s="1108"/>
      <c r="S122" s="1108"/>
      <c r="T122" s="1108"/>
      <c r="U122" s="1108"/>
      <c r="V122" s="1108"/>
      <c r="W122" s="1108"/>
      <c r="X122" s="444"/>
      <c r="Y122" s="444"/>
      <c r="Z122" s="444"/>
      <c r="AA122" s="444"/>
      <c r="AB122" s="374"/>
      <c r="AC122" s="374"/>
      <c r="AD122" s="374"/>
    </row>
    <row r="123" spans="1:30" s="8" customFormat="1">
      <c r="A123" s="442"/>
      <c r="B123" s="412"/>
      <c r="C123" s="90"/>
      <c r="D123" s="90"/>
      <c r="E123" s="1108"/>
      <c r="F123" s="1108"/>
      <c r="G123" s="1108"/>
      <c r="H123" s="1108"/>
      <c r="I123" s="1108"/>
      <c r="J123" s="1108"/>
      <c r="K123" s="1108"/>
      <c r="L123" s="1108"/>
      <c r="M123" s="1108"/>
      <c r="N123" s="1108"/>
      <c r="O123" s="1108"/>
      <c r="P123" s="1108"/>
      <c r="Q123" s="1108"/>
      <c r="R123" s="1108"/>
      <c r="S123" s="1108"/>
      <c r="T123" s="1108"/>
      <c r="U123" s="1108"/>
      <c r="V123" s="1108"/>
      <c r="W123" s="1108"/>
      <c r="X123" s="402"/>
      <c r="Y123" s="374"/>
      <c r="Z123" s="374"/>
      <c r="AA123" s="374"/>
      <c r="AB123" s="374"/>
      <c r="AC123" s="374"/>
      <c r="AD123" s="374"/>
    </row>
    <row r="124" spans="1:30" s="8" customFormat="1" ht="12.75" customHeight="1">
      <c r="A124" s="526" t="s">
        <v>489</v>
      </c>
      <c r="B124" s="526"/>
      <c r="C124" s="526"/>
      <c r="D124" s="526"/>
      <c r="E124" s="526"/>
      <c r="F124" s="526"/>
      <c r="G124" s="526"/>
      <c r="H124" s="526"/>
      <c r="I124" s="526"/>
      <c r="J124" s="526"/>
      <c r="K124" s="526"/>
      <c r="L124" s="526"/>
      <c r="M124" s="526"/>
      <c r="N124" s="526"/>
      <c r="O124" s="526"/>
      <c r="P124" s="526"/>
      <c r="Q124" s="526"/>
      <c r="R124" s="526"/>
      <c r="S124" s="526"/>
      <c r="T124" s="526"/>
      <c r="U124" s="526"/>
      <c r="V124" s="526"/>
      <c r="W124" s="526"/>
      <c r="X124" s="412"/>
      <c r="Y124" s="412"/>
      <c r="Z124" s="412"/>
      <c r="AA124" s="412"/>
      <c r="AB124" s="412"/>
      <c r="AC124" s="412"/>
      <c r="AD124" s="412"/>
    </row>
    <row r="125" spans="1:30" s="8" customFormat="1" ht="12.75" customHeight="1">
      <c r="A125" s="1252"/>
      <c r="B125" s="1253"/>
      <c r="C125" s="1253"/>
      <c r="D125" s="1253"/>
      <c r="E125" s="1253"/>
      <c r="F125" s="1253"/>
      <c r="G125" s="1253"/>
      <c r="H125" s="1253"/>
      <c r="I125" s="1253"/>
      <c r="J125" s="1253"/>
      <c r="K125" s="1253"/>
      <c r="L125" s="1253"/>
      <c r="M125" s="1253"/>
      <c r="N125" s="1253"/>
      <c r="O125" s="1253"/>
      <c r="P125" s="1253"/>
      <c r="Q125" s="1253"/>
      <c r="R125" s="1253"/>
      <c r="S125" s="1253"/>
      <c r="T125" s="1253"/>
      <c r="U125" s="1253"/>
      <c r="V125" s="1253"/>
      <c r="W125" s="1254"/>
      <c r="X125" s="90"/>
      <c r="Y125" s="90"/>
      <c r="Z125" s="90"/>
      <c r="AA125" s="90"/>
      <c r="AB125" s="90"/>
      <c r="AC125" s="90"/>
      <c r="AD125" s="90"/>
    </row>
    <row r="126" spans="1:30" s="8" customFormat="1" ht="12.75" customHeight="1">
      <c r="A126" s="1255"/>
      <c r="B126" s="1256"/>
      <c r="C126" s="1256"/>
      <c r="D126" s="1256"/>
      <c r="E126" s="1256"/>
      <c r="F126" s="1256"/>
      <c r="G126" s="1256"/>
      <c r="H126" s="1256"/>
      <c r="I126" s="1256"/>
      <c r="J126" s="1256"/>
      <c r="K126" s="1256"/>
      <c r="L126" s="1256"/>
      <c r="M126" s="1256"/>
      <c r="N126" s="1256"/>
      <c r="O126" s="1256"/>
      <c r="P126" s="1256"/>
      <c r="Q126" s="1256"/>
      <c r="R126" s="1256"/>
      <c r="S126" s="1256"/>
      <c r="T126" s="1256"/>
      <c r="U126" s="1256"/>
      <c r="V126" s="1256"/>
      <c r="W126" s="1257"/>
      <c r="X126" s="90"/>
      <c r="Y126" s="90"/>
      <c r="Z126" s="90"/>
      <c r="AA126" s="90"/>
      <c r="AB126" s="90"/>
      <c r="AC126" s="90"/>
      <c r="AD126" s="90"/>
    </row>
    <row r="127" spans="1:30" s="8" customFormat="1">
      <c r="A127" s="1255"/>
      <c r="B127" s="1256"/>
      <c r="C127" s="1256"/>
      <c r="D127" s="1256"/>
      <c r="E127" s="1256"/>
      <c r="F127" s="1256"/>
      <c r="G127" s="1256"/>
      <c r="H127" s="1256"/>
      <c r="I127" s="1256"/>
      <c r="J127" s="1256"/>
      <c r="K127" s="1256"/>
      <c r="L127" s="1256"/>
      <c r="M127" s="1256"/>
      <c r="N127" s="1256"/>
      <c r="O127" s="1256"/>
      <c r="P127" s="1256"/>
      <c r="Q127" s="1256"/>
      <c r="R127" s="1256"/>
      <c r="S127" s="1256"/>
      <c r="T127" s="1256"/>
      <c r="U127" s="1256"/>
      <c r="V127" s="1256"/>
      <c r="W127" s="1257"/>
      <c r="X127" s="487"/>
      <c r="Y127" s="487"/>
      <c r="Z127" s="487"/>
      <c r="AA127" s="374"/>
      <c r="AB127" s="374"/>
      <c r="AC127" s="374"/>
      <c r="AD127" s="374"/>
    </row>
    <row r="128" spans="1:30" s="8" customFormat="1">
      <c r="A128" s="1258"/>
      <c r="B128" s="1259"/>
      <c r="C128" s="1259"/>
      <c r="D128" s="1259"/>
      <c r="E128" s="1259"/>
      <c r="F128" s="1259"/>
      <c r="G128" s="1259"/>
      <c r="H128" s="1259"/>
      <c r="I128" s="1259"/>
      <c r="J128" s="1259"/>
      <c r="K128" s="1259"/>
      <c r="L128" s="1259"/>
      <c r="M128" s="1259"/>
      <c r="N128" s="1259"/>
      <c r="O128" s="1259"/>
      <c r="P128" s="1259"/>
      <c r="Q128" s="1259"/>
      <c r="R128" s="1259"/>
      <c r="S128" s="1259"/>
      <c r="T128" s="1259"/>
      <c r="U128" s="1259"/>
      <c r="V128" s="1259"/>
      <c r="W128" s="1260"/>
      <c r="X128" s="374"/>
      <c r="Y128" s="374"/>
      <c r="Z128" s="374"/>
      <c r="AA128" s="374"/>
      <c r="AB128" s="374"/>
      <c r="AC128" s="374"/>
      <c r="AD128" s="374"/>
    </row>
    <row r="129" spans="32:37">
      <c r="AF129" s="374"/>
      <c r="AG129" s="374"/>
      <c r="AH129" s="374"/>
      <c r="AI129" s="374"/>
      <c r="AJ129" s="374"/>
      <c r="AK129" s="374"/>
    </row>
    <row r="130" spans="32:37">
      <c r="AF130" s="374"/>
      <c r="AG130" s="374"/>
      <c r="AH130" s="374"/>
      <c r="AI130" s="374"/>
      <c r="AJ130" s="374"/>
      <c r="AK130" s="374"/>
    </row>
    <row r="131" spans="32:37">
      <c r="AF131" s="374"/>
      <c r="AG131" s="374"/>
      <c r="AH131" s="374"/>
      <c r="AI131" s="374"/>
      <c r="AJ131" s="374"/>
      <c r="AK131" s="374"/>
    </row>
    <row r="132" spans="32:37">
      <c r="AF132" s="374"/>
      <c r="AG132" s="374"/>
      <c r="AH132" s="374"/>
      <c r="AI132" s="374"/>
      <c r="AJ132" s="374"/>
      <c r="AK132" s="374"/>
    </row>
    <row r="133" spans="32:37">
      <c r="AF133" s="374"/>
      <c r="AG133" s="374"/>
      <c r="AH133" s="374"/>
      <c r="AI133" s="374"/>
      <c r="AJ133" s="374"/>
      <c r="AK133" s="374"/>
    </row>
    <row r="134" spans="32:37">
      <c r="AF134" s="374"/>
      <c r="AG134" s="374"/>
      <c r="AH134" s="374"/>
      <c r="AI134" s="374"/>
      <c r="AJ134" s="374"/>
      <c r="AK134" s="374"/>
    </row>
    <row r="135" spans="32:37">
      <c r="AF135" s="374"/>
    </row>
    <row r="191" spans="3:3">
      <c r="C191" s="4"/>
    </row>
    <row r="192" spans="3:3">
      <c r="C192" s="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31" spans="2:17">
      <c r="B231" s="374"/>
      <c r="C231" s="374"/>
      <c r="D231" s="374"/>
      <c r="E231" s="374"/>
      <c r="F231" s="374"/>
      <c r="G231" s="374"/>
      <c r="H231" s="374"/>
      <c r="I231" s="374"/>
      <c r="J231" s="374"/>
      <c r="K231" s="374"/>
      <c r="L231" s="374"/>
      <c r="M231" s="374"/>
      <c r="N231" s="374"/>
      <c r="O231" s="374"/>
      <c r="P231" s="374"/>
      <c r="Q231"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sheetData>
  <mergeCells count="107">
    <mergeCell ref="X1:Z1"/>
    <mergeCell ref="AG35:AI35"/>
    <mergeCell ref="AJ35:AK35"/>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125:W128"/>
    <mergeCell ref="B36:W37"/>
    <mergeCell ref="Z50:AB50"/>
    <mergeCell ref="X127:Z127"/>
    <mergeCell ref="X63:Z63"/>
    <mergeCell ref="A43:C43"/>
    <mergeCell ref="E61:W61"/>
    <mergeCell ref="A66:W69"/>
    <mergeCell ref="A44:W45"/>
    <mergeCell ref="E49:W49"/>
    <mergeCell ref="A51:W57"/>
    <mergeCell ref="E58:W59"/>
    <mergeCell ref="A124:W124"/>
    <mergeCell ref="E109:W111"/>
    <mergeCell ref="B86:W91"/>
    <mergeCell ref="E107:W107"/>
    <mergeCell ref="X7:Z7"/>
    <mergeCell ref="A114:W116"/>
    <mergeCell ref="E121:W123"/>
    <mergeCell ref="E118:W119"/>
    <mergeCell ref="B40:W41"/>
    <mergeCell ref="B30:M31"/>
    <mergeCell ref="B33:M34"/>
    <mergeCell ref="A63:K63"/>
    <mergeCell ref="B78:M79"/>
    <mergeCell ref="B70:M70"/>
    <mergeCell ref="B72:M72"/>
    <mergeCell ref="B74:M75"/>
    <mergeCell ref="A50:C50"/>
    <mergeCell ref="A113:C113"/>
    <mergeCell ref="A92:C92"/>
    <mergeCell ref="A7:W14"/>
    <mergeCell ref="A15:W21"/>
    <mergeCell ref="A24:W25"/>
    <mergeCell ref="B26:M27"/>
    <mergeCell ref="B76:M76"/>
    <mergeCell ref="E47:W48"/>
    <mergeCell ref="A105:W105"/>
    <mergeCell ref="E101:W102"/>
    <mergeCell ref="A104:C104"/>
    <mergeCell ref="B28:M28"/>
    <mergeCell ref="B38:M38"/>
    <mergeCell ref="A93:W96"/>
    <mergeCell ref="B81:W84"/>
    <mergeCell ref="E98:W99"/>
    <mergeCell ref="N1:W1"/>
    <mergeCell ref="N5:W5"/>
    <mergeCell ref="A3:M3"/>
    <mergeCell ref="A1:M2"/>
    <mergeCell ref="A4:F5"/>
    <mergeCell ref="N2:W2"/>
    <mergeCell ref="N3:W3"/>
    <mergeCell ref="G4:I4"/>
    <mergeCell ref="N4:W4"/>
    <mergeCell ref="G5:I5"/>
    <mergeCell ref="J5:L5"/>
    <mergeCell ref="AG22:AI22"/>
    <mergeCell ref="AJ22:AK22"/>
    <mergeCell ref="AG28:AK28"/>
    <mergeCell ref="AG29:AI29"/>
    <mergeCell ref="AJ29:AK29"/>
    <mergeCell ref="AG32:AK32"/>
    <mergeCell ref="AG33:AI33"/>
    <mergeCell ref="AJ33:AK33"/>
    <mergeCell ref="AG34:AK34"/>
    <mergeCell ref="AJ31:AK31"/>
    <mergeCell ref="AJ24:AK24"/>
    <mergeCell ref="AJ26:AK26"/>
    <mergeCell ref="AG23:AK23"/>
    <mergeCell ref="AG24:AI24"/>
    <mergeCell ref="AG25:AK25"/>
    <mergeCell ref="AG26:AI26"/>
    <mergeCell ref="AG30:AK30"/>
    <mergeCell ref="AG31:AI31"/>
  </mergeCells>
  <phoneticPr fontId="7" type="noConversion"/>
  <hyperlinks>
    <hyperlink ref="AG46:AH46" location="Instructions!A30" display="Form Instructions &quot;A - D&quot;" xr:uid="{00000000-0004-0000-0B00-000026000000}"/>
    <hyperlink ref="AG43:AI43" location="'CPA-52'!A3" display="Return to NRCS-CPA-52" xr:uid="{00000000-0004-0000-0B00-000027000000}"/>
    <hyperlink ref="AG48:AH48" location="Instructions!A30" display="Form Instructions &quot;A - D&quot;" xr:uid="{00000000-0004-0000-0B00-000028000000}"/>
    <hyperlink ref="AG48:AI49" location="'ResourceConsiderations-optional'!A1" display="Resource Considerations Guide Sheet &quot;Optional&quot;" xr:uid="{00000000-0004-0000-0B00-000029000000}"/>
    <hyperlink ref="AG35:AI35" location="WildScenicRivers!A1" display="Guide Sheet" xr:uid="{4944DD0D-C7F1-48E9-AA39-19B1914AD836}"/>
    <hyperlink ref="AG33:AI33" location="Wetlands!A1" display="Guide Sheet" xr:uid="{CBBEE70C-D029-474E-80F7-54A1E18E0BF7}"/>
    <hyperlink ref="AG29:AI29" location="RiparianArea!A1" display="Guide Sheet" xr:uid="{89657B5E-6AA6-4FE9-9574-1FB36D2DA234}"/>
    <hyperlink ref="AG26:AI26" location="PrimeUniqueFarmlands!A1" display="Guide Sheet" xr:uid="{BD460B45-3E72-440A-9624-A68BEA81967B}"/>
    <hyperlink ref="AG22:AI22" location="'MigratoryBirds&amp;Eagles'!A1" display="Guide Sheet" xr:uid="{CE0340BC-4017-4160-A430-C511525BF290}"/>
    <hyperlink ref="AG20:AI20" location="InvasiveSpecies!A1" display="Guide Sheet" xr:uid="{5CA9D13F-1078-48E5-89CD-69CEC4164E19}"/>
    <hyperlink ref="AG18:AI18" location="FloodplainManagement!A1" display="Guide Sheet" xr:uid="{BBEF218B-D04A-4995-B0B5-4D04387741E9}"/>
    <hyperlink ref="AG16:AI16" location="EssentialFishHabitat!A1" display="Guide Sheet" xr:uid="{7D82DF74-BEA6-497C-8B07-1E14C9F62060}"/>
    <hyperlink ref="AG14:AI14" location="EnvironmentalJustice!A1" display="Guide Sheet" xr:uid="{0652364B-E653-4DF8-80F8-1FB0C0D03916}"/>
    <hyperlink ref="AG12:AI12" location="EandTSpecies!A1" display="Guide Sheet" xr:uid="{C80FC297-5428-42AC-A720-20E4AA3AE9BC}"/>
    <hyperlink ref="AG10:AI10" location="CulturalResources!A1" display="Guide Sheet" xr:uid="{5B641901-52B3-4472-8E92-59F7A12B686E}"/>
    <hyperlink ref="AG8:AI8" location="CoralReefs!A1" display="Guide Sheet" xr:uid="{9F7074B7-BF2E-4288-979D-BEDCCC07EF62}"/>
    <hyperlink ref="AG6:AI6" location="CoastalZone!A1" display="Guide Sheet" xr:uid="{1940D3C9-C6BC-42E6-9DA1-CEAF895F05BB}"/>
    <hyperlink ref="AG4:AI4" location="CleanWater!A1" display="Guide Sheet" xr:uid="{777204F8-3068-4877-BBBF-A3286F58967F}"/>
    <hyperlink ref="AG2:AI2" location="CleanAir!A1" display="Guide Sheet" xr:uid="{38231796-5A40-4550-B6F1-6DB8FED8FA4D}"/>
    <hyperlink ref="AG24:AI24" location="NaturalAreas!A1" display="Guide Sheet" xr:uid="{2ECAEEF0-1A40-44FF-B51C-2E8DF69A2AD8}"/>
    <hyperlink ref="AG31:AI31" location="ScenicBeauty!A1" display="Guide Sheet" xr:uid="{A7B76EF2-4B17-446C-BFAA-E6EE9BFE0AB2}"/>
    <hyperlink ref="AG40:AH40" location="Instructions!A30" display="Form Instructions &quot;A - D&quot;" xr:uid="{18FE6ABB-2CC7-4725-8616-35597F4781DF}"/>
    <hyperlink ref="AG38:AI38" location="'CPA-52'!A3" display="Return to NRCS-CPA-52" xr:uid="{18EDF1C3-C0D3-4A06-BF2E-3C0F5B95FBCF}"/>
    <hyperlink ref="X1:Z1" location="'CPA-52'!A156" display="Return to NRCS-CPA-52" xr:uid="{9B6D9C11-FC8A-48C6-A1BB-57FD67400660}"/>
  </hyperlinks>
  <pageMargins left="0.75" right="0.57999999999999996" top="0.65" bottom="0.42" header="0.2" footer="0.2"/>
  <pageSetup scale="98" orientation="portrait" r:id="rId1"/>
  <headerFooter alignWithMargins="0">
    <oddFooter>&amp;C&amp;"Times New Roman,Regular"&amp;8NRCS-CPA-52, October 2019</oddFooter>
  </headerFooter>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74" r:id="rId4" name="Check Box 9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1775" r:id="rId5" name="Check Box 95">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1776" r:id="rId6" name="Check Box 96">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1834" r:id="rId7" name="Check Box 154">
              <controlPr defaultSize="0" autoFill="0" autoLine="0" autoPict="0">
                <anchor moveWithCells="1" sizeWithCells="1">
                  <from>
                    <xdr:col>0</xdr:col>
                    <xdr:colOff>141514</xdr:colOff>
                    <xdr:row>45</xdr:row>
                    <xdr:rowOff>10886</xdr:rowOff>
                  </from>
                  <to>
                    <xdr:col>2</xdr:col>
                    <xdr:colOff>0</xdr:colOff>
                    <xdr:row>47</xdr:row>
                    <xdr:rowOff>0</xdr:rowOff>
                  </to>
                </anchor>
              </controlPr>
            </control>
          </mc:Choice>
        </mc:AlternateContent>
        <mc:AlternateContent xmlns:mc="http://schemas.openxmlformats.org/markup-compatibility/2006">
          <mc:Choice Requires="x14">
            <control shapeId="71835" r:id="rId8" name="Check Box 155">
              <controlPr defaultSize="0" autoFill="0" autoLine="0" autoPict="0">
                <anchor moveWithCells="1" sizeWithCells="1">
                  <from>
                    <xdr:col>0</xdr:col>
                    <xdr:colOff>125186</xdr:colOff>
                    <xdr:row>56</xdr:row>
                    <xdr:rowOff>146957</xdr:rowOff>
                  </from>
                  <to>
                    <xdr:col>1</xdr:col>
                    <xdr:colOff>255814</xdr:colOff>
                    <xdr:row>58</xdr:row>
                    <xdr:rowOff>38100</xdr:rowOff>
                  </to>
                </anchor>
              </controlPr>
            </control>
          </mc:Choice>
        </mc:AlternateContent>
        <mc:AlternateContent xmlns:mc="http://schemas.openxmlformats.org/markup-compatibility/2006">
          <mc:Choice Requires="x14">
            <control shapeId="71836" r:id="rId9" name="Check Box 156">
              <controlPr defaultSize="0" autoFill="0" autoLine="0" autoPict="0">
                <anchor moveWithCells="1" sizeWithCells="1">
                  <from>
                    <xdr:col>0</xdr:col>
                    <xdr:colOff>125186</xdr:colOff>
                    <xdr:row>96</xdr:row>
                    <xdr:rowOff>32657</xdr:rowOff>
                  </from>
                  <to>
                    <xdr:col>1</xdr:col>
                    <xdr:colOff>255814</xdr:colOff>
                    <xdr:row>98</xdr:row>
                    <xdr:rowOff>87086</xdr:rowOff>
                  </to>
                </anchor>
              </controlPr>
            </control>
          </mc:Choice>
        </mc:AlternateContent>
        <mc:AlternateContent xmlns:mc="http://schemas.openxmlformats.org/markup-compatibility/2006">
          <mc:Choice Requires="x14">
            <control shapeId="71837" r:id="rId10" name="Check Box 157">
              <controlPr defaultSize="0" autoFill="0" autoLine="0" autoPict="0">
                <anchor moveWithCells="1" sizeWithCells="1">
                  <from>
                    <xdr:col>0</xdr:col>
                    <xdr:colOff>125186</xdr:colOff>
                    <xdr:row>105</xdr:row>
                    <xdr:rowOff>32657</xdr:rowOff>
                  </from>
                  <to>
                    <xdr:col>1</xdr:col>
                    <xdr:colOff>255814</xdr:colOff>
                    <xdr:row>107</xdr:row>
                    <xdr:rowOff>27214</xdr:rowOff>
                  </to>
                </anchor>
              </controlPr>
            </control>
          </mc:Choice>
        </mc:AlternateContent>
        <mc:AlternateContent xmlns:mc="http://schemas.openxmlformats.org/markup-compatibility/2006">
          <mc:Choice Requires="x14">
            <control shapeId="71838" r:id="rId11" name="Check Box 158">
              <controlPr defaultSize="0" autoFill="0" autoLine="0" autoPict="0">
                <anchor moveWithCells="1" sizeWithCells="1">
                  <from>
                    <xdr:col>0</xdr:col>
                    <xdr:colOff>125186</xdr:colOff>
                    <xdr:row>116</xdr:row>
                    <xdr:rowOff>32657</xdr:rowOff>
                  </from>
                  <to>
                    <xdr:col>1</xdr:col>
                    <xdr:colOff>255814</xdr:colOff>
                    <xdr:row>118</xdr:row>
                    <xdr:rowOff>27214</xdr:rowOff>
                  </to>
                </anchor>
              </controlPr>
            </control>
          </mc:Choice>
        </mc:AlternateContent>
        <mc:AlternateContent xmlns:mc="http://schemas.openxmlformats.org/markup-compatibility/2006">
          <mc:Choice Requires="x14">
            <control shapeId="71839" r:id="rId12" name="Check Box 159">
              <controlPr defaultSize="0" autoFill="0" autoLine="0" autoPict="0">
                <anchor moveWithCells="1" sizeWithCells="1">
                  <from>
                    <xdr:col>0</xdr:col>
                    <xdr:colOff>125186</xdr:colOff>
                    <xdr:row>100</xdr:row>
                    <xdr:rowOff>27214</xdr:rowOff>
                  </from>
                  <to>
                    <xdr:col>2</xdr:col>
                    <xdr:colOff>32657</xdr:colOff>
                    <xdr:row>101</xdr:row>
                    <xdr:rowOff>76200</xdr:rowOff>
                  </to>
                </anchor>
              </controlPr>
            </control>
          </mc:Choice>
        </mc:AlternateContent>
        <mc:AlternateContent xmlns:mc="http://schemas.openxmlformats.org/markup-compatibility/2006">
          <mc:Choice Requires="x14">
            <control shapeId="71840" r:id="rId13" name="Check Box 160">
              <controlPr defaultSize="0" autoFill="0" autoLine="0" autoPict="0">
                <anchor moveWithCells="1" sizeWithCells="1">
                  <from>
                    <xdr:col>0</xdr:col>
                    <xdr:colOff>125186</xdr:colOff>
                    <xdr:row>108</xdr:row>
                    <xdr:rowOff>27214</xdr:rowOff>
                  </from>
                  <to>
                    <xdr:col>2</xdr:col>
                    <xdr:colOff>32657</xdr:colOff>
                    <xdr:row>109</xdr:row>
                    <xdr:rowOff>103414</xdr:rowOff>
                  </to>
                </anchor>
              </controlPr>
            </control>
          </mc:Choice>
        </mc:AlternateContent>
        <mc:AlternateContent xmlns:mc="http://schemas.openxmlformats.org/markup-compatibility/2006">
          <mc:Choice Requires="x14">
            <control shapeId="71841" r:id="rId14" name="Check Box 161">
              <controlPr defaultSize="0" autoFill="0" autoLine="0" autoPict="0">
                <anchor moveWithCells="1" sizeWithCells="1">
                  <from>
                    <xdr:col>0</xdr:col>
                    <xdr:colOff>125186</xdr:colOff>
                    <xdr:row>120</xdr:row>
                    <xdr:rowOff>0</xdr:rowOff>
                  </from>
                  <to>
                    <xdr:col>2</xdr:col>
                    <xdr:colOff>32657</xdr:colOff>
                    <xdr:row>121</xdr:row>
                    <xdr:rowOff>0</xdr:rowOff>
                  </to>
                </anchor>
              </controlPr>
            </control>
          </mc:Choice>
        </mc:AlternateContent>
        <mc:AlternateContent xmlns:mc="http://schemas.openxmlformats.org/markup-compatibility/2006">
          <mc:Choice Requires="x14">
            <control shapeId="71843" r:id="rId15" name="Check Box 163">
              <controlPr defaultSize="0" autoFill="0" autoLine="0" autoPict="0">
                <anchor moveWithCells="1" sizeWithCells="1">
                  <from>
                    <xdr:col>0</xdr:col>
                    <xdr:colOff>125186</xdr:colOff>
                    <xdr:row>60</xdr:row>
                    <xdr:rowOff>0</xdr:rowOff>
                  </from>
                  <to>
                    <xdr:col>2</xdr:col>
                    <xdr:colOff>32657</xdr:colOff>
                    <xdr:row>60</xdr:row>
                    <xdr:rowOff>185057</xdr:rowOff>
                  </to>
                </anchor>
              </controlPr>
            </control>
          </mc:Choice>
        </mc:AlternateContent>
        <mc:AlternateContent xmlns:mc="http://schemas.openxmlformats.org/markup-compatibility/2006">
          <mc:Choice Requires="x14">
            <control shapeId="71844" r:id="rId16" name="Check Box 164">
              <controlPr defaultSize="0" autoFill="0" autoLine="0" autoPict="0">
                <anchor moveWithCells="1" sizeWithCells="1">
                  <from>
                    <xdr:col>0</xdr:col>
                    <xdr:colOff>125186</xdr:colOff>
                    <xdr:row>47</xdr:row>
                    <xdr:rowOff>163286</xdr:rowOff>
                  </from>
                  <to>
                    <xdr:col>2</xdr:col>
                    <xdr:colOff>32657</xdr:colOff>
                    <xdr:row>48</xdr:row>
                    <xdr:rowOff>125186</xdr:rowOff>
                  </to>
                </anchor>
              </controlPr>
            </control>
          </mc:Choice>
        </mc:AlternateContent>
        <mc:AlternateContent xmlns:mc="http://schemas.openxmlformats.org/markup-compatibility/2006">
          <mc:Choice Requires="x14">
            <control shapeId="71863" r:id="rId17" name="Check Box 183">
              <controlPr defaultSize="0" autoFill="0" autoLine="0" autoPict="0">
                <anchor moveWithCells="1" sizeWithCells="1">
                  <from>
                    <xdr:col>14</xdr:col>
                    <xdr:colOff>38100</xdr:colOff>
                    <xdr:row>26</xdr:row>
                    <xdr:rowOff>125186</xdr:rowOff>
                  </from>
                  <to>
                    <xdr:col>15</xdr:col>
                    <xdr:colOff>163286</xdr:colOff>
                    <xdr:row>28</xdr:row>
                    <xdr:rowOff>27214</xdr:rowOff>
                  </to>
                </anchor>
              </controlPr>
            </control>
          </mc:Choice>
        </mc:AlternateContent>
        <mc:AlternateContent xmlns:mc="http://schemas.openxmlformats.org/markup-compatibility/2006">
          <mc:Choice Requires="x14">
            <control shapeId="71864" r:id="rId18" name="Check Box 184">
              <controlPr defaultSize="0" autoFill="0" autoLine="0" autoPict="0">
                <anchor moveWithCells="1" sizeWithCells="1">
                  <from>
                    <xdr:col>16</xdr:col>
                    <xdr:colOff>70757</xdr:colOff>
                    <xdr:row>26</xdr:row>
                    <xdr:rowOff>125186</xdr:rowOff>
                  </from>
                  <to>
                    <xdr:col>17</xdr:col>
                    <xdr:colOff>228600</xdr:colOff>
                    <xdr:row>28</xdr:row>
                    <xdr:rowOff>27214</xdr:rowOff>
                  </to>
                </anchor>
              </controlPr>
            </control>
          </mc:Choice>
        </mc:AlternateContent>
        <mc:AlternateContent xmlns:mc="http://schemas.openxmlformats.org/markup-compatibility/2006">
          <mc:Choice Requires="x14">
            <control shapeId="71865" r:id="rId19" name="Check Box 185">
              <controlPr defaultSize="0" autoFill="0" autoLine="0" autoPict="0">
                <anchor moveWithCells="1" sizeWithCells="1">
                  <from>
                    <xdr:col>18</xdr:col>
                    <xdr:colOff>125186</xdr:colOff>
                    <xdr:row>26</xdr:row>
                    <xdr:rowOff>125186</xdr:rowOff>
                  </from>
                  <to>
                    <xdr:col>21</xdr:col>
                    <xdr:colOff>48986</xdr:colOff>
                    <xdr:row>28</xdr:row>
                    <xdr:rowOff>27214</xdr:rowOff>
                  </to>
                </anchor>
              </controlPr>
            </control>
          </mc:Choice>
        </mc:AlternateContent>
        <mc:AlternateContent xmlns:mc="http://schemas.openxmlformats.org/markup-compatibility/2006">
          <mc:Choice Requires="x14">
            <control shapeId="71866" r:id="rId20" name="Check Box 186">
              <controlPr defaultSize="0" autoFill="0" autoLine="0" autoPict="0">
                <anchor moveWithCells="1" sizeWithCells="1">
                  <from>
                    <xdr:col>14</xdr:col>
                    <xdr:colOff>32657</xdr:colOff>
                    <xdr:row>29</xdr:row>
                    <xdr:rowOff>10886</xdr:rowOff>
                  </from>
                  <to>
                    <xdr:col>15</xdr:col>
                    <xdr:colOff>152400</xdr:colOff>
                    <xdr:row>30</xdr:row>
                    <xdr:rowOff>70757</xdr:rowOff>
                  </to>
                </anchor>
              </controlPr>
            </control>
          </mc:Choice>
        </mc:AlternateContent>
        <mc:AlternateContent xmlns:mc="http://schemas.openxmlformats.org/markup-compatibility/2006">
          <mc:Choice Requires="x14">
            <control shapeId="71867" r:id="rId21" name="Check Box 187">
              <controlPr defaultSize="0" autoFill="0" autoLine="0" autoPict="0">
                <anchor moveWithCells="1" sizeWithCells="1">
                  <from>
                    <xdr:col>16</xdr:col>
                    <xdr:colOff>65314</xdr:colOff>
                    <xdr:row>29</xdr:row>
                    <xdr:rowOff>10886</xdr:rowOff>
                  </from>
                  <to>
                    <xdr:col>17</xdr:col>
                    <xdr:colOff>223157</xdr:colOff>
                    <xdr:row>30</xdr:row>
                    <xdr:rowOff>70757</xdr:rowOff>
                  </to>
                </anchor>
              </controlPr>
            </control>
          </mc:Choice>
        </mc:AlternateContent>
        <mc:AlternateContent xmlns:mc="http://schemas.openxmlformats.org/markup-compatibility/2006">
          <mc:Choice Requires="x14">
            <control shapeId="71868" r:id="rId22" name="Check Box 188">
              <controlPr defaultSize="0" autoFill="0" autoLine="0" autoPict="0">
                <anchor moveWithCells="1" sizeWithCells="1">
                  <from>
                    <xdr:col>18</xdr:col>
                    <xdr:colOff>114300</xdr:colOff>
                    <xdr:row>29</xdr:row>
                    <xdr:rowOff>10886</xdr:rowOff>
                  </from>
                  <to>
                    <xdr:col>21</xdr:col>
                    <xdr:colOff>38100</xdr:colOff>
                    <xdr:row>30</xdr:row>
                    <xdr:rowOff>70757</xdr:rowOff>
                  </to>
                </anchor>
              </controlPr>
            </control>
          </mc:Choice>
        </mc:AlternateContent>
        <mc:AlternateContent xmlns:mc="http://schemas.openxmlformats.org/markup-compatibility/2006">
          <mc:Choice Requires="x14">
            <control shapeId="71869" r:id="rId23" name="Check Box 189">
              <controlPr defaultSize="0" autoFill="0" autoLine="0" autoPict="0">
                <anchor moveWithCells="1" sizeWithCells="1">
                  <from>
                    <xdr:col>14</xdr:col>
                    <xdr:colOff>32657</xdr:colOff>
                    <xdr:row>32</xdr:row>
                    <xdr:rowOff>10886</xdr:rowOff>
                  </from>
                  <to>
                    <xdr:col>15</xdr:col>
                    <xdr:colOff>152400</xdr:colOff>
                    <xdr:row>33</xdr:row>
                    <xdr:rowOff>70757</xdr:rowOff>
                  </to>
                </anchor>
              </controlPr>
            </control>
          </mc:Choice>
        </mc:AlternateContent>
        <mc:AlternateContent xmlns:mc="http://schemas.openxmlformats.org/markup-compatibility/2006">
          <mc:Choice Requires="x14">
            <control shapeId="71870" r:id="rId24" name="Check Box 190">
              <controlPr defaultSize="0" autoFill="0" autoLine="0" autoPict="0">
                <anchor moveWithCells="1" sizeWithCells="1">
                  <from>
                    <xdr:col>16</xdr:col>
                    <xdr:colOff>65314</xdr:colOff>
                    <xdr:row>32</xdr:row>
                    <xdr:rowOff>10886</xdr:rowOff>
                  </from>
                  <to>
                    <xdr:col>17</xdr:col>
                    <xdr:colOff>223157</xdr:colOff>
                    <xdr:row>33</xdr:row>
                    <xdr:rowOff>70757</xdr:rowOff>
                  </to>
                </anchor>
              </controlPr>
            </control>
          </mc:Choice>
        </mc:AlternateContent>
        <mc:AlternateContent xmlns:mc="http://schemas.openxmlformats.org/markup-compatibility/2006">
          <mc:Choice Requires="x14">
            <control shapeId="71871" r:id="rId25" name="Check Box 191">
              <controlPr defaultSize="0" autoFill="0" autoLine="0" autoPict="0">
                <anchor moveWithCells="1" sizeWithCells="1">
                  <from>
                    <xdr:col>18</xdr:col>
                    <xdr:colOff>114300</xdr:colOff>
                    <xdr:row>32</xdr:row>
                    <xdr:rowOff>10886</xdr:rowOff>
                  </from>
                  <to>
                    <xdr:col>21</xdr:col>
                    <xdr:colOff>38100</xdr:colOff>
                    <xdr:row>33</xdr:row>
                    <xdr:rowOff>70757</xdr:rowOff>
                  </to>
                </anchor>
              </controlPr>
            </control>
          </mc:Choice>
        </mc:AlternateContent>
        <mc:AlternateContent xmlns:mc="http://schemas.openxmlformats.org/markup-compatibility/2006">
          <mc:Choice Requires="x14">
            <control shapeId="71873" r:id="rId26" name="Check Box 193">
              <controlPr defaultSize="0" autoFill="0" autoLine="0" autoPict="0">
                <anchor moveWithCells="1" sizeWithCells="1">
                  <from>
                    <xdr:col>14</xdr:col>
                    <xdr:colOff>38100</xdr:colOff>
                    <xdr:row>24</xdr:row>
                    <xdr:rowOff>125186</xdr:rowOff>
                  </from>
                  <to>
                    <xdr:col>15</xdr:col>
                    <xdr:colOff>163286</xdr:colOff>
                    <xdr:row>26</xdr:row>
                    <xdr:rowOff>27214</xdr:rowOff>
                  </to>
                </anchor>
              </controlPr>
            </control>
          </mc:Choice>
        </mc:AlternateContent>
        <mc:AlternateContent xmlns:mc="http://schemas.openxmlformats.org/markup-compatibility/2006">
          <mc:Choice Requires="x14">
            <control shapeId="71874" r:id="rId27" name="Check Box 194">
              <controlPr defaultSize="0" autoFill="0" autoLine="0" autoPict="0">
                <anchor moveWithCells="1" sizeWithCells="1">
                  <from>
                    <xdr:col>16</xdr:col>
                    <xdr:colOff>70757</xdr:colOff>
                    <xdr:row>24</xdr:row>
                    <xdr:rowOff>125186</xdr:rowOff>
                  </from>
                  <to>
                    <xdr:col>17</xdr:col>
                    <xdr:colOff>228600</xdr:colOff>
                    <xdr:row>26</xdr:row>
                    <xdr:rowOff>27214</xdr:rowOff>
                  </to>
                </anchor>
              </controlPr>
            </control>
          </mc:Choice>
        </mc:AlternateContent>
        <mc:AlternateContent xmlns:mc="http://schemas.openxmlformats.org/markup-compatibility/2006">
          <mc:Choice Requires="x14">
            <control shapeId="71875" r:id="rId28" name="Check Box 195">
              <controlPr defaultSize="0" autoFill="0" autoLine="0" autoPict="0">
                <anchor moveWithCells="1" sizeWithCells="1">
                  <from>
                    <xdr:col>18</xdr:col>
                    <xdr:colOff>125186</xdr:colOff>
                    <xdr:row>24</xdr:row>
                    <xdr:rowOff>125186</xdr:rowOff>
                  </from>
                  <to>
                    <xdr:col>21</xdr:col>
                    <xdr:colOff>48986</xdr:colOff>
                    <xdr:row>26</xdr:row>
                    <xdr:rowOff>27214</xdr:rowOff>
                  </to>
                </anchor>
              </controlPr>
            </control>
          </mc:Choice>
        </mc:AlternateContent>
        <mc:AlternateContent xmlns:mc="http://schemas.openxmlformats.org/markup-compatibility/2006">
          <mc:Choice Requires="x14">
            <control shapeId="71876" r:id="rId29" name="Check Box 196">
              <controlPr defaultSize="0" autoFill="0" autoLine="0" autoPict="0">
                <anchor moveWithCells="1" sizeWithCells="1">
                  <from>
                    <xdr:col>14</xdr:col>
                    <xdr:colOff>48986</xdr:colOff>
                    <xdr:row>69</xdr:row>
                    <xdr:rowOff>0</xdr:rowOff>
                  </from>
                  <to>
                    <xdr:col>15</xdr:col>
                    <xdr:colOff>179614</xdr:colOff>
                    <xdr:row>70</xdr:row>
                    <xdr:rowOff>0</xdr:rowOff>
                  </to>
                </anchor>
              </controlPr>
            </control>
          </mc:Choice>
        </mc:AlternateContent>
        <mc:AlternateContent xmlns:mc="http://schemas.openxmlformats.org/markup-compatibility/2006">
          <mc:Choice Requires="x14">
            <control shapeId="71877" r:id="rId30" name="Check Box 197">
              <controlPr defaultSize="0" autoFill="0" autoLine="0" autoPict="0">
                <anchor moveWithCells="1" sizeWithCells="1">
                  <from>
                    <xdr:col>16</xdr:col>
                    <xdr:colOff>76200</xdr:colOff>
                    <xdr:row>69</xdr:row>
                    <xdr:rowOff>0</xdr:rowOff>
                  </from>
                  <to>
                    <xdr:col>17</xdr:col>
                    <xdr:colOff>239486</xdr:colOff>
                    <xdr:row>70</xdr:row>
                    <xdr:rowOff>0</xdr:rowOff>
                  </to>
                </anchor>
              </controlPr>
            </control>
          </mc:Choice>
        </mc:AlternateContent>
        <mc:AlternateContent xmlns:mc="http://schemas.openxmlformats.org/markup-compatibility/2006">
          <mc:Choice Requires="x14">
            <control shapeId="71878" r:id="rId31" name="Check Box 198">
              <controlPr defaultSize="0" autoFill="0" autoLine="0" autoPict="0">
                <anchor moveWithCells="1" sizeWithCells="1">
                  <from>
                    <xdr:col>18</xdr:col>
                    <xdr:colOff>141514</xdr:colOff>
                    <xdr:row>69</xdr:row>
                    <xdr:rowOff>0</xdr:rowOff>
                  </from>
                  <to>
                    <xdr:col>21</xdr:col>
                    <xdr:colOff>65314</xdr:colOff>
                    <xdr:row>70</xdr:row>
                    <xdr:rowOff>0</xdr:rowOff>
                  </to>
                </anchor>
              </controlPr>
            </control>
          </mc:Choice>
        </mc:AlternateContent>
        <mc:AlternateContent xmlns:mc="http://schemas.openxmlformats.org/markup-compatibility/2006">
          <mc:Choice Requires="x14">
            <control shapeId="71879" r:id="rId32" name="Check Box 199">
              <controlPr defaultSize="0" autoFill="0" autoLine="0" autoPict="0">
                <anchor moveWithCells="1" sizeWithCells="1">
                  <from>
                    <xdr:col>14</xdr:col>
                    <xdr:colOff>48986</xdr:colOff>
                    <xdr:row>70</xdr:row>
                    <xdr:rowOff>10886</xdr:rowOff>
                  </from>
                  <to>
                    <xdr:col>15</xdr:col>
                    <xdr:colOff>179614</xdr:colOff>
                    <xdr:row>71</xdr:row>
                    <xdr:rowOff>163286</xdr:rowOff>
                  </to>
                </anchor>
              </controlPr>
            </control>
          </mc:Choice>
        </mc:AlternateContent>
        <mc:AlternateContent xmlns:mc="http://schemas.openxmlformats.org/markup-compatibility/2006">
          <mc:Choice Requires="x14">
            <control shapeId="71880" r:id="rId33" name="Check Box 200">
              <controlPr defaultSize="0" autoFill="0" autoLine="0" autoPict="0">
                <anchor moveWithCells="1" sizeWithCells="1">
                  <from>
                    <xdr:col>16</xdr:col>
                    <xdr:colOff>76200</xdr:colOff>
                    <xdr:row>70</xdr:row>
                    <xdr:rowOff>10886</xdr:rowOff>
                  </from>
                  <to>
                    <xdr:col>17</xdr:col>
                    <xdr:colOff>239486</xdr:colOff>
                    <xdr:row>71</xdr:row>
                    <xdr:rowOff>163286</xdr:rowOff>
                  </to>
                </anchor>
              </controlPr>
            </control>
          </mc:Choice>
        </mc:AlternateContent>
        <mc:AlternateContent xmlns:mc="http://schemas.openxmlformats.org/markup-compatibility/2006">
          <mc:Choice Requires="x14">
            <control shapeId="71881" r:id="rId34" name="Check Box 201">
              <controlPr defaultSize="0" autoFill="0" autoLine="0" autoPict="0">
                <anchor moveWithCells="1" sizeWithCells="1">
                  <from>
                    <xdr:col>18</xdr:col>
                    <xdr:colOff>141514</xdr:colOff>
                    <xdr:row>70</xdr:row>
                    <xdr:rowOff>10886</xdr:rowOff>
                  </from>
                  <to>
                    <xdr:col>21</xdr:col>
                    <xdr:colOff>65314</xdr:colOff>
                    <xdr:row>71</xdr:row>
                    <xdr:rowOff>163286</xdr:rowOff>
                  </to>
                </anchor>
              </controlPr>
            </control>
          </mc:Choice>
        </mc:AlternateContent>
        <mc:AlternateContent xmlns:mc="http://schemas.openxmlformats.org/markup-compatibility/2006">
          <mc:Choice Requires="x14">
            <control shapeId="71882" r:id="rId35" name="Check Box 202">
              <controlPr defaultSize="0" autoFill="0" autoLine="0" autoPict="0">
                <anchor moveWithCells="1" sizeWithCells="1">
                  <from>
                    <xdr:col>14</xdr:col>
                    <xdr:colOff>48986</xdr:colOff>
                    <xdr:row>72</xdr:row>
                    <xdr:rowOff>10886</xdr:rowOff>
                  </from>
                  <to>
                    <xdr:col>15</xdr:col>
                    <xdr:colOff>179614</xdr:colOff>
                    <xdr:row>74</xdr:row>
                    <xdr:rowOff>0</xdr:rowOff>
                  </to>
                </anchor>
              </controlPr>
            </control>
          </mc:Choice>
        </mc:AlternateContent>
        <mc:AlternateContent xmlns:mc="http://schemas.openxmlformats.org/markup-compatibility/2006">
          <mc:Choice Requires="x14">
            <control shapeId="71883" r:id="rId36" name="Check Box 203">
              <controlPr defaultSize="0" autoFill="0" autoLine="0" autoPict="0">
                <anchor moveWithCells="1" sizeWithCells="1">
                  <from>
                    <xdr:col>16</xdr:col>
                    <xdr:colOff>76200</xdr:colOff>
                    <xdr:row>72</xdr:row>
                    <xdr:rowOff>10886</xdr:rowOff>
                  </from>
                  <to>
                    <xdr:col>17</xdr:col>
                    <xdr:colOff>239486</xdr:colOff>
                    <xdr:row>74</xdr:row>
                    <xdr:rowOff>0</xdr:rowOff>
                  </to>
                </anchor>
              </controlPr>
            </control>
          </mc:Choice>
        </mc:AlternateContent>
        <mc:AlternateContent xmlns:mc="http://schemas.openxmlformats.org/markup-compatibility/2006">
          <mc:Choice Requires="x14">
            <control shapeId="71884" r:id="rId37" name="Check Box 204">
              <controlPr defaultSize="0" autoFill="0" autoLine="0" autoPict="0">
                <anchor moveWithCells="1" sizeWithCells="1">
                  <from>
                    <xdr:col>18</xdr:col>
                    <xdr:colOff>141514</xdr:colOff>
                    <xdr:row>72</xdr:row>
                    <xdr:rowOff>10886</xdr:rowOff>
                  </from>
                  <to>
                    <xdr:col>21</xdr:col>
                    <xdr:colOff>65314</xdr:colOff>
                    <xdr:row>74</xdr:row>
                    <xdr:rowOff>0</xdr:rowOff>
                  </to>
                </anchor>
              </controlPr>
            </control>
          </mc:Choice>
        </mc:AlternateContent>
        <mc:AlternateContent xmlns:mc="http://schemas.openxmlformats.org/markup-compatibility/2006">
          <mc:Choice Requires="x14">
            <control shapeId="71888" r:id="rId38" name="Check Box 208">
              <controlPr defaultSize="0" autoFill="0" autoLine="0" autoPict="0">
                <anchor moveWithCells="1" sizeWithCells="1">
                  <from>
                    <xdr:col>14</xdr:col>
                    <xdr:colOff>48986</xdr:colOff>
                    <xdr:row>76</xdr:row>
                    <xdr:rowOff>48986</xdr:rowOff>
                  </from>
                  <to>
                    <xdr:col>15</xdr:col>
                    <xdr:colOff>179614</xdr:colOff>
                    <xdr:row>78</xdr:row>
                    <xdr:rowOff>38100</xdr:rowOff>
                  </to>
                </anchor>
              </controlPr>
            </control>
          </mc:Choice>
        </mc:AlternateContent>
        <mc:AlternateContent xmlns:mc="http://schemas.openxmlformats.org/markup-compatibility/2006">
          <mc:Choice Requires="x14">
            <control shapeId="71889" r:id="rId39" name="Check Box 209">
              <controlPr defaultSize="0" autoFill="0" autoLine="0" autoPict="0">
                <anchor moveWithCells="1" sizeWithCells="1">
                  <from>
                    <xdr:col>16</xdr:col>
                    <xdr:colOff>76200</xdr:colOff>
                    <xdr:row>76</xdr:row>
                    <xdr:rowOff>48986</xdr:rowOff>
                  </from>
                  <to>
                    <xdr:col>17</xdr:col>
                    <xdr:colOff>239486</xdr:colOff>
                    <xdr:row>78</xdr:row>
                    <xdr:rowOff>38100</xdr:rowOff>
                  </to>
                </anchor>
              </controlPr>
            </control>
          </mc:Choice>
        </mc:AlternateContent>
        <mc:AlternateContent xmlns:mc="http://schemas.openxmlformats.org/markup-compatibility/2006">
          <mc:Choice Requires="x14">
            <control shapeId="71890" r:id="rId40" name="Check Box 210">
              <controlPr defaultSize="0" autoFill="0" autoLine="0" autoPict="0">
                <anchor moveWithCells="1" sizeWithCells="1">
                  <from>
                    <xdr:col>18</xdr:col>
                    <xdr:colOff>141514</xdr:colOff>
                    <xdr:row>76</xdr:row>
                    <xdr:rowOff>48986</xdr:rowOff>
                  </from>
                  <to>
                    <xdr:col>21</xdr:col>
                    <xdr:colOff>65314</xdr:colOff>
                    <xdr:row>78</xdr:row>
                    <xdr:rowOff>38100</xdr:rowOff>
                  </to>
                </anchor>
              </controlPr>
            </control>
          </mc:Choice>
        </mc:AlternateContent>
        <mc:AlternateContent xmlns:mc="http://schemas.openxmlformats.org/markup-compatibility/2006">
          <mc:Choice Requires="x14">
            <control shapeId="71891" r:id="rId41" name="Check Box 211">
              <controlPr defaultSize="0" autoFill="0" autoLine="0" autoPict="0">
                <anchor moveWithCells="1" sizeWithCells="1">
                  <from>
                    <xdr:col>0</xdr:col>
                    <xdr:colOff>125186</xdr:colOff>
                    <xdr:row>58</xdr:row>
                    <xdr:rowOff>0</xdr:rowOff>
                  </from>
                  <to>
                    <xdr:col>3</xdr:col>
                    <xdr:colOff>48986</xdr:colOff>
                    <xdr:row>59</xdr:row>
                    <xdr:rowOff>32657</xdr:rowOff>
                  </to>
                </anchor>
              </controlPr>
            </control>
          </mc:Choice>
        </mc:AlternateContent>
        <mc:AlternateContent xmlns:mc="http://schemas.openxmlformats.org/markup-compatibility/2006">
          <mc:Choice Requires="x14">
            <control shapeId="71911" r:id="rId42" name="Check Box 231">
              <controlPr defaultSize="0" autoFill="0" autoLine="0" autoPict="0">
                <anchor moveWithCells="1" sizeWithCells="1">
                  <from>
                    <xdr:col>14</xdr:col>
                    <xdr:colOff>48986</xdr:colOff>
                    <xdr:row>74</xdr:row>
                    <xdr:rowOff>38100</xdr:rowOff>
                  </from>
                  <to>
                    <xdr:col>15</xdr:col>
                    <xdr:colOff>179614</xdr:colOff>
                    <xdr:row>76</xdr:row>
                    <xdr:rowOff>27214</xdr:rowOff>
                  </to>
                </anchor>
              </controlPr>
            </control>
          </mc:Choice>
        </mc:AlternateContent>
        <mc:AlternateContent xmlns:mc="http://schemas.openxmlformats.org/markup-compatibility/2006">
          <mc:Choice Requires="x14">
            <control shapeId="71912" r:id="rId43" name="Check Box 232">
              <controlPr defaultSize="0" autoFill="0" autoLine="0" autoPict="0">
                <anchor moveWithCells="1" sizeWithCells="1">
                  <from>
                    <xdr:col>16</xdr:col>
                    <xdr:colOff>76200</xdr:colOff>
                    <xdr:row>74</xdr:row>
                    <xdr:rowOff>38100</xdr:rowOff>
                  </from>
                  <to>
                    <xdr:col>17</xdr:col>
                    <xdr:colOff>239486</xdr:colOff>
                    <xdr:row>76</xdr:row>
                    <xdr:rowOff>27214</xdr:rowOff>
                  </to>
                </anchor>
              </controlPr>
            </control>
          </mc:Choice>
        </mc:AlternateContent>
        <mc:AlternateContent xmlns:mc="http://schemas.openxmlformats.org/markup-compatibility/2006">
          <mc:Choice Requires="x14">
            <control shapeId="71913" r:id="rId44" name="Check Box 233">
              <controlPr defaultSize="0" autoFill="0" autoLine="0" autoPict="0">
                <anchor moveWithCells="1" sizeWithCells="1">
                  <from>
                    <xdr:col>18</xdr:col>
                    <xdr:colOff>141514</xdr:colOff>
                    <xdr:row>74</xdr:row>
                    <xdr:rowOff>38100</xdr:rowOff>
                  </from>
                  <to>
                    <xdr:col>21</xdr:col>
                    <xdr:colOff>65314</xdr:colOff>
                    <xdr:row>76</xdr:row>
                    <xdr:rowOff>27214</xdr:rowOff>
                  </to>
                </anchor>
              </controlPr>
            </control>
          </mc:Choice>
        </mc:AlternateContent>
        <mc:AlternateContent xmlns:mc="http://schemas.openxmlformats.org/markup-compatibility/2006">
          <mc:Choice Requires="x14">
            <control shapeId="71951" r:id="rId45" name="Button 271">
              <controlPr defaultSize="0" print="0" autoFill="0" autoPict="0" macro="[0]!OpenCPA52">
                <anchor>
                  <from>
                    <xdr:col>23</xdr:col>
                    <xdr:colOff>76200</xdr:colOff>
                    <xdr:row>60</xdr:row>
                    <xdr:rowOff>141514</xdr:rowOff>
                  </from>
                  <to>
                    <xdr:col>24</xdr:col>
                    <xdr:colOff>468086</xdr:colOff>
                    <xdr:row>62</xdr:row>
                    <xdr:rowOff>163286</xdr:rowOff>
                  </to>
                </anchor>
              </controlPr>
            </control>
          </mc:Choice>
        </mc:AlternateContent>
        <mc:AlternateContent xmlns:mc="http://schemas.openxmlformats.org/markup-compatibility/2006">
          <mc:Choice Requires="x14">
            <control shapeId="71952" r:id="rId46" name="Button 272">
              <controlPr defaultSize="0" print="0" autoFill="0" autoPict="0" macro="[0]!OpenCPA52">
                <anchor>
                  <from>
                    <xdr:col>23</xdr:col>
                    <xdr:colOff>87086</xdr:colOff>
                    <xdr:row>123</xdr:row>
                    <xdr:rowOff>146957</xdr:rowOff>
                  </from>
                  <to>
                    <xdr:col>24</xdr:col>
                    <xdr:colOff>468086</xdr:colOff>
                    <xdr:row>125</xdr:row>
                    <xdr:rowOff>103414</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EACD-CBC8-45F1-A84B-5CD77B6F8C0A}">
  <sheetPr>
    <tabColor rgb="FFAAEBF4"/>
  </sheetPr>
  <dimension ref="A1:N23"/>
  <sheetViews>
    <sheetView showGridLines="0" view="pageBreakPreview" zoomScaleNormal="100" zoomScaleSheetLayoutView="100" workbookViewId="0">
      <selection activeCell="A23" sqref="A23:G23"/>
    </sheetView>
  </sheetViews>
  <sheetFormatPr defaultColWidth="9.15234375" defaultRowHeight="12.45"/>
  <cols>
    <col min="1" max="1" width="2.84375" style="127" customWidth="1"/>
    <col min="2" max="2" width="25.84375" style="297" customWidth="1"/>
    <col min="3" max="3" width="38.84375" style="297" customWidth="1"/>
    <col min="4" max="4" width="25" style="297" customWidth="1"/>
    <col min="5" max="5" width="6.84375" style="297" customWidth="1"/>
    <col min="6" max="6" width="9.15234375" style="297"/>
    <col min="7" max="7" width="7.15234375" style="297" customWidth="1"/>
    <col min="8" max="8" width="7.84375" style="297" hidden="1" customWidth="1"/>
    <col min="9" max="13" width="8" style="297" hidden="1" customWidth="1"/>
    <col min="14" max="14" width="12" style="297" customWidth="1"/>
    <col min="15" max="16384" width="9.15234375" style="297"/>
  </cols>
  <sheetData>
    <row r="1" spans="1:8" s="295" customFormat="1" ht="15" customHeight="1">
      <c r="A1" s="1262" t="s">
        <v>579</v>
      </c>
      <c r="B1" s="1262"/>
      <c r="C1" s="1262"/>
      <c r="D1" s="1262"/>
      <c r="E1" s="1262"/>
      <c r="F1" s="1262"/>
      <c r="G1" s="1262"/>
      <c r="H1" s="294"/>
    </row>
    <row r="2" spans="1:8" s="295" customFormat="1" ht="15" customHeight="1">
      <c r="A2" s="1263"/>
      <c r="B2" s="1263"/>
      <c r="C2" s="1263"/>
      <c r="D2" s="1263"/>
      <c r="E2" s="1263"/>
      <c r="F2" s="1263"/>
      <c r="G2" s="1263"/>
      <c r="H2" s="294"/>
    </row>
    <row r="3" spans="1:8" s="296" customFormat="1" ht="30" customHeight="1">
      <c r="A3" s="1264" t="s">
        <v>580</v>
      </c>
      <c r="B3" s="1264"/>
      <c r="C3" s="1264"/>
      <c r="D3" s="1264"/>
      <c r="E3" s="1264"/>
      <c r="F3" s="1264"/>
      <c r="G3" s="1264"/>
      <c r="H3" s="461"/>
    </row>
    <row r="4" spans="1:8" ht="30" customHeight="1">
      <c r="A4" s="1265" t="s">
        <v>581</v>
      </c>
      <c r="B4" s="1265"/>
      <c r="C4" s="1265"/>
      <c r="D4" s="1265"/>
      <c r="E4" s="1265"/>
      <c r="F4" s="1265"/>
      <c r="G4" s="1265"/>
      <c r="H4" s="460"/>
    </row>
    <row r="5" spans="1:8" ht="45" customHeight="1">
      <c r="A5" s="1265" t="s">
        <v>582</v>
      </c>
      <c r="B5" s="1265"/>
      <c r="C5" s="1265"/>
      <c r="D5" s="1265"/>
      <c r="E5" s="1265"/>
      <c r="F5" s="1265"/>
      <c r="G5" s="1265"/>
      <c r="H5" s="460"/>
    </row>
    <row r="6" spans="1:8" ht="15" customHeight="1">
      <c r="A6" s="1261" t="s">
        <v>583</v>
      </c>
      <c r="B6" s="1261"/>
      <c r="C6" s="1261"/>
      <c r="D6" s="1261"/>
      <c r="E6" s="1261"/>
      <c r="F6" s="1261"/>
      <c r="G6" s="1261"/>
      <c r="H6" s="1261"/>
    </row>
    <row r="7" spans="1:8" ht="15" customHeight="1">
      <c r="A7" s="1265" t="s">
        <v>584</v>
      </c>
      <c r="B7" s="1265"/>
      <c r="C7" s="1265"/>
      <c r="D7" s="1265"/>
      <c r="E7" s="1265"/>
      <c r="F7" s="1265"/>
      <c r="G7" s="1265"/>
      <c r="H7" s="1265"/>
    </row>
    <row r="8" spans="1:8" ht="15" customHeight="1">
      <c r="A8" s="1265" t="s">
        <v>585</v>
      </c>
      <c r="B8" s="1265"/>
      <c r="C8" s="1265"/>
      <c r="D8" s="1265"/>
      <c r="E8" s="1265"/>
      <c r="F8" s="1265"/>
      <c r="G8" s="1265"/>
      <c r="H8" s="1265"/>
    </row>
    <row r="9" spans="1:8" ht="15" customHeight="1">
      <c r="A9" s="1265"/>
      <c r="B9" s="1265"/>
      <c r="C9" s="1265"/>
      <c r="D9" s="1265"/>
      <c r="E9" s="1265"/>
      <c r="F9" s="1265"/>
      <c r="G9" s="1265"/>
      <c r="H9" s="460"/>
    </row>
    <row r="10" spans="1:8" ht="15" customHeight="1">
      <c r="A10" s="1263" t="s">
        <v>586</v>
      </c>
      <c r="B10" s="1263"/>
      <c r="C10" s="1263"/>
      <c r="D10" s="1263"/>
      <c r="E10" s="1263"/>
      <c r="F10" s="1263"/>
      <c r="G10" s="1263"/>
      <c r="H10" s="460"/>
    </row>
    <row r="11" spans="1:8" ht="15" customHeight="1">
      <c r="A11" s="1265" t="s">
        <v>587</v>
      </c>
      <c r="B11" s="1265"/>
      <c r="C11" s="1265"/>
      <c r="D11" s="1265"/>
      <c r="E11" s="1265"/>
      <c r="F11" s="1265"/>
      <c r="G11" s="1265"/>
      <c r="H11" s="460"/>
    </row>
    <row r="12" spans="1:8" ht="15" customHeight="1">
      <c r="A12" s="1265" t="s">
        <v>588</v>
      </c>
      <c r="B12" s="1265"/>
      <c r="C12" s="1265"/>
      <c r="D12" s="1265"/>
      <c r="E12" s="1265"/>
      <c r="F12" s="1265"/>
      <c r="G12" s="1265"/>
      <c r="H12" s="460"/>
    </row>
    <row r="13" spans="1:8" ht="15" customHeight="1">
      <c r="A13" s="1265"/>
      <c r="B13" s="1265"/>
      <c r="C13" s="1265"/>
      <c r="D13" s="1265"/>
      <c r="E13" s="1265"/>
      <c r="F13" s="1265"/>
      <c r="G13" s="1265"/>
      <c r="H13" s="460"/>
    </row>
    <row r="14" spans="1:8" ht="15" customHeight="1">
      <c r="A14" s="1263" t="s">
        <v>589</v>
      </c>
      <c r="B14" s="1263"/>
      <c r="C14" s="1263"/>
      <c r="D14" s="1263"/>
      <c r="E14" s="1263"/>
      <c r="F14" s="1263"/>
      <c r="G14" s="1263"/>
      <c r="H14" s="460"/>
    </row>
    <row r="15" spans="1:8" ht="30" customHeight="1">
      <c r="A15" s="1265" t="s">
        <v>590</v>
      </c>
      <c r="B15" s="1265"/>
      <c r="C15" s="1265"/>
      <c r="D15" s="1265"/>
      <c r="E15" s="1265"/>
      <c r="F15" s="1265"/>
      <c r="G15" s="1265"/>
      <c r="H15" s="460"/>
    </row>
    <row r="16" spans="1:8" ht="75" customHeight="1">
      <c r="A16" s="1265" t="s">
        <v>591</v>
      </c>
      <c r="B16" s="1265"/>
      <c r="C16" s="1265"/>
      <c r="D16" s="1265"/>
      <c r="E16" s="1265"/>
      <c r="F16" s="1265"/>
      <c r="G16" s="1265"/>
      <c r="H16" s="1265"/>
    </row>
    <row r="17" spans="1:14" ht="75" customHeight="1">
      <c r="A17" s="1265" t="s">
        <v>592</v>
      </c>
      <c r="B17" s="1265"/>
      <c r="C17" s="1265"/>
      <c r="D17" s="1265"/>
      <c r="E17" s="1265"/>
      <c r="F17" s="1265"/>
      <c r="G17" s="1265"/>
      <c r="H17" s="460"/>
    </row>
    <row r="18" spans="1:14">
      <c r="A18" s="1265"/>
      <c r="B18" s="1265"/>
      <c r="C18" s="1265"/>
      <c r="D18" s="1265"/>
      <c r="E18" s="1265"/>
      <c r="F18" s="1265"/>
      <c r="G18" s="1265"/>
      <c r="H18" s="460"/>
    </row>
    <row r="19" spans="1:14">
      <c r="A19" s="1262" t="s">
        <v>593</v>
      </c>
      <c r="B19" s="1262"/>
      <c r="C19" s="1262"/>
      <c r="D19" s="1262"/>
      <c r="E19" s="1262"/>
      <c r="F19" s="1262"/>
      <c r="G19" s="1262"/>
      <c r="H19" s="460"/>
    </row>
    <row r="20" spans="1:14" ht="60" customHeight="1">
      <c r="A20" s="1265" t="s">
        <v>594</v>
      </c>
      <c r="B20" s="1265"/>
      <c r="C20" s="1265"/>
      <c r="D20" s="1265"/>
      <c r="E20" s="1265"/>
      <c r="F20" s="1265"/>
      <c r="G20" s="1265"/>
      <c r="H20" s="460"/>
    </row>
    <row r="21" spans="1:14">
      <c r="A21" s="1265"/>
      <c r="B21" s="1265"/>
      <c r="C21" s="1265"/>
      <c r="D21" s="1265"/>
      <c r="E21" s="1265"/>
      <c r="F21" s="1265"/>
      <c r="G21" s="1265"/>
      <c r="H21" s="460"/>
    </row>
    <row r="22" spans="1:14">
      <c r="A22" s="1262" t="s">
        <v>595</v>
      </c>
      <c r="B22" s="1262"/>
      <c r="C22" s="1262"/>
      <c r="D22" s="1262"/>
      <c r="E22" s="1262"/>
      <c r="F22" s="1262"/>
      <c r="G22" s="1262"/>
      <c r="H22" s="129"/>
      <c r="I22" s="298"/>
      <c r="J22" s="298"/>
      <c r="K22" s="298"/>
      <c r="L22" s="298"/>
      <c r="M22" s="298"/>
      <c r="N22" s="298"/>
    </row>
    <row r="23" spans="1:14" ht="105" customHeight="1">
      <c r="A23" s="1265" t="s">
        <v>596</v>
      </c>
      <c r="B23" s="1265"/>
      <c r="C23" s="1265"/>
      <c r="D23" s="1265"/>
      <c r="E23" s="1265"/>
      <c r="F23" s="1265"/>
      <c r="G23" s="1265"/>
      <c r="H23" s="460"/>
    </row>
  </sheetData>
  <sheetProtection selectLockedCells="1"/>
  <mergeCells count="23">
    <mergeCell ref="A19:G19"/>
    <mergeCell ref="A20:G20"/>
    <mergeCell ref="A21:G21"/>
    <mergeCell ref="A22:G22"/>
    <mergeCell ref="A23:G23"/>
    <mergeCell ref="A18:G18"/>
    <mergeCell ref="A7:H7"/>
    <mergeCell ref="A8:H8"/>
    <mergeCell ref="A9:G9"/>
    <mergeCell ref="A10:G10"/>
    <mergeCell ref="A11:G11"/>
    <mergeCell ref="A12:G12"/>
    <mergeCell ref="A13:G13"/>
    <mergeCell ref="A14:G14"/>
    <mergeCell ref="A15:G15"/>
    <mergeCell ref="A16:H16"/>
    <mergeCell ref="A17:G17"/>
    <mergeCell ref="A6:H6"/>
    <mergeCell ref="A1:G1"/>
    <mergeCell ref="A2:G2"/>
    <mergeCell ref="A3:G3"/>
    <mergeCell ref="A4:G4"/>
    <mergeCell ref="A5:G5"/>
  </mergeCells>
  <hyperlinks>
    <hyperlink ref="A6:H6" r:id="rId1" display="    The Minnesota NRCS Cultural Resources Review Form (MN-CPA-048); " xr:uid="{7B7161EA-B830-4776-8D36-E3F6D5CCE657}"/>
    <hyperlink ref="A3:G3" r:id="rId2" display="1.   Review the Conservation Practice and CSP Index for Cultural Resources Reviews (located in the Cultural Resources Folder under Section II of the Minnesota EFOTG) to determine whether the proposed project requires review." xr:uid="{26EA2AE9-0469-47BC-ACEA-7869A32ECE12}"/>
  </hyperlinks>
  <pageMargins left="0.7" right="0.7" top="0.75" bottom="0.75" header="0.3" footer="0.3"/>
  <pageSetup scale="71" fitToWidth="0" fitToHeight="0" orientation="portrait" r:id="rId3"/>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6835-2D67-4B85-A5BC-08E159E2DEF9}">
  <sheetPr>
    <tabColor theme="6"/>
  </sheetPr>
  <dimension ref="A1:AP248"/>
  <sheetViews>
    <sheetView showGridLines="0" showZeros="0" view="pageBreakPreview" zoomScale="130" zoomScaleNormal="100" zoomScaleSheetLayoutView="130" workbookViewId="0">
      <selection activeCell="X1" sqref="X1:Z1"/>
    </sheetView>
  </sheetViews>
  <sheetFormatPr defaultColWidth="9.15234375" defaultRowHeight="12.45"/>
  <cols>
    <col min="1" max="3" width="3.84375" style="183" customWidth="1"/>
    <col min="4" max="4" width="4.53515625" style="183" customWidth="1"/>
    <col min="5" max="23" width="3.84375" style="183" customWidth="1"/>
    <col min="24" max="16384" width="9.15234375" style="183"/>
  </cols>
  <sheetData>
    <row r="1" spans="1:37" s="180" customFormat="1" ht="15">
      <c r="A1" s="1275" t="s">
        <v>597</v>
      </c>
      <c r="B1" s="1271"/>
      <c r="C1" s="1271"/>
      <c r="D1" s="1271"/>
      <c r="E1" s="1271"/>
      <c r="F1" s="1271"/>
      <c r="G1" s="1271"/>
      <c r="H1" s="1271"/>
      <c r="I1" s="1271"/>
      <c r="J1" s="1271"/>
      <c r="K1" s="1271"/>
      <c r="L1" s="1271"/>
      <c r="M1" s="1276"/>
      <c r="N1" s="1227" t="s">
        <v>437</v>
      </c>
      <c r="O1" s="1228"/>
      <c r="P1" s="1228"/>
      <c r="Q1" s="1228"/>
      <c r="R1" s="1228"/>
      <c r="S1" s="1228"/>
      <c r="T1" s="1228"/>
      <c r="U1" s="1228"/>
      <c r="V1" s="1228"/>
      <c r="W1" s="1229"/>
      <c r="X1" s="1162" t="s">
        <v>161</v>
      </c>
      <c r="Y1" s="1162"/>
      <c r="Z1" s="1162"/>
      <c r="AG1" s="1197" t="s">
        <v>344</v>
      </c>
      <c r="AH1" s="1198"/>
      <c r="AI1" s="1198"/>
      <c r="AJ1" s="1198"/>
      <c r="AK1" s="1199"/>
    </row>
    <row r="2" spans="1:37" s="180" customFormat="1" ht="15">
      <c r="A2" s="1271"/>
      <c r="B2" s="1271"/>
      <c r="C2" s="1271"/>
      <c r="D2" s="1271"/>
      <c r="E2" s="1271"/>
      <c r="F2" s="1271"/>
      <c r="G2" s="1271"/>
      <c r="H2" s="1271"/>
      <c r="I2" s="1271"/>
      <c r="J2" s="1271"/>
      <c r="K2" s="1271"/>
      <c r="L2" s="1271"/>
      <c r="M2" s="1276"/>
      <c r="N2" s="1204">
        <v>0</v>
      </c>
      <c r="O2" s="1205"/>
      <c r="P2" s="1205"/>
      <c r="Q2" s="1205"/>
      <c r="R2" s="1205"/>
      <c r="S2" s="1205"/>
      <c r="T2" s="1205"/>
      <c r="U2" s="1205"/>
      <c r="V2" s="1205"/>
      <c r="W2" s="1206"/>
      <c r="AG2" s="1150" t="s">
        <v>345</v>
      </c>
      <c r="AH2" s="1151"/>
      <c r="AI2" s="1151"/>
      <c r="AJ2" s="144"/>
      <c r="AK2" s="145"/>
    </row>
    <row r="3" spans="1:37" s="180" customFormat="1" ht="15.65" customHeight="1">
      <c r="A3" s="1207" t="s">
        <v>465</v>
      </c>
      <c r="B3" s="1207"/>
      <c r="C3" s="1207"/>
      <c r="D3" s="1207"/>
      <c r="E3" s="1207"/>
      <c r="F3" s="1207"/>
      <c r="G3" s="1207"/>
      <c r="H3" s="1207"/>
      <c r="I3" s="1207"/>
      <c r="J3" s="1207"/>
      <c r="K3" s="1207"/>
      <c r="L3" s="1207"/>
      <c r="M3" s="1208"/>
      <c r="N3" s="1209">
        <v>0</v>
      </c>
      <c r="O3" s="1210"/>
      <c r="P3" s="1210"/>
      <c r="Q3" s="1210"/>
      <c r="R3" s="1210"/>
      <c r="S3" s="1210"/>
      <c r="T3" s="1210"/>
      <c r="U3" s="1210"/>
      <c r="V3" s="1210"/>
      <c r="W3" s="1211"/>
      <c r="AG3" s="1212" t="s">
        <v>347</v>
      </c>
      <c r="AH3" s="1213"/>
      <c r="AI3" s="1213"/>
      <c r="AJ3" s="1213"/>
      <c r="AK3" s="1214"/>
    </row>
    <row r="4" spans="1:37" ht="12.75" customHeight="1">
      <c r="A4" s="1215" t="s">
        <v>466</v>
      </c>
      <c r="B4" s="1216"/>
      <c r="C4" s="1216"/>
      <c r="D4" s="1216"/>
      <c r="E4" s="1216"/>
      <c r="F4" s="1216"/>
      <c r="G4" s="1219"/>
      <c r="H4" s="1219"/>
      <c r="I4" s="1219"/>
      <c r="J4" s="236"/>
      <c r="K4" s="236"/>
      <c r="L4" s="236"/>
      <c r="M4" s="237"/>
      <c r="N4" s="1209">
        <v>0</v>
      </c>
      <c r="O4" s="1210"/>
      <c r="P4" s="1210"/>
      <c r="Q4" s="1210"/>
      <c r="R4" s="1210"/>
      <c r="S4" s="1210"/>
      <c r="T4" s="1210"/>
      <c r="U4" s="1210"/>
      <c r="V4" s="1210"/>
      <c r="W4" s="1211"/>
      <c r="AG4" s="1150" t="s">
        <v>345</v>
      </c>
      <c r="AH4" s="1151"/>
      <c r="AI4" s="1151"/>
      <c r="AJ4" s="1151"/>
      <c r="AK4" s="1152"/>
    </row>
    <row r="5" spans="1:37" ht="12.75" customHeight="1">
      <c r="A5" s="1217"/>
      <c r="B5" s="1218"/>
      <c r="C5" s="1218"/>
      <c r="D5" s="1218"/>
      <c r="E5" s="1218"/>
      <c r="F5" s="1218"/>
      <c r="G5" s="1220"/>
      <c r="H5" s="1220"/>
      <c r="I5" s="1220"/>
      <c r="J5" s="1220"/>
      <c r="K5" s="1220"/>
      <c r="L5" s="1220"/>
      <c r="M5" s="238"/>
      <c r="N5" s="1221">
        <v>0</v>
      </c>
      <c r="O5" s="1222"/>
      <c r="P5" s="1222"/>
      <c r="Q5" s="1222"/>
      <c r="R5" s="1222"/>
      <c r="S5" s="1222"/>
      <c r="T5" s="1222"/>
      <c r="U5" s="1222"/>
      <c r="V5" s="1222"/>
      <c r="W5" s="1223"/>
      <c r="X5" s="487"/>
      <c r="Y5" s="487"/>
      <c r="Z5" s="487"/>
      <c r="AG5" s="1197" t="s">
        <v>349</v>
      </c>
      <c r="AH5" s="1198"/>
      <c r="AI5" s="1198"/>
      <c r="AJ5" s="1198"/>
      <c r="AK5" s="1199"/>
    </row>
    <row r="6" spans="1:37" ht="15.75" customHeight="1">
      <c r="A6" s="272"/>
      <c r="B6" s="272"/>
      <c r="C6" s="272"/>
      <c r="D6" s="272"/>
      <c r="E6" s="272"/>
      <c r="F6" s="272"/>
      <c r="G6" s="240"/>
      <c r="H6" s="240"/>
      <c r="I6" s="240"/>
      <c r="J6" s="240"/>
      <c r="K6" s="240"/>
      <c r="L6" s="240"/>
      <c r="N6" s="452"/>
      <c r="O6" s="452"/>
      <c r="P6" s="452"/>
      <c r="Q6" s="452"/>
      <c r="R6" s="452"/>
      <c r="S6" s="452"/>
      <c r="T6" s="452"/>
      <c r="U6" s="452"/>
      <c r="V6" s="452"/>
      <c r="W6" s="452"/>
      <c r="AG6" s="1150" t="s">
        <v>345</v>
      </c>
      <c r="AH6" s="1151"/>
      <c r="AI6" s="1151"/>
      <c r="AJ6" s="1151"/>
      <c r="AK6" s="1152"/>
    </row>
    <row r="7" spans="1:37" ht="15.45">
      <c r="A7" s="376" t="s">
        <v>469</v>
      </c>
      <c r="K7" s="241"/>
      <c r="L7" s="241"/>
      <c r="M7" s="241"/>
      <c r="N7" s="241"/>
      <c r="O7" s="241"/>
      <c r="P7" s="241"/>
      <c r="Q7" s="241"/>
      <c r="R7" s="241"/>
      <c r="S7" s="241"/>
      <c r="T7" s="241"/>
      <c r="U7" s="241"/>
      <c r="V7" s="241"/>
      <c r="W7" s="241"/>
      <c r="AG7" s="1197" t="s">
        <v>351</v>
      </c>
      <c r="AH7" s="1198"/>
      <c r="AI7" s="1198"/>
      <c r="AJ7" s="1198"/>
      <c r="AK7" s="1199"/>
    </row>
    <row r="8" spans="1:37">
      <c r="A8" s="1201" t="s">
        <v>598</v>
      </c>
      <c r="B8" s="1201"/>
      <c r="C8" s="1201"/>
      <c r="D8" s="1201"/>
      <c r="E8" s="1201"/>
      <c r="F8" s="1201"/>
      <c r="G8" s="1201"/>
      <c r="H8" s="1201"/>
      <c r="I8" s="1201"/>
      <c r="J8" s="1201"/>
      <c r="K8" s="1201"/>
      <c r="L8" s="1201"/>
      <c r="M8" s="1201"/>
      <c r="N8" s="1201"/>
      <c r="O8" s="1201"/>
      <c r="P8" s="1201"/>
      <c r="Q8" s="1201"/>
      <c r="R8" s="1201"/>
      <c r="S8" s="1201"/>
      <c r="T8" s="1201"/>
      <c r="U8" s="1201"/>
      <c r="V8" s="1201"/>
      <c r="W8" s="1201"/>
      <c r="AG8" s="1150" t="s">
        <v>345</v>
      </c>
      <c r="AH8" s="1151"/>
      <c r="AI8" s="1151"/>
      <c r="AJ8" s="1151"/>
      <c r="AK8" s="1152"/>
    </row>
    <row r="9" spans="1:37" ht="12.65" customHeight="1">
      <c r="A9" s="1201"/>
      <c r="B9" s="1201"/>
      <c r="C9" s="1201"/>
      <c r="D9" s="1201"/>
      <c r="E9" s="1201"/>
      <c r="F9" s="1201"/>
      <c r="G9" s="1201"/>
      <c r="H9" s="1201"/>
      <c r="I9" s="1201"/>
      <c r="J9" s="1201"/>
      <c r="K9" s="1201"/>
      <c r="L9" s="1201"/>
      <c r="M9" s="1201"/>
      <c r="N9" s="1201"/>
      <c r="O9" s="1201"/>
      <c r="P9" s="1201"/>
      <c r="Q9" s="1201"/>
      <c r="R9" s="1201"/>
      <c r="S9" s="1201"/>
      <c r="T9" s="1201"/>
      <c r="U9" s="1201"/>
      <c r="V9" s="1201"/>
      <c r="W9" s="1201"/>
      <c r="AG9" s="1204" t="s">
        <v>353</v>
      </c>
      <c r="AH9" s="1205"/>
      <c r="AI9" s="1205"/>
      <c r="AJ9" s="1205"/>
      <c r="AK9" s="1206"/>
    </row>
    <row r="10" spans="1:37">
      <c r="A10" s="1201"/>
      <c r="B10" s="1201"/>
      <c r="C10" s="1201"/>
      <c r="D10" s="1201"/>
      <c r="E10" s="1201"/>
      <c r="F10" s="1201"/>
      <c r="G10" s="1201"/>
      <c r="H10" s="1201"/>
      <c r="I10" s="1201"/>
      <c r="J10" s="1201"/>
      <c r="K10" s="1201"/>
      <c r="L10" s="1201"/>
      <c r="M10" s="1201"/>
      <c r="N10" s="1201"/>
      <c r="O10" s="1201"/>
      <c r="P10" s="1201"/>
      <c r="Q10" s="1201"/>
      <c r="R10" s="1201"/>
      <c r="S10" s="1201"/>
      <c r="T10" s="1201"/>
      <c r="U10" s="1201"/>
      <c r="V10" s="1201"/>
      <c r="W10" s="1201"/>
      <c r="AG10" s="1150" t="s">
        <v>345</v>
      </c>
      <c r="AH10" s="1151"/>
      <c r="AI10" s="1151"/>
      <c r="AJ10" s="1151"/>
      <c r="AK10" s="1152"/>
    </row>
    <row r="11" spans="1:37" ht="12.65" customHeight="1">
      <c r="A11" s="1201"/>
      <c r="B11" s="1201"/>
      <c r="C11" s="1201"/>
      <c r="D11" s="1201"/>
      <c r="E11" s="1201"/>
      <c r="F11" s="1201"/>
      <c r="G11" s="1201"/>
      <c r="H11" s="1201"/>
      <c r="I11" s="1201"/>
      <c r="J11" s="1201"/>
      <c r="K11" s="1201"/>
      <c r="L11" s="1201"/>
      <c r="M11" s="1201"/>
      <c r="N11" s="1201"/>
      <c r="O11" s="1201"/>
      <c r="P11" s="1201"/>
      <c r="Q11" s="1201"/>
      <c r="R11" s="1201"/>
      <c r="S11" s="1201"/>
      <c r="T11" s="1201"/>
      <c r="U11" s="1201"/>
      <c r="V11" s="1201"/>
      <c r="W11" s="1201"/>
      <c r="AG11" s="1204" t="s">
        <v>356</v>
      </c>
      <c r="AH11" s="1205"/>
      <c r="AI11" s="1205"/>
      <c r="AJ11" s="1205"/>
      <c r="AK11" s="1206"/>
    </row>
    <row r="12" spans="1:37">
      <c r="A12" s="1201"/>
      <c r="B12" s="1201"/>
      <c r="C12" s="1201"/>
      <c r="D12" s="1201"/>
      <c r="E12" s="1201"/>
      <c r="F12" s="1201"/>
      <c r="G12" s="1201"/>
      <c r="H12" s="1201"/>
      <c r="I12" s="1201"/>
      <c r="J12" s="1201"/>
      <c r="K12" s="1201"/>
      <c r="L12" s="1201"/>
      <c r="M12" s="1201"/>
      <c r="N12" s="1201"/>
      <c r="O12" s="1201"/>
      <c r="P12" s="1201"/>
      <c r="Q12" s="1201"/>
      <c r="R12" s="1201"/>
      <c r="S12" s="1201"/>
      <c r="T12" s="1201"/>
      <c r="U12" s="1201"/>
      <c r="V12" s="1201"/>
      <c r="W12" s="1201"/>
      <c r="AG12" s="1150" t="s">
        <v>345</v>
      </c>
      <c r="AH12" s="1151"/>
      <c r="AI12" s="1151"/>
      <c r="AJ12" s="1151"/>
      <c r="AK12" s="1152"/>
    </row>
    <row r="13" spans="1:37" ht="12.75" customHeight="1">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AG13" s="1197" t="s">
        <v>468</v>
      </c>
      <c r="AH13" s="1198"/>
      <c r="AI13" s="1198"/>
      <c r="AJ13" s="1198"/>
      <c r="AK13" s="1199"/>
    </row>
    <row r="14" spans="1:37">
      <c r="D14" s="1203" t="s">
        <v>524</v>
      </c>
      <c r="E14" s="1203"/>
      <c r="F14" s="1203"/>
      <c r="G14" s="1203"/>
      <c r="H14" s="1203"/>
      <c r="I14" s="1203"/>
      <c r="J14" s="1203"/>
      <c r="K14" s="1203"/>
      <c r="L14" s="1203"/>
      <c r="M14" s="1203"/>
      <c r="N14" s="1203"/>
      <c r="O14" s="1203"/>
      <c r="P14" s="1203"/>
      <c r="Q14" s="1203"/>
      <c r="R14" s="1203"/>
      <c r="S14" s="1203"/>
      <c r="T14" s="1203"/>
      <c r="U14" s="1203"/>
      <c r="V14" s="1203"/>
      <c r="W14" s="1203"/>
      <c r="AG14" s="1150" t="s">
        <v>345</v>
      </c>
      <c r="AH14" s="1151"/>
      <c r="AI14" s="1151"/>
      <c r="AJ14" s="1151"/>
      <c r="AK14" s="1152"/>
    </row>
    <row r="15" spans="1:37" ht="17.25" customHeight="1">
      <c r="D15" s="1203"/>
      <c r="E15" s="1203"/>
      <c r="F15" s="1203"/>
      <c r="G15" s="1203"/>
      <c r="H15" s="1203"/>
      <c r="I15" s="1203"/>
      <c r="J15" s="1203"/>
      <c r="K15" s="1203"/>
      <c r="L15" s="1203"/>
      <c r="M15" s="1203"/>
      <c r="N15" s="1203"/>
      <c r="O15" s="1203"/>
      <c r="P15" s="1203"/>
      <c r="Q15" s="1203"/>
      <c r="R15" s="1203"/>
      <c r="S15" s="1203"/>
      <c r="T15" s="1203"/>
      <c r="U15" s="1203"/>
      <c r="V15" s="1203"/>
      <c r="W15" s="1203"/>
      <c r="AG15" s="1197" t="s">
        <v>357</v>
      </c>
      <c r="AH15" s="1198"/>
      <c r="AI15" s="1198"/>
      <c r="AJ15" s="1198"/>
      <c r="AK15" s="1199"/>
    </row>
    <row r="16" spans="1:37" ht="12" customHeight="1">
      <c r="A16" s="242"/>
      <c r="B16" s="241"/>
      <c r="C16" s="241"/>
      <c r="D16" s="241"/>
      <c r="E16" s="453"/>
      <c r="F16" s="453"/>
      <c r="G16" s="453"/>
      <c r="H16" s="453"/>
      <c r="I16" s="453"/>
      <c r="J16" s="453"/>
      <c r="K16" s="453"/>
      <c r="L16" s="453"/>
      <c r="M16" s="453"/>
      <c r="N16" s="453"/>
      <c r="O16" s="453"/>
      <c r="P16" s="453"/>
      <c r="Q16" s="453"/>
      <c r="R16" s="453"/>
      <c r="S16" s="453"/>
      <c r="T16" s="453"/>
      <c r="U16" s="453"/>
      <c r="V16" s="453"/>
      <c r="W16" s="453"/>
      <c r="X16" s="248"/>
      <c r="AG16" s="1150" t="s">
        <v>345</v>
      </c>
      <c r="AH16" s="1151"/>
      <c r="AI16" s="1151"/>
      <c r="AJ16" s="1151"/>
      <c r="AK16" s="1152"/>
    </row>
    <row r="17" spans="1:37" ht="15.75" customHeight="1">
      <c r="D17" s="1200" t="s">
        <v>599</v>
      </c>
      <c r="E17" s="1200"/>
      <c r="F17" s="1200"/>
      <c r="G17" s="1200"/>
      <c r="H17" s="1200"/>
      <c r="I17" s="1200"/>
      <c r="J17" s="1200"/>
      <c r="K17" s="1200"/>
      <c r="L17" s="1200"/>
      <c r="M17" s="1200"/>
      <c r="N17" s="1200"/>
      <c r="O17" s="1200"/>
      <c r="P17" s="1200"/>
      <c r="Q17" s="1200"/>
      <c r="R17" s="1200"/>
      <c r="S17" s="1200"/>
      <c r="T17" s="1200"/>
      <c r="U17" s="1200"/>
      <c r="V17" s="1200"/>
      <c r="W17" s="1200"/>
      <c r="X17" s="273"/>
      <c r="Y17" s="273"/>
      <c r="Z17" s="273"/>
      <c r="AG17" s="1197" t="s">
        <v>359</v>
      </c>
      <c r="AH17" s="1198"/>
      <c r="AI17" s="1198"/>
      <c r="AJ17" s="1198"/>
      <c r="AK17" s="1199"/>
    </row>
    <row r="18" spans="1:37" ht="15.45">
      <c r="D18" s="1200"/>
      <c r="E18" s="1200"/>
      <c r="F18" s="1200"/>
      <c r="G18" s="1200"/>
      <c r="H18" s="1200"/>
      <c r="I18" s="1200"/>
      <c r="J18" s="1200"/>
      <c r="K18" s="1200"/>
      <c r="L18" s="1200"/>
      <c r="M18" s="1200"/>
      <c r="N18" s="1200"/>
      <c r="O18" s="1200"/>
      <c r="P18" s="1200"/>
      <c r="Q18" s="1200"/>
      <c r="R18" s="1200"/>
      <c r="S18" s="1200"/>
      <c r="T18" s="1200"/>
      <c r="U18" s="1200"/>
      <c r="V18" s="1200"/>
      <c r="W18" s="1200"/>
      <c r="X18" s="273"/>
      <c r="Y18" s="273"/>
      <c r="Z18" s="273"/>
      <c r="AG18" s="1150" t="s">
        <v>345</v>
      </c>
      <c r="AH18" s="1151"/>
      <c r="AI18" s="1151"/>
      <c r="AJ18" s="1151"/>
      <c r="AK18" s="1152"/>
    </row>
    <row r="19" spans="1:37" ht="6" customHeight="1">
      <c r="D19" s="274"/>
      <c r="E19" s="274"/>
      <c r="F19" s="274"/>
      <c r="G19" s="274"/>
      <c r="H19" s="274"/>
      <c r="I19" s="274"/>
      <c r="J19" s="274"/>
      <c r="K19" s="274"/>
      <c r="L19" s="274"/>
      <c r="M19" s="274"/>
      <c r="N19" s="274"/>
      <c r="O19" s="274"/>
      <c r="P19" s="274"/>
      <c r="Q19" s="274"/>
      <c r="R19" s="274"/>
      <c r="S19" s="274"/>
      <c r="T19" s="274"/>
      <c r="U19" s="274"/>
      <c r="V19" s="274"/>
      <c r="W19" s="274"/>
      <c r="X19" s="273"/>
      <c r="Y19" s="273"/>
      <c r="Z19" s="273"/>
      <c r="AG19" s="1197" t="s">
        <v>361</v>
      </c>
      <c r="AH19" s="1198"/>
      <c r="AI19" s="1198"/>
      <c r="AJ19" s="1198"/>
      <c r="AK19" s="1199"/>
    </row>
    <row r="20" spans="1:37" ht="15.45">
      <c r="D20" s="274"/>
      <c r="E20" s="183" t="s">
        <v>600</v>
      </c>
      <c r="F20" s="274"/>
      <c r="G20" s="274"/>
      <c r="H20" s="274"/>
      <c r="I20" s="274"/>
      <c r="J20" s="274"/>
      <c r="K20" s="274"/>
      <c r="L20" s="274"/>
      <c r="M20" s="274"/>
      <c r="N20" s="274"/>
      <c r="O20" s="274"/>
      <c r="P20" s="274"/>
      <c r="Q20" s="274"/>
      <c r="R20" s="274"/>
      <c r="S20" s="274"/>
      <c r="T20" s="274"/>
      <c r="U20" s="274"/>
      <c r="V20" s="274"/>
      <c r="W20" s="274"/>
      <c r="X20" s="273"/>
      <c r="Y20" s="273"/>
      <c r="Z20" s="273"/>
      <c r="AG20" s="1150" t="s">
        <v>345</v>
      </c>
      <c r="AH20" s="1151"/>
      <c r="AI20" s="1151"/>
      <c r="AJ20" s="1151"/>
      <c r="AK20" s="1152"/>
    </row>
    <row r="21" spans="1:37" ht="15.45">
      <c r="D21" s="274"/>
      <c r="E21" s="183" t="s">
        <v>601</v>
      </c>
      <c r="F21" s="274"/>
      <c r="G21" s="274"/>
      <c r="H21" s="274"/>
      <c r="I21" s="274"/>
      <c r="J21" s="274"/>
      <c r="K21" s="274"/>
      <c r="L21" s="274"/>
      <c r="M21" s="274"/>
      <c r="N21" s="274"/>
      <c r="O21" s="274"/>
      <c r="P21" s="274"/>
      <c r="Q21" s="274"/>
      <c r="R21" s="274"/>
      <c r="S21" s="274"/>
      <c r="T21" s="274"/>
      <c r="U21" s="274"/>
      <c r="V21" s="274"/>
      <c r="W21" s="274"/>
      <c r="X21" s="273"/>
      <c r="Y21" s="273"/>
      <c r="Z21" s="273"/>
      <c r="AG21" s="1204" t="s">
        <v>364</v>
      </c>
      <c r="AH21" s="1205"/>
      <c r="AI21" s="1205"/>
      <c r="AJ21" s="1205"/>
      <c r="AK21" s="1206"/>
    </row>
    <row r="22" spans="1:37" ht="15.65" customHeight="1">
      <c r="D22" s="274"/>
      <c r="E22" s="241" t="s">
        <v>602</v>
      </c>
      <c r="F22" s="274"/>
      <c r="G22" s="274"/>
      <c r="H22" s="274"/>
      <c r="I22" s="274"/>
      <c r="J22" s="274"/>
      <c r="K22" s="274"/>
      <c r="L22" s="274"/>
      <c r="M22" s="274"/>
      <c r="N22" s="274"/>
      <c r="O22" s="274"/>
      <c r="P22" s="274"/>
      <c r="Q22" s="274"/>
      <c r="R22" s="274"/>
      <c r="S22" s="274"/>
      <c r="T22" s="274"/>
      <c r="U22" s="274"/>
      <c r="V22" s="274"/>
      <c r="W22" s="274"/>
      <c r="X22" s="273"/>
      <c r="Y22" s="273"/>
      <c r="Z22" s="273"/>
      <c r="AG22" s="1150" t="s">
        <v>345</v>
      </c>
      <c r="AH22" s="1151"/>
      <c r="AI22" s="1151"/>
      <c r="AJ22" s="1151"/>
      <c r="AK22" s="1152"/>
    </row>
    <row r="23" spans="1:37" ht="15.45">
      <c r="D23" s="274"/>
      <c r="E23" s="183" t="s">
        <v>603</v>
      </c>
      <c r="F23" s="274"/>
      <c r="G23" s="274"/>
      <c r="H23" s="274"/>
      <c r="I23" s="274"/>
      <c r="J23" s="274"/>
      <c r="K23" s="274"/>
      <c r="L23" s="274"/>
      <c r="M23" s="274"/>
      <c r="N23" s="274"/>
      <c r="O23" s="274"/>
      <c r="P23" s="274"/>
      <c r="Q23" s="274"/>
      <c r="R23" s="274"/>
      <c r="S23" s="274"/>
      <c r="T23" s="274"/>
      <c r="U23" s="274"/>
      <c r="V23" s="274"/>
      <c r="W23" s="274"/>
      <c r="X23" s="273"/>
      <c r="Y23" s="273"/>
      <c r="Z23" s="273"/>
      <c r="AG23" s="1197" t="s">
        <v>366</v>
      </c>
      <c r="AH23" s="1198"/>
      <c r="AI23" s="1198"/>
      <c r="AJ23" s="1198"/>
      <c r="AK23" s="1199"/>
    </row>
    <row r="24" spans="1:37" ht="12.9" thickBot="1">
      <c r="AG24" s="1150" t="s">
        <v>345</v>
      </c>
      <c r="AH24" s="1151"/>
      <c r="AI24" s="1151"/>
      <c r="AJ24" s="1151"/>
      <c r="AK24" s="1152"/>
    </row>
    <row r="25" spans="1:37" ht="18" thickBot="1">
      <c r="A25" s="1272" t="s">
        <v>604</v>
      </c>
      <c r="B25" s="1273"/>
      <c r="C25" s="1273"/>
      <c r="D25" s="1273"/>
      <c r="E25" s="1273"/>
      <c r="F25" s="1273"/>
      <c r="G25" s="1273"/>
      <c r="H25" s="1273"/>
      <c r="I25" s="1273"/>
      <c r="J25" s="1273"/>
      <c r="K25" s="1273"/>
      <c r="L25" s="1273"/>
      <c r="M25" s="1273"/>
      <c r="N25" s="1273"/>
      <c r="O25" s="1273"/>
      <c r="P25" s="1273"/>
      <c r="Q25" s="1273"/>
      <c r="R25" s="1273"/>
      <c r="S25" s="1273"/>
      <c r="T25" s="1273"/>
      <c r="U25" s="1273"/>
      <c r="V25" s="1273"/>
      <c r="W25" s="1274"/>
      <c r="X25" s="487"/>
      <c r="Y25" s="487"/>
      <c r="Z25" s="487"/>
      <c r="AG25" s="1197" t="s">
        <v>368</v>
      </c>
      <c r="AH25" s="1198"/>
      <c r="AI25" s="1198"/>
      <c r="AJ25" s="1198"/>
      <c r="AK25" s="1199"/>
    </row>
    <row r="26" spans="1:37" ht="17.600000000000001">
      <c r="A26" s="275"/>
      <c r="B26" s="276"/>
      <c r="C26" s="276"/>
      <c r="D26" s="276"/>
      <c r="E26" s="276"/>
      <c r="F26" s="276"/>
      <c r="G26" s="276"/>
      <c r="H26" s="276"/>
      <c r="I26" s="276"/>
      <c r="J26" s="276"/>
      <c r="K26" s="276"/>
      <c r="L26" s="276"/>
      <c r="M26" s="276"/>
      <c r="N26" s="276"/>
      <c r="O26" s="276"/>
      <c r="P26" s="276"/>
      <c r="Q26" s="276"/>
      <c r="R26" s="276"/>
      <c r="S26" s="276"/>
      <c r="T26" s="276"/>
      <c r="U26" s="276"/>
      <c r="V26" s="276"/>
      <c r="W26" s="276"/>
      <c r="X26" s="416"/>
      <c r="Y26" s="416"/>
      <c r="Z26" s="416"/>
      <c r="AG26" s="1150" t="s">
        <v>345</v>
      </c>
      <c r="AH26" s="1151"/>
      <c r="AI26" s="1151"/>
      <c r="AJ26" s="1151"/>
      <c r="AK26" s="1152"/>
    </row>
    <row r="27" spans="1:37" ht="15.45">
      <c r="A27" s="376" t="s">
        <v>469</v>
      </c>
      <c r="K27" s="241"/>
      <c r="L27" s="241"/>
      <c r="M27" s="241"/>
      <c r="N27" s="241"/>
      <c r="O27" s="241"/>
      <c r="P27" s="241"/>
      <c r="Q27" s="241"/>
      <c r="R27" s="241"/>
      <c r="S27" s="241"/>
      <c r="T27" s="241"/>
      <c r="U27" s="241"/>
      <c r="V27" s="241"/>
      <c r="W27" s="241"/>
      <c r="AG27" s="447"/>
      <c r="AH27" s="445"/>
      <c r="AI27" s="445"/>
      <c r="AJ27" s="445"/>
      <c r="AK27" s="446"/>
    </row>
    <row r="28" spans="1:37">
      <c r="A28" s="1201" t="s">
        <v>605</v>
      </c>
      <c r="B28" s="1201"/>
      <c r="C28" s="1201"/>
      <c r="D28" s="1201"/>
      <c r="E28" s="1201"/>
      <c r="F28" s="1201"/>
      <c r="G28" s="1201"/>
      <c r="H28" s="1201"/>
      <c r="I28" s="1201"/>
      <c r="J28" s="1201"/>
      <c r="K28" s="1201"/>
      <c r="L28" s="1201"/>
      <c r="M28" s="1201"/>
      <c r="N28" s="1201"/>
      <c r="O28" s="1201"/>
      <c r="P28" s="1201"/>
      <c r="Q28" s="1201"/>
      <c r="R28" s="1201"/>
      <c r="S28" s="1201"/>
      <c r="T28" s="1201"/>
      <c r="U28" s="1201"/>
      <c r="V28" s="1201"/>
      <c r="W28" s="1201"/>
      <c r="AG28" s="1197" t="s">
        <v>370</v>
      </c>
      <c r="AH28" s="1198"/>
      <c r="AI28" s="1198"/>
      <c r="AJ28" s="1198"/>
      <c r="AK28" s="1199"/>
    </row>
    <row r="29" spans="1:37">
      <c r="A29" s="1201"/>
      <c r="B29" s="1201"/>
      <c r="C29" s="1201"/>
      <c r="D29" s="1201"/>
      <c r="E29" s="1201"/>
      <c r="F29" s="1201"/>
      <c r="G29" s="1201"/>
      <c r="H29" s="1201"/>
      <c r="I29" s="1201"/>
      <c r="J29" s="1201"/>
      <c r="K29" s="1201"/>
      <c r="L29" s="1201"/>
      <c r="M29" s="1201"/>
      <c r="N29" s="1201"/>
      <c r="O29" s="1201"/>
      <c r="P29" s="1201"/>
      <c r="Q29" s="1201"/>
      <c r="R29" s="1201"/>
      <c r="S29" s="1201"/>
      <c r="T29" s="1201"/>
      <c r="U29" s="1201"/>
      <c r="V29" s="1201"/>
      <c r="W29" s="1201"/>
      <c r="AG29" s="1150" t="s">
        <v>345</v>
      </c>
      <c r="AH29" s="1151"/>
      <c r="AI29" s="1151"/>
      <c r="AJ29" s="1151"/>
      <c r="AK29" s="1152"/>
    </row>
    <row r="30" spans="1:37">
      <c r="A30" s="1201"/>
      <c r="B30" s="1201"/>
      <c r="C30" s="1201"/>
      <c r="D30" s="1201"/>
      <c r="E30" s="1201"/>
      <c r="F30" s="1201"/>
      <c r="G30" s="1201"/>
      <c r="H30" s="1201"/>
      <c r="I30" s="1201"/>
      <c r="J30" s="1201"/>
      <c r="K30" s="1201"/>
      <c r="L30" s="1201"/>
      <c r="M30" s="1201"/>
      <c r="N30" s="1201"/>
      <c r="O30" s="1201"/>
      <c r="P30" s="1201"/>
      <c r="Q30" s="1201"/>
      <c r="R30" s="1201"/>
      <c r="S30" s="1201"/>
      <c r="T30" s="1201"/>
      <c r="U30" s="1201"/>
      <c r="V30" s="1201"/>
      <c r="W30" s="1201"/>
      <c r="AG30" s="1197" t="s">
        <v>372</v>
      </c>
      <c r="AH30" s="1198"/>
      <c r="AI30" s="1198"/>
      <c r="AJ30" s="1198"/>
      <c r="AK30" s="1199"/>
    </row>
    <row r="31" spans="1:37">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AG31" s="1150" t="s">
        <v>345</v>
      </c>
      <c r="AH31" s="1151"/>
      <c r="AI31" s="1151"/>
      <c r="AJ31" s="1151"/>
      <c r="AK31" s="1152"/>
    </row>
    <row r="32" spans="1:37" ht="12.75" customHeight="1">
      <c r="E32" s="1203" t="s">
        <v>606</v>
      </c>
      <c r="F32" s="1203"/>
      <c r="G32" s="1203"/>
      <c r="H32" s="1203"/>
      <c r="I32" s="1203"/>
      <c r="J32" s="1203"/>
      <c r="K32" s="1203"/>
      <c r="L32" s="1203"/>
      <c r="M32" s="1203"/>
      <c r="N32" s="1203"/>
      <c r="O32" s="1203"/>
      <c r="P32" s="1203"/>
      <c r="Q32" s="1203"/>
      <c r="R32" s="1203"/>
      <c r="S32" s="1203"/>
      <c r="T32" s="1203"/>
      <c r="U32" s="1203"/>
      <c r="V32" s="1203"/>
      <c r="W32" s="1203"/>
      <c r="AG32" s="1197" t="s">
        <v>374</v>
      </c>
      <c r="AH32" s="1198"/>
      <c r="AI32" s="1198"/>
      <c r="AJ32" s="1198"/>
      <c r="AK32" s="1199"/>
    </row>
    <row r="33" spans="1:37" ht="12.75" customHeight="1">
      <c r="E33" s="1203"/>
      <c r="F33" s="1203"/>
      <c r="G33" s="1203"/>
      <c r="H33" s="1203"/>
      <c r="I33" s="1203"/>
      <c r="J33" s="1203"/>
      <c r="K33" s="1203"/>
      <c r="L33" s="1203"/>
      <c r="M33" s="1203"/>
      <c r="N33" s="1203"/>
      <c r="O33" s="1203"/>
      <c r="P33" s="1203"/>
      <c r="Q33" s="1203"/>
      <c r="R33" s="1203"/>
      <c r="S33" s="1203"/>
      <c r="T33" s="1203"/>
      <c r="U33" s="1203"/>
      <c r="V33" s="1203"/>
      <c r="W33" s="1203"/>
      <c r="AG33" s="1150" t="s">
        <v>345</v>
      </c>
      <c r="AH33" s="1151"/>
      <c r="AI33" s="1151"/>
      <c r="AJ33" s="1151"/>
      <c r="AK33" s="1152"/>
    </row>
    <row r="34" spans="1:37" ht="15.75" customHeight="1">
      <c r="D34" s="455"/>
      <c r="E34" s="1203"/>
      <c r="F34" s="1203"/>
      <c r="G34" s="1203"/>
      <c r="H34" s="1203"/>
      <c r="I34" s="1203"/>
      <c r="J34" s="1203"/>
      <c r="K34" s="1203"/>
      <c r="L34" s="1203"/>
      <c r="M34" s="1203"/>
      <c r="N34" s="1203"/>
      <c r="O34" s="1203"/>
      <c r="P34" s="1203"/>
      <c r="Q34" s="1203"/>
      <c r="R34" s="1203"/>
      <c r="S34" s="1203"/>
      <c r="T34" s="1203"/>
      <c r="U34" s="1203"/>
      <c r="V34" s="1203"/>
      <c r="W34" s="1203"/>
      <c r="AG34" s="1197" t="s">
        <v>376</v>
      </c>
      <c r="AH34" s="1198"/>
      <c r="AI34" s="1198"/>
      <c r="AJ34" s="1198"/>
      <c r="AK34" s="1199"/>
    </row>
    <row r="35" spans="1:37" ht="12.75" customHeight="1">
      <c r="D35" s="455"/>
      <c r="E35" s="1201" t="s">
        <v>607</v>
      </c>
      <c r="F35" s="1201"/>
      <c r="G35" s="1201"/>
      <c r="H35" s="1201"/>
      <c r="I35" s="1201"/>
      <c r="J35" s="1201"/>
      <c r="K35" s="1201"/>
      <c r="L35" s="1201"/>
      <c r="M35" s="1201"/>
      <c r="N35" s="1201"/>
      <c r="O35" s="1201"/>
      <c r="P35" s="1201"/>
      <c r="Q35" s="1201"/>
      <c r="R35" s="1201"/>
      <c r="S35" s="1201"/>
      <c r="T35" s="1201"/>
      <c r="U35" s="1201"/>
      <c r="V35" s="1201"/>
      <c r="W35" s="1201"/>
      <c r="AG35" s="1165" t="s">
        <v>345</v>
      </c>
      <c r="AH35" s="1163"/>
      <c r="AI35" s="1163"/>
      <c r="AJ35" s="1163"/>
      <c r="AK35" s="1164"/>
    </row>
    <row r="36" spans="1:37" ht="27" customHeight="1">
      <c r="D36" s="455"/>
      <c r="E36" s="1201"/>
      <c r="F36" s="1201"/>
      <c r="G36" s="1201"/>
      <c r="H36" s="1201"/>
      <c r="I36" s="1201"/>
      <c r="J36" s="1201"/>
      <c r="K36" s="1201"/>
      <c r="L36" s="1201"/>
      <c r="M36" s="1201"/>
      <c r="N36" s="1201"/>
      <c r="O36" s="1201"/>
      <c r="P36" s="1201"/>
      <c r="Q36" s="1201"/>
      <c r="R36" s="1201"/>
      <c r="S36" s="1201"/>
      <c r="T36" s="1201"/>
      <c r="U36" s="1201"/>
      <c r="V36" s="1201"/>
      <c r="W36" s="1201"/>
    </row>
    <row r="37" spans="1:37">
      <c r="E37" s="277"/>
      <c r="F37" s="277"/>
      <c r="G37" s="277"/>
      <c r="H37" s="1202"/>
      <c r="I37" s="1202"/>
      <c r="J37" s="1202"/>
      <c r="K37" s="1202"/>
      <c r="L37" s="1202"/>
      <c r="M37" s="1202"/>
      <c r="N37" s="1202"/>
      <c r="O37" s="1202"/>
      <c r="P37" s="1202"/>
      <c r="Q37" s="1202"/>
      <c r="R37" s="1202"/>
      <c r="S37" s="1202"/>
      <c r="T37" s="1202"/>
      <c r="U37" s="1202"/>
      <c r="V37" s="1202"/>
      <c r="W37" s="1202"/>
      <c r="AG37" s="244"/>
      <c r="AH37" s="244"/>
      <c r="AI37" s="244"/>
    </row>
    <row r="38" spans="1:37" ht="7.5" customHeight="1">
      <c r="D38" s="455"/>
      <c r="E38" s="455"/>
      <c r="F38" s="455"/>
      <c r="G38" s="455"/>
      <c r="H38" s="455"/>
      <c r="I38" s="455"/>
      <c r="J38" s="455"/>
      <c r="K38" s="455"/>
      <c r="L38" s="455"/>
      <c r="M38" s="455"/>
      <c r="N38" s="455"/>
      <c r="O38" s="455"/>
      <c r="P38" s="455"/>
      <c r="Q38" s="455"/>
      <c r="R38" s="455"/>
      <c r="S38" s="455"/>
      <c r="T38" s="455"/>
      <c r="U38" s="455"/>
      <c r="V38" s="455"/>
      <c r="W38" s="455"/>
      <c r="AG38" s="146" t="s">
        <v>475</v>
      </c>
      <c r="AH38" s="146"/>
      <c r="AI38" s="146"/>
    </row>
    <row r="39" spans="1:37" ht="15.45">
      <c r="A39" s="1271" t="s">
        <v>608</v>
      </c>
      <c r="B39" s="1271"/>
      <c r="C39" s="1271"/>
      <c r="D39" s="1271"/>
      <c r="E39" s="1271"/>
      <c r="F39" s="1271"/>
      <c r="G39" s="1271"/>
      <c r="H39" s="1271"/>
      <c r="I39" s="1271"/>
      <c r="J39" s="1271"/>
      <c r="K39" s="1271"/>
      <c r="L39" s="1271"/>
      <c r="M39" s="1271"/>
      <c r="N39" s="1271"/>
      <c r="O39" s="1271"/>
      <c r="P39" s="1271"/>
      <c r="Q39" s="1271"/>
      <c r="R39" s="1271"/>
      <c r="S39" s="1271"/>
      <c r="T39" s="1271"/>
      <c r="U39" s="1271"/>
      <c r="V39" s="1271"/>
      <c r="W39" s="1271"/>
      <c r="X39" s="241"/>
      <c r="AG39" s="244"/>
      <c r="AH39" s="244"/>
      <c r="AI39" s="244"/>
    </row>
    <row r="40" spans="1:37">
      <c r="A40" s="242"/>
      <c r="B40" s="243"/>
      <c r="C40" s="243"/>
      <c r="D40" s="243"/>
      <c r="E40" s="243"/>
      <c r="F40" s="243"/>
      <c r="G40" s="243"/>
      <c r="H40" s="243"/>
      <c r="I40" s="243"/>
      <c r="J40" s="243"/>
      <c r="K40" s="243"/>
      <c r="L40" s="243"/>
      <c r="M40" s="243"/>
      <c r="N40" s="243"/>
      <c r="O40" s="243"/>
      <c r="P40" s="243"/>
      <c r="Q40" s="243"/>
      <c r="R40" s="243"/>
      <c r="S40" s="243"/>
      <c r="T40" s="243"/>
      <c r="U40" s="243"/>
      <c r="V40" s="243"/>
      <c r="W40" s="243"/>
      <c r="X40" s="241"/>
      <c r="AG40" s="471" t="s">
        <v>476</v>
      </c>
      <c r="AH40" s="471"/>
      <c r="AI40" s="471"/>
    </row>
    <row r="41" spans="1:37" ht="15.45">
      <c r="A41" s="1269" t="s">
        <v>473</v>
      </c>
      <c r="B41" s="1269"/>
      <c r="C41" s="1269"/>
      <c r="K41" s="241"/>
      <c r="L41" s="241"/>
      <c r="M41" s="241"/>
      <c r="N41" s="241"/>
      <c r="O41" s="241"/>
      <c r="P41" s="241"/>
      <c r="Q41" s="241"/>
      <c r="R41" s="241"/>
      <c r="S41" s="241"/>
      <c r="T41" s="241"/>
      <c r="U41" s="241"/>
      <c r="V41" s="241"/>
      <c r="W41" s="241"/>
      <c r="AG41" s="244"/>
      <c r="AH41" s="244"/>
      <c r="AI41" s="244"/>
    </row>
    <row r="42" spans="1:37">
      <c r="A42" s="1201" t="s">
        <v>540</v>
      </c>
      <c r="B42" s="1201"/>
      <c r="C42" s="1201"/>
      <c r="D42" s="1201"/>
      <c r="E42" s="1201"/>
      <c r="F42" s="1201"/>
      <c r="G42" s="1201"/>
      <c r="H42" s="1201"/>
      <c r="I42" s="1201"/>
      <c r="J42" s="1201"/>
      <c r="K42" s="1201"/>
      <c r="L42" s="1201"/>
      <c r="M42" s="1201"/>
      <c r="N42" s="1201"/>
      <c r="O42" s="1201"/>
      <c r="P42" s="1201"/>
      <c r="Q42" s="1201"/>
      <c r="R42" s="1201"/>
      <c r="S42" s="1201"/>
      <c r="T42" s="1201"/>
      <c r="U42" s="1201"/>
      <c r="V42" s="1201"/>
      <c r="W42" s="1201"/>
      <c r="AG42" s="471"/>
      <c r="AH42" s="471"/>
      <c r="AI42" s="471"/>
    </row>
    <row r="43" spans="1:37">
      <c r="A43" s="453"/>
      <c r="B43" s="453"/>
      <c r="C43" s="453"/>
      <c r="D43" s="453"/>
      <c r="E43" s="453"/>
      <c r="F43" s="453"/>
      <c r="G43" s="453"/>
      <c r="H43" s="453"/>
      <c r="I43" s="453"/>
      <c r="J43" s="453"/>
      <c r="K43" s="453"/>
      <c r="L43" s="453"/>
      <c r="M43" s="453"/>
      <c r="N43" s="453"/>
      <c r="O43" s="453"/>
      <c r="P43" s="453"/>
      <c r="Q43" s="453"/>
      <c r="R43" s="453"/>
      <c r="S43" s="453"/>
      <c r="T43" s="453"/>
      <c r="U43" s="453"/>
      <c r="V43" s="453"/>
      <c r="W43" s="453"/>
      <c r="AG43" s="471"/>
      <c r="AH43" s="471"/>
      <c r="AI43" s="471"/>
    </row>
    <row r="44" spans="1:37">
      <c r="B44" s="183" t="s">
        <v>478</v>
      </c>
      <c r="D44" s="1203" t="s">
        <v>609</v>
      </c>
      <c r="E44" s="1202"/>
      <c r="F44" s="1202"/>
      <c r="G44" s="1202"/>
      <c r="H44" s="1202"/>
      <c r="I44" s="1202"/>
      <c r="J44" s="1202"/>
      <c r="K44" s="1202"/>
      <c r="L44" s="1202"/>
      <c r="M44" s="1202"/>
      <c r="N44" s="1202"/>
      <c r="O44" s="1202"/>
      <c r="P44" s="1202"/>
      <c r="Q44" s="1202"/>
      <c r="R44" s="1202"/>
      <c r="S44" s="1202"/>
      <c r="T44" s="1202"/>
      <c r="U44" s="1202"/>
      <c r="V44" s="1202"/>
      <c r="W44" s="1202"/>
      <c r="AG44" s="471"/>
      <c r="AH44" s="471"/>
      <c r="AI44" s="471"/>
    </row>
    <row r="45" spans="1:37">
      <c r="D45" s="1203"/>
      <c r="E45" s="1202"/>
      <c r="F45" s="1202"/>
      <c r="G45" s="1202"/>
      <c r="H45" s="1202"/>
      <c r="I45" s="1202"/>
      <c r="J45" s="1202"/>
      <c r="K45" s="1202"/>
      <c r="L45" s="1202"/>
      <c r="M45" s="1202"/>
      <c r="N45" s="1202"/>
      <c r="O45" s="1202"/>
      <c r="P45" s="1202"/>
      <c r="Q45" s="1202"/>
      <c r="R45" s="1202"/>
      <c r="S45" s="1202"/>
      <c r="T45" s="1202"/>
      <c r="U45" s="1202"/>
      <c r="V45" s="1202"/>
      <c r="W45" s="1202"/>
    </row>
    <row r="46" spans="1:37">
      <c r="D46" s="1203"/>
      <c r="E46" s="1202"/>
      <c r="F46" s="1202"/>
      <c r="G46" s="1202"/>
      <c r="H46" s="1202"/>
      <c r="I46" s="1202"/>
      <c r="J46" s="1202"/>
      <c r="K46" s="1202"/>
      <c r="L46" s="1202"/>
      <c r="M46" s="1202"/>
      <c r="N46" s="1202"/>
      <c r="O46" s="1202"/>
      <c r="P46" s="1202"/>
      <c r="Q46" s="1202"/>
      <c r="R46" s="1202"/>
      <c r="S46" s="1202"/>
      <c r="T46" s="1202"/>
      <c r="U46" s="1202"/>
      <c r="V46" s="1202"/>
      <c r="W46" s="1202"/>
    </row>
    <row r="47" spans="1:37">
      <c r="D47" s="1202"/>
      <c r="E47" s="1202"/>
      <c r="F47" s="1202"/>
      <c r="G47" s="1202"/>
      <c r="H47" s="1202"/>
      <c r="I47" s="1202"/>
      <c r="J47" s="1202"/>
      <c r="K47" s="1202"/>
      <c r="L47" s="1202"/>
      <c r="M47" s="1202"/>
      <c r="N47" s="1202"/>
      <c r="O47" s="1202"/>
      <c r="P47" s="1202"/>
      <c r="Q47" s="1202"/>
      <c r="R47" s="1202"/>
      <c r="S47" s="1202"/>
      <c r="T47" s="1202"/>
      <c r="U47" s="1202"/>
      <c r="V47" s="1202"/>
      <c r="W47" s="1202"/>
    </row>
    <row r="48" spans="1:37" ht="17.25" customHeight="1">
      <c r="D48" s="1202"/>
      <c r="E48" s="1202"/>
      <c r="F48" s="1202"/>
      <c r="G48" s="1202"/>
      <c r="H48" s="1202"/>
      <c r="I48" s="1202"/>
      <c r="J48" s="1202"/>
      <c r="K48" s="1202"/>
      <c r="L48" s="1202"/>
      <c r="M48" s="1202"/>
      <c r="N48" s="1202"/>
      <c r="O48" s="1202"/>
      <c r="P48" s="1202"/>
      <c r="Q48" s="1202"/>
      <c r="R48" s="1202"/>
      <c r="S48" s="1202"/>
      <c r="T48" s="1202"/>
      <c r="U48" s="1202"/>
      <c r="V48" s="1202"/>
      <c r="W48" s="1202"/>
    </row>
    <row r="49" spans="1:24" ht="7.5" customHeight="1">
      <c r="C49" s="453"/>
      <c r="D49" s="453"/>
      <c r="E49" s="453"/>
      <c r="F49" s="453"/>
      <c r="G49" s="453"/>
      <c r="H49" s="453"/>
      <c r="I49" s="453"/>
      <c r="J49" s="453"/>
      <c r="K49" s="453"/>
      <c r="L49" s="453"/>
      <c r="M49" s="453"/>
      <c r="N49" s="453"/>
      <c r="O49" s="453"/>
      <c r="P49" s="453"/>
      <c r="Q49" s="453"/>
      <c r="R49" s="453"/>
      <c r="S49" s="453"/>
      <c r="T49" s="453"/>
      <c r="U49" s="453"/>
      <c r="V49" s="453"/>
      <c r="W49" s="453"/>
    </row>
    <row r="50" spans="1:24">
      <c r="D50" s="1203" t="s">
        <v>610</v>
      </c>
      <c r="E50" s="1202"/>
      <c r="F50" s="1202"/>
      <c r="G50" s="1202"/>
      <c r="H50" s="1202"/>
      <c r="I50" s="1202"/>
      <c r="J50" s="1202"/>
      <c r="K50" s="1202"/>
      <c r="L50" s="1202"/>
      <c r="M50" s="1202"/>
      <c r="N50" s="1202"/>
      <c r="O50" s="1202"/>
      <c r="P50" s="1202"/>
      <c r="Q50" s="1202"/>
      <c r="R50" s="1202"/>
      <c r="S50" s="1202"/>
      <c r="T50" s="1202"/>
      <c r="U50" s="1202"/>
      <c r="V50" s="1202"/>
      <c r="W50" s="1202"/>
    </row>
    <row r="51" spans="1:24">
      <c r="D51" s="1202"/>
      <c r="E51" s="1202"/>
      <c r="F51" s="1202"/>
      <c r="G51" s="1202"/>
      <c r="H51" s="1202"/>
      <c r="I51" s="1202"/>
      <c r="J51" s="1202"/>
      <c r="K51" s="1202"/>
      <c r="L51" s="1202"/>
      <c r="M51" s="1202"/>
      <c r="N51" s="1202"/>
      <c r="O51" s="1202"/>
      <c r="P51" s="1202"/>
      <c r="Q51" s="1202"/>
      <c r="R51" s="1202"/>
      <c r="S51" s="1202"/>
      <c r="T51" s="1202"/>
      <c r="U51" s="1202"/>
      <c r="V51" s="1202"/>
      <c r="W51" s="1202"/>
    </row>
    <row r="52" spans="1:24">
      <c r="D52" s="1202"/>
      <c r="E52" s="1202"/>
      <c r="F52" s="1202"/>
      <c r="G52" s="1202"/>
      <c r="H52" s="1202"/>
      <c r="I52" s="1202"/>
      <c r="J52" s="1202"/>
      <c r="K52" s="1202"/>
      <c r="L52" s="1202"/>
      <c r="M52" s="1202"/>
      <c r="N52" s="1202"/>
      <c r="O52" s="1202"/>
      <c r="P52" s="1202"/>
      <c r="Q52" s="1202"/>
      <c r="R52" s="1202"/>
      <c r="S52" s="1202"/>
      <c r="T52" s="1202"/>
      <c r="U52" s="1202"/>
      <c r="V52" s="1202"/>
      <c r="W52" s="1202"/>
    </row>
    <row r="53" spans="1:24">
      <c r="D53" s="1202"/>
      <c r="E53" s="1202"/>
      <c r="F53" s="1202"/>
      <c r="G53" s="1202"/>
      <c r="H53" s="1202"/>
      <c r="I53" s="1202"/>
      <c r="J53" s="1202"/>
      <c r="K53" s="1202"/>
      <c r="L53" s="1202"/>
      <c r="M53" s="1202"/>
      <c r="N53" s="1202"/>
      <c r="O53" s="1202"/>
      <c r="P53" s="1202"/>
      <c r="Q53" s="1202"/>
      <c r="R53" s="1202"/>
      <c r="S53" s="1202"/>
      <c r="T53" s="1202"/>
      <c r="U53" s="1202"/>
      <c r="V53" s="1202"/>
      <c r="W53" s="1202"/>
    </row>
    <row r="54" spans="1:24">
      <c r="D54" s="1202"/>
      <c r="E54" s="1202"/>
      <c r="F54" s="1202"/>
      <c r="G54" s="1202"/>
      <c r="H54" s="1202"/>
      <c r="I54" s="1202"/>
      <c r="J54" s="1202"/>
      <c r="K54" s="1202"/>
      <c r="L54" s="1202"/>
      <c r="M54" s="1202"/>
      <c r="N54" s="1202"/>
      <c r="O54" s="1202"/>
      <c r="P54" s="1202"/>
      <c r="Q54" s="1202"/>
      <c r="R54" s="1202"/>
      <c r="S54" s="1202"/>
      <c r="T54" s="1202"/>
      <c r="U54" s="1202"/>
      <c r="V54" s="1202"/>
      <c r="W54" s="1202"/>
    </row>
    <row r="55" spans="1:24">
      <c r="D55" s="1202"/>
      <c r="E55" s="1202"/>
      <c r="F55" s="1202"/>
      <c r="G55" s="1202"/>
      <c r="H55" s="1202"/>
      <c r="I55" s="1202"/>
      <c r="J55" s="1202"/>
      <c r="K55" s="1202"/>
      <c r="L55" s="1202"/>
      <c r="M55" s="1202"/>
      <c r="N55" s="1202"/>
      <c r="O55" s="1202"/>
      <c r="P55" s="1202"/>
      <c r="Q55" s="1202"/>
      <c r="R55" s="1202"/>
      <c r="S55" s="1202"/>
      <c r="T55" s="1202"/>
      <c r="U55" s="1202"/>
      <c r="V55" s="1202"/>
      <c r="W55" s="1202"/>
    </row>
    <row r="56" spans="1:24">
      <c r="D56" s="1202"/>
      <c r="E56" s="1202"/>
      <c r="F56" s="1202"/>
      <c r="G56" s="1202"/>
      <c r="H56" s="1202"/>
      <c r="I56" s="1202"/>
      <c r="J56" s="1202"/>
      <c r="K56" s="1202"/>
      <c r="L56" s="1202"/>
      <c r="M56" s="1202"/>
      <c r="N56" s="1202"/>
      <c r="O56" s="1202"/>
      <c r="P56" s="1202"/>
      <c r="Q56" s="1202"/>
      <c r="R56" s="1202"/>
      <c r="S56" s="1202"/>
      <c r="T56" s="1202"/>
      <c r="U56" s="1202"/>
      <c r="V56" s="1202"/>
      <c r="W56" s="1202"/>
    </row>
    <row r="57" spans="1:24">
      <c r="D57" s="1202"/>
      <c r="E57" s="1202"/>
      <c r="F57" s="1202"/>
      <c r="G57" s="1202"/>
      <c r="H57" s="1202"/>
      <c r="I57" s="1202"/>
      <c r="J57" s="1202"/>
      <c r="K57" s="1202"/>
      <c r="L57" s="1202"/>
      <c r="M57" s="1202"/>
      <c r="N57" s="1202"/>
      <c r="O57" s="1202"/>
      <c r="P57" s="1202"/>
      <c r="Q57" s="1202"/>
      <c r="R57" s="1202"/>
      <c r="S57" s="1202"/>
      <c r="T57" s="1202"/>
      <c r="U57" s="1202"/>
      <c r="V57" s="1202"/>
      <c r="W57" s="1202"/>
    </row>
    <row r="58" spans="1:24">
      <c r="D58" s="1202"/>
      <c r="E58" s="1202"/>
      <c r="F58" s="1202"/>
      <c r="G58" s="1202"/>
      <c r="H58" s="1202"/>
      <c r="I58" s="1202"/>
      <c r="J58" s="1202"/>
      <c r="K58" s="1202"/>
      <c r="L58" s="1202"/>
      <c r="M58" s="1202"/>
      <c r="N58" s="1202"/>
      <c r="O58" s="1202"/>
      <c r="P58" s="1202"/>
      <c r="Q58" s="1202"/>
      <c r="R58" s="1202"/>
      <c r="S58" s="1202"/>
      <c r="T58" s="1202"/>
      <c r="U58" s="1202"/>
      <c r="V58" s="1202"/>
      <c r="W58" s="1202"/>
    </row>
    <row r="59" spans="1:24" ht="15.75" customHeight="1">
      <c r="D59" s="1202"/>
      <c r="E59" s="1202"/>
      <c r="F59" s="1202"/>
      <c r="G59" s="1202"/>
      <c r="H59" s="1202"/>
      <c r="I59" s="1202"/>
      <c r="J59" s="1202"/>
      <c r="K59" s="1202"/>
      <c r="L59" s="1202"/>
      <c r="M59" s="1202"/>
      <c r="N59" s="1202"/>
      <c r="O59" s="1202"/>
      <c r="P59" s="1202"/>
      <c r="Q59" s="1202"/>
      <c r="R59" s="1202"/>
      <c r="S59" s="1202"/>
      <c r="T59" s="1202"/>
      <c r="U59" s="1202"/>
      <c r="V59" s="1202"/>
      <c r="W59" s="1202"/>
    </row>
    <row r="60" spans="1:24" ht="9" customHeight="1">
      <c r="D60" s="455"/>
      <c r="E60" s="455"/>
      <c r="F60" s="455"/>
      <c r="G60" s="455"/>
      <c r="H60" s="455"/>
      <c r="I60" s="455"/>
      <c r="J60" s="455"/>
      <c r="K60" s="455"/>
      <c r="L60" s="455"/>
      <c r="M60" s="455"/>
      <c r="N60" s="455"/>
      <c r="O60" s="455"/>
      <c r="P60" s="455"/>
      <c r="Q60" s="455"/>
      <c r="R60" s="455"/>
      <c r="S60" s="455"/>
      <c r="T60" s="455"/>
      <c r="U60" s="455"/>
      <c r="V60" s="455"/>
      <c r="W60" s="455"/>
    </row>
    <row r="61" spans="1:24">
      <c r="D61" s="1200" t="s">
        <v>611</v>
      </c>
      <c r="E61" s="1201"/>
      <c r="F61" s="1201"/>
      <c r="G61" s="1201"/>
      <c r="H61" s="1201"/>
      <c r="I61" s="1201"/>
      <c r="J61" s="1201"/>
      <c r="K61" s="1201"/>
      <c r="L61" s="1201"/>
      <c r="M61" s="1201"/>
      <c r="N61" s="1201"/>
      <c r="O61" s="1201"/>
      <c r="P61" s="1201"/>
      <c r="Q61" s="1201"/>
      <c r="R61" s="1201"/>
      <c r="S61" s="1201"/>
      <c r="T61" s="1201"/>
      <c r="U61" s="1201"/>
      <c r="V61" s="1201"/>
      <c r="W61" s="1201"/>
    </row>
    <row r="62" spans="1:24">
      <c r="D62" s="1201"/>
      <c r="E62" s="1201"/>
      <c r="F62" s="1201"/>
      <c r="G62" s="1201"/>
      <c r="H62" s="1201"/>
      <c r="I62" s="1201"/>
      <c r="J62" s="1201"/>
      <c r="K62" s="1201"/>
      <c r="L62" s="1201"/>
      <c r="M62" s="1201"/>
      <c r="N62" s="1201"/>
      <c r="O62" s="1201"/>
      <c r="P62" s="1201"/>
      <c r="Q62" s="1201"/>
      <c r="R62" s="1201"/>
      <c r="S62" s="1201"/>
      <c r="T62" s="1201"/>
      <c r="U62" s="1201"/>
      <c r="V62" s="1201"/>
      <c r="W62" s="1201"/>
    </row>
    <row r="63" spans="1:24">
      <c r="D63" s="1201"/>
      <c r="E63" s="1201"/>
      <c r="F63" s="1201"/>
      <c r="G63" s="1201"/>
      <c r="H63" s="1201"/>
      <c r="I63" s="1201"/>
      <c r="J63" s="1201"/>
      <c r="K63" s="1201"/>
      <c r="L63" s="1201"/>
      <c r="M63" s="1201"/>
      <c r="N63" s="1201"/>
      <c r="O63" s="1201"/>
      <c r="P63" s="1201"/>
      <c r="Q63" s="1201"/>
      <c r="R63" s="1201"/>
      <c r="S63" s="1201"/>
      <c r="T63" s="1201"/>
      <c r="U63" s="1201"/>
      <c r="V63" s="1201"/>
      <c r="W63" s="1201"/>
    </row>
    <row r="64" spans="1:24" ht="18" customHeight="1">
      <c r="A64" s="242"/>
      <c r="B64" s="241"/>
      <c r="C64" s="241"/>
      <c r="D64" s="1201"/>
      <c r="E64" s="1201"/>
      <c r="F64" s="1201"/>
      <c r="G64" s="1201"/>
      <c r="H64" s="1201"/>
      <c r="I64" s="1201"/>
      <c r="J64" s="1201"/>
      <c r="K64" s="1201"/>
      <c r="L64" s="1201"/>
      <c r="M64" s="1201"/>
      <c r="N64" s="1201"/>
      <c r="O64" s="1201"/>
      <c r="P64" s="1201"/>
      <c r="Q64" s="1201"/>
      <c r="R64" s="1201"/>
      <c r="S64" s="1201"/>
      <c r="T64" s="1201"/>
      <c r="U64" s="1201"/>
      <c r="V64" s="1201"/>
      <c r="W64" s="1201"/>
      <c r="X64" s="248"/>
    </row>
    <row r="65" spans="1:24" ht="9" customHeight="1">
      <c r="A65" s="242"/>
      <c r="B65" s="241"/>
      <c r="C65" s="241"/>
      <c r="D65" s="453"/>
      <c r="E65" s="453"/>
      <c r="F65" s="453"/>
      <c r="G65" s="453"/>
      <c r="H65" s="453"/>
      <c r="I65" s="453"/>
      <c r="J65" s="453"/>
      <c r="K65" s="453"/>
      <c r="L65" s="453"/>
      <c r="M65" s="453"/>
      <c r="N65" s="453"/>
      <c r="O65" s="453"/>
      <c r="P65" s="453"/>
      <c r="Q65" s="453"/>
      <c r="R65" s="453"/>
      <c r="S65" s="453"/>
      <c r="T65" s="453"/>
      <c r="U65" s="453"/>
      <c r="V65" s="453"/>
      <c r="W65" s="453"/>
      <c r="X65" s="248"/>
    </row>
    <row r="66" spans="1:24">
      <c r="D66" s="1200" t="s">
        <v>612</v>
      </c>
      <c r="E66" s="1201"/>
      <c r="F66" s="1201"/>
      <c r="G66" s="1201"/>
      <c r="H66" s="1201"/>
      <c r="I66" s="1201"/>
      <c r="J66" s="1201"/>
      <c r="K66" s="1201"/>
      <c r="L66" s="1201"/>
      <c r="M66" s="1201"/>
      <c r="N66" s="1201"/>
      <c r="O66" s="1201"/>
      <c r="P66" s="1201"/>
      <c r="Q66" s="1201"/>
      <c r="R66" s="1201"/>
      <c r="S66" s="1201"/>
      <c r="T66" s="1201"/>
      <c r="U66" s="1201"/>
      <c r="V66" s="1201"/>
      <c r="W66" s="1201"/>
    </row>
    <row r="67" spans="1:24">
      <c r="D67" s="1201"/>
      <c r="E67" s="1201"/>
      <c r="F67" s="1201"/>
      <c r="G67" s="1201"/>
      <c r="H67" s="1201"/>
      <c r="I67" s="1201"/>
      <c r="J67" s="1201"/>
      <c r="K67" s="1201"/>
      <c r="L67" s="1201"/>
      <c r="M67" s="1201"/>
      <c r="N67" s="1201"/>
      <c r="O67" s="1201"/>
      <c r="P67" s="1201"/>
      <c r="Q67" s="1201"/>
      <c r="R67" s="1201"/>
      <c r="S67" s="1201"/>
      <c r="T67" s="1201"/>
      <c r="U67" s="1201"/>
      <c r="V67" s="1201"/>
      <c r="W67" s="1201"/>
    </row>
    <row r="68" spans="1:24">
      <c r="D68" s="1201"/>
      <c r="E68" s="1201"/>
      <c r="F68" s="1201"/>
      <c r="G68" s="1201"/>
      <c r="H68" s="1201"/>
      <c r="I68" s="1201"/>
      <c r="J68" s="1201"/>
      <c r="K68" s="1201"/>
      <c r="L68" s="1201"/>
      <c r="M68" s="1201"/>
      <c r="N68" s="1201"/>
      <c r="O68" s="1201"/>
      <c r="P68" s="1201"/>
      <c r="Q68" s="1201"/>
      <c r="R68" s="1201"/>
      <c r="S68" s="1201"/>
      <c r="T68" s="1201"/>
      <c r="U68" s="1201"/>
      <c r="V68" s="1201"/>
      <c r="W68" s="1201"/>
    </row>
    <row r="69" spans="1:24">
      <c r="D69" s="1201"/>
      <c r="E69" s="1201"/>
      <c r="F69" s="1201"/>
      <c r="G69" s="1201"/>
      <c r="H69" s="1201"/>
      <c r="I69" s="1201"/>
      <c r="J69" s="1201"/>
      <c r="K69" s="1201"/>
      <c r="L69" s="1201"/>
      <c r="M69" s="1201"/>
      <c r="N69" s="1201"/>
      <c r="O69" s="1201"/>
      <c r="P69" s="1201"/>
      <c r="Q69" s="1201"/>
      <c r="R69" s="1201"/>
      <c r="S69" s="1201"/>
      <c r="T69" s="1201"/>
      <c r="U69" s="1201"/>
      <c r="V69" s="1201"/>
      <c r="W69" s="1201"/>
    </row>
    <row r="70" spans="1:24">
      <c r="D70" s="1201"/>
      <c r="E70" s="1201"/>
      <c r="F70" s="1201"/>
      <c r="G70" s="1201"/>
      <c r="H70" s="1201"/>
      <c r="I70" s="1201"/>
      <c r="J70" s="1201"/>
      <c r="K70" s="1201"/>
      <c r="L70" s="1201"/>
      <c r="M70" s="1201"/>
      <c r="N70" s="1201"/>
      <c r="O70" s="1201"/>
      <c r="P70" s="1201"/>
      <c r="Q70" s="1201"/>
      <c r="R70" s="1201"/>
      <c r="S70" s="1201"/>
      <c r="T70" s="1201"/>
      <c r="U70" s="1201"/>
      <c r="V70" s="1201"/>
      <c r="W70" s="1201"/>
    </row>
    <row r="71" spans="1:24" ht="16.5" customHeight="1">
      <c r="A71" s="242"/>
      <c r="B71" s="241"/>
      <c r="C71" s="241"/>
      <c r="D71" s="1201"/>
      <c r="E71" s="1201"/>
      <c r="F71" s="1201"/>
      <c r="G71" s="1201"/>
      <c r="H71" s="1201"/>
      <c r="I71" s="1201"/>
      <c r="J71" s="1201"/>
      <c r="K71" s="1201"/>
      <c r="L71" s="1201"/>
      <c r="M71" s="1201"/>
      <c r="N71" s="1201"/>
      <c r="O71" s="1201"/>
      <c r="P71" s="1201"/>
      <c r="Q71" s="1201"/>
      <c r="R71" s="1201"/>
      <c r="S71" s="1201"/>
      <c r="T71" s="1201"/>
      <c r="U71" s="1201"/>
      <c r="V71" s="1201"/>
      <c r="W71" s="1201"/>
      <c r="X71" s="248"/>
    </row>
    <row r="72" spans="1:24" ht="6" customHeight="1">
      <c r="A72" s="242"/>
      <c r="B72" s="241"/>
      <c r="C72" s="241"/>
      <c r="D72" s="453"/>
      <c r="E72" s="453"/>
      <c r="F72" s="453"/>
      <c r="G72" s="453"/>
      <c r="H72" s="453"/>
      <c r="I72" s="453"/>
      <c r="J72" s="453"/>
      <c r="K72" s="453"/>
      <c r="L72" s="453"/>
      <c r="M72" s="453"/>
      <c r="N72" s="453"/>
      <c r="O72" s="453"/>
      <c r="P72" s="453"/>
      <c r="Q72" s="453"/>
      <c r="R72" s="453"/>
      <c r="S72" s="453"/>
      <c r="T72" s="453"/>
      <c r="U72" s="453"/>
      <c r="V72" s="453"/>
      <c r="W72" s="453"/>
      <c r="X72" s="248"/>
    </row>
    <row r="73" spans="1:24" ht="15.45">
      <c r="A73" s="1187" t="s">
        <v>613</v>
      </c>
      <c r="B73" s="1187"/>
      <c r="C73" s="1187"/>
      <c r="D73" s="1187"/>
      <c r="E73" s="1187"/>
      <c r="F73" s="1187"/>
      <c r="G73" s="1187"/>
      <c r="H73" s="1187"/>
      <c r="I73" s="1187"/>
      <c r="J73" s="1187"/>
      <c r="K73" s="1187"/>
      <c r="L73" s="1187"/>
      <c r="M73" s="1187"/>
      <c r="N73" s="1187"/>
      <c r="O73" s="1187"/>
      <c r="P73" s="1187"/>
      <c r="Q73" s="1187"/>
      <c r="R73" s="1187"/>
      <c r="S73" s="1187"/>
      <c r="T73" s="1187"/>
      <c r="U73" s="1187"/>
      <c r="V73" s="1187"/>
      <c r="W73" s="1187"/>
      <c r="X73" s="248"/>
    </row>
    <row r="74" spans="1:24">
      <c r="A74" s="1188"/>
      <c r="B74" s="1189"/>
      <c r="C74" s="1189"/>
      <c r="D74" s="1189"/>
      <c r="E74" s="1189"/>
      <c r="F74" s="1189"/>
      <c r="G74" s="1189"/>
      <c r="H74" s="1189"/>
      <c r="I74" s="1189"/>
      <c r="J74" s="1189"/>
      <c r="K74" s="1189"/>
      <c r="L74" s="1189"/>
      <c r="M74" s="1189"/>
      <c r="N74" s="1189"/>
      <c r="O74" s="1189"/>
      <c r="P74" s="1189"/>
      <c r="Q74" s="1189"/>
      <c r="R74" s="1189"/>
      <c r="S74" s="1189"/>
      <c r="T74" s="1189"/>
      <c r="U74" s="1189"/>
      <c r="V74" s="1189"/>
      <c r="W74" s="1190"/>
      <c r="X74" s="248"/>
    </row>
    <row r="75" spans="1:24">
      <c r="A75" s="1191"/>
      <c r="B75" s="1192"/>
      <c r="C75" s="1192"/>
      <c r="D75" s="1192"/>
      <c r="E75" s="1192"/>
      <c r="F75" s="1192"/>
      <c r="G75" s="1192"/>
      <c r="H75" s="1192"/>
      <c r="I75" s="1192"/>
      <c r="J75" s="1192"/>
      <c r="K75" s="1192"/>
      <c r="L75" s="1192"/>
      <c r="M75" s="1192"/>
      <c r="N75" s="1192"/>
      <c r="O75" s="1192"/>
      <c r="P75" s="1192"/>
      <c r="Q75" s="1192"/>
      <c r="R75" s="1192"/>
      <c r="S75" s="1192"/>
      <c r="T75" s="1192"/>
      <c r="U75" s="1192"/>
      <c r="V75" s="1192"/>
      <c r="W75" s="1193"/>
      <c r="X75" s="248"/>
    </row>
    <row r="76" spans="1:24">
      <c r="A76" s="1191"/>
      <c r="B76" s="1192"/>
      <c r="C76" s="1192"/>
      <c r="D76" s="1192"/>
      <c r="E76" s="1192"/>
      <c r="F76" s="1192"/>
      <c r="G76" s="1192"/>
      <c r="H76" s="1192"/>
      <c r="I76" s="1192"/>
      <c r="J76" s="1192"/>
      <c r="K76" s="1192"/>
      <c r="L76" s="1192"/>
      <c r="M76" s="1192"/>
      <c r="N76" s="1192"/>
      <c r="O76" s="1192"/>
      <c r="P76" s="1192"/>
      <c r="Q76" s="1192"/>
      <c r="R76" s="1192"/>
      <c r="S76" s="1192"/>
      <c r="T76" s="1192"/>
      <c r="U76" s="1192"/>
      <c r="V76" s="1192"/>
      <c r="W76" s="1193"/>
      <c r="X76" s="248"/>
    </row>
    <row r="77" spans="1:24">
      <c r="A77" s="1191"/>
      <c r="B77" s="1192"/>
      <c r="C77" s="1192"/>
      <c r="D77" s="1192"/>
      <c r="E77" s="1192"/>
      <c r="F77" s="1192"/>
      <c r="G77" s="1192"/>
      <c r="H77" s="1192"/>
      <c r="I77" s="1192"/>
      <c r="J77" s="1192"/>
      <c r="K77" s="1192"/>
      <c r="L77" s="1192"/>
      <c r="M77" s="1192"/>
      <c r="N77" s="1192"/>
      <c r="O77" s="1192"/>
      <c r="P77" s="1192"/>
      <c r="Q77" s="1192"/>
      <c r="R77" s="1192"/>
      <c r="S77" s="1192"/>
      <c r="T77" s="1192"/>
      <c r="U77" s="1192"/>
      <c r="V77" s="1192"/>
      <c r="W77" s="1193"/>
      <c r="X77" s="248"/>
    </row>
    <row r="78" spans="1:24">
      <c r="A78" s="1191"/>
      <c r="B78" s="1192"/>
      <c r="C78" s="1192"/>
      <c r="D78" s="1192"/>
      <c r="E78" s="1192"/>
      <c r="F78" s="1192"/>
      <c r="G78" s="1192"/>
      <c r="H78" s="1192"/>
      <c r="I78" s="1192"/>
      <c r="J78" s="1192"/>
      <c r="K78" s="1192"/>
      <c r="L78" s="1192"/>
      <c r="M78" s="1192"/>
      <c r="N78" s="1192"/>
      <c r="O78" s="1192"/>
      <c r="P78" s="1192"/>
      <c r="Q78" s="1192"/>
      <c r="R78" s="1192"/>
      <c r="S78" s="1192"/>
      <c r="T78" s="1192"/>
      <c r="U78" s="1192"/>
      <c r="V78" s="1192"/>
      <c r="W78" s="1193"/>
      <c r="X78" s="248"/>
    </row>
    <row r="79" spans="1:24">
      <c r="A79" s="1191"/>
      <c r="B79" s="1192"/>
      <c r="C79" s="1192"/>
      <c r="D79" s="1192"/>
      <c r="E79" s="1192"/>
      <c r="F79" s="1192"/>
      <c r="G79" s="1192"/>
      <c r="H79" s="1192"/>
      <c r="I79" s="1192"/>
      <c r="J79" s="1192"/>
      <c r="K79" s="1192"/>
      <c r="L79" s="1192"/>
      <c r="M79" s="1192"/>
      <c r="N79" s="1192"/>
      <c r="O79" s="1192"/>
      <c r="P79" s="1192"/>
      <c r="Q79" s="1192"/>
      <c r="R79" s="1192"/>
      <c r="S79" s="1192"/>
      <c r="T79" s="1192"/>
      <c r="U79" s="1192"/>
      <c r="V79" s="1192"/>
      <c r="W79" s="1193"/>
      <c r="X79" s="248"/>
    </row>
    <row r="80" spans="1:24">
      <c r="A80" s="1191"/>
      <c r="B80" s="1192"/>
      <c r="C80" s="1192"/>
      <c r="D80" s="1192"/>
      <c r="E80" s="1192"/>
      <c r="F80" s="1192"/>
      <c r="G80" s="1192"/>
      <c r="H80" s="1192"/>
      <c r="I80" s="1192"/>
      <c r="J80" s="1192"/>
      <c r="K80" s="1192"/>
      <c r="L80" s="1192"/>
      <c r="M80" s="1192"/>
      <c r="N80" s="1192"/>
      <c r="O80" s="1192"/>
      <c r="P80" s="1192"/>
      <c r="Q80" s="1192"/>
      <c r="R80" s="1192"/>
      <c r="S80" s="1192"/>
      <c r="T80" s="1192"/>
      <c r="U80" s="1192"/>
      <c r="V80" s="1192"/>
      <c r="W80" s="1193"/>
      <c r="X80" s="248"/>
    </row>
    <row r="81" spans="1:37">
      <c r="A81" s="1191"/>
      <c r="B81" s="1192"/>
      <c r="C81" s="1192"/>
      <c r="D81" s="1192"/>
      <c r="E81" s="1192"/>
      <c r="F81" s="1192"/>
      <c r="G81" s="1192"/>
      <c r="H81" s="1192"/>
      <c r="I81" s="1192"/>
      <c r="J81" s="1192"/>
      <c r="K81" s="1192"/>
      <c r="L81" s="1192"/>
      <c r="M81" s="1192"/>
      <c r="N81" s="1192"/>
      <c r="O81" s="1192"/>
      <c r="P81" s="1192"/>
      <c r="Q81" s="1192"/>
      <c r="R81" s="1192"/>
      <c r="S81" s="1192"/>
      <c r="T81" s="1192"/>
      <c r="U81" s="1192"/>
      <c r="V81" s="1192"/>
      <c r="W81" s="1193"/>
      <c r="X81" s="248"/>
    </row>
    <row r="82" spans="1:37">
      <c r="A82" s="1191"/>
      <c r="B82" s="1192"/>
      <c r="C82" s="1192"/>
      <c r="D82" s="1192"/>
      <c r="E82" s="1192"/>
      <c r="F82" s="1192"/>
      <c r="G82" s="1192"/>
      <c r="H82" s="1192"/>
      <c r="I82" s="1192"/>
      <c r="J82" s="1192"/>
      <c r="K82" s="1192"/>
      <c r="L82" s="1192"/>
      <c r="M82" s="1192"/>
      <c r="N82" s="1192"/>
      <c r="O82" s="1192"/>
      <c r="P82" s="1192"/>
      <c r="Q82" s="1192"/>
      <c r="R82" s="1192"/>
      <c r="S82" s="1192"/>
      <c r="T82" s="1192"/>
      <c r="U82" s="1192"/>
      <c r="V82" s="1192"/>
      <c r="W82" s="1193"/>
      <c r="X82" s="248"/>
    </row>
    <row r="83" spans="1:37">
      <c r="A83" s="1191"/>
      <c r="B83" s="1192"/>
      <c r="C83" s="1192"/>
      <c r="D83" s="1192"/>
      <c r="E83" s="1192"/>
      <c r="F83" s="1192"/>
      <c r="G83" s="1192"/>
      <c r="H83" s="1192"/>
      <c r="I83" s="1192"/>
      <c r="J83" s="1192"/>
      <c r="K83" s="1192"/>
      <c r="L83" s="1192"/>
      <c r="M83" s="1192"/>
      <c r="N83" s="1192"/>
      <c r="O83" s="1192"/>
      <c r="P83" s="1192"/>
      <c r="Q83" s="1192"/>
      <c r="R83" s="1192"/>
      <c r="S83" s="1192"/>
      <c r="T83" s="1192"/>
      <c r="U83" s="1192"/>
      <c r="V83" s="1192"/>
      <c r="W83" s="1193"/>
      <c r="X83" s="248"/>
    </row>
    <row r="84" spans="1:37">
      <c r="A84" s="1191"/>
      <c r="B84" s="1192"/>
      <c r="C84" s="1192"/>
      <c r="D84" s="1192"/>
      <c r="E84" s="1192"/>
      <c r="F84" s="1192"/>
      <c r="G84" s="1192"/>
      <c r="H84" s="1192"/>
      <c r="I84" s="1192"/>
      <c r="J84" s="1192"/>
      <c r="K84" s="1192"/>
      <c r="L84" s="1192"/>
      <c r="M84" s="1192"/>
      <c r="N84" s="1192"/>
      <c r="O84" s="1192"/>
      <c r="P84" s="1192"/>
      <c r="Q84" s="1192"/>
      <c r="R84" s="1192"/>
      <c r="S84" s="1192"/>
      <c r="T84" s="1192"/>
      <c r="U84" s="1192"/>
      <c r="V84" s="1192"/>
      <c r="W84" s="1193"/>
      <c r="X84" s="248"/>
    </row>
    <row r="85" spans="1:37">
      <c r="A85" s="1191"/>
      <c r="B85" s="1192"/>
      <c r="C85" s="1192"/>
      <c r="D85" s="1192"/>
      <c r="E85" s="1192"/>
      <c r="F85" s="1192"/>
      <c r="G85" s="1192"/>
      <c r="H85" s="1192"/>
      <c r="I85" s="1192"/>
      <c r="J85" s="1192"/>
      <c r="K85" s="1192"/>
      <c r="L85" s="1192"/>
      <c r="M85" s="1192"/>
      <c r="N85" s="1192"/>
      <c r="O85" s="1192"/>
      <c r="P85" s="1192"/>
      <c r="Q85" s="1192"/>
      <c r="R85" s="1192"/>
      <c r="S85" s="1192"/>
      <c r="T85" s="1192"/>
      <c r="U85" s="1192"/>
      <c r="V85" s="1192"/>
      <c r="W85" s="1193"/>
      <c r="X85" s="248"/>
    </row>
    <row r="86" spans="1:37">
      <c r="A86" s="1194"/>
      <c r="B86" s="1195"/>
      <c r="C86" s="1195"/>
      <c r="D86" s="1195"/>
      <c r="E86" s="1195"/>
      <c r="F86" s="1195"/>
      <c r="G86" s="1195"/>
      <c r="H86" s="1195"/>
      <c r="I86" s="1195"/>
      <c r="J86" s="1195"/>
      <c r="K86" s="1195"/>
      <c r="L86" s="1195"/>
      <c r="M86" s="1195"/>
      <c r="N86" s="1195"/>
      <c r="O86" s="1195"/>
      <c r="P86" s="1195"/>
      <c r="Q86" s="1195"/>
      <c r="R86" s="1195"/>
      <c r="S86" s="1195"/>
      <c r="T86" s="1195"/>
      <c r="U86" s="1195"/>
      <c r="V86" s="1195"/>
      <c r="W86" s="1196"/>
    </row>
    <row r="87" spans="1:37" s="281" customFormat="1" ht="5.25" customHeight="1" thickBot="1">
      <c r="A87" s="1270"/>
      <c r="B87" s="1270"/>
      <c r="C87" s="1270"/>
      <c r="D87" s="1270"/>
      <c r="E87" s="1270"/>
      <c r="F87" s="1270"/>
      <c r="G87" s="1270"/>
      <c r="H87" s="1270"/>
      <c r="I87" s="1270"/>
      <c r="J87" s="1270"/>
      <c r="K87" s="1270"/>
      <c r="L87" s="1270"/>
      <c r="M87" s="1270"/>
      <c r="N87" s="1270"/>
      <c r="O87" s="1270"/>
      <c r="P87" s="1270"/>
      <c r="Q87" s="1270"/>
      <c r="R87" s="278"/>
      <c r="S87" s="279"/>
      <c r="T87" s="279"/>
      <c r="U87" s="279"/>
      <c r="V87" s="279"/>
      <c r="W87" s="279"/>
      <c r="X87" s="280"/>
      <c r="AF87" s="183"/>
      <c r="AG87" s="183"/>
      <c r="AH87" s="183"/>
      <c r="AI87" s="183"/>
      <c r="AJ87" s="183"/>
      <c r="AK87" s="183"/>
    </row>
    <row r="88" spans="1:37" ht="18" thickBot="1">
      <c r="A88" s="1266" t="s">
        <v>614</v>
      </c>
      <c r="B88" s="1267"/>
      <c r="C88" s="1267"/>
      <c r="D88" s="1267"/>
      <c r="E88" s="1267"/>
      <c r="F88" s="1267"/>
      <c r="G88" s="1267"/>
      <c r="H88" s="1267"/>
      <c r="I88" s="1267"/>
      <c r="J88" s="1267"/>
      <c r="K88" s="1267"/>
      <c r="L88" s="1267"/>
      <c r="M88" s="1267"/>
      <c r="N88" s="1267"/>
      <c r="O88" s="1267"/>
      <c r="P88" s="1267"/>
      <c r="Q88" s="1267"/>
      <c r="R88" s="1267"/>
      <c r="S88" s="1267"/>
      <c r="T88" s="1267"/>
      <c r="U88" s="1267"/>
      <c r="V88" s="1267"/>
      <c r="W88" s="1268"/>
      <c r="X88" s="487"/>
      <c r="Y88" s="487"/>
      <c r="Z88" s="487"/>
      <c r="AJ88" s="281"/>
      <c r="AK88" s="281"/>
    </row>
    <row r="89" spans="1:37" ht="3" customHeight="1">
      <c r="A89" s="282"/>
      <c r="B89" s="282"/>
      <c r="C89" s="282"/>
      <c r="D89" s="282"/>
      <c r="E89" s="282"/>
      <c r="F89" s="282"/>
      <c r="G89" s="282"/>
      <c r="H89" s="282"/>
      <c r="I89" s="282"/>
      <c r="J89" s="282"/>
      <c r="K89" s="282"/>
      <c r="L89" s="282"/>
      <c r="M89" s="282"/>
      <c r="N89" s="282"/>
      <c r="O89" s="282"/>
      <c r="P89" s="282"/>
      <c r="Q89" s="282"/>
      <c r="R89" s="282"/>
      <c r="S89" s="282"/>
      <c r="T89" s="282"/>
      <c r="U89" s="282"/>
      <c r="V89" s="282"/>
      <c r="W89" s="282"/>
      <c r="AC89" s="283"/>
      <c r="AD89" s="283"/>
      <c r="AE89" s="283"/>
      <c r="AF89" s="281"/>
      <c r="AG89" s="281"/>
      <c r="AH89" s="281"/>
      <c r="AI89" s="281"/>
    </row>
    <row r="90" spans="1:37" ht="15.45">
      <c r="A90" s="376" t="s">
        <v>469</v>
      </c>
      <c r="K90" s="241"/>
      <c r="L90" s="241"/>
      <c r="M90" s="241"/>
      <c r="N90" s="241"/>
      <c r="O90" s="241"/>
      <c r="P90" s="241"/>
      <c r="Q90" s="241"/>
      <c r="R90" s="241"/>
      <c r="S90" s="241"/>
      <c r="T90" s="241"/>
      <c r="U90" s="241"/>
      <c r="V90" s="241"/>
      <c r="W90" s="241"/>
      <c r="AC90" s="283"/>
      <c r="AD90" s="283"/>
      <c r="AE90" s="283"/>
      <c r="AJ90" s="283"/>
    </row>
    <row r="91" spans="1:37">
      <c r="A91" s="1201" t="s">
        <v>615</v>
      </c>
      <c r="B91" s="1201"/>
      <c r="C91" s="1201"/>
      <c r="D91" s="1201"/>
      <c r="E91" s="1201"/>
      <c r="F91" s="1201"/>
      <c r="G91" s="1201"/>
      <c r="H91" s="1201"/>
      <c r="I91" s="1201"/>
      <c r="J91" s="1201"/>
      <c r="K91" s="1201"/>
      <c r="L91" s="1201"/>
      <c r="M91" s="1201"/>
      <c r="N91" s="1201"/>
      <c r="O91" s="1201"/>
      <c r="P91" s="1201"/>
      <c r="Q91" s="1201"/>
      <c r="R91" s="1201"/>
      <c r="S91" s="1201"/>
      <c r="T91" s="1201"/>
      <c r="U91" s="1201"/>
      <c r="V91" s="1201"/>
      <c r="W91" s="1201"/>
      <c r="AC91" s="283"/>
      <c r="AD91" s="283"/>
      <c r="AE91" s="283"/>
      <c r="AF91" s="283"/>
      <c r="AG91" s="283"/>
      <c r="AH91" s="283"/>
      <c r="AI91" s="283"/>
      <c r="AJ91" s="283"/>
    </row>
    <row r="92" spans="1:37">
      <c r="A92" s="1201"/>
      <c r="B92" s="1201"/>
      <c r="C92" s="1201"/>
      <c r="D92" s="1201"/>
      <c r="E92" s="1201"/>
      <c r="F92" s="1201"/>
      <c r="G92" s="1201"/>
      <c r="H92" s="1201"/>
      <c r="I92" s="1201"/>
      <c r="J92" s="1201"/>
      <c r="K92" s="1201"/>
      <c r="L92" s="1201"/>
      <c r="M92" s="1201"/>
      <c r="N92" s="1201"/>
      <c r="O92" s="1201"/>
      <c r="P92" s="1201"/>
      <c r="Q92" s="1201"/>
      <c r="R92" s="1201"/>
      <c r="S92" s="1201"/>
      <c r="T92" s="1201"/>
      <c r="U92" s="1201"/>
      <c r="V92" s="1201"/>
      <c r="W92" s="1201"/>
      <c r="AC92" s="283"/>
      <c r="AD92" s="283"/>
      <c r="AE92" s="283"/>
      <c r="AF92" s="283"/>
      <c r="AG92" s="283"/>
      <c r="AH92" s="283"/>
      <c r="AI92" s="283"/>
      <c r="AJ92" s="283"/>
    </row>
    <row r="93" spans="1:37" ht="2.25" customHeight="1">
      <c r="A93" s="284"/>
      <c r="B93" s="284"/>
      <c r="C93" s="284"/>
      <c r="D93" s="284"/>
      <c r="E93" s="284"/>
      <c r="F93" s="284"/>
      <c r="G93" s="284"/>
      <c r="H93" s="284"/>
      <c r="I93" s="284"/>
      <c r="J93" s="284"/>
      <c r="K93" s="284"/>
      <c r="L93" s="284"/>
      <c r="M93" s="284"/>
      <c r="N93" s="284"/>
      <c r="O93" s="284"/>
      <c r="P93" s="284"/>
      <c r="Q93" s="284"/>
      <c r="R93" s="284"/>
      <c r="S93" s="284"/>
      <c r="T93" s="284"/>
      <c r="U93" s="284"/>
      <c r="V93" s="284"/>
      <c r="W93" s="284"/>
      <c r="AC93" s="283"/>
      <c r="AD93" s="283"/>
      <c r="AE93" s="283"/>
      <c r="AF93" s="283"/>
      <c r="AG93" s="283"/>
      <c r="AH93" s="283"/>
      <c r="AI93" s="283"/>
      <c r="AJ93" s="283"/>
    </row>
    <row r="94" spans="1:37" ht="12.75" customHeight="1">
      <c r="A94" s="462"/>
      <c r="B94" s="462"/>
      <c r="C94" s="210"/>
      <c r="D94" s="210"/>
      <c r="F94" s="285"/>
      <c r="G94" s="1202" t="s">
        <v>616</v>
      </c>
      <c r="H94" s="1202"/>
      <c r="I94" s="1202"/>
      <c r="J94" s="1202"/>
      <c r="K94" s="1202"/>
      <c r="L94" s="1202"/>
      <c r="M94" s="1202"/>
      <c r="N94" s="1202"/>
      <c r="O94" s="1202"/>
      <c r="P94" s="1202"/>
      <c r="Q94" s="1202"/>
      <c r="R94" s="1202"/>
      <c r="S94" s="1202"/>
      <c r="T94" s="1202"/>
      <c r="U94" s="1202"/>
      <c r="V94" s="1202"/>
      <c r="W94" s="1202"/>
      <c r="AC94" s="283"/>
      <c r="AD94" s="283"/>
      <c r="AE94" s="283"/>
      <c r="AF94" s="283"/>
      <c r="AG94" s="283"/>
      <c r="AH94" s="283"/>
      <c r="AI94" s="283"/>
      <c r="AJ94" s="283"/>
    </row>
    <row r="95" spans="1:37" ht="12.75" customHeight="1">
      <c r="A95" s="462"/>
      <c r="B95" s="462"/>
      <c r="C95" s="210"/>
      <c r="D95" s="210"/>
      <c r="F95" s="285"/>
      <c r="G95" s="1202"/>
      <c r="H95" s="1202"/>
      <c r="I95" s="1202"/>
      <c r="J95" s="1202"/>
      <c r="K95" s="1202"/>
      <c r="L95" s="1202"/>
      <c r="M95" s="1202"/>
      <c r="N95" s="1202"/>
      <c r="O95" s="1202"/>
      <c r="P95" s="1202"/>
      <c r="Q95" s="1202"/>
      <c r="R95" s="1202"/>
      <c r="S95" s="1202"/>
      <c r="T95" s="1202"/>
      <c r="U95" s="1202"/>
      <c r="V95" s="1202"/>
      <c r="W95" s="1202"/>
      <c r="AC95" s="283"/>
      <c r="AD95" s="283"/>
      <c r="AE95" s="283"/>
      <c r="AF95" s="283"/>
      <c r="AG95" s="283"/>
      <c r="AH95" s="283"/>
      <c r="AI95" s="283"/>
      <c r="AJ95" s="283"/>
    </row>
    <row r="96" spans="1:37">
      <c r="C96" s="210"/>
      <c r="D96" s="285"/>
      <c r="E96" s="285"/>
      <c r="F96" s="285"/>
      <c r="G96" s="1202"/>
      <c r="H96" s="1202"/>
      <c r="I96" s="1202"/>
      <c r="J96" s="1202"/>
      <c r="K96" s="1202"/>
      <c r="L96" s="1202"/>
      <c r="M96" s="1202"/>
      <c r="N96" s="1202"/>
      <c r="O96" s="1202"/>
      <c r="P96" s="1202"/>
      <c r="Q96" s="1202"/>
      <c r="R96" s="1202"/>
      <c r="S96" s="1202"/>
      <c r="T96" s="1202"/>
      <c r="U96" s="1202"/>
      <c r="V96" s="1202"/>
      <c r="W96" s="1202"/>
      <c r="AC96" s="283"/>
      <c r="AD96" s="283"/>
      <c r="AE96" s="283"/>
      <c r="AF96" s="283"/>
      <c r="AG96" s="283"/>
      <c r="AH96" s="283"/>
      <c r="AI96" s="283"/>
      <c r="AJ96" s="283"/>
    </row>
    <row r="97" spans="1:42" ht="16.5" customHeight="1">
      <c r="C97" s="210"/>
      <c r="D97" s="285"/>
      <c r="E97" s="285"/>
      <c r="F97" s="285"/>
      <c r="G97" s="1202"/>
      <c r="H97" s="1202"/>
      <c r="I97" s="1202"/>
      <c r="J97" s="1202"/>
      <c r="K97" s="1202"/>
      <c r="L97" s="1202"/>
      <c r="M97" s="1202"/>
      <c r="N97" s="1202"/>
      <c r="O97" s="1202"/>
      <c r="P97" s="1202"/>
      <c r="Q97" s="1202"/>
      <c r="R97" s="1202"/>
      <c r="S97" s="1202"/>
      <c r="T97" s="1202"/>
      <c r="U97" s="1202"/>
      <c r="V97" s="1202"/>
      <c r="W97" s="1202"/>
      <c r="AC97" s="283"/>
      <c r="AD97" s="283"/>
      <c r="AE97" s="283"/>
      <c r="AF97" s="283"/>
      <c r="AG97" s="283"/>
      <c r="AH97" s="283"/>
      <c r="AI97" s="283"/>
      <c r="AJ97" s="283"/>
    </row>
    <row r="98" spans="1:42" ht="7.5" customHeight="1">
      <c r="C98" s="210"/>
      <c r="D98" s="285"/>
      <c r="E98" s="285"/>
      <c r="F98" s="285"/>
      <c r="G98" s="285"/>
      <c r="H98" s="285"/>
      <c r="I98" s="285"/>
      <c r="J98" s="285"/>
      <c r="K98" s="285"/>
      <c r="L98" s="285"/>
      <c r="M98" s="285"/>
      <c r="N98" s="285"/>
      <c r="O98" s="285"/>
      <c r="P98" s="285"/>
      <c r="Q98" s="285"/>
      <c r="R98" s="285"/>
      <c r="S98" s="285"/>
      <c r="T98" s="285"/>
      <c r="U98" s="285"/>
      <c r="V98" s="285"/>
      <c r="W98" s="285"/>
      <c r="AC98" s="286"/>
      <c r="AD98" s="286"/>
      <c r="AE98" s="286"/>
      <c r="AF98" s="283"/>
      <c r="AG98" s="283"/>
      <c r="AH98" s="283"/>
      <c r="AI98" s="283"/>
      <c r="AJ98" s="283"/>
    </row>
    <row r="99" spans="1:42" s="281" customFormat="1" ht="12.75" customHeight="1">
      <c r="A99" s="183"/>
      <c r="B99" s="183"/>
      <c r="C99" s="210"/>
      <c r="D99" s="285"/>
      <c r="G99" s="1200" t="s">
        <v>617</v>
      </c>
      <c r="H99" s="1200"/>
      <c r="I99" s="1200"/>
      <c r="J99" s="1200"/>
      <c r="K99" s="1200"/>
      <c r="L99" s="1200"/>
      <c r="M99" s="1200"/>
      <c r="N99" s="1200"/>
      <c r="O99" s="1200"/>
      <c r="P99" s="1200"/>
      <c r="Q99" s="1200"/>
      <c r="R99" s="1200"/>
      <c r="S99" s="1200"/>
      <c r="T99" s="1200"/>
      <c r="U99" s="1200"/>
      <c r="V99" s="1200"/>
      <c r="W99" s="1200"/>
      <c r="X99" s="285"/>
      <c r="Y99" s="285"/>
      <c r="AB99" s="183"/>
      <c r="AC99" s="286"/>
      <c r="AD99" s="286"/>
      <c r="AE99" s="286"/>
      <c r="AF99" s="283"/>
      <c r="AG99" s="283"/>
      <c r="AH99" s="283"/>
      <c r="AI99" s="283"/>
      <c r="AJ99" s="286"/>
      <c r="AK99" s="286"/>
    </row>
    <row r="100" spans="1:42" s="281" customFormat="1" ht="17.25" customHeight="1">
      <c r="A100" s="183"/>
      <c r="B100" s="183"/>
      <c r="C100" s="210"/>
      <c r="D100" s="285"/>
      <c r="G100" s="1200"/>
      <c r="H100" s="1200"/>
      <c r="I100" s="1200"/>
      <c r="J100" s="1200"/>
      <c r="K100" s="1200"/>
      <c r="L100" s="1200"/>
      <c r="M100" s="1200"/>
      <c r="N100" s="1200"/>
      <c r="O100" s="1200"/>
      <c r="P100" s="1200"/>
      <c r="Q100" s="1200"/>
      <c r="R100" s="1200"/>
      <c r="S100" s="1200"/>
      <c r="T100" s="1200"/>
      <c r="U100" s="1200"/>
      <c r="V100" s="1200"/>
      <c r="W100" s="1200"/>
      <c r="X100" s="285"/>
      <c r="Y100" s="285"/>
      <c r="AB100" s="183"/>
      <c r="AC100" s="286"/>
      <c r="AD100" s="286"/>
      <c r="AE100" s="286"/>
      <c r="AF100" s="286"/>
      <c r="AG100" s="286"/>
      <c r="AH100" s="286"/>
      <c r="AI100" s="286"/>
      <c r="AJ100" s="286"/>
      <c r="AK100" s="286"/>
    </row>
    <row r="101" spans="1:42" s="281" customFormat="1" ht="6" customHeight="1">
      <c r="D101" s="287"/>
      <c r="X101" s="454"/>
      <c r="Y101" s="454"/>
      <c r="Z101" s="454"/>
      <c r="AA101" s="454"/>
      <c r="AB101" s="183"/>
      <c r="AC101" s="286"/>
      <c r="AD101" s="286"/>
      <c r="AE101" s="286"/>
      <c r="AF101" s="286"/>
      <c r="AG101" s="286"/>
      <c r="AH101" s="286"/>
      <c r="AI101" s="286"/>
      <c r="AJ101" s="286"/>
      <c r="AK101" s="286"/>
      <c r="AL101" s="454"/>
      <c r="AM101" s="454"/>
      <c r="AN101" s="454"/>
      <c r="AO101" s="454"/>
      <c r="AP101" s="454"/>
    </row>
    <row r="102" spans="1:42" ht="15.45">
      <c r="A102" s="1269" t="s">
        <v>473</v>
      </c>
      <c r="B102" s="1269"/>
      <c r="C102" s="1269"/>
      <c r="K102" s="241"/>
      <c r="L102" s="241"/>
      <c r="M102" s="241"/>
      <c r="N102" s="241"/>
      <c r="O102" s="241"/>
      <c r="P102" s="241"/>
      <c r="Q102" s="241"/>
      <c r="R102" s="241"/>
      <c r="S102" s="241"/>
      <c r="T102" s="241"/>
      <c r="U102" s="241"/>
      <c r="V102" s="241"/>
      <c r="W102" s="241"/>
      <c r="AC102" s="286"/>
      <c r="AD102" s="286"/>
      <c r="AE102" s="286"/>
      <c r="AF102" s="286"/>
      <c r="AG102" s="286"/>
      <c r="AH102" s="286"/>
      <c r="AI102" s="286"/>
      <c r="AJ102" s="286"/>
      <c r="AK102" s="286"/>
    </row>
    <row r="103" spans="1:42">
      <c r="A103" s="1201" t="s">
        <v>528</v>
      </c>
      <c r="B103" s="1201"/>
      <c r="C103" s="1201"/>
      <c r="D103" s="1201"/>
      <c r="E103" s="1201"/>
      <c r="F103" s="1201"/>
      <c r="G103" s="1201"/>
      <c r="H103" s="1201"/>
      <c r="I103" s="1201"/>
      <c r="J103" s="1201"/>
      <c r="K103" s="1201"/>
      <c r="L103" s="1201"/>
      <c r="M103" s="1201"/>
      <c r="N103" s="1201"/>
      <c r="O103" s="1201"/>
      <c r="P103" s="1201"/>
      <c r="Q103" s="1201"/>
      <c r="R103" s="1201"/>
      <c r="S103" s="1201"/>
      <c r="T103" s="1201"/>
      <c r="U103" s="1201"/>
      <c r="V103" s="1201"/>
      <c r="W103" s="1201"/>
      <c r="AC103" s="286"/>
      <c r="AD103" s="286"/>
      <c r="AE103" s="286"/>
      <c r="AF103" s="286"/>
      <c r="AG103" s="286"/>
      <c r="AH103" s="286"/>
      <c r="AI103" s="286"/>
      <c r="AJ103" s="286"/>
      <c r="AK103" s="286"/>
    </row>
    <row r="104" spans="1:42">
      <c r="A104" s="453"/>
      <c r="B104" s="453"/>
      <c r="C104" s="453"/>
      <c r="D104" s="453"/>
      <c r="E104" s="453"/>
      <c r="F104" s="453"/>
      <c r="G104" s="453"/>
      <c r="H104" s="453"/>
      <c r="I104" s="453"/>
      <c r="J104" s="453"/>
      <c r="K104" s="453"/>
      <c r="L104" s="453"/>
      <c r="M104" s="453"/>
      <c r="N104" s="453"/>
      <c r="O104" s="453"/>
      <c r="P104" s="453"/>
      <c r="Q104" s="453"/>
      <c r="R104" s="453"/>
      <c r="S104" s="453"/>
      <c r="T104" s="453"/>
      <c r="U104" s="453"/>
      <c r="V104" s="453"/>
      <c r="W104" s="453"/>
      <c r="AB104" s="454"/>
      <c r="AC104" s="286"/>
      <c r="AD104" s="286"/>
      <c r="AE104" s="286"/>
      <c r="AF104" s="286"/>
      <c r="AG104" s="286"/>
      <c r="AH104" s="286"/>
      <c r="AI104" s="286"/>
      <c r="AJ104" s="286"/>
      <c r="AK104" s="286"/>
    </row>
    <row r="105" spans="1:42">
      <c r="D105" s="1203" t="s">
        <v>618</v>
      </c>
      <c r="E105" s="1202"/>
      <c r="F105" s="1202"/>
      <c r="G105" s="1202"/>
      <c r="H105" s="1202"/>
      <c r="I105" s="1202"/>
      <c r="J105" s="1202"/>
      <c r="K105" s="1202"/>
      <c r="L105" s="1202"/>
      <c r="M105" s="1202"/>
      <c r="N105" s="1202"/>
      <c r="O105" s="1202"/>
      <c r="P105" s="1202"/>
      <c r="Q105" s="1202"/>
      <c r="R105" s="1202"/>
      <c r="S105" s="1202"/>
      <c r="T105" s="1202"/>
      <c r="U105" s="1202"/>
      <c r="V105" s="1202"/>
      <c r="W105" s="1202"/>
      <c r="AB105" s="281"/>
      <c r="AC105" s="286"/>
      <c r="AD105" s="286"/>
      <c r="AE105" s="286"/>
      <c r="AF105" s="286"/>
      <c r="AG105" s="286"/>
      <c r="AH105" s="286"/>
      <c r="AI105" s="286"/>
      <c r="AJ105" s="286"/>
      <c r="AK105" s="286"/>
    </row>
    <row r="106" spans="1:42">
      <c r="D106" s="1203"/>
      <c r="E106" s="1202"/>
      <c r="F106" s="1202"/>
      <c r="G106" s="1202"/>
      <c r="H106" s="1202"/>
      <c r="I106" s="1202"/>
      <c r="J106" s="1202"/>
      <c r="K106" s="1202"/>
      <c r="L106" s="1202"/>
      <c r="M106" s="1202"/>
      <c r="N106" s="1202"/>
      <c r="O106" s="1202"/>
      <c r="P106" s="1202"/>
      <c r="Q106" s="1202"/>
      <c r="R106" s="1202"/>
      <c r="S106" s="1202"/>
      <c r="T106" s="1202"/>
      <c r="U106" s="1202"/>
      <c r="V106" s="1202"/>
      <c r="W106" s="1202"/>
      <c r="AB106" s="281"/>
      <c r="AC106" s="286"/>
      <c r="AD106" s="286"/>
      <c r="AE106" s="286"/>
      <c r="AF106" s="286"/>
      <c r="AG106" s="286"/>
      <c r="AH106" s="286"/>
      <c r="AI106" s="286"/>
      <c r="AJ106" s="286"/>
      <c r="AK106" s="286"/>
    </row>
    <row r="107" spans="1:42">
      <c r="D107" s="1203"/>
      <c r="E107" s="1202"/>
      <c r="F107" s="1202"/>
      <c r="G107" s="1202"/>
      <c r="H107" s="1202"/>
      <c r="I107" s="1202"/>
      <c r="J107" s="1202"/>
      <c r="K107" s="1202"/>
      <c r="L107" s="1202"/>
      <c r="M107" s="1202"/>
      <c r="N107" s="1202"/>
      <c r="O107" s="1202"/>
      <c r="P107" s="1202"/>
      <c r="Q107" s="1202"/>
      <c r="R107" s="1202"/>
      <c r="S107" s="1202"/>
      <c r="T107" s="1202"/>
      <c r="U107" s="1202"/>
      <c r="V107" s="1202"/>
      <c r="W107" s="1202"/>
      <c r="AC107" s="286"/>
      <c r="AD107" s="286"/>
      <c r="AE107" s="286"/>
      <c r="AF107" s="286"/>
      <c r="AG107" s="286"/>
      <c r="AH107" s="286"/>
      <c r="AI107" s="286"/>
      <c r="AJ107" s="286"/>
      <c r="AK107" s="286"/>
    </row>
    <row r="108" spans="1:42">
      <c r="D108" s="1202"/>
      <c r="E108" s="1202"/>
      <c r="F108" s="1202"/>
      <c r="G108" s="1202"/>
      <c r="H108" s="1202"/>
      <c r="I108" s="1202"/>
      <c r="J108" s="1202"/>
      <c r="K108" s="1202"/>
      <c r="L108" s="1202"/>
      <c r="M108" s="1202"/>
      <c r="N108" s="1202"/>
      <c r="O108" s="1202"/>
      <c r="P108" s="1202"/>
      <c r="Q108" s="1202"/>
      <c r="R108" s="1202"/>
      <c r="S108" s="1202"/>
      <c r="T108" s="1202"/>
      <c r="U108" s="1202"/>
      <c r="V108" s="1202"/>
      <c r="W108" s="1202"/>
      <c r="AC108" s="286"/>
      <c r="AD108" s="286"/>
      <c r="AE108" s="286"/>
      <c r="AF108" s="286"/>
      <c r="AG108" s="286"/>
      <c r="AH108" s="286"/>
      <c r="AI108" s="286"/>
      <c r="AJ108" s="286"/>
      <c r="AK108" s="286"/>
    </row>
    <row r="109" spans="1:42" ht="18" customHeight="1">
      <c r="D109" s="1202"/>
      <c r="E109" s="1202"/>
      <c r="F109" s="1202"/>
      <c r="G109" s="1202"/>
      <c r="H109" s="1202"/>
      <c r="I109" s="1202"/>
      <c r="J109" s="1202"/>
      <c r="K109" s="1202"/>
      <c r="L109" s="1202"/>
      <c r="M109" s="1202"/>
      <c r="N109" s="1202"/>
      <c r="O109" s="1202"/>
      <c r="P109" s="1202"/>
      <c r="Q109" s="1202"/>
      <c r="R109" s="1202"/>
      <c r="S109" s="1202"/>
      <c r="T109" s="1202"/>
      <c r="U109" s="1202"/>
      <c r="V109" s="1202"/>
      <c r="W109" s="1202"/>
      <c r="AC109" s="286"/>
      <c r="AD109" s="286"/>
      <c r="AE109" s="286"/>
      <c r="AF109" s="286"/>
      <c r="AG109" s="286"/>
      <c r="AH109" s="286"/>
      <c r="AI109" s="286"/>
      <c r="AJ109" s="286"/>
      <c r="AK109" s="286"/>
    </row>
    <row r="110" spans="1:42" ht="6" customHeight="1">
      <c r="D110" s="455"/>
      <c r="E110" s="455"/>
      <c r="F110" s="455"/>
      <c r="G110" s="455"/>
      <c r="H110" s="455"/>
      <c r="I110" s="455"/>
      <c r="J110" s="455"/>
      <c r="K110" s="455"/>
      <c r="L110" s="455"/>
      <c r="M110" s="455"/>
      <c r="N110" s="455"/>
      <c r="O110" s="455"/>
      <c r="P110" s="455"/>
      <c r="Q110" s="455"/>
      <c r="R110" s="455"/>
      <c r="S110" s="455"/>
      <c r="T110" s="455"/>
      <c r="U110" s="455"/>
      <c r="V110" s="455"/>
      <c r="W110" s="455"/>
      <c r="AC110" s="286"/>
      <c r="AD110" s="286"/>
      <c r="AE110" s="286"/>
      <c r="AF110" s="286"/>
      <c r="AG110" s="286"/>
      <c r="AH110" s="286"/>
      <c r="AI110" s="286"/>
      <c r="AJ110" s="286"/>
      <c r="AK110" s="286"/>
    </row>
    <row r="111" spans="1:42">
      <c r="D111" s="1203" t="s">
        <v>619</v>
      </c>
      <c r="E111" s="1202"/>
      <c r="F111" s="1202"/>
      <c r="G111" s="1202"/>
      <c r="H111" s="1202"/>
      <c r="I111" s="1202"/>
      <c r="J111" s="1202"/>
      <c r="K111" s="1202"/>
      <c r="L111" s="1202"/>
      <c r="M111" s="1202"/>
      <c r="N111" s="1202"/>
      <c r="O111" s="1202"/>
      <c r="P111" s="1202"/>
      <c r="Q111" s="1202"/>
      <c r="R111" s="1202"/>
      <c r="S111" s="1202"/>
      <c r="T111" s="1202"/>
      <c r="U111" s="1202"/>
      <c r="V111" s="1202"/>
      <c r="W111" s="1202"/>
      <c r="AC111" s="286"/>
      <c r="AD111" s="286"/>
      <c r="AE111" s="286"/>
      <c r="AF111" s="286"/>
      <c r="AG111" s="286"/>
      <c r="AH111" s="286"/>
      <c r="AI111" s="286"/>
      <c r="AJ111" s="286"/>
      <c r="AK111" s="286"/>
    </row>
    <row r="112" spans="1:42">
      <c r="D112" s="1202"/>
      <c r="E112" s="1202"/>
      <c r="F112" s="1202"/>
      <c r="G112" s="1202"/>
      <c r="H112" s="1202"/>
      <c r="I112" s="1202"/>
      <c r="J112" s="1202"/>
      <c r="K112" s="1202"/>
      <c r="L112" s="1202"/>
      <c r="M112" s="1202"/>
      <c r="N112" s="1202"/>
      <c r="O112" s="1202"/>
      <c r="P112" s="1202"/>
      <c r="Q112" s="1202"/>
      <c r="R112" s="1202"/>
      <c r="S112" s="1202"/>
      <c r="T112" s="1202"/>
      <c r="U112" s="1202"/>
      <c r="V112" s="1202"/>
      <c r="W112" s="1202"/>
      <c r="AC112" s="286"/>
      <c r="AD112" s="286"/>
      <c r="AE112" s="286"/>
      <c r="AF112" s="286"/>
      <c r="AG112" s="286"/>
      <c r="AH112" s="286"/>
      <c r="AI112" s="286"/>
      <c r="AJ112" s="286"/>
      <c r="AK112" s="286"/>
    </row>
    <row r="113" spans="1:37">
      <c r="D113" s="1202"/>
      <c r="E113" s="1202"/>
      <c r="F113" s="1202"/>
      <c r="G113" s="1202"/>
      <c r="H113" s="1202"/>
      <c r="I113" s="1202"/>
      <c r="J113" s="1202"/>
      <c r="K113" s="1202"/>
      <c r="L113" s="1202"/>
      <c r="M113" s="1202"/>
      <c r="N113" s="1202"/>
      <c r="O113" s="1202"/>
      <c r="P113" s="1202"/>
      <c r="Q113" s="1202"/>
      <c r="R113" s="1202"/>
      <c r="S113" s="1202"/>
      <c r="T113" s="1202"/>
      <c r="U113" s="1202"/>
      <c r="V113" s="1202"/>
      <c r="W113" s="1202"/>
      <c r="AC113" s="286"/>
      <c r="AD113" s="286"/>
      <c r="AE113" s="286"/>
      <c r="AF113" s="286"/>
      <c r="AG113" s="286"/>
      <c r="AH113" s="286"/>
      <c r="AI113" s="286"/>
      <c r="AJ113" s="286"/>
      <c r="AK113" s="286"/>
    </row>
    <row r="114" spans="1:37">
      <c r="D114" s="1202"/>
      <c r="E114" s="1202"/>
      <c r="F114" s="1202"/>
      <c r="G114" s="1202"/>
      <c r="H114" s="1202"/>
      <c r="I114" s="1202"/>
      <c r="J114" s="1202"/>
      <c r="K114" s="1202"/>
      <c r="L114" s="1202"/>
      <c r="M114" s="1202"/>
      <c r="N114" s="1202"/>
      <c r="O114" s="1202"/>
      <c r="P114" s="1202"/>
      <c r="Q114" s="1202"/>
      <c r="R114" s="1202"/>
      <c r="S114" s="1202"/>
      <c r="T114" s="1202"/>
      <c r="U114" s="1202"/>
      <c r="V114" s="1202"/>
      <c r="W114" s="1202"/>
      <c r="AC114" s="286"/>
      <c r="AD114" s="286"/>
      <c r="AE114" s="286"/>
      <c r="AF114" s="286"/>
      <c r="AG114" s="286"/>
      <c r="AH114" s="286"/>
      <c r="AI114" s="286"/>
      <c r="AJ114" s="286"/>
      <c r="AK114" s="286"/>
    </row>
    <row r="115" spans="1:37">
      <c r="D115" s="1202"/>
      <c r="E115" s="1202"/>
      <c r="F115" s="1202"/>
      <c r="G115" s="1202"/>
      <c r="H115" s="1202"/>
      <c r="I115" s="1202"/>
      <c r="J115" s="1202"/>
      <c r="K115" s="1202"/>
      <c r="L115" s="1202"/>
      <c r="M115" s="1202"/>
      <c r="N115" s="1202"/>
      <c r="O115" s="1202"/>
      <c r="P115" s="1202"/>
      <c r="Q115" s="1202"/>
      <c r="R115" s="1202"/>
      <c r="S115" s="1202"/>
      <c r="T115" s="1202"/>
      <c r="U115" s="1202"/>
      <c r="V115" s="1202"/>
      <c r="W115" s="1202"/>
      <c r="AB115" s="454"/>
      <c r="AC115" s="286"/>
      <c r="AD115" s="286"/>
      <c r="AE115" s="286"/>
      <c r="AF115" s="286"/>
      <c r="AG115" s="286"/>
      <c r="AH115" s="286"/>
      <c r="AI115" s="286"/>
      <c r="AJ115" s="286"/>
      <c r="AK115" s="286"/>
    </row>
    <row r="116" spans="1:37">
      <c r="D116" s="1202"/>
      <c r="E116" s="1202"/>
      <c r="F116" s="1202"/>
      <c r="G116" s="1202"/>
      <c r="H116" s="1202"/>
      <c r="I116" s="1202"/>
      <c r="J116" s="1202"/>
      <c r="K116" s="1202"/>
      <c r="L116" s="1202"/>
      <c r="M116" s="1202"/>
      <c r="N116" s="1202"/>
      <c r="O116" s="1202"/>
      <c r="P116" s="1202"/>
      <c r="Q116" s="1202"/>
      <c r="R116" s="1202"/>
      <c r="S116" s="1202"/>
      <c r="T116" s="1202"/>
      <c r="U116" s="1202"/>
      <c r="V116" s="1202"/>
      <c r="W116" s="1202"/>
      <c r="AC116" s="286"/>
      <c r="AD116" s="286"/>
      <c r="AE116" s="286"/>
      <c r="AF116" s="286"/>
      <c r="AG116" s="286"/>
      <c r="AH116" s="286"/>
      <c r="AI116" s="286"/>
      <c r="AJ116" s="286"/>
      <c r="AK116" s="286"/>
    </row>
    <row r="117" spans="1:37">
      <c r="D117" s="1202"/>
      <c r="E117" s="1202"/>
      <c r="F117" s="1202"/>
      <c r="G117" s="1202"/>
      <c r="H117" s="1202"/>
      <c r="I117" s="1202"/>
      <c r="J117" s="1202"/>
      <c r="K117" s="1202"/>
      <c r="L117" s="1202"/>
      <c r="M117" s="1202"/>
      <c r="N117" s="1202"/>
      <c r="O117" s="1202"/>
      <c r="P117" s="1202"/>
      <c r="Q117" s="1202"/>
      <c r="R117" s="1202"/>
      <c r="S117" s="1202"/>
      <c r="T117" s="1202"/>
      <c r="U117" s="1202"/>
      <c r="V117" s="1202"/>
      <c r="W117" s="1202"/>
      <c r="AC117" s="286"/>
      <c r="AD117" s="286"/>
      <c r="AE117" s="286"/>
      <c r="AF117" s="286"/>
      <c r="AG117" s="286"/>
      <c r="AH117" s="286"/>
      <c r="AI117" s="286"/>
      <c r="AJ117" s="286"/>
      <c r="AK117" s="286"/>
    </row>
    <row r="118" spans="1:37">
      <c r="D118" s="1202"/>
      <c r="E118" s="1202"/>
      <c r="F118" s="1202"/>
      <c r="G118" s="1202"/>
      <c r="H118" s="1202"/>
      <c r="I118" s="1202"/>
      <c r="J118" s="1202"/>
      <c r="K118" s="1202"/>
      <c r="L118" s="1202"/>
      <c r="M118" s="1202"/>
      <c r="N118" s="1202"/>
      <c r="O118" s="1202"/>
      <c r="P118" s="1202"/>
      <c r="Q118" s="1202"/>
      <c r="R118" s="1202"/>
      <c r="S118" s="1202"/>
      <c r="T118" s="1202"/>
      <c r="U118" s="1202"/>
      <c r="V118" s="1202"/>
      <c r="W118" s="1202"/>
      <c r="AC118" s="286"/>
      <c r="AD118" s="286"/>
      <c r="AE118" s="286"/>
      <c r="AF118" s="286"/>
      <c r="AG118" s="286"/>
      <c r="AH118" s="286"/>
      <c r="AI118" s="286"/>
      <c r="AJ118" s="286"/>
      <c r="AK118" s="286"/>
    </row>
    <row r="119" spans="1:37" ht="17.25" customHeight="1">
      <c r="D119" s="1202"/>
      <c r="E119" s="1202"/>
      <c r="F119" s="1202"/>
      <c r="G119" s="1202"/>
      <c r="H119" s="1202"/>
      <c r="I119" s="1202"/>
      <c r="J119" s="1202"/>
      <c r="K119" s="1202"/>
      <c r="L119" s="1202"/>
      <c r="M119" s="1202"/>
      <c r="N119" s="1202"/>
      <c r="O119" s="1202"/>
      <c r="P119" s="1202"/>
      <c r="Q119" s="1202"/>
      <c r="R119" s="1202"/>
      <c r="S119" s="1202"/>
      <c r="T119" s="1202"/>
      <c r="U119" s="1202"/>
      <c r="V119" s="1202"/>
      <c r="W119" s="1202"/>
      <c r="AC119" s="286"/>
      <c r="AD119" s="286"/>
      <c r="AE119" s="286"/>
      <c r="AF119" s="286"/>
      <c r="AG119" s="286"/>
      <c r="AH119" s="286"/>
      <c r="AI119" s="286"/>
      <c r="AJ119" s="286"/>
      <c r="AK119" s="286"/>
    </row>
    <row r="120" spans="1:37" ht="12.75" customHeight="1">
      <c r="D120" s="1200" t="s">
        <v>620</v>
      </c>
      <c r="E120" s="1200"/>
      <c r="F120" s="1200"/>
      <c r="G120" s="1200"/>
      <c r="H120" s="1200"/>
      <c r="I120" s="1200"/>
      <c r="J120" s="1200"/>
      <c r="K120" s="1200"/>
      <c r="L120" s="1200"/>
      <c r="M120" s="1200"/>
      <c r="N120" s="1200"/>
      <c r="O120" s="1200"/>
      <c r="P120" s="1200"/>
      <c r="Q120" s="1200"/>
      <c r="R120" s="1200"/>
      <c r="S120" s="1200"/>
      <c r="T120" s="1200"/>
      <c r="U120" s="1200"/>
      <c r="V120" s="1200"/>
      <c r="W120" s="1200"/>
      <c r="AF120" s="286"/>
      <c r="AG120" s="286"/>
      <c r="AH120" s="286"/>
      <c r="AI120" s="286"/>
      <c r="AJ120" s="286"/>
      <c r="AK120" s="286"/>
    </row>
    <row r="121" spans="1:37">
      <c r="D121" s="1200"/>
      <c r="E121" s="1200"/>
      <c r="F121" s="1200"/>
      <c r="G121" s="1200"/>
      <c r="H121" s="1200"/>
      <c r="I121" s="1200"/>
      <c r="J121" s="1200"/>
      <c r="K121" s="1200"/>
      <c r="L121" s="1200"/>
      <c r="M121" s="1200"/>
      <c r="N121" s="1200"/>
      <c r="O121" s="1200"/>
      <c r="P121" s="1200"/>
      <c r="Q121" s="1200"/>
      <c r="R121" s="1200"/>
      <c r="S121" s="1200"/>
      <c r="T121" s="1200"/>
      <c r="U121" s="1200"/>
      <c r="V121" s="1200"/>
      <c r="W121" s="1200"/>
      <c r="AC121" s="288"/>
      <c r="AF121" s="286"/>
      <c r="AG121" s="286"/>
      <c r="AH121" s="286"/>
      <c r="AI121" s="286"/>
    </row>
    <row r="122" spans="1:37" ht="16.5" customHeight="1">
      <c r="A122" s="242"/>
      <c r="B122" s="241"/>
      <c r="C122" s="241"/>
      <c r="D122" s="1200"/>
      <c r="E122" s="1200"/>
      <c r="F122" s="1200"/>
      <c r="G122" s="1200"/>
      <c r="H122" s="1200"/>
      <c r="I122" s="1200"/>
      <c r="J122" s="1200"/>
      <c r="K122" s="1200"/>
      <c r="L122" s="1200"/>
      <c r="M122" s="1200"/>
      <c r="N122" s="1200"/>
      <c r="O122" s="1200"/>
      <c r="P122" s="1200"/>
      <c r="Q122" s="1200"/>
      <c r="R122" s="1200"/>
      <c r="S122" s="1200"/>
      <c r="T122" s="1200"/>
      <c r="U122" s="1200"/>
      <c r="V122" s="1200"/>
      <c r="W122" s="1200"/>
      <c r="X122" s="248"/>
      <c r="AC122" s="289"/>
    </row>
    <row r="123" spans="1:37">
      <c r="A123" s="242"/>
      <c r="B123" s="241"/>
      <c r="C123" s="241"/>
      <c r="D123" s="1200"/>
      <c r="E123" s="1200"/>
      <c r="F123" s="1200"/>
      <c r="G123" s="1200"/>
      <c r="H123" s="1200"/>
      <c r="I123" s="1200"/>
      <c r="J123" s="1200"/>
      <c r="K123" s="1200"/>
      <c r="L123" s="1200"/>
      <c r="M123" s="1200"/>
      <c r="N123" s="1200"/>
      <c r="O123" s="1200"/>
      <c r="P123" s="1200"/>
      <c r="Q123" s="1200"/>
      <c r="R123" s="1200"/>
      <c r="S123" s="1200"/>
      <c r="T123" s="1200"/>
      <c r="U123" s="1200"/>
      <c r="V123" s="1200"/>
      <c r="W123" s="1200"/>
      <c r="X123" s="248"/>
      <c r="AB123" s="281"/>
      <c r="AC123" s="288"/>
      <c r="AD123" s="281"/>
      <c r="AE123" s="281"/>
    </row>
    <row r="124" spans="1:37">
      <c r="D124" s="1200" t="s">
        <v>621</v>
      </c>
      <c r="E124" s="1201"/>
      <c r="F124" s="1201"/>
      <c r="G124" s="1201"/>
      <c r="H124" s="1201"/>
      <c r="I124" s="1201"/>
      <c r="J124" s="1201"/>
      <c r="K124" s="1201"/>
      <c r="L124" s="1201"/>
      <c r="M124" s="1201"/>
      <c r="N124" s="1201"/>
      <c r="O124" s="1201"/>
      <c r="P124" s="1201"/>
      <c r="Q124" s="1201"/>
      <c r="R124" s="1201"/>
      <c r="S124" s="1201"/>
      <c r="T124" s="1201"/>
      <c r="U124" s="1201"/>
      <c r="V124" s="1201"/>
      <c r="W124" s="1201"/>
      <c r="AB124" s="281"/>
      <c r="AC124" s="289"/>
      <c r="AD124" s="281"/>
      <c r="AE124" s="281"/>
      <c r="AJ124" s="281"/>
      <c r="AK124" s="281"/>
    </row>
    <row r="125" spans="1:37">
      <c r="D125" s="1201"/>
      <c r="E125" s="1201"/>
      <c r="F125" s="1201"/>
      <c r="G125" s="1201"/>
      <c r="H125" s="1201"/>
      <c r="I125" s="1201"/>
      <c r="J125" s="1201"/>
      <c r="K125" s="1201"/>
      <c r="L125" s="1201"/>
      <c r="M125" s="1201"/>
      <c r="N125" s="1201"/>
      <c r="O125" s="1201"/>
      <c r="P125" s="1201"/>
      <c r="Q125" s="1201"/>
      <c r="R125" s="1201"/>
      <c r="S125" s="1201"/>
      <c r="T125" s="1201"/>
      <c r="U125" s="1201"/>
      <c r="V125" s="1201"/>
      <c r="W125" s="1201"/>
      <c r="AB125" s="281"/>
      <c r="AC125" s="281"/>
      <c r="AD125" s="453"/>
      <c r="AE125" s="453"/>
      <c r="AF125" s="281"/>
      <c r="AG125" s="281"/>
      <c r="AH125" s="281"/>
      <c r="AI125" s="281"/>
      <c r="AJ125" s="281"/>
      <c r="AK125" s="281"/>
    </row>
    <row r="126" spans="1:37">
      <c r="D126" s="1201"/>
      <c r="E126" s="1201"/>
      <c r="F126" s="1201"/>
      <c r="G126" s="1201"/>
      <c r="H126" s="1201"/>
      <c r="I126" s="1201"/>
      <c r="J126" s="1201"/>
      <c r="K126" s="1201"/>
      <c r="L126" s="1201"/>
      <c r="M126" s="1201"/>
      <c r="N126" s="1201"/>
      <c r="O126" s="1201"/>
      <c r="P126" s="1201"/>
      <c r="Q126" s="1201"/>
      <c r="R126" s="1201"/>
      <c r="S126" s="1201"/>
      <c r="T126" s="1201"/>
      <c r="U126" s="1201"/>
      <c r="V126" s="1201"/>
      <c r="W126" s="1201"/>
      <c r="AB126" s="281"/>
      <c r="AC126" s="281"/>
      <c r="AD126" s="453"/>
      <c r="AE126" s="453"/>
      <c r="AF126" s="281"/>
      <c r="AG126" s="281"/>
      <c r="AH126" s="281"/>
      <c r="AI126" s="281"/>
      <c r="AJ126" s="453"/>
      <c r="AK126" s="281"/>
    </row>
    <row r="127" spans="1:37">
      <c r="D127" s="1201"/>
      <c r="E127" s="1201"/>
      <c r="F127" s="1201"/>
      <c r="G127" s="1201"/>
      <c r="H127" s="1201"/>
      <c r="I127" s="1201"/>
      <c r="J127" s="1201"/>
      <c r="K127" s="1201"/>
      <c r="L127" s="1201"/>
      <c r="M127" s="1201"/>
      <c r="N127" s="1201"/>
      <c r="O127" s="1201"/>
      <c r="P127" s="1201"/>
      <c r="Q127" s="1201"/>
      <c r="R127" s="1201"/>
      <c r="S127" s="1201"/>
      <c r="T127" s="1201"/>
      <c r="U127" s="1201"/>
      <c r="V127" s="1201"/>
      <c r="W127" s="1201"/>
      <c r="AB127" s="281"/>
      <c r="AC127" s="281"/>
      <c r="AD127" s="453"/>
      <c r="AE127" s="453"/>
      <c r="AF127" s="453"/>
      <c r="AG127" s="453"/>
      <c r="AH127" s="453"/>
      <c r="AI127" s="453"/>
      <c r="AJ127" s="453"/>
      <c r="AK127" s="281"/>
    </row>
    <row r="128" spans="1:37">
      <c r="D128" s="1201"/>
      <c r="E128" s="1201"/>
      <c r="F128" s="1201"/>
      <c r="G128" s="1201"/>
      <c r="H128" s="1201"/>
      <c r="I128" s="1201"/>
      <c r="J128" s="1201"/>
      <c r="K128" s="1201"/>
      <c r="L128" s="1201"/>
      <c r="M128" s="1201"/>
      <c r="N128" s="1201"/>
      <c r="O128" s="1201"/>
      <c r="P128" s="1201"/>
      <c r="Q128" s="1201"/>
      <c r="R128" s="1201"/>
      <c r="S128" s="1201"/>
      <c r="T128" s="1201"/>
      <c r="U128" s="1201"/>
      <c r="V128" s="1201"/>
      <c r="W128" s="1201"/>
      <c r="AC128" s="288"/>
      <c r="AD128" s="453"/>
      <c r="AE128" s="453"/>
      <c r="AF128" s="453"/>
      <c r="AG128" s="453"/>
      <c r="AH128" s="453"/>
      <c r="AI128" s="453"/>
      <c r="AJ128" s="453"/>
      <c r="AK128" s="281"/>
    </row>
    <row r="129" spans="1:42" ht="17.25" customHeight="1">
      <c r="A129" s="242"/>
      <c r="B129" s="241"/>
      <c r="C129" s="241"/>
      <c r="D129" s="1201"/>
      <c r="E129" s="1201"/>
      <c r="F129" s="1201"/>
      <c r="G129" s="1201"/>
      <c r="H129" s="1201"/>
      <c r="I129" s="1201"/>
      <c r="J129" s="1201"/>
      <c r="K129" s="1201"/>
      <c r="L129" s="1201"/>
      <c r="M129" s="1201"/>
      <c r="N129" s="1201"/>
      <c r="O129" s="1201"/>
      <c r="P129" s="1201"/>
      <c r="Q129" s="1201"/>
      <c r="R129" s="1201"/>
      <c r="S129" s="1201"/>
      <c r="T129" s="1201"/>
      <c r="U129" s="1201"/>
      <c r="V129" s="1201"/>
      <c r="W129" s="1201"/>
      <c r="X129" s="248"/>
      <c r="AC129" s="289"/>
      <c r="AD129" s="453"/>
      <c r="AE129" s="453"/>
      <c r="AF129" s="453"/>
      <c r="AG129" s="453"/>
      <c r="AH129" s="453"/>
      <c r="AI129" s="453"/>
      <c r="AJ129" s="453"/>
    </row>
    <row r="130" spans="1:42" s="281" customFormat="1">
      <c r="A130" s="290"/>
      <c r="B130" s="280"/>
      <c r="C130" s="280"/>
      <c r="D130" s="453"/>
      <c r="E130" s="453"/>
      <c r="F130" s="453"/>
      <c r="G130" s="453"/>
      <c r="H130" s="453"/>
      <c r="I130" s="453"/>
      <c r="J130" s="453"/>
      <c r="K130" s="453"/>
      <c r="L130" s="453"/>
      <c r="M130" s="453"/>
      <c r="N130" s="453"/>
      <c r="O130" s="453"/>
      <c r="P130" s="453"/>
      <c r="Q130" s="453"/>
      <c r="R130" s="453"/>
      <c r="S130" s="453"/>
      <c r="T130" s="453"/>
      <c r="U130" s="453"/>
      <c r="V130" s="453"/>
      <c r="W130" s="453"/>
      <c r="X130" s="291"/>
      <c r="AB130" s="183"/>
      <c r="AC130" s="183"/>
      <c r="AD130" s="453"/>
      <c r="AE130" s="453"/>
      <c r="AF130" s="453"/>
      <c r="AG130" s="453"/>
      <c r="AH130" s="453"/>
      <c r="AI130" s="453"/>
      <c r="AJ130" s="453"/>
      <c r="AK130" s="183"/>
    </row>
    <row r="131" spans="1:42" ht="15.45">
      <c r="A131" s="1187" t="s">
        <v>622</v>
      </c>
      <c r="B131" s="1187"/>
      <c r="C131" s="1187"/>
      <c r="D131" s="1187"/>
      <c r="E131" s="1187"/>
      <c r="F131" s="1187"/>
      <c r="G131" s="1187"/>
      <c r="H131" s="1187"/>
      <c r="I131" s="1187"/>
      <c r="J131" s="1187"/>
      <c r="K131" s="1187"/>
      <c r="L131" s="1187"/>
      <c r="M131" s="1187"/>
      <c r="N131" s="1187"/>
      <c r="O131" s="1187"/>
      <c r="P131" s="1187"/>
      <c r="Q131" s="1187"/>
      <c r="R131" s="1187"/>
      <c r="S131" s="1187"/>
      <c r="T131" s="1187"/>
      <c r="U131" s="1187"/>
      <c r="V131" s="1187"/>
      <c r="W131" s="1187"/>
      <c r="X131" s="248"/>
      <c r="AD131" s="453"/>
      <c r="AE131" s="453"/>
      <c r="AF131" s="453"/>
      <c r="AG131" s="453"/>
      <c r="AH131" s="453"/>
      <c r="AI131" s="453"/>
      <c r="AJ131" s="453"/>
    </row>
    <row r="132" spans="1:42">
      <c r="A132" s="1188"/>
      <c r="B132" s="1189"/>
      <c r="C132" s="1189"/>
      <c r="D132" s="1189"/>
      <c r="E132" s="1189"/>
      <c r="F132" s="1189"/>
      <c r="G132" s="1189"/>
      <c r="H132" s="1189"/>
      <c r="I132" s="1189"/>
      <c r="J132" s="1189"/>
      <c r="K132" s="1189"/>
      <c r="L132" s="1189"/>
      <c r="M132" s="1189"/>
      <c r="N132" s="1189"/>
      <c r="O132" s="1189"/>
      <c r="P132" s="1189"/>
      <c r="Q132" s="1189"/>
      <c r="R132" s="1189"/>
      <c r="S132" s="1189"/>
      <c r="T132" s="1189"/>
      <c r="U132" s="1189"/>
      <c r="V132" s="1189"/>
      <c r="W132" s="1190"/>
      <c r="X132" s="487"/>
      <c r="Y132" s="487"/>
      <c r="Z132" s="487"/>
      <c r="AD132" s="283"/>
      <c r="AE132" s="283"/>
      <c r="AF132" s="453"/>
      <c r="AG132" s="453"/>
      <c r="AH132" s="453"/>
      <c r="AI132" s="453"/>
      <c r="AJ132" s="453"/>
    </row>
    <row r="133" spans="1:42">
      <c r="A133" s="1191"/>
      <c r="B133" s="1192"/>
      <c r="C133" s="1192"/>
      <c r="D133" s="1192"/>
      <c r="E133" s="1192"/>
      <c r="F133" s="1192"/>
      <c r="G133" s="1192"/>
      <c r="H133" s="1192"/>
      <c r="I133" s="1192"/>
      <c r="J133" s="1192"/>
      <c r="K133" s="1192"/>
      <c r="L133" s="1192"/>
      <c r="M133" s="1192"/>
      <c r="N133" s="1192"/>
      <c r="O133" s="1192"/>
      <c r="P133" s="1192"/>
      <c r="Q133" s="1192"/>
      <c r="R133" s="1192"/>
      <c r="S133" s="1192"/>
      <c r="T133" s="1192"/>
      <c r="U133" s="1192"/>
      <c r="V133" s="1192"/>
      <c r="W133" s="1193"/>
      <c r="X133" s="416"/>
      <c r="Y133" s="416"/>
      <c r="Z133" s="416"/>
      <c r="AD133" s="283"/>
      <c r="AE133" s="283"/>
      <c r="AF133" s="453"/>
      <c r="AG133" s="453"/>
      <c r="AH133" s="453"/>
      <c r="AI133" s="453"/>
      <c r="AJ133" s="283"/>
    </row>
    <row r="134" spans="1:42">
      <c r="A134" s="1191"/>
      <c r="B134" s="1192"/>
      <c r="C134" s="1192"/>
      <c r="D134" s="1192"/>
      <c r="E134" s="1192"/>
      <c r="F134" s="1192"/>
      <c r="G134" s="1192"/>
      <c r="H134" s="1192"/>
      <c r="I134" s="1192"/>
      <c r="J134" s="1192"/>
      <c r="K134" s="1192"/>
      <c r="L134" s="1192"/>
      <c r="M134" s="1192"/>
      <c r="N134" s="1192"/>
      <c r="O134" s="1192"/>
      <c r="P134" s="1192"/>
      <c r="Q134" s="1192"/>
      <c r="R134" s="1192"/>
      <c r="S134" s="1192"/>
      <c r="T134" s="1192"/>
      <c r="U134" s="1192"/>
      <c r="V134" s="1192"/>
      <c r="W134" s="1193"/>
      <c r="X134" s="416"/>
      <c r="Y134" s="416"/>
      <c r="Z134" s="416"/>
      <c r="AD134" s="283"/>
      <c r="AE134" s="283"/>
      <c r="AF134" s="283"/>
      <c r="AG134" s="283"/>
      <c r="AH134" s="283"/>
      <c r="AI134" s="283"/>
      <c r="AJ134" s="283"/>
    </row>
    <row r="135" spans="1:42">
      <c r="A135" s="1191"/>
      <c r="B135" s="1192"/>
      <c r="C135" s="1192"/>
      <c r="D135" s="1192"/>
      <c r="E135" s="1192"/>
      <c r="F135" s="1192"/>
      <c r="G135" s="1192"/>
      <c r="H135" s="1192"/>
      <c r="I135" s="1192"/>
      <c r="J135" s="1192"/>
      <c r="K135" s="1192"/>
      <c r="L135" s="1192"/>
      <c r="M135" s="1192"/>
      <c r="N135" s="1192"/>
      <c r="O135" s="1192"/>
      <c r="P135" s="1192"/>
      <c r="Q135" s="1192"/>
      <c r="R135" s="1192"/>
      <c r="S135" s="1192"/>
      <c r="T135" s="1192"/>
      <c r="U135" s="1192"/>
      <c r="V135" s="1192"/>
      <c r="W135" s="1193"/>
      <c r="X135" s="416"/>
      <c r="Y135" s="416"/>
      <c r="Z135" s="416"/>
      <c r="AD135" s="283"/>
      <c r="AE135" s="283"/>
      <c r="AF135" s="283"/>
      <c r="AG135" s="283"/>
      <c r="AH135" s="283"/>
      <c r="AI135" s="283"/>
      <c r="AJ135" s="283"/>
    </row>
    <row r="136" spans="1:42">
      <c r="A136" s="1191"/>
      <c r="B136" s="1192"/>
      <c r="C136" s="1192"/>
      <c r="D136" s="1192"/>
      <c r="E136" s="1192"/>
      <c r="F136" s="1192"/>
      <c r="G136" s="1192"/>
      <c r="H136" s="1192"/>
      <c r="I136" s="1192"/>
      <c r="J136" s="1192"/>
      <c r="K136" s="1192"/>
      <c r="L136" s="1192"/>
      <c r="M136" s="1192"/>
      <c r="N136" s="1192"/>
      <c r="O136" s="1192"/>
      <c r="P136" s="1192"/>
      <c r="Q136" s="1192"/>
      <c r="R136" s="1192"/>
      <c r="S136" s="1192"/>
      <c r="T136" s="1192"/>
      <c r="U136" s="1192"/>
      <c r="V136" s="1192"/>
      <c r="W136" s="1193"/>
      <c r="X136" s="248"/>
      <c r="AD136" s="283"/>
      <c r="AE136" s="283"/>
      <c r="AF136" s="283"/>
      <c r="AG136" s="283"/>
      <c r="AH136" s="283"/>
      <c r="AI136" s="283"/>
      <c r="AJ136" s="283"/>
    </row>
    <row r="137" spans="1:42" ht="12.9" thickBot="1">
      <c r="A137" s="1194"/>
      <c r="B137" s="1195"/>
      <c r="C137" s="1195"/>
      <c r="D137" s="1195"/>
      <c r="E137" s="1195"/>
      <c r="F137" s="1195"/>
      <c r="G137" s="1195"/>
      <c r="H137" s="1195"/>
      <c r="I137" s="1195"/>
      <c r="J137" s="1195"/>
      <c r="K137" s="1195"/>
      <c r="L137" s="1195"/>
      <c r="M137" s="1195"/>
      <c r="N137" s="1195"/>
      <c r="O137" s="1195"/>
      <c r="P137" s="1195"/>
      <c r="Q137" s="1195"/>
      <c r="R137" s="1195"/>
      <c r="S137" s="1195"/>
      <c r="T137" s="1195"/>
      <c r="U137" s="1195"/>
      <c r="V137" s="1195"/>
      <c r="W137" s="1196"/>
      <c r="AD137" s="283"/>
      <c r="AE137" s="283"/>
      <c r="AF137" s="283"/>
      <c r="AG137" s="283"/>
      <c r="AH137" s="283"/>
      <c r="AI137" s="283"/>
      <c r="AJ137" s="283"/>
    </row>
    <row r="138" spans="1:42" ht="18" thickBot="1">
      <c r="A138" s="1266" t="s">
        <v>623</v>
      </c>
      <c r="B138" s="1267"/>
      <c r="C138" s="1267"/>
      <c r="D138" s="1267"/>
      <c r="E138" s="1267"/>
      <c r="F138" s="1267"/>
      <c r="G138" s="1267"/>
      <c r="H138" s="1267"/>
      <c r="I138" s="1267"/>
      <c r="J138" s="1267"/>
      <c r="K138" s="1267"/>
      <c r="L138" s="1267"/>
      <c r="M138" s="1267"/>
      <c r="N138" s="1267"/>
      <c r="O138" s="1267"/>
      <c r="P138" s="1267"/>
      <c r="Q138" s="1267"/>
      <c r="R138" s="1267"/>
      <c r="S138" s="1267"/>
      <c r="T138" s="1267"/>
      <c r="U138" s="1267"/>
      <c r="V138" s="1267"/>
      <c r="W138" s="1268"/>
      <c r="X138" s="487"/>
      <c r="Y138" s="487"/>
      <c r="Z138" s="487"/>
      <c r="AD138" s="283"/>
      <c r="AE138" s="283"/>
      <c r="AF138" s="283"/>
      <c r="AG138" s="283"/>
      <c r="AH138" s="283"/>
      <c r="AI138" s="283"/>
      <c r="AJ138" s="283"/>
    </row>
    <row r="139" spans="1:42" s="281" customFormat="1" ht="15.45">
      <c r="A139" s="1269" t="s">
        <v>469</v>
      </c>
      <c r="B139" s="1269"/>
      <c r="C139" s="1269"/>
      <c r="D139" s="183"/>
      <c r="E139" s="183"/>
      <c r="F139" s="183"/>
      <c r="G139" s="183"/>
      <c r="H139" s="183"/>
      <c r="I139" s="183"/>
      <c r="J139" s="183"/>
      <c r="K139" s="241"/>
      <c r="L139" s="241"/>
      <c r="M139" s="241"/>
      <c r="N139" s="241"/>
      <c r="O139" s="241"/>
      <c r="P139" s="241"/>
      <c r="Q139" s="241"/>
      <c r="R139" s="241"/>
      <c r="S139" s="241"/>
      <c r="T139" s="241"/>
      <c r="U139" s="241"/>
      <c r="V139" s="241"/>
      <c r="W139" s="241"/>
      <c r="X139" s="454"/>
      <c r="Y139" s="454"/>
      <c r="Z139" s="454"/>
      <c r="AA139" s="454"/>
      <c r="AB139" s="183"/>
      <c r="AC139" s="183"/>
      <c r="AD139" s="283"/>
      <c r="AE139" s="283"/>
      <c r="AF139" s="283"/>
      <c r="AG139" s="283"/>
      <c r="AH139" s="283"/>
      <c r="AI139" s="283"/>
      <c r="AJ139" s="283"/>
      <c r="AK139" s="183"/>
      <c r="AL139" s="454"/>
      <c r="AM139" s="454"/>
      <c r="AN139" s="454"/>
      <c r="AO139" s="454"/>
      <c r="AP139" s="454"/>
    </row>
    <row r="140" spans="1:42">
      <c r="A140" s="1201" t="s">
        <v>624</v>
      </c>
      <c r="B140" s="1201"/>
      <c r="C140" s="1201"/>
      <c r="D140" s="1201"/>
      <c r="E140" s="1201"/>
      <c r="F140" s="1201"/>
      <c r="G140" s="1201"/>
      <c r="H140" s="1201"/>
      <c r="I140" s="1201"/>
      <c r="J140" s="1201"/>
      <c r="K140" s="1201"/>
      <c r="L140" s="1201"/>
      <c r="M140" s="1201"/>
      <c r="N140" s="1201"/>
      <c r="O140" s="1201"/>
      <c r="P140" s="1201"/>
      <c r="Q140" s="1201"/>
      <c r="R140" s="1201"/>
      <c r="S140" s="1201"/>
      <c r="T140" s="1201"/>
      <c r="U140" s="1201"/>
      <c r="V140" s="1201"/>
      <c r="W140" s="1201"/>
      <c r="AD140" s="283"/>
      <c r="AE140" s="283"/>
      <c r="AF140" s="283"/>
      <c r="AG140" s="283"/>
      <c r="AH140" s="283"/>
      <c r="AI140" s="283"/>
      <c r="AJ140" s="283"/>
    </row>
    <row r="141" spans="1:42">
      <c r="A141" s="1201"/>
      <c r="B141" s="1201"/>
      <c r="C141" s="1201"/>
      <c r="D141" s="1201"/>
      <c r="E141" s="1201"/>
      <c r="F141" s="1201"/>
      <c r="G141" s="1201"/>
      <c r="H141" s="1201"/>
      <c r="I141" s="1201"/>
      <c r="J141" s="1201"/>
      <c r="K141" s="1201"/>
      <c r="L141" s="1201"/>
      <c r="M141" s="1201"/>
      <c r="N141" s="1201"/>
      <c r="O141" s="1201"/>
      <c r="P141" s="1201"/>
      <c r="Q141" s="1201"/>
      <c r="R141" s="1201"/>
      <c r="S141" s="1201"/>
      <c r="T141" s="1201"/>
      <c r="U141" s="1201"/>
      <c r="V141" s="1201"/>
      <c r="W141" s="1201"/>
      <c r="AD141" s="283"/>
      <c r="AE141" s="283"/>
      <c r="AF141" s="283"/>
      <c r="AG141" s="283"/>
      <c r="AH141" s="283"/>
      <c r="AI141" s="283"/>
      <c r="AJ141" s="283"/>
    </row>
    <row r="142" spans="1:42" ht="6.75" customHeight="1">
      <c r="A142" s="453"/>
      <c r="B142" s="453"/>
      <c r="C142" s="453"/>
      <c r="D142" s="453"/>
      <c r="E142" s="453"/>
      <c r="F142" s="453"/>
      <c r="G142" s="453"/>
      <c r="H142" s="453"/>
      <c r="I142" s="453"/>
      <c r="J142" s="453"/>
      <c r="K142" s="453"/>
      <c r="L142" s="453"/>
      <c r="M142" s="453"/>
      <c r="N142" s="453"/>
      <c r="O142" s="453"/>
      <c r="P142" s="453"/>
      <c r="Q142" s="453"/>
      <c r="R142" s="453"/>
      <c r="S142" s="453"/>
      <c r="T142" s="453"/>
      <c r="U142" s="453"/>
      <c r="V142" s="453"/>
      <c r="W142" s="453"/>
      <c r="AD142" s="283"/>
      <c r="AE142" s="283"/>
      <c r="AF142" s="283"/>
      <c r="AG142" s="283"/>
      <c r="AH142" s="283"/>
      <c r="AI142" s="283"/>
      <c r="AJ142" s="283"/>
    </row>
    <row r="143" spans="1:42" ht="12.75" customHeight="1">
      <c r="A143" s="462"/>
      <c r="B143" s="462"/>
      <c r="C143" s="210"/>
      <c r="D143" s="210"/>
      <c r="F143" s="285"/>
      <c r="G143" s="1202" t="s">
        <v>625</v>
      </c>
      <c r="H143" s="1202"/>
      <c r="I143" s="1202"/>
      <c r="J143" s="1202"/>
      <c r="K143" s="1202"/>
      <c r="L143" s="1202"/>
      <c r="M143" s="1202"/>
      <c r="N143" s="1202"/>
      <c r="O143" s="1202"/>
      <c r="P143" s="1202"/>
      <c r="Q143" s="1202"/>
      <c r="R143" s="1202"/>
      <c r="S143" s="1202"/>
      <c r="T143" s="1202"/>
      <c r="U143" s="1202"/>
      <c r="V143" s="1202"/>
      <c r="W143" s="1202"/>
      <c r="AD143" s="283"/>
      <c r="AE143" s="283"/>
      <c r="AF143" s="283"/>
      <c r="AG143" s="283"/>
      <c r="AH143" s="283"/>
      <c r="AI143" s="283"/>
      <c r="AJ143" s="283"/>
    </row>
    <row r="144" spans="1:42" ht="12.75" customHeight="1">
      <c r="A144" s="462"/>
      <c r="B144" s="462"/>
      <c r="C144" s="210"/>
      <c r="D144" s="210"/>
      <c r="F144" s="285"/>
      <c r="G144" s="1202"/>
      <c r="H144" s="1202"/>
      <c r="I144" s="1202"/>
      <c r="J144" s="1202"/>
      <c r="K144" s="1202"/>
      <c r="L144" s="1202"/>
      <c r="M144" s="1202"/>
      <c r="N144" s="1202"/>
      <c r="O144" s="1202"/>
      <c r="P144" s="1202"/>
      <c r="Q144" s="1202"/>
      <c r="R144" s="1202"/>
      <c r="S144" s="1202"/>
      <c r="T144" s="1202"/>
      <c r="U144" s="1202"/>
      <c r="V144" s="1202"/>
      <c r="W144" s="1202"/>
      <c r="AF144" s="283"/>
      <c r="AG144" s="283"/>
      <c r="AH144" s="283"/>
      <c r="AI144" s="283"/>
      <c r="AJ144" s="283"/>
    </row>
    <row r="145" spans="1:37">
      <c r="C145" s="210"/>
      <c r="D145" s="285"/>
      <c r="E145" s="285"/>
      <c r="F145" s="285"/>
      <c r="G145" s="1202"/>
      <c r="H145" s="1202"/>
      <c r="I145" s="1202"/>
      <c r="J145" s="1202"/>
      <c r="K145" s="1202"/>
      <c r="L145" s="1202"/>
      <c r="M145" s="1202"/>
      <c r="N145" s="1202"/>
      <c r="O145" s="1202"/>
      <c r="P145" s="1202"/>
      <c r="Q145" s="1202"/>
      <c r="R145" s="1202"/>
      <c r="S145" s="1202"/>
      <c r="T145" s="1202"/>
      <c r="U145" s="1202"/>
      <c r="V145" s="1202"/>
      <c r="W145" s="1202"/>
      <c r="AF145" s="283"/>
      <c r="AG145" s="283"/>
      <c r="AH145" s="283"/>
      <c r="AI145" s="283"/>
    </row>
    <row r="146" spans="1:37" ht="15.75" customHeight="1">
      <c r="C146" s="210"/>
      <c r="D146" s="285"/>
      <c r="E146" s="285"/>
      <c r="F146" s="285"/>
      <c r="G146" s="1202"/>
      <c r="H146" s="1202"/>
      <c r="I146" s="1202"/>
      <c r="J146" s="1202"/>
      <c r="K146" s="1202"/>
      <c r="L146" s="1202"/>
      <c r="M146" s="1202"/>
      <c r="N146" s="1202"/>
      <c r="O146" s="1202"/>
      <c r="P146" s="1202"/>
      <c r="Q146" s="1202"/>
      <c r="R146" s="1202"/>
      <c r="S146" s="1202"/>
      <c r="T146" s="1202"/>
      <c r="U146" s="1202"/>
      <c r="V146" s="1202"/>
      <c r="W146" s="1202"/>
    </row>
    <row r="147" spans="1:37" ht="6" customHeight="1">
      <c r="C147" s="210"/>
      <c r="D147" s="285"/>
      <c r="E147" s="285"/>
      <c r="F147" s="285"/>
      <c r="G147" s="285"/>
      <c r="H147" s="285"/>
      <c r="I147" s="285"/>
      <c r="J147" s="285"/>
      <c r="K147" s="285"/>
      <c r="L147" s="285"/>
      <c r="M147" s="285"/>
      <c r="N147" s="285"/>
      <c r="O147" s="285"/>
      <c r="P147" s="285"/>
      <c r="Q147" s="285"/>
      <c r="R147" s="285"/>
      <c r="S147" s="285"/>
      <c r="T147" s="285"/>
      <c r="U147" s="285"/>
      <c r="V147" s="285"/>
      <c r="W147" s="285"/>
    </row>
    <row r="148" spans="1:37" s="281" customFormat="1" ht="12.75" customHeight="1">
      <c r="A148" s="183"/>
      <c r="B148" s="183"/>
      <c r="C148" s="210"/>
      <c r="D148" s="285"/>
      <c r="G148" s="1200" t="s">
        <v>626</v>
      </c>
      <c r="H148" s="1200"/>
      <c r="I148" s="1200"/>
      <c r="J148" s="1200"/>
      <c r="K148" s="1200"/>
      <c r="L148" s="1200"/>
      <c r="M148" s="1200"/>
      <c r="N148" s="1200"/>
      <c r="O148" s="1200"/>
      <c r="P148" s="1200"/>
      <c r="Q148" s="1200"/>
      <c r="R148" s="1200"/>
      <c r="S148" s="1200"/>
      <c r="T148" s="1200"/>
      <c r="U148" s="1200"/>
      <c r="V148" s="1200"/>
      <c r="W148" s="1200"/>
      <c r="X148" s="285"/>
      <c r="Y148" s="285"/>
      <c r="AB148" s="183"/>
      <c r="AC148" s="183"/>
      <c r="AD148" s="183"/>
      <c r="AE148" s="183"/>
      <c r="AF148" s="183"/>
      <c r="AG148" s="183"/>
      <c r="AH148" s="183"/>
      <c r="AI148" s="183"/>
      <c r="AJ148" s="183"/>
      <c r="AK148" s="183"/>
    </row>
    <row r="149" spans="1:37" s="281" customFormat="1" ht="12.75" customHeight="1">
      <c r="A149" s="183"/>
      <c r="B149" s="183"/>
      <c r="C149" s="210"/>
      <c r="D149" s="285"/>
      <c r="G149" s="1200"/>
      <c r="H149" s="1200"/>
      <c r="I149" s="1200"/>
      <c r="J149" s="1200"/>
      <c r="K149" s="1200"/>
      <c r="L149" s="1200"/>
      <c r="M149" s="1200"/>
      <c r="N149" s="1200"/>
      <c r="O149" s="1200"/>
      <c r="P149" s="1200"/>
      <c r="Q149" s="1200"/>
      <c r="R149" s="1200"/>
      <c r="S149" s="1200"/>
      <c r="T149" s="1200"/>
      <c r="U149" s="1200"/>
      <c r="V149" s="1200"/>
      <c r="W149" s="1200"/>
      <c r="X149" s="285"/>
      <c r="Y149" s="285"/>
      <c r="AB149" s="183"/>
      <c r="AC149" s="183"/>
      <c r="AD149" s="183"/>
      <c r="AE149" s="183"/>
      <c r="AF149" s="183"/>
      <c r="AG149" s="183"/>
      <c r="AH149" s="183"/>
      <c r="AI149" s="183"/>
      <c r="AJ149" s="183"/>
      <c r="AK149" s="183"/>
    </row>
    <row r="150" spans="1:37" s="281" customFormat="1" ht="12.75" customHeight="1">
      <c r="A150" s="183"/>
      <c r="B150" s="183"/>
      <c r="C150" s="210"/>
      <c r="D150" s="285"/>
      <c r="G150" s="1200"/>
      <c r="H150" s="1200"/>
      <c r="I150" s="1200"/>
      <c r="J150" s="1200"/>
      <c r="K150" s="1200"/>
      <c r="L150" s="1200"/>
      <c r="M150" s="1200"/>
      <c r="N150" s="1200"/>
      <c r="O150" s="1200"/>
      <c r="P150" s="1200"/>
      <c r="Q150" s="1200"/>
      <c r="R150" s="1200"/>
      <c r="S150" s="1200"/>
      <c r="T150" s="1200"/>
      <c r="U150" s="1200"/>
      <c r="V150" s="1200"/>
      <c r="W150" s="1200"/>
      <c r="X150" s="285"/>
      <c r="Y150" s="285"/>
      <c r="AB150" s="183"/>
      <c r="AC150" s="183"/>
      <c r="AD150" s="183"/>
      <c r="AE150" s="183"/>
      <c r="AF150" s="183"/>
      <c r="AG150" s="183"/>
      <c r="AH150" s="183"/>
      <c r="AI150" s="183"/>
      <c r="AJ150" s="183"/>
      <c r="AK150" s="183"/>
    </row>
    <row r="151" spans="1:37" s="281" customFormat="1" ht="15" customHeight="1">
      <c r="A151" s="183"/>
      <c r="B151" s="183"/>
      <c r="C151" s="210"/>
      <c r="D151" s="285"/>
      <c r="G151" s="1200"/>
      <c r="H151" s="1200"/>
      <c r="I151" s="1200"/>
      <c r="J151" s="1200"/>
      <c r="K151" s="1200"/>
      <c r="L151" s="1200"/>
      <c r="M151" s="1200"/>
      <c r="N151" s="1200"/>
      <c r="O151" s="1200"/>
      <c r="P151" s="1200"/>
      <c r="Q151" s="1200"/>
      <c r="R151" s="1200"/>
      <c r="S151" s="1200"/>
      <c r="T151" s="1200"/>
      <c r="U151" s="1200"/>
      <c r="V151" s="1200"/>
      <c r="W151" s="1200"/>
      <c r="X151" s="285"/>
      <c r="Y151" s="285"/>
      <c r="AB151" s="183"/>
      <c r="AC151" s="183"/>
      <c r="AD151" s="183"/>
      <c r="AE151" s="183"/>
      <c r="AF151" s="183"/>
      <c r="AG151" s="183"/>
      <c r="AH151" s="183"/>
      <c r="AI151" s="183"/>
      <c r="AJ151" s="183"/>
      <c r="AK151" s="183"/>
    </row>
    <row r="152" spans="1:37" s="281" customFormat="1" ht="4.5" customHeight="1">
      <c r="A152" s="290"/>
      <c r="B152" s="280"/>
      <c r="C152" s="280"/>
      <c r="D152" s="453"/>
      <c r="E152" s="453"/>
      <c r="F152" s="453"/>
      <c r="G152" s="453"/>
      <c r="H152" s="453"/>
      <c r="I152" s="453"/>
      <c r="J152" s="453"/>
      <c r="K152" s="453"/>
      <c r="L152" s="453"/>
      <c r="M152" s="453"/>
      <c r="N152" s="453"/>
      <c r="O152" s="453"/>
      <c r="P152" s="453"/>
      <c r="Q152" s="453"/>
      <c r="R152" s="453"/>
      <c r="S152" s="453"/>
      <c r="T152" s="453"/>
      <c r="U152" s="453"/>
      <c r="V152" s="453"/>
      <c r="W152" s="453"/>
      <c r="X152" s="291"/>
      <c r="AB152" s="183"/>
      <c r="AC152" s="183"/>
      <c r="AD152" s="183"/>
      <c r="AE152" s="183"/>
      <c r="AF152" s="183"/>
      <c r="AG152" s="183"/>
      <c r="AH152" s="183"/>
      <c r="AI152" s="183"/>
      <c r="AJ152" s="183"/>
      <c r="AK152" s="183"/>
    </row>
    <row r="153" spans="1:37" ht="15.45">
      <c r="A153" s="1187" t="s">
        <v>622</v>
      </c>
      <c r="B153" s="1187"/>
      <c r="C153" s="1187"/>
      <c r="D153" s="1187"/>
      <c r="E153" s="1187"/>
      <c r="F153" s="1187"/>
      <c r="G153" s="1187"/>
      <c r="H153" s="1187"/>
      <c r="I153" s="1187"/>
      <c r="J153" s="1187"/>
      <c r="K153" s="1187"/>
      <c r="L153" s="1187"/>
      <c r="M153" s="1187"/>
      <c r="N153" s="1187"/>
      <c r="O153" s="1187"/>
      <c r="P153" s="1187"/>
      <c r="Q153" s="1187"/>
      <c r="R153" s="1187"/>
      <c r="S153" s="1187"/>
      <c r="T153" s="1187"/>
      <c r="U153" s="1187"/>
      <c r="V153" s="1187"/>
      <c r="W153" s="1187"/>
      <c r="X153" s="248"/>
    </row>
    <row r="154" spans="1:37">
      <c r="A154" s="1188"/>
      <c r="B154" s="1189"/>
      <c r="C154" s="1189"/>
      <c r="D154" s="1189"/>
      <c r="E154" s="1189"/>
      <c r="F154" s="1189"/>
      <c r="G154" s="1189"/>
      <c r="H154" s="1189"/>
      <c r="I154" s="1189"/>
      <c r="J154" s="1189"/>
      <c r="K154" s="1189"/>
      <c r="L154" s="1189"/>
      <c r="M154" s="1189"/>
      <c r="N154" s="1189"/>
      <c r="O154" s="1189"/>
      <c r="P154" s="1189"/>
      <c r="Q154" s="1189"/>
      <c r="R154" s="1189"/>
      <c r="S154" s="1189"/>
      <c r="T154" s="1189"/>
      <c r="U154" s="1189"/>
      <c r="V154" s="1189"/>
      <c r="W154" s="1190"/>
      <c r="X154" s="487"/>
      <c r="Y154" s="487"/>
      <c r="Z154" s="487"/>
    </row>
    <row r="155" spans="1:37">
      <c r="A155" s="1191"/>
      <c r="B155" s="1192"/>
      <c r="C155" s="1192"/>
      <c r="D155" s="1192"/>
      <c r="E155" s="1192"/>
      <c r="F155" s="1192"/>
      <c r="G155" s="1192"/>
      <c r="H155" s="1192"/>
      <c r="I155" s="1192"/>
      <c r="J155" s="1192"/>
      <c r="K155" s="1192"/>
      <c r="L155" s="1192"/>
      <c r="M155" s="1192"/>
      <c r="N155" s="1192"/>
      <c r="O155" s="1192"/>
      <c r="P155" s="1192"/>
      <c r="Q155" s="1192"/>
      <c r="R155" s="1192"/>
      <c r="S155" s="1192"/>
      <c r="T155" s="1192"/>
      <c r="U155" s="1192"/>
      <c r="V155" s="1192"/>
      <c r="W155" s="1193"/>
      <c r="X155" s="416"/>
      <c r="Y155" s="416"/>
      <c r="Z155" s="416"/>
    </row>
    <row r="156" spans="1:37">
      <c r="A156" s="1194"/>
      <c r="B156" s="1195"/>
      <c r="C156" s="1195"/>
      <c r="D156" s="1195"/>
      <c r="E156" s="1195"/>
      <c r="F156" s="1195"/>
      <c r="G156" s="1195"/>
      <c r="H156" s="1195"/>
      <c r="I156" s="1195"/>
      <c r="J156" s="1195"/>
      <c r="K156" s="1195"/>
      <c r="L156" s="1195"/>
      <c r="M156" s="1195"/>
      <c r="N156" s="1195"/>
      <c r="O156" s="1195"/>
      <c r="P156" s="1195"/>
      <c r="Q156" s="1195"/>
      <c r="R156" s="1195"/>
      <c r="S156" s="1195"/>
      <c r="T156" s="1195"/>
      <c r="U156" s="1195"/>
      <c r="V156" s="1195"/>
      <c r="W156" s="1196"/>
    </row>
    <row r="157" spans="1:37" ht="6" customHeight="1" thickBot="1">
      <c r="A157" s="292"/>
      <c r="B157" s="292"/>
      <c r="C157" s="292"/>
      <c r="D157" s="292"/>
      <c r="E157" s="292"/>
      <c r="F157" s="292"/>
      <c r="G157" s="292"/>
      <c r="H157" s="292"/>
      <c r="I157" s="292"/>
      <c r="J157" s="292"/>
      <c r="K157" s="292"/>
      <c r="L157" s="292"/>
      <c r="M157" s="292"/>
      <c r="N157" s="292"/>
      <c r="O157" s="292"/>
      <c r="P157" s="292"/>
      <c r="Q157" s="292"/>
      <c r="R157" s="292"/>
      <c r="S157" s="292"/>
      <c r="T157" s="292"/>
      <c r="U157" s="292"/>
      <c r="V157" s="292"/>
      <c r="W157" s="293"/>
      <c r="X157" s="138"/>
      <c r="Y157" s="138"/>
      <c r="Z157" s="138"/>
    </row>
    <row r="158" spans="1:37" ht="18" thickBot="1">
      <c r="A158" s="1266" t="s">
        <v>627</v>
      </c>
      <c r="B158" s="1267"/>
      <c r="C158" s="1267"/>
      <c r="D158" s="1267"/>
      <c r="E158" s="1267"/>
      <c r="F158" s="1267"/>
      <c r="G158" s="1267"/>
      <c r="H158" s="1267"/>
      <c r="I158" s="1267"/>
      <c r="J158" s="1267"/>
      <c r="K158" s="1267"/>
      <c r="L158" s="1267"/>
      <c r="M158" s="1267"/>
      <c r="N158" s="1267"/>
      <c r="O158" s="1267"/>
      <c r="P158" s="1267"/>
      <c r="Q158" s="1267"/>
      <c r="R158" s="1267"/>
      <c r="S158" s="1267"/>
      <c r="T158" s="1267"/>
      <c r="U158" s="1267"/>
      <c r="V158" s="1267"/>
      <c r="W158" s="1268"/>
    </row>
    <row r="159" spans="1:37" ht="15.45">
      <c r="A159" s="376" t="s">
        <v>469</v>
      </c>
      <c r="K159" s="241"/>
      <c r="L159" s="241"/>
      <c r="M159" s="241"/>
      <c r="N159" s="241"/>
      <c r="O159" s="241"/>
      <c r="P159" s="241"/>
      <c r="Q159" s="241"/>
      <c r="R159" s="241"/>
      <c r="S159" s="241"/>
      <c r="T159" s="241"/>
      <c r="U159" s="241"/>
      <c r="V159" s="241"/>
      <c r="W159" s="241"/>
    </row>
    <row r="160" spans="1:37">
      <c r="A160" s="1201" t="s">
        <v>628</v>
      </c>
      <c r="B160" s="1201"/>
      <c r="C160" s="1201"/>
      <c r="D160" s="1201"/>
      <c r="E160" s="1201"/>
      <c r="F160" s="1201"/>
      <c r="G160" s="1201"/>
      <c r="H160" s="1201"/>
      <c r="I160" s="1201"/>
      <c r="J160" s="1201"/>
      <c r="K160" s="1201"/>
      <c r="L160" s="1201"/>
      <c r="M160" s="1201"/>
      <c r="N160" s="1201"/>
      <c r="O160" s="1201"/>
      <c r="P160" s="1201"/>
      <c r="Q160" s="1201"/>
      <c r="R160" s="1201"/>
      <c r="S160" s="1201"/>
      <c r="T160" s="1201"/>
      <c r="U160" s="1201"/>
      <c r="V160" s="1201"/>
      <c r="W160" s="1201"/>
    </row>
    <row r="161" spans="1:23">
      <c r="A161" s="1201"/>
      <c r="B161" s="1201"/>
      <c r="C161" s="1201"/>
      <c r="D161" s="1201"/>
      <c r="E161" s="1201"/>
      <c r="F161" s="1201"/>
      <c r="G161" s="1201"/>
      <c r="H161" s="1201"/>
      <c r="I161" s="1201"/>
      <c r="J161" s="1201"/>
      <c r="K161" s="1201"/>
      <c r="L161" s="1201"/>
      <c r="M161" s="1201"/>
      <c r="N161" s="1201"/>
      <c r="O161" s="1201"/>
      <c r="P161" s="1201"/>
      <c r="Q161" s="1201"/>
      <c r="R161" s="1201"/>
      <c r="S161" s="1201"/>
      <c r="T161" s="1201"/>
      <c r="U161" s="1201"/>
      <c r="V161" s="1201"/>
      <c r="W161" s="1201"/>
    </row>
    <row r="162" spans="1:23" ht="7.5" customHeight="1">
      <c r="A162" s="453"/>
      <c r="B162" s="453"/>
      <c r="C162" s="453"/>
      <c r="D162" s="453"/>
      <c r="E162" s="453"/>
      <c r="F162" s="453"/>
      <c r="G162" s="453"/>
      <c r="H162" s="453"/>
      <c r="I162" s="453"/>
      <c r="J162" s="453"/>
      <c r="K162" s="453"/>
      <c r="L162" s="453"/>
      <c r="M162" s="453"/>
      <c r="N162" s="453"/>
      <c r="O162" s="453"/>
      <c r="P162" s="453"/>
      <c r="Q162" s="453"/>
      <c r="R162" s="453"/>
      <c r="S162" s="453"/>
      <c r="T162" s="453"/>
      <c r="U162" s="453"/>
      <c r="V162" s="453"/>
      <c r="W162" s="453"/>
    </row>
    <row r="163" spans="1:23" ht="12.75" customHeight="1">
      <c r="F163" s="287"/>
      <c r="G163" s="287"/>
      <c r="H163" s="1202" t="s">
        <v>629</v>
      </c>
      <c r="I163" s="1202"/>
      <c r="J163" s="1202"/>
      <c r="K163" s="1202"/>
      <c r="L163" s="1202"/>
      <c r="M163" s="1202"/>
      <c r="N163" s="1202"/>
      <c r="O163" s="1202"/>
      <c r="P163" s="1202"/>
      <c r="Q163" s="1202"/>
      <c r="R163" s="1202"/>
      <c r="S163" s="1202"/>
      <c r="T163" s="1202"/>
      <c r="U163" s="1202"/>
      <c r="V163" s="1202"/>
      <c r="W163" s="1202"/>
    </row>
    <row r="164" spans="1:23">
      <c r="D164" s="455"/>
      <c r="E164" s="287"/>
      <c r="F164" s="287"/>
      <c r="G164" s="287"/>
      <c r="H164" s="1202"/>
      <c r="I164" s="1202"/>
      <c r="J164" s="1202"/>
      <c r="K164" s="1202"/>
      <c r="L164" s="1202"/>
      <c r="M164" s="1202"/>
      <c r="N164" s="1202"/>
      <c r="O164" s="1202"/>
      <c r="P164" s="1202"/>
      <c r="Q164" s="1202"/>
      <c r="R164" s="1202"/>
      <c r="S164" s="1202"/>
      <c r="T164" s="1202"/>
      <c r="U164" s="1202"/>
      <c r="V164" s="1202"/>
      <c r="W164" s="1202"/>
    </row>
    <row r="165" spans="1:23" ht="12.75" customHeight="1">
      <c r="D165" s="455"/>
      <c r="E165" s="287"/>
      <c r="F165" s="287"/>
      <c r="G165" s="287"/>
      <c r="H165" s="1202"/>
      <c r="I165" s="1202"/>
      <c r="J165" s="1202"/>
      <c r="K165" s="1202"/>
      <c r="L165" s="1202"/>
      <c r="M165" s="1202"/>
      <c r="N165" s="1202"/>
      <c r="O165" s="1202"/>
      <c r="P165" s="1202"/>
      <c r="Q165" s="1202"/>
      <c r="R165" s="1202"/>
      <c r="S165" s="1202"/>
      <c r="T165" s="1202"/>
      <c r="U165" s="1202"/>
      <c r="V165" s="1202"/>
      <c r="W165" s="1202"/>
    </row>
    <row r="166" spans="1:23" ht="15" customHeight="1">
      <c r="D166" s="455"/>
      <c r="E166" s="287"/>
      <c r="F166" s="287"/>
      <c r="G166" s="287"/>
      <c r="H166" s="1202"/>
      <c r="I166" s="1202"/>
      <c r="J166" s="1202"/>
      <c r="K166" s="1202"/>
      <c r="L166" s="1202"/>
      <c r="M166" s="1202"/>
      <c r="N166" s="1202"/>
      <c r="O166" s="1202"/>
      <c r="P166" s="1202"/>
      <c r="Q166" s="1202"/>
      <c r="R166" s="1202"/>
      <c r="S166" s="1202"/>
      <c r="T166" s="1202"/>
      <c r="U166" s="1202"/>
      <c r="V166" s="1202"/>
      <c r="W166" s="1202"/>
    </row>
    <row r="167" spans="1:23" ht="4.5" customHeight="1">
      <c r="D167" s="455"/>
      <c r="E167" s="287"/>
      <c r="F167" s="287"/>
      <c r="G167" s="287"/>
      <c r="H167" s="287"/>
      <c r="I167" s="287"/>
      <c r="J167" s="287"/>
      <c r="K167" s="287"/>
      <c r="L167" s="287"/>
      <c r="M167" s="287"/>
      <c r="N167" s="287"/>
      <c r="O167" s="287"/>
      <c r="P167" s="287"/>
      <c r="Q167" s="287"/>
      <c r="R167" s="287"/>
      <c r="S167" s="287"/>
      <c r="T167" s="287"/>
      <c r="U167" s="287"/>
      <c r="V167" s="287"/>
      <c r="W167" s="287"/>
    </row>
    <row r="168" spans="1:23" ht="15" customHeight="1">
      <c r="D168" s="455"/>
      <c r="E168" s="455"/>
      <c r="F168" s="455"/>
      <c r="G168" s="455"/>
      <c r="H168" s="1203" t="s">
        <v>630</v>
      </c>
      <c r="I168" s="1203"/>
      <c r="J168" s="1203"/>
      <c r="K168" s="1203"/>
      <c r="L168" s="1203"/>
      <c r="M168" s="1203"/>
      <c r="N168" s="1203"/>
      <c r="O168" s="1203"/>
      <c r="P168" s="1203"/>
      <c r="Q168" s="1203"/>
      <c r="R168" s="1203"/>
      <c r="S168" s="1203"/>
      <c r="T168" s="1203"/>
      <c r="U168" s="1203"/>
      <c r="V168" s="1203"/>
      <c r="W168" s="1203"/>
    </row>
    <row r="169" spans="1:23" ht="4.5" customHeight="1">
      <c r="D169" s="455"/>
      <c r="E169" s="455"/>
      <c r="F169" s="455"/>
      <c r="G169" s="455"/>
      <c r="H169" s="455"/>
      <c r="I169" s="455"/>
      <c r="J169" s="455"/>
      <c r="K169" s="455"/>
      <c r="L169" s="455"/>
      <c r="M169" s="455"/>
      <c r="N169" s="455"/>
      <c r="O169" s="455"/>
      <c r="P169" s="455"/>
      <c r="Q169" s="455"/>
      <c r="R169" s="455"/>
      <c r="S169" s="455"/>
      <c r="T169" s="455"/>
      <c r="U169" s="455"/>
      <c r="V169" s="455"/>
      <c r="W169" s="455"/>
    </row>
    <row r="170" spans="1:23" ht="15.45">
      <c r="A170" s="1269" t="s">
        <v>473</v>
      </c>
      <c r="B170" s="1269"/>
      <c r="C170" s="1269"/>
      <c r="K170" s="241"/>
      <c r="L170" s="241"/>
      <c r="M170" s="241"/>
      <c r="N170" s="241"/>
      <c r="O170" s="241"/>
      <c r="P170" s="241"/>
      <c r="Q170" s="241"/>
      <c r="R170" s="241"/>
      <c r="S170" s="241"/>
      <c r="T170" s="241"/>
      <c r="U170" s="241"/>
      <c r="V170" s="241"/>
      <c r="W170" s="241"/>
    </row>
    <row r="171" spans="1:23">
      <c r="A171" s="1201" t="s">
        <v>528</v>
      </c>
      <c r="B171" s="1201"/>
      <c r="C171" s="1201"/>
      <c r="D171" s="1201"/>
      <c r="E171" s="1201"/>
      <c r="F171" s="1201"/>
      <c r="G171" s="1201"/>
      <c r="H171" s="1201"/>
      <c r="I171" s="1201"/>
      <c r="J171" s="1201"/>
      <c r="K171" s="1201"/>
      <c r="L171" s="1201"/>
      <c r="M171" s="1201"/>
      <c r="N171" s="1201"/>
      <c r="O171" s="1201"/>
      <c r="P171" s="1201"/>
      <c r="Q171" s="1201"/>
      <c r="R171" s="1201"/>
      <c r="S171" s="1201"/>
      <c r="T171" s="1201"/>
      <c r="U171" s="1201"/>
      <c r="V171" s="1201"/>
      <c r="W171" s="1201"/>
    </row>
    <row r="172" spans="1:23" ht="7.5" customHeight="1">
      <c r="A172" s="453"/>
      <c r="B172" s="453"/>
      <c r="C172" s="453"/>
      <c r="D172" s="453"/>
      <c r="E172" s="453"/>
      <c r="F172" s="453"/>
      <c r="G172" s="453"/>
      <c r="H172" s="453"/>
      <c r="I172" s="453"/>
      <c r="J172" s="453"/>
      <c r="K172" s="453"/>
      <c r="L172" s="453"/>
      <c r="M172" s="453"/>
      <c r="N172" s="453"/>
      <c r="O172" s="453"/>
      <c r="P172" s="453"/>
      <c r="Q172" s="453"/>
      <c r="R172" s="453"/>
      <c r="S172" s="453"/>
      <c r="T172" s="453"/>
      <c r="U172" s="453"/>
      <c r="V172" s="453"/>
      <c r="W172" s="453"/>
    </row>
    <row r="173" spans="1:23" ht="12.75" customHeight="1">
      <c r="A173" s="453"/>
      <c r="B173" s="453"/>
      <c r="D173" s="1202" t="s">
        <v>631</v>
      </c>
      <c r="E173" s="1202"/>
      <c r="F173" s="1202"/>
      <c r="G173" s="1202"/>
      <c r="H173" s="1202"/>
      <c r="I173" s="1202"/>
      <c r="J173" s="1202"/>
      <c r="K173" s="1202"/>
      <c r="L173" s="1202"/>
      <c r="M173" s="1202"/>
      <c r="N173" s="1202"/>
      <c r="O173" s="1202"/>
      <c r="P173" s="1202"/>
      <c r="Q173" s="1202"/>
      <c r="R173" s="1202"/>
      <c r="S173" s="1202"/>
      <c r="T173" s="1202"/>
      <c r="U173" s="1202"/>
      <c r="V173" s="1202"/>
      <c r="W173" s="1202"/>
    </row>
    <row r="174" spans="1:23" ht="12.75" customHeight="1">
      <c r="D174" s="1202"/>
      <c r="E174" s="1202"/>
      <c r="F174" s="1202"/>
      <c r="G174" s="1202"/>
      <c r="H174" s="1202"/>
      <c r="I174" s="1202"/>
      <c r="J174" s="1202"/>
      <c r="K174" s="1202"/>
      <c r="L174" s="1202"/>
      <c r="M174" s="1202"/>
      <c r="N174" s="1202"/>
      <c r="O174" s="1202"/>
      <c r="P174" s="1202"/>
      <c r="Q174" s="1202"/>
      <c r="R174" s="1202"/>
      <c r="S174" s="1202"/>
      <c r="T174" s="1202"/>
      <c r="U174" s="1202"/>
      <c r="V174" s="1202"/>
      <c r="W174" s="1202"/>
    </row>
    <row r="175" spans="1:23" ht="12.75" customHeight="1">
      <c r="D175" s="1202"/>
      <c r="E175" s="1202"/>
      <c r="F175" s="1202"/>
      <c r="G175" s="1202"/>
      <c r="H175" s="1202"/>
      <c r="I175" s="1202"/>
      <c r="J175" s="1202"/>
      <c r="K175" s="1202"/>
      <c r="L175" s="1202"/>
      <c r="M175" s="1202"/>
      <c r="N175" s="1202"/>
      <c r="O175" s="1202"/>
      <c r="P175" s="1202"/>
      <c r="Q175" s="1202"/>
      <c r="R175" s="1202"/>
      <c r="S175" s="1202"/>
      <c r="T175" s="1202"/>
      <c r="U175" s="1202"/>
      <c r="V175" s="1202"/>
      <c r="W175" s="1202"/>
    </row>
    <row r="176" spans="1:23" ht="12.75" customHeight="1">
      <c r="D176" s="1202"/>
      <c r="E176" s="1202"/>
      <c r="F176" s="1202"/>
      <c r="G176" s="1202"/>
      <c r="H176" s="1202"/>
      <c r="I176" s="1202"/>
      <c r="J176" s="1202"/>
      <c r="K176" s="1202"/>
      <c r="L176" s="1202"/>
      <c r="M176" s="1202"/>
      <c r="N176" s="1202"/>
      <c r="O176" s="1202"/>
      <c r="P176" s="1202"/>
      <c r="Q176" s="1202"/>
      <c r="R176" s="1202"/>
      <c r="S176" s="1202"/>
      <c r="T176" s="1202"/>
      <c r="U176" s="1202"/>
      <c r="V176" s="1202"/>
      <c r="W176" s="1202"/>
    </row>
    <row r="177" spans="1:26" ht="12.75" customHeight="1">
      <c r="D177" s="1202"/>
      <c r="E177" s="1202"/>
      <c r="F177" s="1202"/>
      <c r="G177" s="1202"/>
      <c r="H177" s="1202"/>
      <c r="I177" s="1202"/>
      <c r="J177" s="1202"/>
      <c r="K177" s="1202"/>
      <c r="L177" s="1202"/>
      <c r="M177" s="1202"/>
      <c r="N177" s="1202"/>
      <c r="O177" s="1202"/>
      <c r="P177" s="1202"/>
      <c r="Q177" s="1202"/>
      <c r="R177" s="1202"/>
      <c r="S177" s="1202"/>
      <c r="T177" s="1202"/>
      <c r="U177" s="1202"/>
      <c r="V177" s="1202"/>
      <c r="W177" s="1202"/>
    </row>
    <row r="178" spans="1:26" ht="12.75" customHeight="1">
      <c r="D178" s="1202"/>
      <c r="E178" s="1202"/>
      <c r="F178" s="1202"/>
      <c r="G178" s="1202"/>
      <c r="H178" s="1202"/>
      <c r="I178" s="1202"/>
      <c r="J178" s="1202"/>
      <c r="K178" s="1202"/>
      <c r="L178" s="1202"/>
      <c r="M178" s="1202"/>
      <c r="N178" s="1202"/>
      <c r="O178" s="1202"/>
      <c r="P178" s="1202"/>
      <c r="Q178" s="1202"/>
      <c r="R178" s="1202"/>
      <c r="S178" s="1202"/>
      <c r="T178" s="1202"/>
      <c r="U178" s="1202"/>
      <c r="V178" s="1202"/>
      <c r="W178" s="1202"/>
    </row>
    <row r="179" spans="1:26" ht="12.75" customHeight="1">
      <c r="D179" s="1202"/>
      <c r="E179" s="1202"/>
      <c r="F179" s="1202"/>
      <c r="G179" s="1202"/>
      <c r="H179" s="1202"/>
      <c r="I179" s="1202"/>
      <c r="J179" s="1202"/>
      <c r="K179" s="1202"/>
      <c r="L179" s="1202"/>
      <c r="M179" s="1202"/>
      <c r="N179" s="1202"/>
      <c r="O179" s="1202"/>
      <c r="P179" s="1202"/>
      <c r="Q179" s="1202"/>
      <c r="R179" s="1202"/>
      <c r="S179" s="1202"/>
      <c r="T179" s="1202"/>
      <c r="U179" s="1202"/>
      <c r="V179" s="1202"/>
      <c r="W179" s="1202"/>
    </row>
    <row r="180" spans="1:26" ht="18" customHeight="1">
      <c r="D180" s="1202"/>
      <c r="E180" s="1202"/>
      <c r="F180" s="1202"/>
      <c r="G180" s="1202"/>
      <c r="H180" s="1202"/>
      <c r="I180" s="1202"/>
      <c r="J180" s="1202"/>
      <c r="K180" s="1202"/>
      <c r="L180" s="1202"/>
      <c r="M180" s="1202"/>
      <c r="N180" s="1202"/>
      <c r="O180" s="1202"/>
      <c r="P180" s="1202"/>
      <c r="Q180" s="1202"/>
      <c r="R180" s="1202"/>
      <c r="S180" s="1202"/>
      <c r="T180" s="1202"/>
      <c r="U180" s="1202"/>
      <c r="V180" s="1202"/>
      <c r="W180" s="1202"/>
    </row>
    <row r="181" spans="1:26" ht="4.5" customHeight="1">
      <c r="D181" s="455"/>
      <c r="E181" s="455"/>
      <c r="F181" s="455"/>
      <c r="G181" s="455"/>
      <c r="H181" s="455"/>
      <c r="I181" s="455"/>
      <c r="J181" s="455"/>
      <c r="K181" s="455"/>
      <c r="L181" s="455"/>
      <c r="M181" s="455"/>
      <c r="N181" s="455"/>
      <c r="O181" s="455"/>
      <c r="P181" s="455"/>
      <c r="Q181" s="455"/>
      <c r="R181" s="455"/>
      <c r="S181" s="455"/>
      <c r="T181" s="455"/>
      <c r="U181" s="455"/>
      <c r="V181" s="455"/>
      <c r="W181" s="455"/>
    </row>
    <row r="182" spans="1:26">
      <c r="D182" s="1200" t="s">
        <v>632</v>
      </c>
      <c r="E182" s="1201"/>
      <c r="F182" s="1201"/>
      <c r="G182" s="1201"/>
      <c r="H182" s="1201"/>
      <c r="I182" s="1201"/>
      <c r="J182" s="1201"/>
      <c r="K182" s="1201"/>
      <c r="L182" s="1201"/>
      <c r="M182" s="1201"/>
      <c r="N182" s="1201"/>
      <c r="O182" s="1201"/>
      <c r="P182" s="1201"/>
      <c r="Q182" s="1201"/>
      <c r="R182" s="1201"/>
      <c r="S182" s="1201"/>
      <c r="T182" s="1201"/>
      <c r="U182" s="1201"/>
      <c r="V182" s="1201"/>
      <c r="W182" s="1201"/>
    </row>
    <row r="183" spans="1:26">
      <c r="D183" s="1201"/>
      <c r="E183" s="1201"/>
      <c r="F183" s="1201"/>
      <c r="G183" s="1201"/>
      <c r="H183" s="1201"/>
      <c r="I183" s="1201"/>
      <c r="J183" s="1201"/>
      <c r="K183" s="1201"/>
      <c r="L183" s="1201"/>
      <c r="M183" s="1201"/>
      <c r="N183" s="1201"/>
      <c r="O183" s="1201"/>
      <c r="P183" s="1201"/>
      <c r="Q183" s="1201"/>
      <c r="R183" s="1201"/>
      <c r="S183" s="1201"/>
      <c r="T183" s="1201"/>
      <c r="U183" s="1201"/>
      <c r="V183" s="1201"/>
      <c r="W183" s="1201"/>
    </row>
    <row r="184" spans="1:26">
      <c r="D184" s="1201"/>
      <c r="E184" s="1201"/>
      <c r="F184" s="1201"/>
      <c r="G184" s="1201"/>
      <c r="H184" s="1201"/>
      <c r="I184" s="1201"/>
      <c r="J184" s="1201"/>
      <c r="K184" s="1201"/>
      <c r="L184" s="1201"/>
      <c r="M184" s="1201"/>
      <c r="N184" s="1201"/>
      <c r="O184" s="1201"/>
      <c r="P184" s="1201"/>
      <c r="Q184" s="1201"/>
      <c r="R184" s="1201"/>
      <c r="S184" s="1201"/>
      <c r="T184" s="1201"/>
      <c r="U184" s="1201"/>
      <c r="V184" s="1201"/>
      <c r="W184" s="1201"/>
    </row>
    <row r="185" spans="1:26">
      <c r="D185" s="1201"/>
      <c r="E185" s="1201"/>
      <c r="F185" s="1201"/>
      <c r="G185" s="1201"/>
      <c r="H185" s="1201"/>
      <c r="I185" s="1201"/>
      <c r="J185" s="1201"/>
      <c r="K185" s="1201"/>
      <c r="L185" s="1201"/>
      <c r="M185" s="1201"/>
      <c r="N185" s="1201"/>
      <c r="O185" s="1201"/>
      <c r="P185" s="1201"/>
      <c r="Q185" s="1201"/>
      <c r="R185" s="1201"/>
      <c r="S185" s="1201"/>
      <c r="T185" s="1201"/>
      <c r="U185" s="1201"/>
      <c r="V185" s="1201"/>
      <c r="W185" s="1201"/>
    </row>
    <row r="186" spans="1:26">
      <c r="D186" s="1201"/>
      <c r="E186" s="1201"/>
      <c r="F186" s="1201"/>
      <c r="G186" s="1201"/>
      <c r="H186" s="1201"/>
      <c r="I186" s="1201"/>
      <c r="J186" s="1201"/>
      <c r="K186" s="1201"/>
      <c r="L186" s="1201"/>
      <c r="M186" s="1201"/>
      <c r="N186" s="1201"/>
      <c r="O186" s="1201"/>
      <c r="P186" s="1201"/>
      <c r="Q186" s="1201"/>
      <c r="R186" s="1201"/>
      <c r="S186" s="1201"/>
      <c r="T186" s="1201"/>
      <c r="U186" s="1201"/>
      <c r="V186" s="1201"/>
      <c r="W186" s="1201"/>
    </row>
    <row r="187" spans="1:26">
      <c r="D187" s="1201"/>
      <c r="E187" s="1201"/>
      <c r="F187" s="1201"/>
      <c r="G187" s="1201"/>
      <c r="H187" s="1201"/>
      <c r="I187" s="1201"/>
      <c r="J187" s="1201"/>
      <c r="K187" s="1201"/>
      <c r="L187" s="1201"/>
      <c r="M187" s="1201"/>
      <c r="N187" s="1201"/>
      <c r="O187" s="1201"/>
      <c r="P187" s="1201"/>
      <c r="Q187" s="1201"/>
      <c r="R187" s="1201"/>
      <c r="S187" s="1201"/>
      <c r="T187" s="1201"/>
      <c r="U187" s="1201"/>
      <c r="V187" s="1201"/>
      <c r="W187" s="1201"/>
    </row>
    <row r="188" spans="1:26" ht="18.75" customHeight="1">
      <c r="D188" s="1201"/>
      <c r="E188" s="1201"/>
      <c r="F188" s="1201"/>
      <c r="G188" s="1201"/>
      <c r="H188" s="1201"/>
      <c r="I188" s="1201"/>
      <c r="J188" s="1201"/>
      <c r="K188" s="1201"/>
      <c r="L188" s="1201"/>
      <c r="M188" s="1201"/>
      <c r="N188" s="1201"/>
      <c r="O188" s="1201"/>
      <c r="P188" s="1201"/>
      <c r="Q188" s="1201"/>
      <c r="R188" s="1201"/>
      <c r="S188" s="1201"/>
      <c r="T188" s="1201"/>
      <c r="U188" s="1201"/>
      <c r="V188" s="1201"/>
      <c r="W188" s="1201"/>
    </row>
    <row r="189" spans="1:26" ht="15.45">
      <c r="A189" s="1187" t="s">
        <v>633</v>
      </c>
      <c r="B189" s="1187"/>
      <c r="C189" s="1187"/>
      <c r="D189" s="1187"/>
      <c r="E189" s="1187"/>
      <c r="F189" s="1187"/>
      <c r="G189" s="1187"/>
      <c r="H189" s="1187"/>
      <c r="I189" s="1187"/>
      <c r="J189" s="1187"/>
      <c r="K189" s="1187"/>
      <c r="L189" s="1187"/>
      <c r="M189" s="1187"/>
      <c r="N189" s="1187"/>
      <c r="O189" s="1187"/>
      <c r="P189" s="1187"/>
      <c r="Q189" s="1187"/>
      <c r="R189" s="1187"/>
      <c r="S189" s="1187"/>
      <c r="T189" s="1187"/>
      <c r="U189" s="1187"/>
      <c r="V189" s="1187"/>
      <c r="W189" s="1187"/>
      <c r="X189" s="248"/>
    </row>
    <row r="190" spans="1:26">
      <c r="A190" s="1188"/>
      <c r="B190" s="1189"/>
      <c r="C190" s="1189"/>
      <c r="D190" s="1189"/>
      <c r="E190" s="1189"/>
      <c r="F190" s="1189"/>
      <c r="G190" s="1189"/>
      <c r="H190" s="1189"/>
      <c r="I190" s="1189"/>
      <c r="J190" s="1189"/>
      <c r="K190" s="1189"/>
      <c r="L190" s="1189"/>
      <c r="M190" s="1189"/>
      <c r="N190" s="1189"/>
      <c r="O190" s="1189"/>
      <c r="P190" s="1189"/>
      <c r="Q190" s="1189"/>
      <c r="R190" s="1189"/>
      <c r="S190" s="1189"/>
      <c r="T190" s="1189"/>
      <c r="U190" s="1189"/>
      <c r="V190" s="1189"/>
      <c r="W190" s="1190"/>
      <c r="X190" s="248"/>
    </row>
    <row r="191" spans="1:26">
      <c r="A191" s="1191"/>
      <c r="B191" s="1192"/>
      <c r="C191" s="1192"/>
      <c r="D191" s="1192"/>
      <c r="E191" s="1192"/>
      <c r="F191" s="1192"/>
      <c r="G191" s="1192"/>
      <c r="H191" s="1192"/>
      <c r="I191" s="1192"/>
      <c r="J191" s="1192"/>
      <c r="K191" s="1192"/>
      <c r="L191" s="1192"/>
      <c r="M191" s="1192"/>
      <c r="N191" s="1192"/>
      <c r="O191" s="1192"/>
      <c r="P191" s="1192"/>
      <c r="Q191" s="1192"/>
      <c r="R191" s="1192"/>
      <c r="S191" s="1192"/>
      <c r="T191" s="1192"/>
      <c r="U191" s="1192"/>
      <c r="V191" s="1192"/>
      <c r="W191" s="1193"/>
      <c r="X191" s="248"/>
    </row>
    <row r="192" spans="1:26">
      <c r="A192" s="1191"/>
      <c r="B192" s="1192"/>
      <c r="C192" s="1192"/>
      <c r="D192" s="1192"/>
      <c r="E192" s="1192"/>
      <c r="F192" s="1192"/>
      <c r="G192" s="1192"/>
      <c r="H192" s="1192"/>
      <c r="I192" s="1192"/>
      <c r="J192" s="1192"/>
      <c r="K192" s="1192"/>
      <c r="L192" s="1192"/>
      <c r="M192" s="1192"/>
      <c r="N192" s="1192"/>
      <c r="O192" s="1192"/>
      <c r="P192" s="1192"/>
      <c r="Q192" s="1192"/>
      <c r="R192" s="1192"/>
      <c r="S192" s="1192"/>
      <c r="T192" s="1192"/>
      <c r="U192" s="1192"/>
      <c r="V192" s="1192"/>
      <c r="W192" s="1193"/>
      <c r="X192" s="487"/>
      <c r="Y192" s="487"/>
      <c r="Z192" s="487"/>
    </row>
    <row r="193" spans="1:23">
      <c r="A193" s="1194"/>
      <c r="B193" s="1195"/>
      <c r="C193" s="1195"/>
      <c r="D193" s="1195"/>
      <c r="E193" s="1195"/>
      <c r="F193" s="1195"/>
      <c r="G193" s="1195"/>
      <c r="H193" s="1195"/>
      <c r="I193" s="1195"/>
      <c r="J193" s="1195"/>
      <c r="K193" s="1195"/>
      <c r="L193" s="1195"/>
      <c r="M193" s="1195"/>
      <c r="N193" s="1195"/>
      <c r="O193" s="1195"/>
      <c r="P193" s="1195"/>
      <c r="Q193" s="1195"/>
      <c r="R193" s="1195"/>
      <c r="S193" s="1195"/>
      <c r="T193" s="1195"/>
      <c r="U193" s="1195"/>
      <c r="V193" s="1195"/>
      <c r="W193" s="1196"/>
    </row>
    <row r="247" spans="3:3">
      <c r="C247" s="251"/>
    </row>
    <row r="248" spans="3:3">
      <c r="C248" s="251"/>
    </row>
  </sheetData>
  <mergeCells count="116">
    <mergeCell ref="A1:M2"/>
    <mergeCell ref="N1:W1"/>
    <mergeCell ref="X1:Z1"/>
    <mergeCell ref="AG1:AK1"/>
    <mergeCell ref="N2:W2"/>
    <mergeCell ref="AG2:AI2"/>
    <mergeCell ref="N5:W5"/>
    <mergeCell ref="X5:Z5"/>
    <mergeCell ref="AG5:AK5"/>
    <mergeCell ref="AG6:AI6"/>
    <mergeCell ref="AJ6:AK6"/>
    <mergeCell ref="AG7:AK7"/>
    <mergeCell ref="A3:M3"/>
    <mergeCell ref="N3:W3"/>
    <mergeCell ref="AG3:AK3"/>
    <mergeCell ref="A4:F5"/>
    <mergeCell ref="G4:I4"/>
    <mergeCell ref="N4:W4"/>
    <mergeCell ref="AG4:AI4"/>
    <mergeCell ref="AJ4:AK4"/>
    <mergeCell ref="G5:I5"/>
    <mergeCell ref="J5:L5"/>
    <mergeCell ref="AG13:AK13"/>
    <mergeCell ref="D14:W15"/>
    <mergeCell ref="AG14:AI14"/>
    <mergeCell ref="AJ14:AK14"/>
    <mergeCell ref="AG15:AK15"/>
    <mergeCell ref="AG16:AI16"/>
    <mergeCell ref="AJ16:AK16"/>
    <mergeCell ref="A8:W12"/>
    <mergeCell ref="AG8:AI8"/>
    <mergeCell ref="AJ8:AK8"/>
    <mergeCell ref="AG9:AK9"/>
    <mergeCell ref="AG10:AI10"/>
    <mergeCell ref="AJ10:AK10"/>
    <mergeCell ref="AG11:AK11"/>
    <mergeCell ref="AG12:AI12"/>
    <mergeCell ref="AJ12:AK12"/>
    <mergeCell ref="AG21:AK21"/>
    <mergeCell ref="AG22:AI22"/>
    <mergeCell ref="AJ22:AK22"/>
    <mergeCell ref="AG23:AK23"/>
    <mergeCell ref="AG24:AI24"/>
    <mergeCell ref="AJ24:AK24"/>
    <mergeCell ref="D17:W18"/>
    <mergeCell ref="AG17:AK17"/>
    <mergeCell ref="AG18:AI18"/>
    <mergeCell ref="AJ18:AK18"/>
    <mergeCell ref="AG19:AK19"/>
    <mergeCell ref="AG20:AI20"/>
    <mergeCell ref="AJ20:AK20"/>
    <mergeCell ref="A25:W25"/>
    <mergeCell ref="X25:Z25"/>
    <mergeCell ref="AG25:AK25"/>
    <mergeCell ref="AG26:AI26"/>
    <mergeCell ref="AJ26:AK26"/>
    <mergeCell ref="A28:W30"/>
    <mergeCell ref="AG28:AK28"/>
    <mergeCell ref="AG29:AI29"/>
    <mergeCell ref="AJ29:AK29"/>
    <mergeCell ref="AG30:AK30"/>
    <mergeCell ref="E35:W36"/>
    <mergeCell ref="AG35:AI35"/>
    <mergeCell ref="AJ35:AK35"/>
    <mergeCell ref="H37:W37"/>
    <mergeCell ref="A39:W39"/>
    <mergeCell ref="A41:C41"/>
    <mergeCell ref="AG31:AI31"/>
    <mergeCell ref="AJ31:AK31"/>
    <mergeCell ref="E32:W34"/>
    <mergeCell ref="AG32:AK32"/>
    <mergeCell ref="AG33:AI33"/>
    <mergeCell ref="AJ33:AK33"/>
    <mergeCell ref="AG34:AK34"/>
    <mergeCell ref="A74:W86"/>
    <mergeCell ref="A87:Q87"/>
    <mergeCell ref="A88:W88"/>
    <mergeCell ref="X88:Z88"/>
    <mergeCell ref="A91:W92"/>
    <mergeCell ref="G94:W97"/>
    <mergeCell ref="A42:W42"/>
    <mergeCell ref="D44:W48"/>
    <mergeCell ref="D50:W59"/>
    <mergeCell ref="D61:W64"/>
    <mergeCell ref="D66:W71"/>
    <mergeCell ref="A73:W73"/>
    <mergeCell ref="X132:Z132"/>
    <mergeCell ref="A138:W138"/>
    <mergeCell ref="X138:Z138"/>
    <mergeCell ref="G99:W100"/>
    <mergeCell ref="A102:C102"/>
    <mergeCell ref="A103:W103"/>
    <mergeCell ref="D105:W109"/>
    <mergeCell ref="D111:W119"/>
    <mergeCell ref="D120:W123"/>
    <mergeCell ref="A139:C139"/>
    <mergeCell ref="A140:W141"/>
    <mergeCell ref="G143:W146"/>
    <mergeCell ref="G148:W151"/>
    <mergeCell ref="A153:W153"/>
    <mergeCell ref="A154:W156"/>
    <mergeCell ref="D124:W129"/>
    <mergeCell ref="A131:W131"/>
    <mergeCell ref="A132:W137"/>
    <mergeCell ref="A171:W171"/>
    <mergeCell ref="D173:W180"/>
    <mergeCell ref="D182:W188"/>
    <mergeCell ref="A189:W189"/>
    <mergeCell ref="A190:W193"/>
    <mergeCell ref="X192:Z192"/>
    <mergeCell ref="X154:Z154"/>
    <mergeCell ref="A158:W158"/>
    <mergeCell ref="A160:W161"/>
    <mergeCell ref="H163:W166"/>
    <mergeCell ref="H168:W168"/>
    <mergeCell ref="A170:C170"/>
  </mergeCells>
  <hyperlinks>
    <hyperlink ref="AG43:AH43" location="Instructions!A30" display="Form Instructions &quot;A - D&quot;" xr:uid="{0E6353A6-1F72-4212-ACDC-6A6A6D2D5022}"/>
    <hyperlink ref="AG43:AI44" location="'ResourceConsiderations-optional'!A1" display="Resource Considerations Guide Sheet &quot;Optional&quot;" xr:uid="{39952865-68BC-4110-90BE-99B8C2CE8963}"/>
    <hyperlink ref="AG35:AI35" location="WildScenicRivers!A1" display="Guide Sheet" xr:uid="{C26E03E8-35F0-43D1-924E-3855036FA6EA}"/>
    <hyperlink ref="AG33:AI33" location="Wetlands!A1" display="Guide Sheet" xr:uid="{7A2D2BE9-4DC9-418F-8F7A-9D7E9F465188}"/>
    <hyperlink ref="AG29:AI29" location="RiparianArea!A1" display="Guide Sheet" xr:uid="{04AF50FC-FDFF-4B08-98FA-E7E5BD5B31CA}"/>
    <hyperlink ref="AG26:AI26" location="PrimeUniqueFarmlands!A1" display="Guide Sheet" xr:uid="{B8611D04-EEBF-41BD-834C-1BB91E89BE39}"/>
    <hyperlink ref="AG22:AI22" location="'MigratoryBirds&amp;Eagles'!A1" display="Guide Sheet" xr:uid="{71A47AB8-7287-4FF6-8283-60D8F78B0AF7}"/>
    <hyperlink ref="AG20:AI20" location="InvasiveSpecies!A1" display="Guide Sheet" xr:uid="{49F2B6A7-567D-4B0F-B0E5-3B7AD81C425A}"/>
    <hyperlink ref="AG18:AI18" location="FloodplainManagement!A1" display="Guide Sheet" xr:uid="{A980AB60-94E6-4975-9331-C9AE28527F73}"/>
    <hyperlink ref="AG16:AI16" location="EssentialFishHabitat!A1" display="Guide Sheet" xr:uid="{0278E826-4AE2-4D92-A853-09013AB8420A}"/>
    <hyperlink ref="AG14:AI14" location="EnvironmentalJustice!A1" display="Guide Sheet" xr:uid="{1FC103C2-C746-40F3-94DE-6790D8DB7595}"/>
    <hyperlink ref="AG12:AI12" location="EandTSpecies!A1" display="Guide Sheet" xr:uid="{F24F1F79-BABC-4A3C-93AF-B9DDF9FC9830}"/>
    <hyperlink ref="AG10:AI10" location="CulturalResources!A1" display="Guide Sheet" xr:uid="{589A8135-C42A-4721-A43D-82BB63DA6CD6}"/>
    <hyperlink ref="AG8:AI8" location="CoralReefs!A1" display="Guide Sheet" xr:uid="{3847676B-5006-4C21-8D6E-E9EE61BD6DDF}"/>
    <hyperlink ref="AG6:AI6" location="CoastalZone!A1" display="Guide Sheet" xr:uid="{A3314698-AED9-454A-844A-5FF2A98D8383}"/>
    <hyperlink ref="AG4:AI4" location="CleanWater!A1" display="Guide Sheet" xr:uid="{D714B152-D3E3-4831-BE23-1C1D6358AD79}"/>
    <hyperlink ref="AG2:AI2" location="CleanAir!A1" display="Guide Sheet" xr:uid="{4888F531-D2E3-4BEA-9D4C-AB3BBB20CCB6}"/>
    <hyperlink ref="AG24:AI24" location="NaturalAreas!A1" display="Guide Sheet" xr:uid="{748D1C00-14C1-4AFD-8F5C-07D0A9C7F05F}"/>
    <hyperlink ref="AG31:AI31" location="ScenicBeauty!A1" display="Guide Sheet" xr:uid="{100FA6D1-360C-403F-918F-ED8F243D7EA1}"/>
    <hyperlink ref="AG40:AH40" location="Instructions!A30" display="Form Instructions &quot;A - D&quot;" xr:uid="{2BEB99A6-9532-491C-BBBE-27435C5643B7}"/>
    <hyperlink ref="AG38:AI38" location="'CPA-52'!A3" display="Return to NRCS-CPA-52" xr:uid="{0BF75253-E881-44A6-97D1-3FDEF1D38C42}"/>
    <hyperlink ref="AG42:AH42" location="Instructions!A30" display="Form Instructions &quot;A - D&quot;" xr:uid="{20F6F8B0-36D0-4679-A7D6-DFDEAB7858F4}"/>
    <hyperlink ref="AG42:AI42" location="'ResourceConsiderations-optional'!A1" display="Resource Considerations Guide Sheet &quot;Optional&quot;" xr:uid="{3E51A3FD-D733-4C7C-8B14-3FC2626DA58B}"/>
    <hyperlink ref="X1:Z1" location="'CPA-52'!A156" display="Return to NRCS-CPA-52" xr:uid="{7E372E4B-2926-4BAB-B8FD-9D8166046BA7}"/>
  </hyperlinks>
  <pageMargins left="0.75" right="0.57999999999999996" top="0.65" bottom="0.42" header="0.2" footer="0.2"/>
  <pageSetup orientation="portrait" r:id="rId1"/>
  <headerFooter alignWithMargins="0">
    <oddFooter>&amp;C&amp;"Times New Roman,Regular"&amp;8NRCS-CPA-52, February 2025</oddFooter>
  </headerFooter>
  <rowBreaks count="3" manualBreakCount="3">
    <brk id="38" max="22" man="1"/>
    <brk id="86" max="22" man="1"/>
    <brk id="13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322561" r:id="rId4" name="Check Box 1">
              <controlPr defaultSize="0" autoFill="0" autoLine="0" autoPict="0">
                <anchor moveWithCells="1">
                  <from>
                    <xdr:col>6</xdr:col>
                    <xdr:colOff>76200</xdr:colOff>
                    <xdr:row>2</xdr:row>
                    <xdr:rowOff>179614</xdr:rowOff>
                  </from>
                  <to>
                    <xdr:col>9</xdr:col>
                    <xdr:colOff>141514</xdr:colOff>
                    <xdr:row>4</xdr:row>
                    <xdr:rowOff>32657</xdr:rowOff>
                  </to>
                </anchor>
              </controlPr>
            </control>
          </mc:Choice>
        </mc:AlternateContent>
        <mc:AlternateContent xmlns:mc="http://schemas.openxmlformats.org/markup-compatibility/2006">
          <mc:Choice Requires="x14">
            <control shapeId="322562" r:id="rId5" name="Check Box 2">
              <controlPr defaultSize="0" autoFill="0" autoLine="0" autoPict="0">
                <anchor moveWithCells="1">
                  <from>
                    <xdr:col>10</xdr:col>
                    <xdr:colOff>27214</xdr:colOff>
                    <xdr:row>3</xdr:row>
                    <xdr:rowOff>125186</xdr:rowOff>
                  </from>
                  <to>
                    <xdr:col>13</xdr:col>
                    <xdr:colOff>76200</xdr:colOff>
                    <xdr:row>5</xdr:row>
                    <xdr:rowOff>10886</xdr:rowOff>
                  </to>
                </anchor>
              </controlPr>
            </control>
          </mc:Choice>
        </mc:AlternateContent>
        <mc:AlternateContent xmlns:mc="http://schemas.openxmlformats.org/markup-compatibility/2006">
          <mc:Choice Requires="x14">
            <control shapeId="322563" r:id="rId6" name="Check Box 3">
              <controlPr defaultSize="0" autoFill="0" autoLine="0" autoPict="0">
                <anchor moveWithCells="1">
                  <from>
                    <xdr:col>6</xdr:col>
                    <xdr:colOff>76200</xdr:colOff>
                    <xdr:row>3</xdr:row>
                    <xdr:rowOff>141514</xdr:rowOff>
                  </from>
                  <to>
                    <xdr:col>9</xdr:col>
                    <xdr:colOff>141514</xdr:colOff>
                    <xdr:row>5</xdr:row>
                    <xdr:rowOff>27214</xdr:rowOff>
                  </to>
                </anchor>
              </controlPr>
            </control>
          </mc:Choice>
        </mc:AlternateContent>
        <mc:AlternateContent xmlns:mc="http://schemas.openxmlformats.org/markup-compatibility/2006">
          <mc:Choice Requires="x14">
            <control shapeId="322564" r:id="rId7" name="Check Box 4">
              <controlPr defaultSize="0" autoFill="0" autoLine="0" autoPict="0">
                <anchor moveWithCells="1" sizeWithCells="1">
                  <from>
                    <xdr:col>0</xdr:col>
                    <xdr:colOff>48986</xdr:colOff>
                    <xdr:row>12</xdr:row>
                    <xdr:rowOff>146957</xdr:rowOff>
                  </from>
                  <to>
                    <xdr:col>1</xdr:col>
                    <xdr:colOff>179614</xdr:colOff>
                    <xdr:row>14</xdr:row>
                    <xdr:rowOff>38100</xdr:rowOff>
                  </to>
                </anchor>
              </controlPr>
            </control>
          </mc:Choice>
        </mc:AlternateContent>
        <mc:AlternateContent xmlns:mc="http://schemas.openxmlformats.org/markup-compatibility/2006">
          <mc:Choice Requires="x14">
            <control shapeId="322565" r:id="rId8" name="Check Box 5">
              <controlPr defaultSize="0" autoFill="0" autoLine="0" autoPict="0">
                <anchor moveWithCells="1" sizeWithCells="1">
                  <from>
                    <xdr:col>0</xdr:col>
                    <xdr:colOff>38100</xdr:colOff>
                    <xdr:row>15</xdr:row>
                    <xdr:rowOff>65314</xdr:rowOff>
                  </from>
                  <to>
                    <xdr:col>1</xdr:col>
                    <xdr:colOff>201386</xdr:colOff>
                    <xdr:row>17</xdr:row>
                    <xdr:rowOff>70757</xdr:rowOff>
                  </to>
                </anchor>
              </controlPr>
            </control>
          </mc:Choice>
        </mc:AlternateContent>
        <mc:AlternateContent xmlns:mc="http://schemas.openxmlformats.org/markup-compatibility/2006">
          <mc:Choice Requires="x14">
            <control shapeId="322566" r:id="rId9" name="Check Box 6">
              <controlPr defaultSize="0" autoFill="0" autoLine="0" autoPict="0">
                <anchor moveWithCells="1" sizeWithCells="1">
                  <from>
                    <xdr:col>0</xdr:col>
                    <xdr:colOff>65314</xdr:colOff>
                    <xdr:row>30</xdr:row>
                    <xdr:rowOff>87086</xdr:rowOff>
                  </from>
                  <to>
                    <xdr:col>3</xdr:col>
                    <xdr:colOff>103414</xdr:colOff>
                    <xdr:row>32</xdr:row>
                    <xdr:rowOff>38100</xdr:rowOff>
                  </to>
                </anchor>
              </controlPr>
            </control>
          </mc:Choice>
        </mc:AlternateContent>
        <mc:AlternateContent xmlns:mc="http://schemas.openxmlformats.org/markup-compatibility/2006">
          <mc:Choice Requires="x14">
            <control shapeId="322567" r:id="rId10" name="Check Box 7">
              <controlPr defaultSize="0" autoFill="0" autoLine="0" autoPict="0">
                <anchor moveWithCells="1" sizeWithCells="1">
                  <from>
                    <xdr:col>0</xdr:col>
                    <xdr:colOff>65314</xdr:colOff>
                    <xdr:row>34</xdr:row>
                    <xdr:rowOff>27214</xdr:rowOff>
                  </from>
                  <to>
                    <xdr:col>5</xdr:col>
                    <xdr:colOff>255814</xdr:colOff>
                    <xdr:row>35</xdr:row>
                    <xdr:rowOff>0</xdr:rowOff>
                  </to>
                </anchor>
              </controlPr>
            </control>
          </mc:Choice>
        </mc:AlternateContent>
        <mc:AlternateContent xmlns:mc="http://schemas.openxmlformats.org/markup-compatibility/2006">
          <mc:Choice Requires="x14">
            <control shapeId="322568" r:id="rId11" name="Check Box 8">
              <controlPr defaultSize="0" autoFill="0" autoLine="0" autoPict="0">
                <anchor moveWithCells="1" sizeWithCells="1">
                  <from>
                    <xdr:col>0</xdr:col>
                    <xdr:colOff>48986</xdr:colOff>
                    <xdr:row>41</xdr:row>
                    <xdr:rowOff>152400</xdr:rowOff>
                  </from>
                  <to>
                    <xdr:col>1</xdr:col>
                    <xdr:colOff>179614</xdr:colOff>
                    <xdr:row>45</xdr:row>
                    <xdr:rowOff>38100</xdr:rowOff>
                  </to>
                </anchor>
              </controlPr>
            </control>
          </mc:Choice>
        </mc:AlternateContent>
        <mc:AlternateContent xmlns:mc="http://schemas.openxmlformats.org/markup-compatibility/2006">
          <mc:Choice Requires="x14">
            <control shapeId="322569" r:id="rId12" name="Check Box 9">
              <controlPr defaultSize="0" autoFill="0" autoLine="0" autoPict="0">
                <anchor moveWithCells="1" sizeWithCells="1">
                  <from>
                    <xdr:col>0</xdr:col>
                    <xdr:colOff>48986</xdr:colOff>
                    <xdr:row>49</xdr:row>
                    <xdr:rowOff>38100</xdr:rowOff>
                  </from>
                  <to>
                    <xdr:col>1</xdr:col>
                    <xdr:colOff>179614</xdr:colOff>
                    <xdr:row>50</xdr:row>
                    <xdr:rowOff>87086</xdr:rowOff>
                  </to>
                </anchor>
              </controlPr>
            </control>
          </mc:Choice>
        </mc:AlternateContent>
        <mc:AlternateContent xmlns:mc="http://schemas.openxmlformats.org/markup-compatibility/2006">
          <mc:Choice Requires="x14">
            <control shapeId="322570" r:id="rId13" name="Check Box 10">
              <controlPr defaultSize="0" autoFill="0" autoLine="0" autoPict="0">
                <anchor moveWithCells="1" sizeWithCells="1">
                  <from>
                    <xdr:col>0</xdr:col>
                    <xdr:colOff>65314</xdr:colOff>
                    <xdr:row>60</xdr:row>
                    <xdr:rowOff>38100</xdr:rowOff>
                  </from>
                  <to>
                    <xdr:col>1</xdr:col>
                    <xdr:colOff>223157</xdr:colOff>
                    <xdr:row>61</xdr:row>
                    <xdr:rowOff>70757</xdr:rowOff>
                  </to>
                </anchor>
              </controlPr>
            </control>
          </mc:Choice>
        </mc:AlternateContent>
        <mc:AlternateContent xmlns:mc="http://schemas.openxmlformats.org/markup-compatibility/2006">
          <mc:Choice Requires="x14">
            <control shapeId="322571" r:id="rId14" name="Check Box 11">
              <controlPr defaultSize="0" autoFill="0" autoLine="0" autoPict="0">
                <anchor moveWithCells="1" sizeWithCells="1">
                  <from>
                    <xdr:col>0</xdr:col>
                    <xdr:colOff>38100</xdr:colOff>
                    <xdr:row>92</xdr:row>
                    <xdr:rowOff>27214</xdr:rowOff>
                  </from>
                  <to>
                    <xdr:col>3</xdr:col>
                    <xdr:colOff>38100</xdr:colOff>
                    <xdr:row>94</xdr:row>
                    <xdr:rowOff>70757</xdr:rowOff>
                  </to>
                </anchor>
              </controlPr>
            </control>
          </mc:Choice>
        </mc:AlternateContent>
        <mc:AlternateContent xmlns:mc="http://schemas.openxmlformats.org/markup-compatibility/2006">
          <mc:Choice Requires="x14">
            <control shapeId="322572" r:id="rId15" name="Check Box 12">
              <controlPr defaultSize="0" autoFill="0" autoLine="0" autoPict="0">
                <anchor moveWithCells="1" sizeWithCells="1">
                  <from>
                    <xdr:col>0</xdr:col>
                    <xdr:colOff>48986</xdr:colOff>
                    <xdr:row>96</xdr:row>
                    <xdr:rowOff>125186</xdr:rowOff>
                  </from>
                  <to>
                    <xdr:col>3</xdr:col>
                    <xdr:colOff>114300</xdr:colOff>
                    <xdr:row>99</xdr:row>
                    <xdr:rowOff>10886</xdr:rowOff>
                  </to>
                </anchor>
              </controlPr>
            </control>
          </mc:Choice>
        </mc:AlternateContent>
        <mc:AlternateContent xmlns:mc="http://schemas.openxmlformats.org/markup-compatibility/2006">
          <mc:Choice Requires="x14">
            <control shapeId="322573" r:id="rId16" name="Check Box 13">
              <controlPr defaultSize="0" autoFill="0" autoLine="0" autoPict="0">
                <anchor moveWithCells="1" sizeWithCells="1">
                  <from>
                    <xdr:col>0</xdr:col>
                    <xdr:colOff>70757</xdr:colOff>
                    <xdr:row>172</xdr:row>
                    <xdr:rowOff>48986</xdr:rowOff>
                  </from>
                  <to>
                    <xdr:col>1</xdr:col>
                    <xdr:colOff>190500</xdr:colOff>
                    <xdr:row>173</xdr:row>
                    <xdr:rowOff>114300</xdr:rowOff>
                  </to>
                </anchor>
              </controlPr>
            </control>
          </mc:Choice>
        </mc:AlternateContent>
        <mc:AlternateContent xmlns:mc="http://schemas.openxmlformats.org/markup-compatibility/2006">
          <mc:Choice Requires="x14">
            <control shapeId="322574" r:id="rId17" name="Check Box 14">
              <controlPr defaultSize="0" autoFill="0" autoLine="0" autoPict="0">
                <anchor moveWithCells="1" sizeWithCells="1">
                  <from>
                    <xdr:col>0</xdr:col>
                    <xdr:colOff>65314</xdr:colOff>
                    <xdr:row>162</xdr:row>
                    <xdr:rowOff>27214</xdr:rowOff>
                  </from>
                  <to>
                    <xdr:col>5</xdr:col>
                    <xdr:colOff>255814</xdr:colOff>
                    <xdr:row>163</xdr:row>
                    <xdr:rowOff>70757</xdr:rowOff>
                  </to>
                </anchor>
              </controlPr>
            </control>
          </mc:Choice>
        </mc:AlternateContent>
        <mc:AlternateContent xmlns:mc="http://schemas.openxmlformats.org/markup-compatibility/2006">
          <mc:Choice Requires="x14">
            <control shapeId="322575" r:id="rId18" name="Check Box 15">
              <controlPr defaultSize="0" autoFill="0" autoLine="0" autoPict="0">
                <anchor moveWithCells="1" sizeWithCells="1">
                  <from>
                    <xdr:col>0</xdr:col>
                    <xdr:colOff>48986</xdr:colOff>
                    <xdr:row>166</xdr:row>
                    <xdr:rowOff>10886</xdr:rowOff>
                  </from>
                  <to>
                    <xdr:col>5</xdr:col>
                    <xdr:colOff>239486</xdr:colOff>
                    <xdr:row>167</xdr:row>
                    <xdr:rowOff>125186</xdr:rowOff>
                  </to>
                </anchor>
              </controlPr>
            </control>
          </mc:Choice>
        </mc:AlternateContent>
        <mc:AlternateContent xmlns:mc="http://schemas.openxmlformats.org/markup-compatibility/2006">
          <mc:Choice Requires="x14">
            <control shapeId="322576" r:id="rId19" name="Check Box 16">
              <controlPr defaultSize="0" autoFill="0" autoLine="0" autoPict="0">
                <anchor moveWithCells="1" sizeWithCells="1">
                  <from>
                    <xdr:col>0</xdr:col>
                    <xdr:colOff>65314</xdr:colOff>
                    <xdr:row>181</xdr:row>
                    <xdr:rowOff>70757</xdr:rowOff>
                  </from>
                  <to>
                    <xdr:col>1</xdr:col>
                    <xdr:colOff>223157</xdr:colOff>
                    <xdr:row>182</xdr:row>
                    <xdr:rowOff>125186</xdr:rowOff>
                  </to>
                </anchor>
              </controlPr>
            </control>
          </mc:Choice>
        </mc:AlternateContent>
        <mc:AlternateContent xmlns:mc="http://schemas.openxmlformats.org/markup-compatibility/2006">
          <mc:Choice Requires="x14">
            <control shapeId="322577" r:id="rId20" name="Check Box 17">
              <controlPr defaultSize="0" autoFill="0" autoLine="0" autoPict="0">
                <anchor moveWithCells="1" sizeWithCells="1">
                  <from>
                    <xdr:col>0</xdr:col>
                    <xdr:colOff>65314</xdr:colOff>
                    <xdr:row>65</xdr:row>
                    <xdr:rowOff>27214</xdr:rowOff>
                  </from>
                  <to>
                    <xdr:col>1</xdr:col>
                    <xdr:colOff>223157</xdr:colOff>
                    <xdr:row>66</xdr:row>
                    <xdr:rowOff>48986</xdr:rowOff>
                  </to>
                </anchor>
              </controlPr>
            </control>
          </mc:Choice>
        </mc:AlternateContent>
        <mc:AlternateContent xmlns:mc="http://schemas.openxmlformats.org/markup-compatibility/2006">
          <mc:Choice Requires="x14">
            <control shapeId="322578" r:id="rId21" name="Check Box 18">
              <controlPr defaultSize="0" autoFill="0" autoLine="0" autoPict="0">
                <anchor moveWithCells="1" sizeWithCells="1">
                  <from>
                    <xdr:col>0</xdr:col>
                    <xdr:colOff>48986</xdr:colOff>
                    <xdr:row>103</xdr:row>
                    <xdr:rowOff>103414</xdr:rowOff>
                  </from>
                  <to>
                    <xdr:col>1</xdr:col>
                    <xdr:colOff>179614</xdr:colOff>
                    <xdr:row>105</xdr:row>
                    <xdr:rowOff>103414</xdr:rowOff>
                  </to>
                </anchor>
              </controlPr>
            </control>
          </mc:Choice>
        </mc:AlternateContent>
        <mc:AlternateContent xmlns:mc="http://schemas.openxmlformats.org/markup-compatibility/2006">
          <mc:Choice Requires="x14">
            <control shapeId="322579" r:id="rId22" name="Check Box 19">
              <controlPr defaultSize="0" autoFill="0" autoLine="0" autoPict="0">
                <anchor moveWithCells="1" sizeWithCells="1">
                  <from>
                    <xdr:col>0</xdr:col>
                    <xdr:colOff>48986</xdr:colOff>
                    <xdr:row>110</xdr:row>
                    <xdr:rowOff>0</xdr:rowOff>
                  </from>
                  <to>
                    <xdr:col>1</xdr:col>
                    <xdr:colOff>179614</xdr:colOff>
                    <xdr:row>111</xdr:row>
                    <xdr:rowOff>27214</xdr:rowOff>
                  </to>
                </anchor>
              </controlPr>
            </control>
          </mc:Choice>
        </mc:AlternateContent>
        <mc:AlternateContent xmlns:mc="http://schemas.openxmlformats.org/markup-compatibility/2006">
          <mc:Choice Requires="x14">
            <control shapeId="322580" r:id="rId23" name="Check Box 20">
              <controlPr defaultSize="0" autoFill="0" autoLine="0" autoPict="0">
                <anchor moveWithCells="1" sizeWithCells="1">
                  <from>
                    <xdr:col>0</xdr:col>
                    <xdr:colOff>70757</xdr:colOff>
                    <xdr:row>119</xdr:row>
                    <xdr:rowOff>38100</xdr:rowOff>
                  </from>
                  <to>
                    <xdr:col>1</xdr:col>
                    <xdr:colOff>228600</xdr:colOff>
                    <xdr:row>120</xdr:row>
                    <xdr:rowOff>70757</xdr:rowOff>
                  </to>
                </anchor>
              </controlPr>
            </control>
          </mc:Choice>
        </mc:AlternateContent>
        <mc:AlternateContent xmlns:mc="http://schemas.openxmlformats.org/markup-compatibility/2006">
          <mc:Choice Requires="x14">
            <control shapeId="322581" r:id="rId24" name="Check Box 21">
              <controlPr defaultSize="0" autoFill="0" autoLine="0" autoPict="0">
                <anchor moveWithCells="1" sizeWithCells="1">
                  <from>
                    <xdr:col>0</xdr:col>
                    <xdr:colOff>70757</xdr:colOff>
                    <xdr:row>123</xdr:row>
                    <xdr:rowOff>32657</xdr:rowOff>
                  </from>
                  <to>
                    <xdr:col>1</xdr:col>
                    <xdr:colOff>228600</xdr:colOff>
                    <xdr:row>124</xdr:row>
                    <xdr:rowOff>48986</xdr:rowOff>
                  </to>
                </anchor>
              </controlPr>
            </control>
          </mc:Choice>
        </mc:AlternateContent>
        <mc:AlternateContent xmlns:mc="http://schemas.openxmlformats.org/markup-compatibility/2006">
          <mc:Choice Requires="x14">
            <control shapeId="322582" r:id="rId25" name="Check Box 22">
              <controlPr defaultSize="0" autoFill="0" autoLine="0" autoPict="0">
                <anchor moveWithCells="1" sizeWithCells="1">
                  <from>
                    <xdr:col>0</xdr:col>
                    <xdr:colOff>70757</xdr:colOff>
                    <xdr:row>142</xdr:row>
                    <xdr:rowOff>0</xdr:rowOff>
                  </from>
                  <to>
                    <xdr:col>5</xdr:col>
                    <xdr:colOff>32657</xdr:colOff>
                    <xdr:row>143</xdr:row>
                    <xdr:rowOff>65314</xdr:rowOff>
                  </to>
                </anchor>
              </controlPr>
            </control>
          </mc:Choice>
        </mc:AlternateContent>
        <mc:AlternateContent xmlns:mc="http://schemas.openxmlformats.org/markup-compatibility/2006">
          <mc:Choice Requires="x14">
            <control shapeId="322583" r:id="rId26" name="Check Box 23">
              <controlPr defaultSize="0" autoFill="0" autoLine="0" autoPict="0">
                <anchor moveWithCells="1" sizeWithCells="1">
                  <from>
                    <xdr:col>0</xdr:col>
                    <xdr:colOff>65314</xdr:colOff>
                    <xdr:row>146</xdr:row>
                    <xdr:rowOff>32657</xdr:rowOff>
                  </from>
                  <to>
                    <xdr:col>5</xdr:col>
                    <xdr:colOff>76200</xdr:colOff>
                    <xdr:row>148</xdr:row>
                    <xdr:rowOff>27214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14EF-5152-4AB3-A231-9C7A4A8664A2}">
  <sheetPr>
    <tabColor theme="4" tint="0.59999389629810485"/>
  </sheetPr>
  <dimension ref="A1:O49"/>
  <sheetViews>
    <sheetView view="pageBreakPreview" zoomScaleNormal="100" zoomScaleSheetLayoutView="100" workbookViewId="0">
      <selection activeCell="K8" sqref="K8"/>
    </sheetView>
  </sheetViews>
  <sheetFormatPr defaultRowHeight="14.15"/>
  <cols>
    <col min="1" max="1" width="9.15234375" style="300"/>
    <col min="2" max="2" width="40.3046875" style="300" customWidth="1"/>
    <col min="3" max="3" width="3.53515625" style="300" customWidth="1"/>
    <col min="4" max="4" width="40" style="300" customWidth="1"/>
    <col min="5" max="5" width="7.84375" style="300" customWidth="1"/>
    <col min="6" max="257" width="9.15234375" style="300"/>
    <col min="258" max="258" width="40.3046875" style="300" customWidth="1"/>
    <col min="259" max="259" width="3.53515625" style="300" customWidth="1"/>
    <col min="260" max="260" width="40" style="300" customWidth="1"/>
    <col min="261" max="261" width="7.84375" style="300" customWidth="1"/>
    <col min="262" max="513" width="9.15234375" style="300"/>
    <col min="514" max="514" width="40.3046875" style="300" customWidth="1"/>
    <col min="515" max="515" width="3.53515625" style="300" customWidth="1"/>
    <col min="516" max="516" width="40" style="300" customWidth="1"/>
    <col min="517" max="517" width="7.84375" style="300" customWidth="1"/>
    <col min="518" max="769" width="9.15234375" style="300"/>
    <col min="770" max="770" width="40.3046875" style="300" customWidth="1"/>
    <col min="771" max="771" width="3.53515625" style="300" customWidth="1"/>
    <col min="772" max="772" width="40" style="300" customWidth="1"/>
    <col min="773" max="773" width="7.84375" style="300" customWidth="1"/>
    <col min="774" max="1025" width="9.15234375" style="300"/>
    <col min="1026" max="1026" width="40.3046875" style="300" customWidth="1"/>
    <col min="1027" max="1027" width="3.53515625" style="300" customWidth="1"/>
    <col min="1028" max="1028" width="40" style="300" customWidth="1"/>
    <col min="1029" max="1029" width="7.84375" style="300" customWidth="1"/>
    <col min="1030" max="1281" width="9.15234375" style="300"/>
    <col min="1282" max="1282" width="40.3046875" style="300" customWidth="1"/>
    <col min="1283" max="1283" width="3.53515625" style="300" customWidth="1"/>
    <col min="1284" max="1284" width="40" style="300" customWidth="1"/>
    <col min="1285" max="1285" width="7.84375" style="300" customWidth="1"/>
    <col min="1286" max="1537" width="9.15234375" style="300"/>
    <col min="1538" max="1538" width="40.3046875" style="300" customWidth="1"/>
    <col min="1539" max="1539" width="3.53515625" style="300" customWidth="1"/>
    <col min="1540" max="1540" width="40" style="300" customWidth="1"/>
    <col min="1541" max="1541" width="7.84375" style="300" customWidth="1"/>
    <col min="1542" max="1793" width="9.15234375" style="300"/>
    <col min="1794" max="1794" width="40.3046875" style="300" customWidth="1"/>
    <col min="1795" max="1795" width="3.53515625" style="300" customWidth="1"/>
    <col min="1796" max="1796" width="40" style="300" customWidth="1"/>
    <col min="1797" max="1797" width="7.84375" style="300" customWidth="1"/>
    <col min="1798" max="2049" width="9.15234375" style="300"/>
    <col min="2050" max="2050" width="40.3046875" style="300" customWidth="1"/>
    <col min="2051" max="2051" width="3.53515625" style="300" customWidth="1"/>
    <col min="2052" max="2052" width="40" style="300" customWidth="1"/>
    <col min="2053" max="2053" width="7.84375" style="300" customWidth="1"/>
    <col min="2054" max="2305" width="9.15234375" style="300"/>
    <col min="2306" max="2306" width="40.3046875" style="300" customWidth="1"/>
    <col min="2307" max="2307" width="3.53515625" style="300" customWidth="1"/>
    <col min="2308" max="2308" width="40" style="300" customWidth="1"/>
    <col min="2309" max="2309" width="7.84375" style="300" customWidth="1"/>
    <col min="2310" max="2561" width="9.15234375" style="300"/>
    <col min="2562" max="2562" width="40.3046875" style="300" customWidth="1"/>
    <col min="2563" max="2563" width="3.53515625" style="300" customWidth="1"/>
    <col min="2564" max="2564" width="40" style="300" customWidth="1"/>
    <col min="2565" max="2565" width="7.84375" style="300" customWidth="1"/>
    <col min="2566" max="2817" width="9.15234375" style="300"/>
    <col min="2818" max="2818" width="40.3046875" style="300" customWidth="1"/>
    <col min="2819" max="2819" width="3.53515625" style="300" customWidth="1"/>
    <col min="2820" max="2820" width="40" style="300" customWidth="1"/>
    <col min="2821" max="2821" width="7.84375" style="300" customWidth="1"/>
    <col min="2822" max="3073" width="9.15234375" style="300"/>
    <col min="3074" max="3074" width="40.3046875" style="300" customWidth="1"/>
    <col min="3075" max="3075" width="3.53515625" style="300" customWidth="1"/>
    <col min="3076" max="3076" width="40" style="300" customWidth="1"/>
    <col min="3077" max="3077" width="7.84375" style="300" customWidth="1"/>
    <col min="3078" max="3329" width="9.15234375" style="300"/>
    <col min="3330" max="3330" width="40.3046875" style="300" customWidth="1"/>
    <col min="3331" max="3331" width="3.53515625" style="300" customWidth="1"/>
    <col min="3332" max="3332" width="40" style="300" customWidth="1"/>
    <col min="3333" max="3333" width="7.84375" style="300" customWidth="1"/>
    <col min="3334" max="3585" width="9.15234375" style="300"/>
    <col min="3586" max="3586" width="40.3046875" style="300" customWidth="1"/>
    <col min="3587" max="3587" width="3.53515625" style="300" customWidth="1"/>
    <col min="3588" max="3588" width="40" style="300" customWidth="1"/>
    <col min="3589" max="3589" width="7.84375" style="300" customWidth="1"/>
    <col min="3590" max="3841" width="9.15234375" style="300"/>
    <col min="3842" max="3842" width="40.3046875" style="300" customWidth="1"/>
    <col min="3843" max="3843" width="3.53515625" style="300" customWidth="1"/>
    <col min="3844" max="3844" width="40" style="300" customWidth="1"/>
    <col min="3845" max="3845" width="7.84375" style="300" customWidth="1"/>
    <col min="3846" max="4097" width="9.15234375" style="300"/>
    <col min="4098" max="4098" width="40.3046875" style="300" customWidth="1"/>
    <col min="4099" max="4099" width="3.53515625" style="300" customWidth="1"/>
    <col min="4100" max="4100" width="40" style="300" customWidth="1"/>
    <col min="4101" max="4101" width="7.84375" style="300" customWidth="1"/>
    <col min="4102" max="4353" width="9.15234375" style="300"/>
    <col min="4354" max="4354" width="40.3046875" style="300" customWidth="1"/>
    <col min="4355" max="4355" width="3.53515625" style="300" customWidth="1"/>
    <col min="4356" max="4356" width="40" style="300" customWidth="1"/>
    <col min="4357" max="4357" width="7.84375" style="300" customWidth="1"/>
    <col min="4358" max="4609" width="9.15234375" style="300"/>
    <col min="4610" max="4610" width="40.3046875" style="300" customWidth="1"/>
    <col min="4611" max="4611" width="3.53515625" style="300" customWidth="1"/>
    <col min="4612" max="4612" width="40" style="300" customWidth="1"/>
    <col min="4613" max="4613" width="7.84375" style="300" customWidth="1"/>
    <col min="4614" max="4865" width="9.15234375" style="300"/>
    <col min="4866" max="4866" width="40.3046875" style="300" customWidth="1"/>
    <col min="4867" max="4867" width="3.53515625" style="300" customWidth="1"/>
    <col min="4868" max="4868" width="40" style="300" customWidth="1"/>
    <col min="4869" max="4869" width="7.84375" style="300" customWidth="1"/>
    <col min="4870" max="5121" width="9.15234375" style="300"/>
    <col min="5122" max="5122" width="40.3046875" style="300" customWidth="1"/>
    <col min="5123" max="5123" width="3.53515625" style="300" customWidth="1"/>
    <col min="5124" max="5124" width="40" style="300" customWidth="1"/>
    <col min="5125" max="5125" width="7.84375" style="300" customWidth="1"/>
    <col min="5126" max="5377" width="9.15234375" style="300"/>
    <col min="5378" max="5378" width="40.3046875" style="300" customWidth="1"/>
    <col min="5379" max="5379" width="3.53515625" style="300" customWidth="1"/>
    <col min="5380" max="5380" width="40" style="300" customWidth="1"/>
    <col min="5381" max="5381" width="7.84375" style="300" customWidth="1"/>
    <col min="5382" max="5633" width="9.15234375" style="300"/>
    <col min="5634" max="5634" width="40.3046875" style="300" customWidth="1"/>
    <col min="5635" max="5635" width="3.53515625" style="300" customWidth="1"/>
    <col min="5636" max="5636" width="40" style="300" customWidth="1"/>
    <col min="5637" max="5637" width="7.84375" style="300" customWidth="1"/>
    <col min="5638" max="5889" width="9.15234375" style="300"/>
    <col min="5890" max="5890" width="40.3046875" style="300" customWidth="1"/>
    <col min="5891" max="5891" width="3.53515625" style="300" customWidth="1"/>
    <col min="5892" max="5892" width="40" style="300" customWidth="1"/>
    <col min="5893" max="5893" width="7.84375" style="300" customWidth="1"/>
    <col min="5894" max="6145" width="9.15234375" style="300"/>
    <col min="6146" max="6146" width="40.3046875" style="300" customWidth="1"/>
    <col min="6147" max="6147" width="3.53515625" style="300" customWidth="1"/>
    <col min="6148" max="6148" width="40" style="300" customWidth="1"/>
    <col min="6149" max="6149" width="7.84375" style="300" customWidth="1"/>
    <col min="6150" max="6401" width="9.15234375" style="300"/>
    <col min="6402" max="6402" width="40.3046875" style="300" customWidth="1"/>
    <col min="6403" max="6403" width="3.53515625" style="300" customWidth="1"/>
    <col min="6404" max="6404" width="40" style="300" customWidth="1"/>
    <col min="6405" max="6405" width="7.84375" style="300" customWidth="1"/>
    <col min="6406" max="6657" width="9.15234375" style="300"/>
    <col min="6658" max="6658" width="40.3046875" style="300" customWidth="1"/>
    <col min="6659" max="6659" width="3.53515625" style="300" customWidth="1"/>
    <col min="6660" max="6660" width="40" style="300" customWidth="1"/>
    <col min="6661" max="6661" width="7.84375" style="300" customWidth="1"/>
    <col min="6662" max="6913" width="9.15234375" style="300"/>
    <col min="6914" max="6914" width="40.3046875" style="300" customWidth="1"/>
    <col min="6915" max="6915" width="3.53515625" style="300" customWidth="1"/>
    <col min="6916" max="6916" width="40" style="300" customWidth="1"/>
    <col min="6917" max="6917" width="7.84375" style="300" customWidth="1"/>
    <col min="6918" max="7169" width="9.15234375" style="300"/>
    <col min="7170" max="7170" width="40.3046875" style="300" customWidth="1"/>
    <col min="7171" max="7171" width="3.53515625" style="300" customWidth="1"/>
    <col min="7172" max="7172" width="40" style="300" customWidth="1"/>
    <col min="7173" max="7173" width="7.84375" style="300" customWidth="1"/>
    <col min="7174" max="7425" width="9.15234375" style="300"/>
    <col min="7426" max="7426" width="40.3046875" style="300" customWidth="1"/>
    <col min="7427" max="7427" width="3.53515625" style="300" customWidth="1"/>
    <col min="7428" max="7428" width="40" style="300" customWidth="1"/>
    <col min="7429" max="7429" width="7.84375" style="300" customWidth="1"/>
    <col min="7430" max="7681" width="9.15234375" style="300"/>
    <col min="7682" max="7682" width="40.3046875" style="300" customWidth="1"/>
    <col min="7683" max="7683" width="3.53515625" style="300" customWidth="1"/>
    <col min="7684" max="7684" width="40" style="300" customWidth="1"/>
    <col min="7685" max="7685" width="7.84375" style="300" customWidth="1"/>
    <col min="7686" max="7937" width="9.15234375" style="300"/>
    <col min="7938" max="7938" width="40.3046875" style="300" customWidth="1"/>
    <col min="7939" max="7939" width="3.53515625" style="300" customWidth="1"/>
    <col min="7940" max="7940" width="40" style="300" customWidth="1"/>
    <col min="7941" max="7941" width="7.84375" style="300" customWidth="1"/>
    <col min="7942" max="8193" width="9.15234375" style="300"/>
    <col min="8194" max="8194" width="40.3046875" style="300" customWidth="1"/>
    <col min="8195" max="8195" width="3.53515625" style="300" customWidth="1"/>
    <col min="8196" max="8196" width="40" style="300" customWidth="1"/>
    <col min="8197" max="8197" width="7.84375" style="300" customWidth="1"/>
    <col min="8198" max="8449" width="9.15234375" style="300"/>
    <col min="8450" max="8450" width="40.3046875" style="300" customWidth="1"/>
    <col min="8451" max="8451" width="3.53515625" style="300" customWidth="1"/>
    <col min="8452" max="8452" width="40" style="300" customWidth="1"/>
    <col min="8453" max="8453" width="7.84375" style="300" customWidth="1"/>
    <col min="8454" max="8705" width="9.15234375" style="300"/>
    <col min="8706" max="8706" width="40.3046875" style="300" customWidth="1"/>
    <col min="8707" max="8707" width="3.53515625" style="300" customWidth="1"/>
    <col min="8708" max="8708" width="40" style="300" customWidth="1"/>
    <col min="8709" max="8709" width="7.84375" style="300" customWidth="1"/>
    <col min="8710" max="8961" width="9.15234375" style="300"/>
    <col min="8962" max="8962" width="40.3046875" style="300" customWidth="1"/>
    <col min="8963" max="8963" width="3.53515625" style="300" customWidth="1"/>
    <col min="8964" max="8964" width="40" style="300" customWidth="1"/>
    <col min="8965" max="8965" width="7.84375" style="300" customWidth="1"/>
    <col min="8966" max="9217" width="9.15234375" style="300"/>
    <col min="9218" max="9218" width="40.3046875" style="300" customWidth="1"/>
    <col min="9219" max="9219" width="3.53515625" style="300" customWidth="1"/>
    <col min="9220" max="9220" width="40" style="300" customWidth="1"/>
    <col min="9221" max="9221" width="7.84375" style="300" customWidth="1"/>
    <col min="9222" max="9473" width="9.15234375" style="300"/>
    <col min="9474" max="9474" width="40.3046875" style="300" customWidth="1"/>
    <col min="9475" max="9475" width="3.53515625" style="300" customWidth="1"/>
    <col min="9476" max="9476" width="40" style="300" customWidth="1"/>
    <col min="9477" max="9477" width="7.84375" style="300" customWidth="1"/>
    <col min="9478" max="9729" width="9.15234375" style="300"/>
    <col min="9730" max="9730" width="40.3046875" style="300" customWidth="1"/>
    <col min="9731" max="9731" width="3.53515625" style="300" customWidth="1"/>
    <col min="9732" max="9732" width="40" style="300" customWidth="1"/>
    <col min="9733" max="9733" width="7.84375" style="300" customWidth="1"/>
    <col min="9734" max="9985" width="9.15234375" style="300"/>
    <col min="9986" max="9986" width="40.3046875" style="300" customWidth="1"/>
    <col min="9987" max="9987" width="3.53515625" style="300" customWidth="1"/>
    <col min="9988" max="9988" width="40" style="300" customWidth="1"/>
    <col min="9989" max="9989" width="7.84375" style="300" customWidth="1"/>
    <col min="9990" max="10241" width="9.15234375" style="300"/>
    <col min="10242" max="10242" width="40.3046875" style="300" customWidth="1"/>
    <col min="10243" max="10243" width="3.53515625" style="300" customWidth="1"/>
    <col min="10244" max="10244" width="40" style="300" customWidth="1"/>
    <col min="10245" max="10245" width="7.84375" style="300" customWidth="1"/>
    <col min="10246" max="10497" width="9.15234375" style="300"/>
    <col min="10498" max="10498" width="40.3046875" style="300" customWidth="1"/>
    <col min="10499" max="10499" width="3.53515625" style="300" customWidth="1"/>
    <col min="10500" max="10500" width="40" style="300" customWidth="1"/>
    <col min="10501" max="10501" width="7.84375" style="300" customWidth="1"/>
    <col min="10502" max="10753" width="9.15234375" style="300"/>
    <col min="10754" max="10754" width="40.3046875" style="300" customWidth="1"/>
    <col min="10755" max="10755" width="3.53515625" style="300" customWidth="1"/>
    <col min="10756" max="10756" width="40" style="300" customWidth="1"/>
    <col min="10757" max="10757" width="7.84375" style="300" customWidth="1"/>
    <col min="10758" max="11009" width="9.15234375" style="300"/>
    <col min="11010" max="11010" width="40.3046875" style="300" customWidth="1"/>
    <col min="11011" max="11011" width="3.53515625" style="300" customWidth="1"/>
    <col min="11012" max="11012" width="40" style="300" customWidth="1"/>
    <col min="11013" max="11013" width="7.84375" style="300" customWidth="1"/>
    <col min="11014" max="11265" width="9.15234375" style="300"/>
    <col min="11266" max="11266" width="40.3046875" style="300" customWidth="1"/>
    <col min="11267" max="11267" width="3.53515625" style="300" customWidth="1"/>
    <col min="11268" max="11268" width="40" style="300" customWidth="1"/>
    <col min="11269" max="11269" width="7.84375" style="300" customWidth="1"/>
    <col min="11270" max="11521" width="9.15234375" style="300"/>
    <col min="11522" max="11522" width="40.3046875" style="300" customWidth="1"/>
    <col min="11523" max="11523" width="3.53515625" style="300" customWidth="1"/>
    <col min="11524" max="11524" width="40" style="300" customWidth="1"/>
    <col min="11525" max="11525" width="7.84375" style="300" customWidth="1"/>
    <col min="11526" max="11777" width="9.15234375" style="300"/>
    <col min="11778" max="11778" width="40.3046875" style="300" customWidth="1"/>
    <col min="11779" max="11779" width="3.53515625" style="300" customWidth="1"/>
    <col min="11780" max="11780" width="40" style="300" customWidth="1"/>
    <col min="11781" max="11781" width="7.84375" style="300" customWidth="1"/>
    <col min="11782" max="12033" width="9.15234375" style="300"/>
    <col min="12034" max="12034" width="40.3046875" style="300" customWidth="1"/>
    <col min="12035" max="12035" width="3.53515625" style="300" customWidth="1"/>
    <col min="12036" max="12036" width="40" style="300" customWidth="1"/>
    <col min="12037" max="12037" width="7.84375" style="300" customWidth="1"/>
    <col min="12038" max="12289" width="9.15234375" style="300"/>
    <col min="12290" max="12290" width="40.3046875" style="300" customWidth="1"/>
    <col min="12291" max="12291" width="3.53515625" style="300" customWidth="1"/>
    <col min="12292" max="12292" width="40" style="300" customWidth="1"/>
    <col min="12293" max="12293" width="7.84375" style="300" customWidth="1"/>
    <col min="12294" max="12545" width="9.15234375" style="300"/>
    <col min="12546" max="12546" width="40.3046875" style="300" customWidth="1"/>
    <col min="12547" max="12547" width="3.53515625" style="300" customWidth="1"/>
    <col min="12548" max="12548" width="40" style="300" customWidth="1"/>
    <col min="12549" max="12549" width="7.84375" style="300" customWidth="1"/>
    <col min="12550" max="12801" width="9.15234375" style="300"/>
    <col min="12802" max="12802" width="40.3046875" style="300" customWidth="1"/>
    <col min="12803" max="12803" width="3.53515625" style="300" customWidth="1"/>
    <col min="12804" max="12804" width="40" style="300" customWidth="1"/>
    <col min="12805" max="12805" width="7.84375" style="300" customWidth="1"/>
    <col min="12806" max="13057" width="9.15234375" style="300"/>
    <col min="13058" max="13058" width="40.3046875" style="300" customWidth="1"/>
    <col min="13059" max="13059" width="3.53515625" style="300" customWidth="1"/>
    <col min="13060" max="13060" width="40" style="300" customWidth="1"/>
    <col min="13061" max="13061" width="7.84375" style="300" customWidth="1"/>
    <col min="13062" max="13313" width="9.15234375" style="300"/>
    <col min="13314" max="13314" width="40.3046875" style="300" customWidth="1"/>
    <col min="13315" max="13315" width="3.53515625" style="300" customWidth="1"/>
    <col min="13316" max="13316" width="40" style="300" customWidth="1"/>
    <col min="13317" max="13317" width="7.84375" style="300" customWidth="1"/>
    <col min="13318" max="13569" width="9.15234375" style="300"/>
    <col min="13570" max="13570" width="40.3046875" style="300" customWidth="1"/>
    <col min="13571" max="13571" width="3.53515625" style="300" customWidth="1"/>
    <col min="13572" max="13572" width="40" style="300" customWidth="1"/>
    <col min="13573" max="13573" width="7.84375" style="300" customWidth="1"/>
    <col min="13574" max="13825" width="9.15234375" style="300"/>
    <col min="13826" max="13826" width="40.3046875" style="300" customWidth="1"/>
    <col min="13827" max="13827" width="3.53515625" style="300" customWidth="1"/>
    <col min="13828" max="13828" width="40" style="300" customWidth="1"/>
    <col min="13829" max="13829" width="7.84375" style="300" customWidth="1"/>
    <col min="13830" max="14081" width="9.15234375" style="300"/>
    <col min="14082" max="14082" width="40.3046875" style="300" customWidth="1"/>
    <col min="14083" max="14083" width="3.53515625" style="300" customWidth="1"/>
    <col min="14084" max="14084" width="40" style="300" customWidth="1"/>
    <col min="14085" max="14085" width="7.84375" style="300" customWidth="1"/>
    <col min="14086" max="14337" width="9.15234375" style="300"/>
    <col min="14338" max="14338" width="40.3046875" style="300" customWidth="1"/>
    <col min="14339" max="14339" width="3.53515625" style="300" customWidth="1"/>
    <col min="14340" max="14340" width="40" style="300" customWidth="1"/>
    <col min="14341" max="14341" width="7.84375" style="300" customWidth="1"/>
    <col min="14342" max="14593" width="9.15234375" style="300"/>
    <col min="14594" max="14594" width="40.3046875" style="300" customWidth="1"/>
    <col min="14595" max="14595" width="3.53515625" style="300" customWidth="1"/>
    <col min="14596" max="14596" width="40" style="300" customWidth="1"/>
    <col min="14597" max="14597" width="7.84375" style="300" customWidth="1"/>
    <col min="14598" max="14849" width="9.15234375" style="300"/>
    <col min="14850" max="14850" width="40.3046875" style="300" customWidth="1"/>
    <col min="14851" max="14851" width="3.53515625" style="300" customWidth="1"/>
    <col min="14852" max="14852" width="40" style="300" customWidth="1"/>
    <col min="14853" max="14853" width="7.84375" style="300" customWidth="1"/>
    <col min="14854" max="15105" width="9.15234375" style="300"/>
    <col min="15106" max="15106" width="40.3046875" style="300" customWidth="1"/>
    <col min="15107" max="15107" width="3.53515625" style="300" customWidth="1"/>
    <col min="15108" max="15108" width="40" style="300" customWidth="1"/>
    <col min="15109" max="15109" width="7.84375" style="300" customWidth="1"/>
    <col min="15110" max="15361" width="9.15234375" style="300"/>
    <col min="15362" max="15362" width="40.3046875" style="300" customWidth="1"/>
    <col min="15363" max="15363" width="3.53515625" style="300" customWidth="1"/>
    <col min="15364" max="15364" width="40" style="300" customWidth="1"/>
    <col min="15365" max="15365" width="7.84375" style="300" customWidth="1"/>
    <col min="15366" max="15617" width="9.15234375" style="300"/>
    <col min="15618" max="15618" width="40.3046875" style="300" customWidth="1"/>
    <col min="15619" max="15619" width="3.53515625" style="300" customWidth="1"/>
    <col min="15620" max="15620" width="40" style="300" customWidth="1"/>
    <col min="15621" max="15621" width="7.84375" style="300" customWidth="1"/>
    <col min="15622" max="15873" width="9.15234375" style="300"/>
    <col min="15874" max="15874" width="40.3046875" style="300" customWidth="1"/>
    <col min="15875" max="15875" width="3.53515625" style="300" customWidth="1"/>
    <col min="15876" max="15876" width="40" style="300" customWidth="1"/>
    <col min="15877" max="15877" width="7.84375" style="300" customWidth="1"/>
    <col min="15878" max="16129" width="9.15234375" style="300"/>
    <col min="16130" max="16130" width="40.3046875" style="300" customWidth="1"/>
    <col min="16131" max="16131" width="3.53515625" style="300" customWidth="1"/>
    <col min="16132" max="16132" width="40" style="300" customWidth="1"/>
    <col min="16133" max="16133" width="7.84375" style="300" customWidth="1"/>
    <col min="16134" max="16384" width="9.15234375" style="300"/>
  </cols>
  <sheetData>
    <row r="1" spans="1:15">
      <c r="A1" s="1277" t="s">
        <v>634</v>
      </c>
      <c r="B1" s="1278"/>
      <c r="C1" s="1278"/>
      <c r="D1" s="1278"/>
      <c r="E1" s="1279"/>
      <c r="F1" s="299"/>
      <c r="H1" s="1280" t="s">
        <v>161</v>
      </c>
      <c r="I1" s="1280"/>
      <c r="J1" s="1280"/>
    </row>
    <row r="2" spans="1:15" ht="25.5" customHeight="1">
      <c r="A2" s="1281" t="s">
        <v>635</v>
      </c>
      <c r="B2" s="1282"/>
      <c r="C2" s="301"/>
      <c r="D2" s="1283" t="s">
        <v>636</v>
      </c>
      <c r="E2" s="1284"/>
      <c r="F2" s="302"/>
      <c r="G2" s="302"/>
      <c r="H2" s="302"/>
      <c r="I2" s="302"/>
      <c r="J2" s="302"/>
    </row>
    <row r="3" spans="1:15" ht="25.5" customHeight="1">
      <c r="A3" s="303"/>
      <c r="B3" s="304" t="s">
        <v>637</v>
      </c>
      <c r="C3" s="305"/>
      <c r="D3" s="306" t="s">
        <v>638</v>
      </c>
      <c r="E3" s="307">
        <v>560</v>
      </c>
      <c r="F3" s="302"/>
      <c r="G3" s="302"/>
      <c r="H3" s="302"/>
      <c r="I3" s="302"/>
      <c r="J3" s="302"/>
    </row>
    <row r="4" spans="1:15" s="124" customFormat="1" ht="15" customHeight="1">
      <c r="A4" s="308">
        <v>313</v>
      </c>
      <c r="B4" s="306" t="s">
        <v>639</v>
      </c>
      <c r="C4" s="309"/>
      <c r="D4" s="464" t="s">
        <v>640</v>
      </c>
      <c r="E4" s="310">
        <v>575</v>
      </c>
      <c r="F4" s="377"/>
      <c r="G4" s="377"/>
      <c r="H4" s="377"/>
      <c r="I4" s="377"/>
      <c r="J4" s="377"/>
      <c r="K4" s="377"/>
      <c r="L4" s="377"/>
      <c r="M4" s="377"/>
      <c r="N4" s="377"/>
      <c r="O4" s="377"/>
    </row>
    <row r="5" spans="1:15" s="124" customFormat="1" ht="15" customHeight="1">
      <c r="A5" s="311">
        <v>314</v>
      </c>
      <c r="B5" s="464" t="s">
        <v>641</v>
      </c>
      <c r="C5" s="309"/>
      <c r="D5" s="464" t="s">
        <v>641</v>
      </c>
      <c r="E5" s="310">
        <v>314</v>
      </c>
      <c r="F5" s="377"/>
      <c r="G5" s="377"/>
      <c r="H5" s="377"/>
      <c r="I5" s="377"/>
      <c r="J5" s="377"/>
      <c r="K5" s="377"/>
      <c r="L5" s="377"/>
      <c r="M5" s="377"/>
      <c r="N5" s="377"/>
      <c r="O5" s="377"/>
    </row>
    <row r="6" spans="1:15" s="124" customFormat="1" ht="15" customHeight="1">
      <c r="A6" s="311">
        <v>326</v>
      </c>
      <c r="B6" s="464" t="s">
        <v>642</v>
      </c>
      <c r="C6" s="309"/>
      <c r="D6" s="464" t="s">
        <v>642</v>
      </c>
      <c r="E6" s="310">
        <v>326</v>
      </c>
      <c r="F6" s="377"/>
      <c r="G6" s="377"/>
      <c r="H6" s="377"/>
      <c r="I6" s="377"/>
      <c r="J6" s="377"/>
      <c r="K6" s="377"/>
      <c r="L6" s="377"/>
      <c r="M6" s="377"/>
      <c r="N6" s="377"/>
      <c r="O6" s="377"/>
    </row>
    <row r="7" spans="1:15" s="124" customFormat="1" ht="15" customHeight="1">
      <c r="A7" s="311">
        <v>338</v>
      </c>
      <c r="B7" s="464" t="s">
        <v>643</v>
      </c>
      <c r="C7" s="309"/>
      <c r="D7" s="464" t="s">
        <v>644</v>
      </c>
      <c r="E7" s="310">
        <v>402</v>
      </c>
      <c r="F7" s="377"/>
      <c r="G7" s="377"/>
      <c r="H7" s="377"/>
      <c r="I7" s="377"/>
      <c r="J7" s="377"/>
      <c r="K7" s="377"/>
      <c r="L7" s="377"/>
      <c r="M7" s="377"/>
      <c r="N7" s="377"/>
      <c r="O7" s="377"/>
    </row>
    <row r="8" spans="1:15" s="124" customFormat="1" ht="15" customHeight="1">
      <c r="A8" s="311">
        <v>350</v>
      </c>
      <c r="B8" s="464" t="s">
        <v>645</v>
      </c>
      <c r="C8" s="309"/>
      <c r="D8" s="464" t="s">
        <v>646</v>
      </c>
      <c r="E8" s="310">
        <v>356</v>
      </c>
      <c r="F8" s="298"/>
      <c r="G8" s="298"/>
      <c r="H8" s="298"/>
      <c r="I8" s="298"/>
      <c r="J8" s="298"/>
      <c r="K8" s="298"/>
      <c r="L8" s="377"/>
      <c r="M8" s="377"/>
      <c r="N8" s="377"/>
      <c r="O8" s="377"/>
    </row>
    <row r="9" spans="1:15" s="124" customFormat="1" ht="15" customHeight="1">
      <c r="A9" s="311">
        <v>356</v>
      </c>
      <c r="B9" s="464" t="s">
        <v>647</v>
      </c>
      <c r="C9" s="309"/>
      <c r="D9" s="464" t="s">
        <v>648</v>
      </c>
      <c r="E9" s="310">
        <v>362</v>
      </c>
      <c r="F9" s="298"/>
      <c r="G9" s="298"/>
      <c r="H9" s="298"/>
      <c r="I9" s="298"/>
      <c r="J9" s="298"/>
      <c r="K9" s="298"/>
      <c r="L9" s="298"/>
      <c r="M9" s="298"/>
      <c r="N9" s="298"/>
      <c r="O9" s="298"/>
    </row>
    <row r="10" spans="1:15" s="124" customFormat="1" ht="15" customHeight="1">
      <c r="A10" s="311">
        <v>362</v>
      </c>
      <c r="B10" s="464" t="s">
        <v>649</v>
      </c>
      <c r="C10" s="309"/>
      <c r="D10" s="464" t="s">
        <v>650</v>
      </c>
      <c r="E10" s="310">
        <v>647</v>
      </c>
      <c r="F10" s="298"/>
      <c r="G10" s="298"/>
      <c r="H10" s="298"/>
      <c r="I10" s="298"/>
      <c r="J10" s="298"/>
      <c r="K10" s="298"/>
      <c r="L10" s="298"/>
      <c r="M10" s="298"/>
      <c r="N10" s="298"/>
      <c r="O10" s="298"/>
    </row>
    <row r="11" spans="1:15" s="124" customFormat="1" ht="15.75" customHeight="1">
      <c r="A11" s="311">
        <v>378</v>
      </c>
      <c r="B11" s="464" t="s">
        <v>651</v>
      </c>
      <c r="C11" s="309"/>
      <c r="D11" s="464" t="s">
        <v>652</v>
      </c>
      <c r="E11" s="310">
        <v>394</v>
      </c>
      <c r="F11" s="377"/>
      <c r="G11" s="377"/>
      <c r="H11" s="377"/>
      <c r="I11" s="377"/>
      <c r="J11" s="377"/>
      <c r="K11" s="377"/>
      <c r="L11" s="377"/>
      <c r="M11" s="377"/>
      <c r="N11" s="377"/>
      <c r="O11" s="377"/>
    </row>
    <row r="12" spans="1:15" s="124" customFormat="1" ht="15" customHeight="1">
      <c r="A12" s="311">
        <v>380</v>
      </c>
      <c r="B12" s="464" t="s">
        <v>653</v>
      </c>
      <c r="C12" s="309"/>
      <c r="D12" s="464" t="s">
        <v>654</v>
      </c>
      <c r="E12" s="310">
        <v>396</v>
      </c>
      <c r="F12" s="298"/>
      <c r="G12" s="298"/>
      <c r="H12" s="298"/>
      <c r="I12" s="298"/>
      <c r="J12" s="377"/>
      <c r="K12" s="377"/>
      <c r="L12" s="377"/>
      <c r="M12" s="377"/>
      <c r="N12" s="377"/>
      <c r="O12" s="377"/>
    </row>
    <row r="13" spans="1:15" s="124" customFormat="1" ht="15" customHeight="1">
      <c r="A13" s="311">
        <v>391</v>
      </c>
      <c r="B13" s="464" t="s">
        <v>655</v>
      </c>
      <c r="C13" s="309"/>
      <c r="D13" s="464" t="s">
        <v>656</v>
      </c>
      <c r="E13" s="310">
        <v>511</v>
      </c>
      <c r="F13" s="298"/>
      <c r="G13" s="298"/>
      <c r="H13" s="298"/>
      <c r="I13" s="298"/>
      <c r="J13" s="377"/>
      <c r="K13" s="377"/>
      <c r="L13" s="377"/>
      <c r="M13" s="377"/>
      <c r="N13" s="377"/>
      <c r="O13" s="377"/>
    </row>
    <row r="14" spans="1:15" s="124" customFormat="1" ht="15" customHeight="1">
      <c r="A14" s="311">
        <v>394</v>
      </c>
      <c r="B14" s="464" t="s">
        <v>652</v>
      </c>
      <c r="C14" s="309"/>
      <c r="D14" s="464" t="s">
        <v>657</v>
      </c>
      <c r="E14" s="310">
        <v>490</v>
      </c>
      <c r="F14" s="298"/>
      <c r="G14" s="298"/>
      <c r="H14" s="298"/>
      <c r="I14" s="298"/>
      <c r="J14" s="377"/>
      <c r="K14" s="377"/>
      <c r="L14" s="377"/>
      <c r="M14" s="377"/>
      <c r="N14" s="377"/>
      <c r="O14" s="377"/>
    </row>
    <row r="15" spans="1:15" s="124" customFormat="1" ht="17.25" customHeight="1">
      <c r="A15" s="311">
        <v>395</v>
      </c>
      <c r="B15" s="464" t="s">
        <v>658</v>
      </c>
      <c r="C15" s="312"/>
      <c r="D15" s="464" t="s">
        <v>659</v>
      </c>
      <c r="E15" s="310">
        <v>666</v>
      </c>
      <c r="F15" s="129"/>
      <c r="G15" s="129"/>
      <c r="H15" s="129"/>
      <c r="I15" s="129"/>
      <c r="J15" s="129"/>
      <c r="K15" s="129"/>
      <c r="L15" s="129"/>
      <c r="M15" s="129"/>
      <c r="N15" s="129"/>
      <c r="O15" s="129"/>
    </row>
    <row r="16" spans="1:15" s="124" customFormat="1" ht="15" customHeight="1">
      <c r="A16" s="311">
        <v>396</v>
      </c>
      <c r="B16" s="464" t="s">
        <v>660</v>
      </c>
      <c r="C16" s="309"/>
      <c r="D16" s="464" t="s">
        <v>661</v>
      </c>
      <c r="E16" s="310">
        <v>655</v>
      </c>
      <c r="F16" s="377"/>
      <c r="G16" s="377"/>
      <c r="H16" s="377"/>
      <c r="I16" s="377"/>
      <c r="J16" s="377"/>
      <c r="K16" s="377"/>
      <c r="L16" s="377"/>
      <c r="M16" s="377"/>
      <c r="N16" s="377"/>
      <c r="O16" s="377"/>
    </row>
    <row r="17" spans="1:11" s="124" customFormat="1" ht="15" customHeight="1">
      <c r="A17" s="311">
        <v>402</v>
      </c>
      <c r="B17" s="464" t="s">
        <v>644</v>
      </c>
      <c r="C17" s="309"/>
      <c r="D17" s="464" t="s">
        <v>662</v>
      </c>
      <c r="E17" s="310">
        <v>410</v>
      </c>
      <c r="F17" s="298"/>
      <c r="G17" s="298"/>
      <c r="H17" s="298"/>
      <c r="I17" s="298"/>
      <c r="J17" s="298"/>
      <c r="K17" s="298"/>
    </row>
    <row r="18" spans="1:11" s="124" customFormat="1" ht="17.25" customHeight="1">
      <c r="A18" s="311">
        <v>410</v>
      </c>
      <c r="B18" s="464" t="s">
        <v>662</v>
      </c>
      <c r="C18" s="309"/>
      <c r="D18" s="464" t="s">
        <v>663</v>
      </c>
      <c r="E18" s="310">
        <v>412</v>
      </c>
      <c r="F18" s="298"/>
      <c r="G18" s="298"/>
      <c r="H18" s="298"/>
      <c r="I18" s="298"/>
      <c r="J18" s="298"/>
      <c r="K18" s="298"/>
    </row>
    <row r="19" spans="1:11" s="124" customFormat="1" ht="15" customHeight="1">
      <c r="A19" s="311">
        <v>412</v>
      </c>
      <c r="B19" s="464" t="s">
        <v>663</v>
      </c>
      <c r="C19" s="309"/>
      <c r="D19" s="464" t="s">
        <v>664</v>
      </c>
      <c r="E19" s="310">
        <v>457</v>
      </c>
      <c r="F19" s="377"/>
      <c r="G19" s="377"/>
      <c r="H19" s="377"/>
      <c r="I19" s="377"/>
      <c r="J19" s="377"/>
      <c r="K19" s="377"/>
    </row>
    <row r="20" spans="1:11" s="124" customFormat="1" ht="15" customHeight="1">
      <c r="A20" s="311">
        <v>457</v>
      </c>
      <c r="B20" s="464" t="s">
        <v>664</v>
      </c>
      <c r="C20" s="309"/>
      <c r="D20" s="464" t="s">
        <v>665</v>
      </c>
      <c r="E20" s="310">
        <v>500</v>
      </c>
      <c r="F20" s="377"/>
      <c r="G20" s="377"/>
      <c r="H20" s="377"/>
      <c r="I20" s="377"/>
      <c r="J20" s="377"/>
      <c r="K20" s="377"/>
    </row>
    <row r="21" spans="1:11" s="124" customFormat="1" ht="15" customHeight="1">
      <c r="A21" s="311">
        <v>490</v>
      </c>
      <c r="B21" s="464" t="s">
        <v>657</v>
      </c>
      <c r="C21" s="309"/>
      <c r="D21" s="464" t="s">
        <v>666</v>
      </c>
      <c r="E21" s="310">
        <v>512</v>
      </c>
      <c r="F21" s="298"/>
      <c r="G21" s="298"/>
      <c r="H21" s="298"/>
      <c r="I21" s="298"/>
      <c r="J21" s="298"/>
      <c r="K21" s="377"/>
    </row>
    <row r="22" spans="1:11" s="124" customFormat="1" ht="15" customHeight="1">
      <c r="A22" s="311">
        <v>500</v>
      </c>
      <c r="B22" s="464" t="s">
        <v>665</v>
      </c>
      <c r="C22" s="309"/>
      <c r="D22" s="464" t="s">
        <v>667</v>
      </c>
      <c r="E22" s="310">
        <v>595</v>
      </c>
      <c r="F22" s="298"/>
      <c r="G22" s="298"/>
      <c r="H22" s="298"/>
      <c r="I22" s="298"/>
      <c r="J22" s="298"/>
      <c r="K22" s="377"/>
    </row>
    <row r="23" spans="1:11" s="124" customFormat="1" ht="15" customHeight="1">
      <c r="A23" s="311">
        <v>511</v>
      </c>
      <c r="B23" s="464" t="s">
        <v>656</v>
      </c>
      <c r="C23" s="309"/>
      <c r="D23" s="464" t="s">
        <v>651</v>
      </c>
      <c r="E23" s="310">
        <v>378</v>
      </c>
      <c r="F23" s="298"/>
      <c r="G23" s="298"/>
      <c r="H23" s="298"/>
      <c r="I23" s="298"/>
      <c r="J23" s="298"/>
      <c r="K23" s="377"/>
    </row>
    <row r="24" spans="1:11" s="124" customFormat="1" ht="15" customHeight="1">
      <c r="A24" s="311">
        <v>512</v>
      </c>
      <c r="B24" s="464" t="s">
        <v>668</v>
      </c>
      <c r="C24" s="309"/>
      <c r="D24" s="464" t="s">
        <v>643</v>
      </c>
      <c r="E24" s="310">
        <v>338</v>
      </c>
      <c r="F24" s="298"/>
      <c r="G24" s="298"/>
      <c r="H24" s="298"/>
      <c r="I24" s="298"/>
      <c r="J24" s="298"/>
      <c r="K24" s="377"/>
    </row>
    <row r="25" spans="1:11" s="124" customFormat="1" ht="15" customHeight="1">
      <c r="A25" s="311">
        <v>527</v>
      </c>
      <c r="B25" s="464" t="s">
        <v>669</v>
      </c>
      <c r="C25" s="309"/>
      <c r="D25" s="464" t="s">
        <v>670</v>
      </c>
      <c r="E25" s="310">
        <v>528</v>
      </c>
      <c r="F25" s="298"/>
      <c r="G25" s="298"/>
      <c r="H25" s="298"/>
      <c r="I25" s="298"/>
      <c r="J25" s="298"/>
      <c r="K25" s="377"/>
    </row>
    <row r="26" spans="1:11" s="124" customFormat="1" ht="15" customHeight="1">
      <c r="A26" s="311">
        <v>528</v>
      </c>
      <c r="B26" s="464" t="s">
        <v>670</v>
      </c>
      <c r="C26" s="309"/>
      <c r="D26" s="464" t="s">
        <v>671</v>
      </c>
      <c r="E26" s="310">
        <v>391</v>
      </c>
      <c r="F26" s="377"/>
      <c r="G26" s="134"/>
      <c r="H26" s="377"/>
      <c r="I26" s="377"/>
      <c r="J26" s="377"/>
      <c r="K26" s="377"/>
    </row>
    <row r="27" spans="1:11" s="124" customFormat="1" ht="15" customHeight="1">
      <c r="A27" s="311">
        <v>560</v>
      </c>
      <c r="B27" s="464" t="s">
        <v>638</v>
      </c>
      <c r="C27" s="309"/>
      <c r="D27" s="464" t="s">
        <v>672</v>
      </c>
      <c r="E27" s="310">
        <v>350</v>
      </c>
      <c r="F27" s="377"/>
      <c r="G27" s="134"/>
      <c r="H27" s="377"/>
      <c r="I27" s="377"/>
      <c r="J27" s="377"/>
      <c r="K27" s="377"/>
    </row>
    <row r="28" spans="1:11" s="124" customFormat="1" ht="15" customHeight="1">
      <c r="A28" s="311">
        <v>572</v>
      </c>
      <c r="B28" s="464" t="s">
        <v>673</v>
      </c>
      <c r="C28" s="309"/>
      <c r="D28" s="464" t="s">
        <v>669</v>
      </c>
      <c r="E28" s="310">
        <v>527</v>
      </c>
      <c r="F28" s="377"/>
      <c r="G28" s="377"/>
      <c r="H28" s="377"/>
      <c r="I28" s="377"/>
      <c r="J28" s="377"/>
      <c r="K28" s="377"/>
    </row>
    <row r="29" spans="1:11" s="124" customFormat="1" ht="15" customHeight="1">
      <c r="A29" s="311">
        <v>574</v>
      </c>
      <c r="B29" s="464" t="s">
        <v>674</v>
      </c>
      <c r="C29" s="309"/>
      <c r="D29" s="464" t="s">
        <v>673</v>
      </c>
      <c r="E29" s="310">
        <v>572</v>
      </c>
      <c r="F29" s="377"/>
      <c r="G29" s="377"/>
      <c r="H29" s="377"/>
      <c r="I29" s="377"/>
      <c r="J29" s="377"/>
      <c r="K29" s="377"/>
    </row>
    <row r="30" spans="1:11" s="124" customFormat="1" ht="15" customHeight="1">
      <c r="A30" s="311">
        <v>575</v>
      </c>
      <c r="B30" s="464" t="s">
        <v>640</v>
      </c>
      <c r="C30" s="309"/>
      <c r="D30" s="464" t="s">
        <v>674</v>
      </c>
      <c r="E30" s="310">
        <v>574</v>
      </c>
      <c r="F30" s="377"/>
      <c r="G30" s="377"/>
      <c r="H30" s="377"/>
      <c r="I30" s="377"/>
      <c r="J30" s="377"/>
      <c r="K30" s="377"/>
    </row>
    <row r="31" spans="1:11" s="124" customFormat="1" ht="15" customHeight="1">
      <c r="A31" s="311">
        <v>578</v>
      </c>
      <c r="B31" s="464" t="s">
        <v>675</v>
      </c>
      <c r="C31" s="309"/>
      <c r="D31" s="464" t="s">
        <v>676</v>
      </c>
      <c r="E31" s="310">
        <v>584</v>
      </c>
      <c r="F31" s="377"/>
      <c r="G31" s="377"/>
      <c r="H31" s="377"/>
      <c r="I31" s="377"/>
      <c r="J31" s="377"/>
      <c r="K31" s="377"/>
    </row>
    <row r="32" spans="1:11" s="124" customFormat="1" ht="15" customHeight="1">
      <c r="A32" s="311">
        <v>580</v>
      </c>
      <c r="B32" s="464" t="s">
        <v>677</v>
      </c>
      <c r="C32" s="309"/>
      <c r="D32" s="464" t="s">
        <v>675</v>
      </c>
      <c r="E32" s="310">
        <v>578</v>
      </c>
      <c r="F32" s="377"/>
      <c r="G32" s="377"/>
      <c r="H32" s="377"/>
      <c r="I32" s="377"/>
      <c r="J32" s="377"/>
      <c r="K32" s="377"/>
    </row>
    <row r="33" spans="1:10" s="124" customFormat="1" ht="15" customHeight="1">
      <c r="A33" s="311">
        <v>584</v>
      </c>
      <c r="B33" s="464" t="s">
        <v>676</v>
      </c>
      <c r="C33" s="309"/>
      <c r="D33" s="464" t="s">
        <v>678</v>
      </c>
      <c r="E33" s="310">
        <v>395</v>
      </c>
      <c r="F33" s="377"/>
      <c r="G33" s="377"/>
      <c r="H33" s="377"/>
      <c r="I33" s="377"/>
      <c r="J33" s="377"/>
    </row>
    <row r="34" spans="1:10" s="124" customFormat="1" ht="18" customHeight="1">
      <c r="A34" s="311">
        <v>595</v>
      </c>
      <c r="B34" s="464" t="s">
        <v>667</v>
      </c>
      <c r="C34" s="309"/>
      <c r="D34" s="464" t="s">
        <v>679</v>
      </c>
      <c r="E34" s="310">
        <v>580</v>
      </c>
      <c r="F34" s="377"/>
      <c r="G34" s="377"/>
      <c r="H34" s="377"/>
      <c r="I34" s="377"/>
      <c r="J34" s="377"/>
    </row>
    <row r="35" spans="1:10" s="124" customFormat="1" ht="18.75" customHeight="1">
      <c r="A35" s="311">
        <v>606</v>
      </c>
      <c r="B35" s="464" t="s">
        <v>680</v>
      </c>
      <c r="C35" s="309"/>
      <c r="D35" s="464" t="s">
        <v>680</v>
      </c>
      <c r="E35" s="310">
        <v>606</v>
      </c>
      <c r="F35" s="298"/>
      <c r="G35" s="298"/>
      <c r="H35" s="298"/>
      <c r="I35" s="298"/>
      <c r="J35" s="298"/>
    </row>
    <row r="36" spans="1:10" s="124" customFormat="1" ht="15" customHeight="1">
      <c r="A36" s="311">
        <v>607</v>
      </c>
      <c r="B36" s="464" t="s">
        <v>681</v>
      </c>
      <c r="C36" s="309"/>
      <c r="D36" s="464" t="s">
        <v>681</v>
      </c>
      <c r="E36" s="310">
        <v>607</v>
      </c>
      <c r="F36" s="298"/>
      <c r="G36" s="298"/>
      <c r="H36" s="298"/>
      <c r="I36" s="298"/>
      <c r="J36" s="298"/>
    </row>
    <row r="37" spans="1:10" s="124" customFormat="1" ht="15" customHeight="1">
      <c r="A37" s="311">
        <v>608</v>
      </c>
      <c r="B37" s="464" t="s">
        <v>682</v>
      </c>
      <c r="C37" s="309"/>
      <c r="D37" s="464" t="s">
        <v>682</v>
      </c>
      <c r="E37" s="310">
        <v>608</v>
      </c>
      <c r="F37" s="298"/>
      <c r="G37" s="298"/>
      <c r="H37" s="298"/>
      <c r="I37" s="298"/>
      <c r="J37" s="298"/>
    </row>
    <row r="38" spans="1:10" s="124" customFormat="1" ht="26.25" customHeight="1">
      <c r="A38" s="311">
        <v>612</v>
      </c>
      <c r="B38" s="464" t="s">
        <v>683</v>
      </c>
      <c r="C38" s="309"/>
      <c r="D38" s="304" t="s">
        <v>637</v>
      </c>
      <c r="E38" s="313"/>
      <c r="F38" s="377"/>
      <c r="G38" s="377"/>
      <c r="H38" s="377"/>
      <c r="I38" s="377"/>
      <c r="J38" s="377"/>
    </row>
    <row r="39" spans="1:10" s="124" customFormat="1" ht="15" customHeight="1">
      <c r="A39" s="311">
        <v>614</v>
      </c>
      <c r="B39" s="464" t="s">
        <v>684</v>
      </c>
      <c r="C39" s="309"/>
      <c r="D39" s="464" t="s">
        <v>683</v>
      </c>
      <c r="E39" s="310">
        <v>612</v>
      </c>
      <c r="F39" s="377"/>
      <c r="G39" s="377"/>
      <c r="H39" s="377"/>
      <c r="I39" s="377"/>
      <c r="J39" s="377"/>
    </row>
    <row r="40" spans="1:10" s="124" customFormat="1" ht="15" customHeight="1">
      <c r="A40" s="311">
        <v>642</v>
      </c>
      <c r="B40" s="464" t="s">
        <v>685</v>
      </c>
      <c r="C40" s="309"/>
      <c r="D40" s="314" t="s">
        <v>686</v>
      </c>
      <c r="E40" s="310">
        <v>645</v>
      </c>
      <c r="F40" s="298"/>
      <c r="G40" s="298"/>
      <c r="H40" s="298"/>
      <c r="I40" s="298"/>
      <c r="J40" s="298"/>
    </row>
    <row r="41" spans="1:10" s="124" customFormat="1" ht="29.25" customHeight="1">
      <c r="A41" s="311">
        <v>644</v>
      </c>
      <c r="B41" s="464" t="s">
        <v>687</v>
      </c>
      <c r="C41" s="309"/>
      <c r="D41" s="464" t="s">
        <v>639</v>
      </c>
      <c r="E41" s="310">
        <v>313</v>
      </c>
      <c r="F41" s="298"/>
      <c r="G41" s="298"/>
      <c r="H41" s="298"/>
      <c r="I41" s="298"/>
      <c r="J41" s="298"/>
    </row>
    <row r="42" spans="1:10" s="124" customFormat="1" ht="15" customHeight="1">
      <c r="A42" s="311">
        <v>645</v>
      </c>
      <c r="B42" s="314" t="s">
        <v>686</v>
      </c>
      <c r="C42" s="309"/>
      <c r="D42" s="464" t="s">
        <v>684</v>
      </c>
      <c r="E42" s="310">
        <v>614</v>
      </c>
      <c r="F42" s="298"/>
      <c r="G42" s="298"/>
      <c r="H42" s="298"/>
      <c r="I42" s="298"/>
      <c r="J42" s="298"/>
    </row>
    <row r="43" spans="1:10" s="124" customFormat="1" ht="30" customHeight="1">
      <c r="A43" s="311">
        <v>647</v>
      </c>
      <c r="B43" s="464" t="s">
        <v>688</v>
      </c>
      <c r="C43" s="309"/>
      <c r="D43" s="464" t="s">
        <v>689</v>
      </c>
      <c r="E43" s="310">
        <v>642</v>
      </c>
      <c r="F43" s="298"/>
      <c r="G43" s="298"/>
      <c r="H43" s="298"/>
      <c r="I43" s="298"/>
      <c r="J43" s="298"/>
    </row>
    <row r="44" spans="1:10" s="124" customFormat="1" ht="16.5" customHeight="1">
      <c r="A44" s="311">
        <v>655</v>
      </c>
      <c r="B44" s="464" t="s">
        <v>661</v>
      </c>
      <c r="C44" s="309"/>
      <c r="D44" s="464" t="s">
        <v>690</v>
      </c>
      <c r="E44" s="310">
        <v>658</v>
      </c>
      <c r="F44" s="377"/>
      <c r="G44" s="377"/>
      <c r="H44" s="377"/>
      <c r="I44" s="377"/>
      <c r="J44" s="377"/>
    </row>
    <row r="45" spans="1:10" s="124" customFormat="1" ht="15" customHeight="1">
      <c r="A45" s="311">
        <v>657</v>
      </c>
      <c r="B45" s="464" t="s">
        <v>691</v>
      </c>
      <c r="C45" s="309"/>
      <c r="D45" s="464" t="s">
        <v>692</v>
      </c>
      <c r="E45" s="310">
        <v>659</v>
      </c>
      <c r="F45" s="377"/>
      <c r="G45" s="377"/>
      <c r="H45" s="377"/>
      <c r="I45" s="377"/>
      <c r="J45" s="377"/>
    </row>
    <row r="46" spans="1:10" s="124" customFormat="1" ht="15" customHeight="1">
      <c r="A46" s="311">
        <v>658</v>
      </c>
      <c r="B46" s="464" t="s">
        <v>690</v>
      </c>
      <c r="C46" s="309"/>
      <c r="D46" s="464" t="s">
        <v>691</v>
      </c>
      <c r="E46" s="310">
        <v>657</v>
      </c>
      <c r="F46" s="377"/>
      <c r="G46" s="377"/>
      <c r="H46" s="377"/>
      <c r="I46" s="377"/>
      <c r="J46" s="377"/>
    </row>
    <row r="47" spans="1:10" s="124" customFormat="1" ht="15" customHeight="1">
      <c r="A47" s="311">
        <v>659</v>
      </c>
      <c r="B47" s="464" t="s">
        <v>692</v>
      </c>
      <c r="C47" s="309"/>
      <c r="D47" s="464" t="s">
        <v>687</v>
      </c>
      <c r="E47" s="310">
        <v>644</v>
      </c>
      <c r="F47" s="377"/>
      <c r="G47" s="377"/>
      <c r="H47" s="377"/>
      <c r="I47" s="377"/>
      <c r="J47" s="377"/>
    </row>
    <row r="48" spans="1:10" s="124" customFormat="1" ht="15" customHeight="1" thickBot="1">
      <c r="A48" s="315">
        <v>666</v>
      </c>
      <c r="B48" s="316" t="s">
        <v>659</v>
      </c>
      <c r="C48" s="317"/>
      <c r="D48" s="316" t="s">
        <v>653</v>
      </c>
      <c r="E48" s="318">
        <v>380</v>
      </c>
      <c r="F48" s="377"/>
      <c r="G48" s="377"/>
      <c r="H48" s="377"/>
      <c r="I48" s="377"/>
      <c r="J48" s="377"/>
    </row>
    <row r="49" spans="3:3" s="124" customFormat="1" ht="15" customHeight="1">
      <c r="C49" s="309"/>
    </row>
  </sheetData>
  <sheetProtection selectLockedCells="1" selectUnlockedCells="1"/>
  <mergeCells count="4">
    <mergeCell ref="A1:E1"/>
    <mergeCell ref="H1:J1"/>
    <mergeCell ref="A2:B2"/>
    <mergeCell ref="D2:E2"/>
  </mergeCells>
  <hyperlinks>
    <hyperlink ref="X53:Z53" location="'CPA-52'!A148" display="Return to NRCS-CPA-52" xr:uid="{343432FE-B2C4-444A-8815-018898DC6339}"/>
    <hyperlink ref="X2:Z2" location="'CPA-52'!A148" display="Return to NRCS-CPA-52" xr:uid="{B132BA80-3F2E-4896-BE40-EC28A019B01C}"/>
    <hyperlink ref="H1:J1" location="'CPA-52'!A148" display="Return to NRCS-CPA-52" xr:uid="{1FBDB14A-5BC0-4CA2-B194-4C85334EF3BF}"/>
  </hyperlinks>
  <pageMargins left="0.25" right="0.25" top="0.75" bottom="0.75" header="0.3" footer="0.3"/>
  <pageSetup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4BF2-AD72-4807-8182-03B86172B86A}">
  <sheetPr>
    <tabColor rgb="FFAAEBF4"/>
  </sheetPr>
  <dimension ref="A1:AY99"/>
  <sheetViews>
    <sheetView showGridLines="0" zoomScaleNormal="100" zoomScaleSheetLayoutView="90" workbookViewId="0">
      <pane xSplit="5" ySplit="3" topLeftCell="F4" activePane="bottomRight" state="frozen"/>
      <selection pane="topRight" activeCell="K8" sqref="K8"/>
      <selection pane="bottomLeft" activeCell="K8" sqref="K8"/>
      <selection pane="bottomRight" activeCell="K8" sqref="K8"/>
    </sheetView>
  </sheetViews>
  <sheetFormatPr defaultColWidth="9.15234375" defaultRowHeight="14.15"/>
  <cols>
    <col min="1" max="1" width="12" style="372" customWidth="1"/>
    <col min="2" max="2" width="29.15234375" style="371" customWidth="1"/>
    <col min="3" max="3" width="25.3046875" style="371" customWidth="1"/>
    <col min="4" max="4" width="18.53515625" style="320" customWidth="1"/>
    <col min="5" max="5" width="16.15234375" style="320" customWidth="1"/>
    <col min="6" max="6" width="7.53515625" style="320" customWidth="1"/>
    <col min="7" max="7" width="5.15234375" style="319" customWidth="1"/>
    <col min="8" max="20" width="5.15234375" style="320" customWidth="1"/>
    <col min="21" max="21" width="6" style="320" customWidth="1"/>
    <col min="22" max="22" width="6.15234375" style="320" customWidth="1"/>
    <col min="23" max="23" width="5.15234375" style="320" customWidth="1"/>
    <col min="24" max="24" width="6.3828125" style="320" customWidth="1"/>
    <col min="25" max="35" width="5.15234375" style="320" customWidth="1"/>
    <col min="36" max="36" width="6.53515625" style="320" customWidth="1"/>
    <col min="37" max="43" width="5.15234375" style="320" customWidth="1"/>
    <col min="44" max="44" width="7.15234375" style="320" customWidth="1"/>
    <col min="45" max="51" width="5.15234375" style="320" customWidth="1"/>
    <col min="52" max="16384" width="9.15234375" style="320"/>
  </cols>
  <sheetData>
    <row r="1" spans="1:51" ht="18.45" thickBot="1">
      <c r="A1" s="1287" t="s">
        <v>693</v>
      </c>
      <c r="B1" s="1288"/>
      <c r="C1" s="1289"/>
      <c r="D1" s="1290"/>
      <c r="E1" s="1290"/>
      <c r="F1" s="1290"/>
    </row>
    <row r="2" spans="1:51" s="323" customFormat="1" ht="14.15" customHeight="1">
      <c r="A2" s="321" t="s">
        <v>694</v>
      </c>
      <c r="B2" s="322" t="s">
        <v>695</v>
      </c>
      <c r="C2" s="322" t="s">
        <v>696</v>
      </c>
      <c r="D2" s="322" t="s">
        <v>697</v>
      </c>
      <c r="E2" s="1291" t="s">
        <v>698</v>
      </c>
      <c r="F2" s="1293" t="s">
        <v>699</v>
      </c>
      <c r="G2" s="1294"/>
      <c r="H2" s="1294"/>
      <c r="I2" s="1294"/>
      <c r="J2" s="1294"/>
      <c r="K2" s="1294"/>
      <c r="L2" s="1294"/>
      <c r="M2" s="1294"/>
      <c r="N2" s="1294"/>
      <c r="O2" s="1294"/>
      <c r="P2" s="1294"/>
      <c r="Q2" s="1294"/>
      <c r="R2" s="1294"/>
      <c r="S2" s="1294"/>
      <c r="T2" s="1294"/>
      <c r="U2" s="1294"/>
      <c r="V2" s="1294"/>
      <c r="W2" s="1294"/>
      <c r="X2" s="1294"/>
      <c r="Y2" s="1294"/>
      <c r="Z2" s="1294"/>
      <c r="AA2" s="1294"/>
      <c r="AB2" s="1294"/>
      <c r="AC2" s="1294"/>
      <c r="AD2" s="1294"/>
      <c r="AE2" s="1294"/>
      <c r="AF2" s="1294"/>
      <c r="AG2" s="1294"/>
      <c r="AH2" s="1294"/>
      <c r="AI2" s="1294"/>
      <c r="AJ2" s="1294"/>
      <c r="AK2" s="1294"/>
      <c r="AL2" s="1294"/>
      <c r="AM2" s="1294"/>
      <c r="AN2" s="1294"/>
      <c r="AO2" s="1294"/>
      <c r="AP2" s="1294"/>
      <c r="AQ2" s="1294"/>
      <c r="AR2" s="1294"/>
      <c r="AS2" s="1294"/>
      <c r="AT2" s="1294"/>
      <c r="AU2" s="1294"/>
      <c r="AV2" s="1294"/>
      <c r="AW2" s="1294"/>
      <c r="AX2" s="1294"/>
      <c r="AY2" s="1295"/>
    </row>
    <row r="3" spans="1:51" s="323" customFormat="1" ht="101.25" customHeight="1" thickBot="1">
      <c r="A3" s="324"/>
      <c r="B3" s="325"/>
      <c r="C3" s="325"/>
      <c r="D3" s="325"/>
      <c r="E3" s="1292"/>
      <c r="F3" s="326" t="s">
        <v>700</v>
      </c>
      <c r="G3" s="326" t="s">
        <v>701</v>
      </c>
      <c r="H3" s="326" t="s">
        <v>702</v>
      </c>
      <c r="I3" s="326" t="s">
        <v>703</v>
      </c>
      <c r="J3" s="326" t="s">
        <v>704</v>
      </c>
      <c r="K3" s="326" t="s">
        <v>705</v>
      </c>
      <c r="L3" s="326" t="s">
        <v>706</v>
      </c>
      <c r="M3" s="326" t="s">
        <v>707</v>
      </c>
      <c r="N3" s="326" t="s">
        <v>708</v>
      </c>
      <c r="O3" s="326" t="s">
        <v>709</v>
      </c>
      <c r="P3" s="326" t="s">
        <v>710</v>
      </c>
      <c r="Q3" s="326" t="s">
        <v>711</v>
      </c>
      <c r="R3" s="326" t="s">
        <v>712</v>
      </c>
      <c r="S3" s="326" t="s">
        <v>713</v>
      </c>
      <c r="T3" s="326" t="s">
        <v>714</v>
      </c>
      <c r="U3" s="326" t="s">
        <v>715</v>
      </c>
      <c r="V3" s="326" t="s">
        <v>716</v>
      </c>
      <c r="W3" s="326" t="s">
        <v>717</v>
      </c>
      <c r="X3" s="326" t="s">
        <v>718</v>
      </c>
      <c r="Y3" s="326" t="s">
        <v>719</v>
      </c>
      <c r="Z3" s="326" t="s">
        <v>720</v>
      </c>
      <c r="AA3" s="326" t="s">
        <v>721</v>
      </c>
      <c r="AB3" s="326" t="s">
        <v>722</v>
      </c>
      <c r="AC3" s="326" t="s">
        <v>723</v>
      </c>
      <c r="AD3" s="326" t="s">
        <v>724</v>
      </c>
      <c r="AE3" s="326" t="s">
        <v>725</v>
      </c>
      <c r="AF3" s="326" t="s">
        <v>726</v>
      </c>
      <c r="AG3" s="326" t="s">
        <v>727</v>
      </c>
      <c r="AH3" s="326" t="s">
        <v>728</v>
      </c>
      <c r="AI3" s="326" t="s">
        <v>729</v>
      </c>
      <c r="AJ3" s="326" t="s">
        <v>730</v>
      </c>
      <c r="AK3" s="326" t="s">
        <v>731</v>
      </c>
      <c r="AL3" s="326" t="s">
        <v>732</v>
      </c>
      <c r="AM3" s="326" t="s">
        <v>733</v>
      </c>
      <c r="AN3" s="326" t="s">
        <v>734</v>
      </c>
      <c r="AO3" s="326" t="s">
        <v>735</v>
      </c>
      <c r="AP3" s="326" t="s">
        <v>736</v>
      </c>
      <c r="AQ3" s="326" t="s">
        <v>737</v>
      </c>
      <c r="AR3" s="326" t="s">
        <v>738</v>
      </c>
      <c r="AS3" s="326" t="s">
        <v>739</v>
      </c>
      <c r="AT3" s="326" t="s">
        <v>740</v>
      </c>
      <c r="AU3" s="326" t="s">
        <v>741</v>
      </c>
      <c r="AV3" s="326" t="s">
        <v>742</v>
      </c>
      <c r="AW3" s="326" t="s">
        <v>743</v>
      </c>
      <c r="AX3" s="326" t="s">
        <v>744</v>
      </c>
      <c r="AY3" s="327" t="s">
        <v>745</v>
      </c>
    </row>
    <row r="4" spans="1:51" ht="14.15" customHeight="1">
      <c r="A4" s="328" t="s">
        <v>746</v>
      </c>
      <c r="B4" s="329" t="s">
        <v>747</v>
      </c>
      <c r="C4" s="330" t="s">
        <v>748</v>
      </c>
      <c r="D4" s="329" t="s">
        <v>749</v>
      </c>
      <c r="E4" s="331" t="s">
        <v>750</v>
      </c>
      <c r="F4" s="332" t="s">
        <v>751</v>
      </c>
      <c r="G4" s="332" t="s">
        <v>751</v>
      </c>
      <c r="H4" s="332" t="s">
        <v>751</v>
      </c>
      <c r="I4" s="332" t="s">
        <v>751</v>
      </c>
      <c r="J4" s="332" t="s">
        <v>751</v>
      </c>
      <c r="K4" s="332" t="s">
        <v>751</v>
      </c>
      <c r="L4" s="332" t="s">
        <v>751</v>
      </c>
      <c r="M4" s="332" t="s">
        <v>751</v>
      </c>
      <c r="N4" s="332" t="s">
        <v>751</v>
      </c>
      <c r="O4" s="332"/>
      <c r="P4" s="332" t="s">
        <v>751</v>
      </c>
      <c r="Q4" s="332" t="s">
        <v>751</v>
      </c>
      <c r="R4" s="332" t="s">
        <v>751</v>
      </c>
      <c r="S4" s="332" t="s">
        <v>751</v>
      </c>
      <c r="T4" s="332" t="s">
        <v>751</v>
      </c>
      <c r="U4" s="332" t="s">
        <v>751</v>
      </c>
      <c r="V4" s="332"/>
      <c r="W4" s="332"/>
      <c r="X4" s="332" t="s">
        <v>751</v>
      </c>
      <c r="Y4" s="332" t="s">
        <v>751</v>
      </c>
      <c r="Z4" s="332"/>
      <c r="AA4" s="332"/>
      <c r="AB4" s="332"/>
      <c r="AC4" s="332"/>
      <c r="AD4" s="332" t="s">
        <v>751</v>
      </c>
      <c r="AE4" s="332" t="s">
        <v>751</v>
      </c>
      <c r="AF4" s="332" t="s">
        <v>751</v>
      </c>
      <c r="AG4" s="332" t="s">
        <v>751</v>
      </c>
      <c r="AH4" s="332" t="s">
        <v>751</v>
      </c>
      <c r="AI4" s="332" t="s">
        <v>751</v>
      </c>
      <c r="AJ4" s="332"/>
      <c r="AK4" s="332" t="s">
        <v>751</v>
      </c>
      <c r="AL4" s="332" t="s">
        <v>751</v>
      </c>
      <c r="AM4" s="332" t="s">
        <v>751</v>
      </c>
      <c r="AN4" s="332"/>
      <c r="AO4" s="333"/>
      <c r="AP4" s="332" t="s">
        <v>751</v>
      </c>
      <c r="AQ4" s="332" t="s">
        <v>751</v>
      </c>
      <c r="AR4" s="332"/>
      <c r="AS4" s="332" t="s">
        <v>751</v>
      </c>
      <c r="AT4" s="332"/>
      <c r="AU4" s="332" t="s">
        <v>751</v>
      </c>
      <c r="AV4" s="332" t="s">
        <v>751</v>
      </c>
      <c r="AW4" s="332" t="s">
        <v>751</v>
      </c>
      <c r="AX4" s="332" t="s">
        <v>751</v>
      </c>
      <c r="AY4" s="332" t="s">
        <v>751</v>
      </c>
    </row>
    <row r="5" spans="1:51" ht="14.15" customHeight="1">
      <c r="A5" s="334" t="s">
        <v>752</v>
      </c>
      <c r="B5" s="335" t="s">
        <v>753</v>
      </c>
      <c r="C5" s="336" t="s">
        <v>754</v>
      </c>
      <c r="D5" s="335" t="s">
        <v>749</v>
      </c>
      <c r="E5" s="337" t="s">
        <v>755</v>
      </c>
      <c r="F5" s="333" t="s">
        <v>751</v>
      </c>
      <c r="G5" s="333" t="s">
        <v>751</v>
      </c>
      <c r="H5" s="333" t="s">
        <v>751</v>
      </c>
      <c r="I5" s="333"/>
      <c r="J5" s="333" t="s">
        <v>751</v>
      </c>
      <c r="K5" s="333" t="s">
        <v>751</v>
      </c>
      <c r="L5" s="332" t="s">
        <v>751</v>
      </c>
      <c r="M5" s="333" t="s">
        <v>751</v>
      </c>
      <c r="N5" s="333" t="s">
        <v>751</v>
      </c>
      <c r="O5" s="333" t="s">
        <v>751</v>
      </c>
      <c r="P5" s="333" t="s">
        <v>751</v>
      </c>
      <c r="Q5" s="333" t="s">
        <v>751</v>
      </c>
      <c r="R5" s="333"/>
      <c r="S5" s="333"/>
      <c r="T5" s="333" t="s">
        <v>751</v>
      </c>
      <c r="U5" s="333" t="s">
        <v>751</v>
      </c>
      <c r="V5" s="333"/>
      <c r="W5" s="333"/>
      <c r="X5" s="333"/>
      <c r="Y5" s="333"/>
      <c r="Z5" s="333" t="s">
        <v>751</v>
      </c>
      <c r="AA5" s="333" t="s">
        <v>751</v>
      </c>
      <c r="AB5" s="333"/>
      <c r="AC5" s="333" t="s">
        <v>751</v>
      </c>
      <c r="AD5" s="333" t="s">
        <v>751</v>
      </c>
      <c r="AE5" s="333"/>
      <c r="AF5" s="333" t="s">
        <v>751</v>
      </c>
      <c r="AG5" s="333"/>
      <c r="AH5" s="333"/>
      <c r="AI5" s="333"/>
      <c r="AJ5" s="333"/>
      <c r="AK5" s="333"/>
      <c r="AL5" s="333"/>
      <c r="AM5" s="333"/>
      <c r="AN5" s="333" t="s">
        <v>751</v>
      </c>
      <c r="AO5" s="333"/>
      <c r="AP5" s="333"/>
      <c r="AQ5" s="333"/>
      <c r="AR5" s="333" t="s">
        <v>751</v>
      </c>
      <c r="AS5" s="333" t="s">
        <v>751</v>
      </c>
      <c r="AT5" s="333"/>
      <c r="AU5" s="333"/>
      <c r="AV5" s="333"/>
      <c r="AW5" s="333"/>
      <c r="AX5" s="333"/>
      <c r="AY5" s="333"/>
    </row>
    <row r="6" spans="1:51" ht="14.15" customHeight="1">
      <c r="A6" s="334" t="s">
        <v>752</v>
      </c>
      <c r="B6" s="335" t="s">
        <v>756</v>
      </c>
      <c r="C6" s="336" t="s">
        <v>757</v>
      </c>
      <c r="D6" s="335" t="s">
        <v>749</v>
      </c>
      <c r="E6" s="337" t="s">
        <v>755</v>
      </c>
      <c r="F6" s="333" t="s">
        <v>751</v>
      </c>
      <c r="G6" s="333" t="s">
        <v>751</v>
      </c>
      <c r="H6" s="333" t="s">
        <v>751</v>
      </c>
      <c r="I6" s="333"/>
      <c r="J6" s="333" t="s">
        <v>751</v>
      </c>
      <c r="K6" s="333" t="s">
        <v>751</v>
      </c>
      <c r="L6" s="332" t="s">
        <v>751</v>
      </c>
      <c r="M6" s="333" t="s">
        <v>751</v>
      </c>
      <c r="N6" s="333" t="s">
        <v>751</v>
      </c>
      <c r="O6" s="333" t="s">
        <v>751</v>
      </c>
      <c r="P6" s="333" t="s">
        <v>751</v>
      </c>
      <c r="Q6" s="333" t="s">
        <v>751</v>
      </c>
      <c r="R6" s="333"/>
      <c r="S6" s="333"/>
      <c r="T6" s="333" t="s">
        <v>751</v>
      </c>
      <c r="U6" s="333" t="s">
        <v>751</v>
      </c>
      <c r="V6" s="333"/>
      <c r="W6" s="333"/>
      <c r="X6" s="333"/>
      <c r="Y6" s="333"/>
      <c r="Z6" s="333" t="s">
        <v>751</v>
      </c>
      <c r="AA6" s="333" t="s">
        <v>751</v>
      </c>
      <c r="AB6" s="333"/>
      <c r="AC6" s="333" t="s">
        <v>751</v>
      </c>
      <c r="AD6" s="333" t="s">
        <v>751</v>
      </c>
      <c r="AE6" s="333"/>
      <c r="AF6" s="333" t="s">
        <v>751</v>
      </c>
      <c r="AG6" s="333"/>
      <c r="AH6" s="333"/>
      <c r="AI6" s="333"/>
      <c r="AJ6" s="333"/>
      <c r="AK6" s="333"/>
      <c r="AL6" s="333"/>
      <c r="AM6" s="333"/>
      <c r="AN6" s="333" t="s">
        <v>751</v>
      </c>
      <c r="AO6" s="333"/>
      <c r="AP6" s="333"/>
      <c r="AQ6" s="333"/>
      <c r="AR6" s="333" t="s">
        <v>751</v>
      </c>
      <c r="AS6" s="333" t="s">
        <v>751</v>
      </c>
      <c r="AT6" s="333"/>
      <c r="AU6" s="333"/>
      <c r="AV6" s="333"/>
      <c r="AW6" s="333"/>
      <c r="AX6" s="333"/>
      <c r="AY6" s="333"/>
    </row>
    <row r="7" spans="1:51" ht="14.15" customHeight="1">
      <c r="A7" s="334" t="s">
        <v>752</v>
      </c>
      <c r="B7" s="335" t="s">
        <v>758</v>
      </c>
      <c r="C7" s="336" t="s">
        <v>759</v>
      </c>
      <c r="D7" s="335" t="s">
        <v>749</v>
      </c>
      <c r="E7" s="337" t="s">
        <v>755</v>
      </c>
      <c r="F7" s="333" t="s">
        <v>751</v>
      </c>
      <c r="G7" s="333" t="s">
        <v>751</v>
      </c>
      <c r="H7" s="333" t="s">
        <v>751</v>
      </c>
      <c r="I7" s="333"/>
      <c r="J7" s="333" t="s">
        <v>751</v>
      </c>
      <c r="K7" s="333" t="s">
        <v>751</v>
      </c>
      <c r="L7" s="332" t="s">
        <v>751</v>
      </c>
      <c r="M7" s="333" t="s">
        <v>751</v>
      </c>
      <c r="N7" s="333" t="s">
        <v>751</v>
      </c>
      <c r="O7" s="333" t="s">
        <v>751</v>
      </c>
      <c r="P7" s="333" t="s">
        <v>751</v>
      </c>
      <c r="Q7" s="333" t="s">
        <v>751</v>
      </c>
      <c r="R7" s="333"/>
      <c r="S7" s="333"/>
      <c r="T7" s="333" t="s">
        <v>751</v>
      </c>
      <c r="U7" s="333" t="s">
        <v>751</v>
      </c>
      <c r="V7" s="333"/>
      <c r="W7" s="333"/>
      <c r="X7" s="333"/>
      <c r="Y7" s="333"/>
      <c r="Z7" s="333" t="s">
        <v>751</v>
      </c>
      <c r="AA7" s="333" t="s">
        <v>751</v>
      </c>
      <c r="AB7" s="333"/>
      <c r="AC7" s="333" t="s">
        <v>751</v>
      </c>
      <c r="AD7" s="333" t="s">
        <v>751</v>
      </c>
      <c r="AE7" s="333"/>
      <c r="AF7" s="333" t="s">
        <v>751</v>
      </c>
      <c r="AG7" s="333"/>
      <c r="AH7" s="333"/>
      <c r="AI7" s="333"/>
      <c r="AJ7" s="333"/>
      <c r="AK7" s="333"/>
      <c r="AL7" s="333"/>
      <c r="AM7" s="333"/>
      <c r="AN7" s="333" t="s">
        <v>751</v>
      </c>
      <c r="AO7" s="333" t="s">
        <v>751</v>
      </c>
      <c r="AP7" s="333"/>
      <c r="AQ7" s="333"/>
      <c r="AR7" s="333" t="s">
        <v>751</v>
      </c>
      <c r="AS7" s="333" t="s">
        <v>751</v>
      </c>
      <c r="AT7" s="333"/>
      <c r="AU7" s="333"/>
      <c r="AV7" s="333"/>
      <c r="AW7" s="333"/>
      <c r="AX7" s="333"/>
      <c r="AY7" s="333"/>
    </row>
    <row r="8" spans="1:51" ht="14.15" customHeight="1">
      <c r="A8" s="334" t="s">
        <v>752</v>
      </c>
      <c r="B8" s="335" t="s">
        <v>760</v>
      </c>
      <c r="C8" s="336" t="s">
        <v>761</v>
      </c>
      <c r="D8" s="335" t="s">
        <v>762</v>
      </c>
      <c r="E8" s="337" t="s">
        <v>763</v>
      </c>
      <c r="F8" s="333"/>
      <c r="G8" s="333"/>
      <c r="H8" s="333"/>
      <c r="I8" s="333"/>
      <c r="J8" s="333"/>
      <c r="K8" s="333"/>
      <c r="L8" s="333"/>
      <c r="M8" s="333"/>
      <c r="N8" s="333"/>
      <c r="O8" s="333"/>
      <c r="P8" s="333"/>
      <c r="Q8" s="333"/>
      <c r="R8" s="333"/>
      <c r="S8" s="333"/>
      <c r="T8" s="333" t="s">
        <v>751</v>
      </c>
      <c r="U8" s="333"/>
      <c r="V8" s="333"/>
      <c r="W8" s="333"/>
      <c r="X8" s="333"/>
      <c r="Y8" s="333"/>
      <c r="Z8" s="333"/>
      <c r="AA8" s="333"/>
      <c r="AB8" s="333"/>
      <c r="AC8" s="333"/>
      <c r="AD8" s="333" t="s">
        <v>751</v>
      </c>
      <c r="AE8" s="333" t="s">
        <v>751</v>
      </c>
      <c r="AF8" s="333"/>
      <c r="AG8" s="333"/>
      <c r="AH8" s="333" t="s">
        <v>751</v>
      </c>
      <c r="AI8" s="333" t="s">
        <v>751</v>
      </c>
      <c r="AJ8" s="333"/>
      <c r="AK8" s="333"/>
      <c r="AL8" s="333"/>
      <c r="AM8" s="333"/>
      <c r="AN8" s="333" t="s">
        <v>751</v>
      </c>
      <c r="AO8" s="333"/>
      <c r="AP8" s="333"/>
      <c r="AQ8" s="333"/>
      <c r="AR8" s="333" t="s">
        <v>751</v>
      </c>
      <c r="AS8" s="333" t="s">
        <v>751</v>
      </c>
      <c r="AT8" s="333"/>
      <c r="AU8" s="333"/>
      <c r="AV8" s="333"/>
      <c r="AW8" s="333"/>
      <c r="AX8" s="333"/>
      <c r="AY8" s="333"/>
    </row>
    <row r="9" spans="1:51" ht="14.15" customHeight="1">
      <c r="A9" s="334" t="s">
        <v>752</v>
      </c>
      <c r="B9" s="335" t="s">
        <v>764</v>
      </c>
      <c r="C9" s="336" t="s">
        <v>765</v>
      </c>
      <c r="D9" s="335" t="s">
        <v>749</v>
      </c>
      <c r="E9" s="337" t="s">
        <v>755</v>
      </c>
      <c r="F9" s="333" t="s">
        <v>751</v>
      </c>
      <c r="G9" s="333" t="s">
        <v>751</v>
      </c>
      <c r="H9" s="333" t="s">
        <v>751</v>
      </c>
      <c r="I9" s="333"/>
      <c r="J9" s="333" t="s">
        <v>751</v>
      </c>
      <c r="K9" s="333" t="s">
        <v>751</v>
      </c>
      <c r="L9" s="332" t="s">
        <v>751</v>
      </c>
      <c r="M9" s="333" t="s">
        <v>751</v>
      </c>
      <c r="N9" s="333" t="s">
        <v>751</v>
      </c>
      <c r="O9" s="333" t="s">
        <v>751</v>
      </c>
      <c r="P9" s="333" t="s">
        <v>751</v>
      </c>
      <c r="Q9" s="333" t="s">
        <v>751</v>
      </c>
      <c r="R9" s="333"/>
      <c r="S9" s="333"/>
      <c r="T9" s="333" t="s">
        <v>751</v>
      </c>
      <c r="U9" s="333" t="s">
        <v>751</v>
      </c>
      <c r="V9" s="333"/>
      <c r="W9" s="333"/>
      <c r="X9" s="333"/>
      <c r="Y9" s="333"/>
      <c r="Z9" s="333" t="s">
        <v>751</v>
      </c>
      <c r="AA9" s="333" t="s">
        <v>751</v>
      </c>
      <c r="AB9" s="333"/>
      <c r="AC9" s="333" t="s">
        <v>751</v>
      </c>
      <c r="AD9" s="333" t="s">
        <v>751</v>
      </c>
      <c r="AE9" s="333"/>
      <c r="AF9" s="333" t="s">
        <v>751</v>
      </c>
      <c r="AG9" s="333"/>
      <c r="AH9" s="333"/>
      <c r="AI9" s="333"/>
      <c r="AJ9" s="333"/>
      <c r="AK9" s="333"/>
      <c r="AL9" s="333"/>
      <c r="AM9" s="333"/>
      <c r="AN9" s="333" t="s">
        <v>751</v>
      </c>
      <c r="AO9" s="333"/>
      <c r="AP9" s="333"/>
      <c r="AQ9" s="333"/>
      <c r="AR9" s="333" t="s">
        <v>751</v>
      </c>
      <c r="AS9" s="333" t="s">
        <v>751</v>
      </c>
      <c r="AT9" s="333"/>
      <c r="AU9" s="333"/>
      <c r="AV9" s="333"/>
      <c r="AW9" s="333"/>
      <c r="AX9" s="333"/>
      <c r="AY9" s="333"/>
    </row>
    <row r="10" spans="1:51" ht="14.15" customHeight="1">
      <c r="A10" s="334" t="s">
        <v>752</v>
      </c>
      <c r="B10" s="335" t="s">
        <v>766</v>
      </c>
      <c r="C10" s="336" t="s">
        <v>767</v>
      </c>
      <c r="D10" s="335" t="s">
        <v>749</v>
      </c>
      <c r="E10" s="337" t="s">
        <v>768</v>
      </c>
      <c r="F10" s="333" t="s">
        <v>751</v>
      </c>
      <c r="G10" s="333"/>
      <c r="H10" s="333"/>
      <c r="I10" s="333"/>
      <c r="J10" s="333"/>
      <c r="K10" s="333" t="s">
        <v>751</v>
      </c>
      <c r="L10" s="333"/>
      <c r="M10" s="333" t="s">
        <v>751</v>
      </c>
      <c r="N10" s="333" t="s">
        <v>751</v>
      </c>
      <c r="O10" s="333"/>
      <c r="P10" s="333"/>
      <c r="Q10" s="333" t="s">
        <v>751</v>
      </c>
      <c r="R10" s="333"/>
      <c r="S10" s="333"/>
      <c r="T10" s="333" t="s">
        <v>751</v>
      </c>
      <c r="U10" s="333"/>
      <c r="V10" s="333"/>
      <c r="W10" s="333"/>
      <c r="X10" s="333"/>
      <c r="Y10" s="333"/>
      <c r="Z10" s="333"/>
      <c r="AA10" s="333"/>
      <c r="AB10" s="333"/>
      <c r="AC10" s="333"/>
      <c r="AD10" s="333" t="s">
        <v>751</v>
      </c>
      <c r="AE10" s="333" t="s">
        <v>751</v>
      </c>
      <c r="AF10" s="333" t="s">
        <v>751</v>
      </c>
      <c r="AG10" s="333"/>
      <c r="AH10" s="333"/>
      <c r="AI10" s="333"/>
      <c r="AJ10" s="333"/>
      <c r="AK10" s="333" t="s">
        <v>751</v>
      </c>
      <c r="AL10" s="333" t="s">
        <v>751</v>
      </c>
      <c r="AM10" s="333" t="s">
        <v>751</v>
      </c>
      <c r="AN10" s="333"/>
      <c r="AO10" s="333"/>
      <c r="AP10" s="333" t="s">
        <v>751</v>
      </c>
      <c r="AQ10" s="333" t="s">
        <v>751</v>
      </c>
      <c r="AR10" s="333"/>
      <c r="AS10" s="333" t="s">
        <v>751</v>
      </c>
      <c r="AT10" s="333"/>
      <c r="AU10" s="333"/>
      <c r="AV10" s="333" t="s">
        <v>751</v>
      </c>
      <c r="AW10" s="333" t="s">
        <v>751</v>
      </c>
      <c r="AX10" s="333" t="s">
        <v>751</v>
      </c>
      <c r="AY10" s="333"/>
    </row>
    <row r="11" spans="1:51" ht="14.15" customHeight="1">
      <c r="A11" s="334" t="s">
        <v>752</v>
      </c>
      <c r="B11" s="335" t="s">
        <v>769</v>
      </c>
      <c r="C11" s="336" t="s">
        <v>770</v>
      </c>
      <c r="D11" s="335" t="s">
        <v>749</v>
      </c>
      <c r="E11" s="337" t="s">
        <v>771</v>
      </c>
      <c r="F11" s="333" t="s">
        <v>751</v>
      </c>
      <c r="G11" s="333" t="s">
        <v>751</v>
      </c>
      <c r="H11" s="333"/>
      <c r="I11" s="333"/>
      <c r="J11" s="333" t="s">
        <v>751</v>
      </c>
      <c r="K11" s="333" t="s">
        <v>751</v>
      </c>
      <c r="L11" s="333"/>
      <c r="M11" s="333" t="s">
        <v>751</v>
      </c>
      <c r="N11" s="333" t="s">
        <v>751</v>
      </c>
      <c r="O11" s="333"/>
      <c r="P11" s="333" t="s">
        <v>751</v>
      </c>
      <c r="Q11" s="333" t="s">
        <v>751</v>
      </c>
      <c r="R11" s="333"/>
      <c r="S11" s="333"/>
      <c r="T11" s="333" t="s">
        <v>751</v>
      </c>
      <c r="U11" s="333"/>
      <c r="V11" s="333"/>
      <c r="W11" s="333"/>
      <c r="X11" s="333"/>
      <c r="Y11" s="333"/>
      <c r="Z11" s="333"/>
      <c r="AA11" s="333"/>
      <c r="AB11" s="333"/>
      <c r="AC11" s="333"/>
      <c r="AD11" s="333" t="s">
        <v>751</v>
      </c>
      <c r="AE11" s="333" t="s">
        <v>751</v>
      </c>
      <c r="AF11" s="333" t="s">
        <v>751</v>
      </c>
      <c r="AG11" s="333"/>
      <c r="AH11" s="333"/>
      <c r="AI11" s="333"/>
      <c r="AJ11" s="333"/>
      <c r="AK11" s="333" t="s">
        <v>751</v>
      </c>
      <c r="AL11" s="333" t="s">
        <v>751</v>
      </c>
      <c r="AM11" s="333" t="s">
        <v>751</v>
      </c>
      <c r="AN11" s="333"/>
      <c r="AO11" s="333"/>
      <c r="AP11" s="333" t="s">
        <v>751</v>
      </c>
      <c r="AQ11" s="333" t="s">
        <v>751</v>
      </c>
      <c r="AR11" s="333"/>
      <c r="AS11" s="333" t="s">
        <v>751</v>
      </c>
      <c r="AT11" s="333"/>
      <c r="AU11" s="333"/>
      <c r="AV11" s="333" t="s">
        <v>751</v>
      </c>
      <c r="AW11" s="333" t="s">
        <v>751</v>
      </c>
      <c r="AX11" s="333" t="s">
        <v>751</v>
      </c>
      <c r="AY11" s="333"/>
    </row>
    <row r="12" spans="1:51" ht="14.15" customHeight="1">
      <c r="A12" s="334" t="s">
        <v>752</v>
      </c>
      <c r="B12" s="335" t="s">
        <v>772</v>
      </c>
      <c r="C12" s="336" t="s">
        <v>773</v>
      </c>
      <c r="D12" s="335" t="s">
        <v>749</v>
      </c>
      <c r="E12" s="337" t="s">
        <v>755</v>
      </c>
      <c r="F12" s="333" t="s">
        <v>751</v>
      </c>
      <c r="G12" s="333" t="s">
        <v>751</v>
      </c>
      <c r="H12" s="333" t="s">
        <v>751</v>
      </c>
      <c r="I12" s="333"/>
      <c r="J12" s="333" t="s">
        <v>751</v>
      </c>
      <c r="K12" s="333" t="s">
        <v>751</v>
      </c>
      <c r="L12" s="332" t="s">
        <v>751</v>
      </c>
      <c r="M12" s="333" t="s">
        <v>751</v>
      </c>
      <c r="N12" s="333" t="s">
        <v>751</v>
      </c>
      <c r="O12" s="333"/>
      <c r="P12" s="333" t="s">
        <v>751</v>
      </c>
      <c r="Q12" s="333" t="s">
        <v>751</v>
      </c>
      <c r="R12" s="333"/>
      <c r="S12" s="333"/>
      <c r="T12" s="333" t="s">
        <v>751</v>
      </c>
      <c r="U12" s="333" t="s">
        <v>751</v>
      </c>
      <c r="V12" s="333"/>
      <c r="W12" s="333"/>
      <c r="X12" s="333"/>
      <c r="Y12" s="333"/>
      <c r="Z12" s="333"/>
      <c r="AA12" s="333" t="s">
        <v>751</v>
      </c>
      <c r="AB12" s="333"/>
      <c r="AC12" s="333" t="s">
        <v>751</v>
      </c>
      <c r="AD12" s="333" t="s">
        <v>751</v>
      </c>
      <c r="AE12" s="333"/>
      <c r="AF12" s="333" t="s">
        <v>751</v>
      </c>
      <c r="AG12" s="333"/>
      <c r="AH12" s="333"/>
      <c r="AI12" s="333"/>
      <c r="AJ12" s="333"/>
      <c r="AK12" s="333"/>
      <c r="AL12" s="333"/>
      <c r="AM12" s="333"/>
      <c r="AN12" s="333" t="s">
        <v>751</v>
      </c>
      <c r="AO12" s="333"/>
      <c r="AP12" s="333"/>
      <c r="AQ12" s="333"/>
      <c r="AR12" s="333" t="s">
        <v>751</v>
      </c>
      <c r="AS12" s="333" t="s">
        <v>751</v>
      </c>
      <c r="AT12" s="333"/>
      <c r="AU12" s="333"/>
      <c r="AV12" s="333"/>
      <c r="AW12" s="333"/>
      <c r="AX12" s="333"/>
      <c r="AY12" s="333"/>
    </row>
    <row r="13" spans="1:51" ht="14.15" customHeight="1">
      <c r="A13" s="338" t="s">
        <v>752</v>
      </c>
      <c r="B13" s="339" t="s">
        <v>774</v>
      </c>
      <c r="C13" s="340" t="s">
        <v>775</v>
      </c>
      <c r="D13" s="341" t="s">
        <v>776</v>
      </c>
      <c r="E13" s="342" t="s">
        <v>777</v>
      </c>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t="s">
        <v>751</v>
      </c>
      <c r="AE13" s="333"/>
      <c r="AF13" s="333"/>
      <c r="AG13" s="333"/>
      <c r="AH13" s="333" t="s">
        <v>751</v>
      </c>
      <c r="AI13" s="333" t="s">
        <v>751</v>
      </c>
      <c r="AJ13" s="333"/>
      <c r="AK13" s="333"/>
      <c r="AL13" s="333"/>
      <c r="AM13" s="333"/>
      <c r="AN13" s="333"/>
      <c r="AO13" s="333"/>
      <c r="AP13" s="333"/>
      <c r="AQ13" s="333"/>
      <c r="AR13" s="333"/>
      <c r="AS13" s="333"/>
      <c r="AT13" s="333"/>
      <c r="AU13" s="333"/>
      <c r="AV13" s="333"/>
      <c r="AW13" s="333"/>
      <c r="AX13" s="333"/>
      <c r="AY13" s="333"/>
    </row>
    <row r="14" spans="1:51" ht="14.15" customHeight="1">
      <c r="A14" s="334" t="s">
        <v>752</v>
      </c>
      <c r="B14" s="335" t="s">
        <v>778</v>
      </c>
      <c r="C14" s="336" t="s">
        <v>779</v>
      </c>
      <c r="D14" s="335" t="s">
        <v>749</v>
      </c>
      <c r="E14" s="337" t="s">
        <v>755</v>
      </c>
      <c r="F14" s="333" t="s">
        <v>751</v>
      </c>
      <c r="G14" s="333" t="s">
        <v>751</v>
      </c>
      <c r="H14" s="333" t="s">
        <v>751</v>
      </c>
      <c r="I14" s="333"/>
      <c r="J14" s="333" t="s">
        <v>751</v>
      </c>
      <c r="K14" s="333" t="s">
        <v>751</v>
      </c>
      <c r="L14" s="332" t="s">
        <v>751</v>
      </c>
      <c r="M14" s="333" t="s">
        <v>751</v>
      </c>
      <c r="N14" s="333" t="s">
        <v>751</v>
      </c>
      <c r="O14" s="333" t="s">
        <v>751</v>
      </c>
      <c r="P14" s="333" t="s">
        <v>751</v>
      </c>
      <c r="Q14" s="333" t="s">
        <v>751</v>
      </c>
      <c r="R14" s="333"/>
      <c r="S14" s="333"/>
      <c r="T14" s="333" t="s">
        <v>751</v>
      </c>
      <c r="U14" s="333" t="s">
        <v>751</v>
      </c>
      <c r="V14" s="333"/>
      <c r="W14" s="333"/>
      <c r="X14" s="333"/>
      <c r="Y14" s="333"/>
      <c r="Z14" s="333" t="s">
        <v>751</v>
      </c>
      <c r="AA14" s="333" t="s">
        <v>751</v>
      </c>
      <c r="AB14" s="333"/>
      <c r="AC14" s="333" t="s">
        <v>751</v>
      </c>
      <c r="AD14" s="333" t="s">
        <v>751</v>
      </c>
      <c r="AE14" s="333"/>
      <c r="AF14" s="333" t="s">
        <v>751</v>
      </c>
      <c r="AG14" s="333"/>
      <c r="AH14" s="333"/>
      <c r="AI14" s="333"/>
      <c r="AJ14" s="333"/>
      <c r="AK14" s="333"/>
      <c r="AL14" s="333"/>
      <c r="AM14" s="333"/>
      <c r="AN14" s="333" t="s">
        <v>751</v>
      </c>
      <c r="AO14" s="333"/>
      <c r="AP14" s="333"/>
      <c r="AQ14" s="333"/>
      <c r="AR14" s="333" t="s">
        <v>751</v>
      </c>
      <c r="AS14" s="333" t="s">
        <v>751</v>
      </c>
      <c r="AT14" s="333"/>
      <c r="AU14" s="333"/>
      <c r="AV14" s="333"/>
      <c r="AW14" s="333"/>
      <c r="AX14" s="333"/>
      <c r="AY14" s="333"/>
    </row>
    <row r="15" spans="1:51" ht="14.15" customHeight="1">
      <c r="A15" s="334" t="s">
        <v>752</v>
      </c>
      <c r="B15" s="335" t="s">
        <v>780</v>
      </c>
      <c r="C15" s="336" t="s">
        <v>781</v>
      </c>
      <c r="D15" s="335" t="s">
        <v>762</v>
      </c>
      <c r="E15" s="337" t="s">
        <v>782</v>
      </c>
      <c r="F15" s="333" t="s">
        <v>751</v>
      </c>
      <c r="G15" s="333" t="s">
        <v>751</v>
      </c>
      <c r="H15" s="333" t="s">
        <v>751</v>
      </c>
      <c r="I15" s="333"/>
      <c r="J15" s="333" t="s">
        <v>751</v>
      </c>
      <c r="K15" s="333" t="s">
        <v>751</v>
      </c>
      <c r="L15" s="332" t="s">
        <v>751</v>
      </c>
      <c r="M15" s="333" t="s">
        <v>751</v>
      </c>
      <c r="N15" s="333" t="s">
        <v>751</v>
      </c>
      <c r="O15" s="333" t="s">
        <v>751</v>
      </c>
      <c r="P15" s="333" t="s">
        <v>751</v>
      </c>
      <c r="Q15" s="333" t="s">
        <v>751</v>
      </c>
      <c r="R15" s="333"/>
      <c r="S15" s="333"/>
      <c r="T15" s="333" t="s">
        <v>751</v>
      </c>
      <c r="U15" s="333" t="s">
        <v>751</v>
      </c>
      <c r="V15" s="333"/>
      <c r="W15" s="333"/>
      <c r="X15" s="333"/>
      <c r="Y15" s="333"/>
      <c r="Z15" s="333" t="s">
        <v>751</v>
      </c>
      <c r="AA15" s="333" t="s">
        <v>751</v>
      </c>
      <c r="AB15" s="333"/>
      <c r="AC15" s="333" t="s">
        <v>751</v>
      </c>
      <c r="AD15" s="333" t="s">
        <v>751</v>
      </c>
      <c r="AE15" s="333" t="s">
        <v>751</v>
      </c>
      <c r="AF15" s="333" t="s">
        <v>751</v>
      </c>
      <c r="AG15" s="333"/>
      <c r="AH15" s="333"/>
      <c r="AI15" s="333"/>
      <c r="AJ15" s="333"/>
      <c r="AK15" s="333" t="s">
        <v>751</v>
      </c>
      <c r="AL15" s="333" t="s">
        <v>751</v>
      </c>
      <c r="AM15" s="333" t="s">
        <v>751</v>
      </c>
      <c r="AN15" s="333" t="s">
        <v>751</v>
      </c>
      <c r="AO15" s="333"/>
      <c r="AP15" s="333" t="s">
        <v>751</v>
      </c>
      <c r="AQ15" s="333" t="s">
        <v>751</v>
      </c>
      <c r="AR15" s="333" t="s">
        <v>751</v>
      </c>
      <c r="AS15" s="333" t="s">
        <v>751</v>
      </c>
      <c r="AT15" s="333"/>
      <c r="AU15" s="333"/>
      <c r="AV15" s="333" t="s">
        <v>751</v>
      </c>
      <c r="AW15" s="333" t="s">
        <v>751</v>
      </c>
      <c r="AX15" s="333" t="s">
        <v>751</v>
      </c>
      <c r="AY15" s="333"/>
    </row>
    <row r="16" spans="1:51" ht="14.15" customHeight="1">
      <c r="A16" s="334" t="s">
        <v>783</v>
      </c>
      <c r="B16" s="335" t="s">
        <v>784</v>
      </c>
      <c r="C16" s="336" t="s">
        <v>785</v>
      </c>
      <c r="D16" s="335" t="s">
        <v>762</v>
      </c>
      <c r="E16" s="337" t="s">
        <v>786</v>
      </c>
      <c r="F16" s="333" t="s">
        <v>751</v>
      </c>
      <c r="G16" s="333" t="s">
        <v>751</v>
      </c>
      <c r="H16" s="333"/>
      <c r="I16" s="333" t="s">
        <v>751</v>
      </c>
      <c r="J16" s="333"/>
      <c r="K16" s="333" t="s">
        <v>751</v>
      </c>
      <c r="L16" s="332" t="s">
        <v>751</v>
      </c>
      <c r="M16" s="333"/>
      <c r="N16" s="333" t="s">
        <v>751</v>
      </c>
      <c r="O16" s="333"/>
      <c r="P16" s="333"/>
      <c r="Q16" s="333"/>
      <c r="R16" s="333" t="s">
        <v>751</v>
      </c>
      <c r="S16" s="333" t="s">
        <v>751</v>
      </c>
      <c r="T16" s="333" t="s">
        <v>751</v>
      </c>
      <c r="U16" s="333" t="s">
        <v>751</v>
      </c>
      <c r="V16" s="333" t="s">
        <v>751</v>
      </c>
      <c r="W16" s="333"/>
      <c r="X16" s="333"/>
      <c r="Y16" s="333" t="s">
        <v>751</v>
      </c>
      <c r="Z16" s="333"/>
      <c r="AA16" s="333"/>
      <c r="AB16" s="333"/>
      <c r="AC16" s="333"/>
      <c r="AD16" s="333"/>
      <c r="AE16" s="333" t="s">
        <v>751</v>
      </c>
      <c r="AF16" s="333"/>
      <c r="AG16" s="333" t="s">
        <v>751</v>
      </c>
      <c r="AH16" s="333" t="s">
        <v>751</v>
      </c>
      <c r="AI16" s="333" t="s">
        <v>751</v>
      </c>
      <c r="AJ16" s="333"/>
      <c r="AK16" s="333"/>
      <c r="AL16" s="333"/>
      <c r="AM16" s="333"/>
      <c r="AN16" s="333"/>
      <c r="AO16" s="333" t="s">
        <v>751</v>
      </c>
      <c r="AP16" s="333" t="s">
        <v>751</v>
      </c>
      <c r="AQ16" s="333"/>
      <c r="AR16" s="333"/>
      <c r="AS16" s="333" t="s">
        <v>751</v>
      </c>
      <c r="AT16" s="333"/>
      <c r="AU16" s="333"/>
      <c r="AV16" s="333"/>
      <c r="AW16" s="333"/>
      <c r="AX16" s="333"/>
      <c r="AY16" s="333"/>
    </row>
    <row r="17" spans="1:51" ht="14.15" customHeight="1">
      <c r="A17" s="334" t="s">
        <v>783</v>
      </c>
      <c r="B17" s="335" t="s">
        <v>787</v>
      </c>
      <c r="C17" s="336" t="s">
        <v>788</v>
      </c>
      <c r="D17" s="335" t="s">
        <v>749</v>
      </c>
      <c r="E17" s="337" t="s">
        <v>786</v>
      </c>
      <c r="F17" s="333" t="s">
        <v>751</v>
      </c>
      <c r="G17" s="333" t="s">
        <v>751</v>
      </c>
      <c r="H17" s="333"/>
      <c r="I17" s="333" t="s">
        <v>751</v>
      </c>
      <c r="J17" s="333"/>
      <c r="K17" s="333" t="s">
        <v>751</v>
      </c>
      <c r="L17" s="332" t="s">
        <v>751</v>
      </c>
      <c r="M17" s="333"/>
      <c r="N17" s="333" t="s">
        <v>751</v>
      </c>
      <c r="O17" s="333"/>
      <c r="P17" s="333"/>
      <c r="Q17" s="333"/>
      <c r="R17" s="333" t="s">
        <v>751</v>
      </c>
      <c r="S17" s="333" t="s">
        <v>751</v>
      </c>
      <c r="T17" s="333" t="s">
        <v>751</v>
      </c>
      <c r="U17" s="333" t="s">
        <v>751</v>
      </c>
      <c r="V17" s="333" t="s">
        <v>751</v>
      </c>
      <c r="W17" s="333"/>
      <c r="X17" s="333"/>
      <c r="Y17" s="333" t="s">
        <v>751</v>
      </c>
      <c r="Z17" s="333"/>
      <c r="AA17" s="333"/>
      <c r="AB17" s="333"/>
      <c r="AC17" s="333"/>
      <c r="AD17" s="333"/>
      <c r="AE17" s="333" t="s">
        <v>751</v>
      </c>
      <c r="AF17" s="333"/>
      <c r="AG17" s="333" t="s">
        <v>751</v>
      </c>
      <c r="AH17" s="333" t="s">
        <v>751</v>
      </c>
      <c r="AI17" s="333" t="s">
        <v>751</v>
      </c>
      <c r="AJ17" s="333"/>
      <c r="AK17" s="333"/>
      <c r="AL17" s="333"/>
      <c r="AM17" s="333"/>
      <c r="AN17" s="333"/>
      <c r="AO17" s="333" t="s">
        <v>751</v>
      </c>
      <c r="AP17" s="333" t="s">
        <v>751</v>
      </c>
      <c r="AQ17" s="333"/>
      <c r="AR17" s="333"/>
      <c r="AS17" s="333" t="s">
        <v>751</v>
      </c>
      <c r="AT17" s="333"/>
      <c r="AU17" s="333"/>
      <c r="AV17" s="333"/>
      <c r="AW17" s="333"/>
      <c r="AX17" s="333"/>
      <c r="AY17" s="333"/>
    </row>
    <row r="18" spans="1:51" ht="14.15" customHeight="1">
      <c r="A18" s="334" t="s">
        <v>783</v>
      </c>
      <c r="B18" s="335" t="s">
        <v>789</v>
      </c>
      <c r="C18" s="336" t="s">
        <v>790</v>
      </c>
      <c r="D18" s="335" t="s">
        <v>762</v>
      </c>
      <c r="E18" s="337" t="s">
        <v>786</v>
      </c>
      <c r="F18" s="333" t="s">
        <v>751</v>
      </c>
      <c r="G18" s="333" t="s">
        <v>751</v>
      </c>
      <c r="H18" s="333"/>
      <c r="I18" s="333" t="s">
        <v>751</v>
      </c>
      <c r="J18" s="333"/>
      <c r="K18" s="333" t="s">
        <v>751</v>
      </c>
      <c r="L18" s="332" t="s">
        <v>751</v>
      </c>
      <c r="M18" s="333"/>
      <c r="N18" s="333" t="s">
        <v>751</v>
      </c>
      <c r="O18" s="333"/>
      <c r="P18" s="333"/>
      <c r="Q18" s="333"/>
      <c r="R18" s="333" t="s">
        <v>751</v>
      </c>
      <c r="S18" s="333" t="s">
        <v>751</v>
      </c>
      <c r="T18" s="333" t="s">
        <v>751</v>
      </c>
      <c r="U18" s="333" t="s">
        <v>751</v>
      </c>
      <c r="V18" s="333" t="s">
        <v>751</v>
      </c>
      <c r="W18" s="333"/>
      <c r="X18" s="333"/>
      <c r="Y18" s="333" t="s">
        <v>751</v>
      </c>
      <c r="Z18" s="333"/>
      <c r="AA18" s="333"/>
      <c r="AB18" s="333"/>
      <c r="AC18" s="333"/>
      <c r="AD18" s="333"/>
      <c r="AE18" s="333" t="s">
        <v>751</v>
      </c>
      <c r="AF18" s="333"/>
      <c r="AG18" s="333" t="s">
        <v>751</v>
      </c>
      <c r="AH18" s="333" t="s">
        <v>751</v>
      </c>
      <c r="AI18" s="333" t="s">
        <v>751</v>
      </c>
      <c r="AJ18" s="333"/>
      <c r="AK18" s="333"/>
      <c r="AL18" s="333"/>
      <c r="AM18" s="333"/>
      <c r="AN18" s="333"/>
      <c r="AO18" s="333" t="s">
        <v>751</v>
      </c>
      <c r="AP18" s="333" t="s">
        <v>751</v>
      </c>
      <c r="AQ18" s="333"/>
      <c r="AR18" s="333"/>
      <c r="AS18" s="333" t="s">
        <v>751</v>
      </c>
      <c r="AT18" s="333"/>
      <c r="AU18" s="333"/>
      <c r="AV18" s="333"/>
      <c r="AW18" s="333"/>
      <c r="AX18" s="333"/>
      <c r="AY18" s="333"/>
    </row>
    <row r="19" spans="1:51" ht="14.15" customHeight="1">
      <c r="A19" s="334" t="s">
        <v>783</v>
      </c>
      <c r="B19" s="335" t="s">
        <v>791</v>
      </c>
      <c r="C19" s="336" t="s">
        <v>792</v>
      </c>
      <c r="D19" s="335" t="s">
        <v>762</v>
      </c>
      <c r="E19" s="337" t="s">
        <v>786</v>
      </c>
      <c r="F19" s="333" t="s">
        <v>751</v>
      </c>
      <c r="G19" s="333" t="s">
        <v>751</v>
      </c>
      <c r="H19" s="333"/>
      <c r="I19" s="333" t="s">
        <v>751</v>
      </c>
      <c r="J19" s="333"/>
      <c r="K19" s="333" t="s">
        <v>751</v>
      </c>
      <c r="L19" s="332" t="s">
        <v>751</v>
      </c>
      <c r="M19" s="333"/>
      <c r="N19" s="333" t="s">
        <v>751</v>
      </c>
      <c r="O19" s="333"/>
      <c r="P19" s="333"/>
      <c r="Q19" s="333"/>
      <c r="R19" s="333" t="s">
        <v>751</v>
      </c>
      <c r="S19" s="333" t="s">
        <v>751</v>
      </c>
      <c r="T19" s="333" t="s">
        <v>751</v>
      </c>
      <c r="U19" s="333"/>
      <c r="V19" s="333"/>
      <c r="W19" s="333"/>
      <c r="X19" s="333"/>
      <c r="Y19" s="333" t="s">
        <v>751</v>
      </c>
      <c r="Z19" s="333"/>
      <c r="AA19" s="333"/>
      <c r="AB19" s="333"/>
      <c r="AC19" s="333"/>
      <c r="AD19" s="333"/>
      <c r="AE19" s="333" t="s">
        <v>751</v>
      </c>
      <c r="AF19" s="333"/>
      <c r="AG19" s="333" t="s">
        <v>751</v>
      </c>
      <c r="AH19" s="333" t="s">
        <v>751</v>
      </c>
      <c r="AI19" s="333" t="s">
        <v>751</v>
      </c>
      <c r="AJ19" s="333"/>
      <c r="AK19" s="333"/>
      <c r="AL19" s="333"/>
      <c r="AM19" s="333"/>
      <c r="AN19" s="333"/>
      <c r="AO19" s="333" t="s">
        <v>751</v>
      </c>
      <c r="AP19" s="333" t="s">
        <v>751</v>
      </c>
      <c r="AQ19" s="333"/>
      <c r="AR19" s="333"/>
      <c r="AS19" s="333" t="s">
        <v>751</v>
      </c>
      <c r="AT19" s="333"/>
      <c r="AU19" s="333"/>
      <c r="AV19" s="333"/>
      <c r="AW19" s="333"/>
      <c r="AX19" s="333"/>
      <c r="AY19" s="333"/>
    </row>
    <row r="20" spans="1:51" ht="14.15" customHeight="1">
      <c r="A20" s="334" t="s">
        <v>783</v>
      </c>
      <c r="B20" s="335" t="s">
        <v>793</v>
      </c>
      <c r="C20" s="336" t="s">
        <v>794</v>
      </c>
      <c r="D20" s="335" t="s">
        <v>749</v>
      </c>
      <c r="E20" s="337" t="s">
        <v>786</v>
      </c>
      <c r="F20" s="333" t="s">
        <v>751</v>
      </c>
      <c r="G20" s="333" t="s">
        <v>751</v>
      </c>
      <c r="H20" s="333"/>
      <c r="I20" s="333" t="s">
        <v>751</v>
      </c>
      <c r="J20" s="333"/>
      <c r="K20" s="333" t="s">
        <v>751</v>
      </c>
      <c r="L20" s="332" t="s">
        <v>751</v>
      </c>
      <c r="M20" s="333"/>
      <c r="N20" s="333" t="s">
        <v>751</v>
      </c>
      <c r="O20" s="333"/>
      <c r="P20" s="333"/>
      <c r="Q20" s="333"/>
      <c r="R20" s="333" t="s">
        <v>751</v>
      </c>
      <c r="S20" s="333" t="s">
        <v>751</v>
      </c>
      <c r="T20" s="333" t="s">
        <v>751</v>
      </c>
      <c r="U20" s="333" t="s">
        <v>751</v>
      </c>
      <c r="V20" s="333" t="s">
        <v>751</v>
      </c>
      <c r="W20" s="333"/>
      <c r="X20" s="333"/>
      <c r="Y20" s="333" t="s">
        <v>751</v>
      </c>
      <c r="Z20" s="333"/>
      <c r="AA20" s="333"/>
      <c r="AB20" s="333"/>
      <c r="AC20" s="333"/>
      <c r="AD20" s="333"/>
      <c r="AE20" s="333" t="s">
        <v>751</v>
      </c>
      <c r="AF20" s="333"/>
      <c r="AG20" s="333" t="s">
        <v>751</v>
      </c>
      <c r="AH20" s="333" t="s">
        <v>751</v>
      </c>
      <c r="AI20" s="333" t="s">
        <v>751</v>
      </c>
      <c r="AJ20" s="333"/>
      <c r="AK20" s="333"/>
      <c r="AL20" s="333"/>
      <c r="AM20" s="333"/>
      <c r="AN20" s="333"/>
      <c r="AO20" s="333" t="s">
        <v>751</v>
      </c>
      <c r="AP20" s="333" t="s">
        <v>751</v>
      </c>
      <c r="AQ20" s="333"/>
      <c r="AR20" s="333"/>
      <c r="AS20" s="333" t="s">
        <v>751</v>
      </c>
      <c r="AT20" s="333"/>
      <c r="AU20" s="333"/>
      <c r="AV20" s="333"/>
      <c r="AW20" s="333"/>
      <c r="AX20" s="333"/>
      <c r="AY20" s="333"/>
    </row>
    <row r="21" spans="1:51" ht="14.15" customHeight="1">
      <c r="A21" s="334" t="s">
        <v>783</v>
      </c>
      <c r="B21" s="335" t="s">
        <v>795</v>
      </c>
      <c r="C21" s="336" t="s">
        <v>796</v>
      </c>
      <c r="D21" s="335" t="s">
        <v>762</v>
      </c>
      <c r="E21" s="337" t="s">
        <v>786</v>
      </c>
      <c r="F21" s="333" t="s">
        <v>751</v>
      </c>
      <c r="G21" s="333" t="s">
        <v>751</v>
      </c>
      <c r="H21" s="333"/>
      <c r="I21" s="333" t="s">
        <v>751</v>
      </c>
      <c r="J21" s="333"/>
      <c r="K21" s="333" t="s">
        <v>751</v>
      </c>
      <c r="L21" s="332" t="s">
        <v>751</v>
      </c>
      <c r="M21" s="333"/>
      <c r="N21" s="333" t="s">
        <v>751</v>
      </c>
      <c r="O21" s="333"/>
      <c r="P21" s="333"/>
      <c r="Q21" s="333"/>
      <c r="R21" s="333" t="s">
        <v>751</v>
      </c>
      <c r="S21" s="333" t="s">
        <v>751</v>
      </c>
      <c r="T21" s="333" t="s">
        <v>751</v>
      </c>
      <c r="U21" s="333" t="s">
        <v>751</v>
      </c>
      <c r="V21" s="333" t="s">
        <v>751</v>
      </c>
      <c r="W21" s="333"/>
      <c r="X21" s="333"/>
      <c r="Y21" s="333" t="s">
        <v>751</v>
      </c>
      <c r="Z21" s="333"/>
      <c r="AA21" s="333"/>
      <c r="AB21" s="333"/>
      <c r="AC21" s="333"/>
      <c r="AD21" s="333"/>
      <c r="AE21" s="333" t="s">
        <v>751</v>
      </c>
      <c r="AF21" s="333"/>
      <c r="AG21" s="333" t="s">
        <v>751</v>
      </c>
      <c r="AH21" s="333" t="s">
        <v>751</v>
      </c>
      <c r="AI21" s="333" t="s">
        <v>751</v>
      </c>
      <c r="AJ21" s="333"/>
      <c r="AK21" s="333"/>
      <c r="AL21" s="333"/>
      <c r="AM21" s="333"/>
      <c r="AN21" s="333"/>
      <c r="AO21" s="333" t="s">
        <v>751</v>
      </c>
      <c r="AP21" s="333" t="s">
        <v>751</v>
      </c>
      <c r="AQ21" s="333"/>
      <c r="AR21" s="333"/>
      <c r="AS21" s="333" t="s">
        <v>751</v>
      </c>
      <c r="AT21" s="333"/>
      <c r="AU21" s="333"/>
      <c r="AV21" s="333"/>
      <c r="AW21" s="333"/>
      <c r="AX21" s="333"/>
      <c r="AY21" s="333"/>
    </row>
    <row r="22" spans="1:51" ht="14.15" customHeight="1">
      <c r="A22" s="334" t="s">
        <v>783</v>
      </c>
      <c r="B22" s="335" t="s">
        <v>797</v>
      </c>
      <c r="C22" s="336" t="s">
        <v>798</v>
      </c>
      <c r="D22" s="335" t="s">
        <v>762</v>
      </c>
      <c r="E22" s="337" t="s">
        <v>786</v>
      </c>
      <c r="F22" s="333" t="s">
        <v>751</v>
      </c>
      <c r="G22" s="333" t="s">
        <v>751</v>
      </c>
      <c r="H22" s="333"/>
      <c r="I22" s="333" t="s">
        <v>751</v>
      </c>
      <c r="J22" s="333"/>
      <c r="K22" s="333" t="s">
        <v>751</v>
      </c>
      <c r="L22" s="332" t="s">
        <v>751</v>
      </c>
      <c r="M22" s="333"/>
      <c r="N22" s="333" t="s">
        <v>751</v>
      </c>
      <c r="O22" s="333"/>
      <c r="P22" s="333"/>
      <c r="Q22" s="333"/>
      <c r="R22" s="333" t="s">
        <v>751</v>
      </c>
      <c r="S22" s="333" t="s">
        <v>751</v>
      </c>
      <c r="T22" s="333" t="s">
        <v>751</v>
      </c>
      <c r="U22" s="333" t="s">
        <v>751</v>
      </c>
      <c r="V22" s="333" t="s">
        <v>751</v>
      </c>
      <c r="W22" s="333"/>
      <c r="X22" s="333"/>
      <c r="Y22" s="333" t="s">
        <v>751</v>
      </c>
      <c r="Z22" s="333"/>
      <c r="AA22" s="333"/>
      <c r="AB22" s="333"/>
      <c r="AC22" s="333"/>
      <c r="AD22" s="333"/>
      <c r="AE22" s="333" t="s">
        <v>751</v>
      </c>
      <c r="AF22" s="333"/>
      <c r="AG22" s="333" t="s">
        <v>751</v>
      </c>
      <c r="AH22" s="333" t="s">
        <v>751</v>
      </c>
      <c r="AI22" s="333" t="s">
        <v>751</v>
      </c>
      <c r="AJ22" s="333"/>
      <c r="AK22" s="333"/>
      <c r="AL22" s="333"/>
      <c r="AM22" s="333"/>
      <c r="AN22" s="333"/>
      <c r="AO22" s="333" t="s">
        <v>751</v>
      </c>
      <c r="AP22" s="333" t="s">
        <v>751</v>
      </c>
      <c r="AQ22" s="333"/>
      <c r="AR22" s="333"/>
      <c r="AS22" s="333" t="s">
        <v>751</v>
      </c>
      <c r="AT22" s="333"/>
      <c r="AU22" s="333"/>
      <c r="AV22" s="333"/>
      <c r="AW22" s="333"/>
      <c r="AX22" s="333"/>
      <c r="AY22" s="333"/>
    </row>
    <row r="23" spans="1:51" ht="14.15" customHeight="1">
      <c r="A23" s="334" t="s">
        <v>783</v>
      </c>
      <c r="B23" s="335" t="s">
        <v>799</v>
      </c>
      <c r="C23" s="336" t="s">
        <v>800</v>
      </c>
      <c r="D23" s="335" t="s">
        <v>749</v>
      </c>
      <c r="E23" s="337" t="s">
        <v>786</v>
      </c>
      <c r="F23" s="333" t="s">
        <v>751</v>
      </c>
      <c r="G23" s="333" t="s">
        <v>751</v>
      </c>
      <c r="H23" s="333"/>
      <c r="I23" s="333" t="s">
        <v>751</v>
      </c>
      <c r="J23" s="333"/>
      <c r="K23" s="333" t="s">
        <v>751</v>
      </c>
      <c r="L23" s="332" t="s">
        <v>751</v>
      </c>
      <c r="M23" s="333"/>
      <c r="N23" s="333" t="s">
        <v>751</v>
      </c>
      <c r="O23" s="333"/>
      <c r="P23" s="333"/>
      <c r="Q23" s="333"/>
      <c r="R23" s="333" t="s">
        <v>751</v>
      </c>
      <c r="S23" s="333" t="s">
        <v>751</v>
      </c>
      <c r="T23" s="333" t="s">
        <v>751</v>
      </c>
      <c r="U23" s="333" t="s">
        <v>751</v>
      </c>
      <c r="V23" s="333" t="s">
        <v>751</v>
      </c>
      <c r="W23" s="333"/>
      <c r="X23" s="333"/>
      <c r="Y23" s="333" t="s">
        <v>751</v>
      </c>
      <c r="Z23" s="333"/>
      <c r="AA23" s="333"/>
      <c r="AB23" s="333"/>
      <c r="AC23" s="333"/>
      <c r="AD23" s="333"/>
      <c r="AE23" s="333" t="s">
        <v>751</v>
      </c>
      <c r="AF23" s="333"/>
      <c r="AG23" s="333" t="s">
        <v>751</v>
      </c>
      <c r="AH23" s="333" t="s">
        <v>751</v>
      </c>
      <c r="AI23" s="333" t="s">
        <v>751</v>
      </c>
      <c r="AJ23" s="333"/>
      <c r="AK23" s="333"/>
      <c r="AL23" s="333"/>
      <c r="AM23" s="333"/>
      <c r="AN23" s="333"/>
      <c r="AO23" s="333" t="s">
        <v>751</v>
      </c>
      <c r="AP23" s="333" t="s">
        <v>751</v>
      </c>
      <c r="AQ23" s="333"/>
      <c r="AR23" s="333"/>
      <c r="AS23" s="333" t="s">
        <v>751</v>
      </c>
      <c r="AT23" s="333"/>
      <c r="AU23" s="333"/>
      <c r="AV23" s="333"/>
      <c r="AW23" s="333"/>
      <c r="AX23" s="333"/>
      <c r="AY23" s="333"/>
    </row>
    <row r="24" spans="1:51" ht="14.15" customHeight="1">
      <c r="A24" s="334" t="s">
        <v>783</v>
      </c>
      <c r="B24" s="335" t="s">
        <v>801</v>
      </c>
      <c r="C24" s="336" t="s">
        <v>802</v>
      </c>
      <c r="D24" s="335" t="s">
        <v>749</v>
      </c>
      <c r="E24" s="337" t="s">
        <v>786</v>
      </c>
      <c r="F24" s="333" t="s">
        <v>751</v>
      </c>
      <c r="G24" s="333" t="s">
        <v>751</v>
      </c>
      <c r="H24" s="333"/>
      <c r="I24" s="333" t="s">
        <v>751</v>
      </c>
      <c r="J24" s="333"/>
      <c r="K24" s="333" t="s">
        <v>751</v>
      </c>
      <c r="L24" s="332" t="s">
        <v>751</v>
      </c>
      <c r="M24" s="333"/>
      <c r="N24" s="333" t="s">
        <v>751</v>
      </c>
      <c r="O24" s="333"/>
      <c r="P24" s="333"/>
      <c r="Q24" s="333"/>
      <c r="R24" s="333" t="s">
        <v>751</v>
      </c>
      <c r="S24" s="333" t="s">
        <v>751</v>
      </c>
      <c r="T24" s="333" t="s">
        <v>751</v>
      </c>
      <c r="U24" s="333" t="s">
        <v>751</v>
      </c>
      <c r="V24" s="333" t="s">
        <v>751</v>
      </c>
      <c r="W24" s="333"/>
      <c r="X24" s="333"/>
      <c r="Y24" s="333" t="s">
        <v>751</v>
      </c>
      <c r="Z24" s="333"/>
      <c r="AA24" s="333"/>
      <c r="AB24" s="333"/>
      <c r="AC24" s="333"/>
      <c r="AD24" s="333"/>
      <c r="AE24" s="333" t="s">
        <v>751</v>
      </c>
      <c r="AF24" s="333"/>
      <c r="AG24" s="333" t="s">
        <v>751</v>
      </c>
      <c r="AH24" s="333" t="s">
        <v>751</v>
      </c>
      <c r="AI24" s="333" t="s">
        <v>751</v>
      </c>
      <c r="AJ24" s="333"/>
      <c r="AK24" s="333"/>
      <c r="AL24" s="333"/>
      <c r="AM24" s="333"/>
      <c r="AN24" s="333"/>
      <c r="AO24" s="333" t="s">
        <v>751</v>
      </c>
      <c r="AP24" s="333" t="s">
        <v>751</v>
      </c>
      <c r="AQ24" s="333"/>
      <c r="AR24" s="333"/>
      <c r="AS24" s="333" t="s">
        <v>751</v>
      </c>
      <c r="AT24" s="333"/>
      <c r="AU24" s="333"/>
      <c r="AV24" s="333"/>
      <c r="AW24" s="333"/>
      <c r="AX24" s="333"/>
      <c r="AY24" s="333"/>
    </row>
    <row r="25" spans="1:51" ht="14.15" customHeight="1">
      <c r="A25" s="338" t="s">
        <v>783</v>
      </c>
      <c r="B25" s="339" t="s">
        <v>803</v>
      </c>
      <c r="C25" s="340" t="s">
        <v>804</v>
      </c>
      <c r="D25" s="342" t="s">
        <v>805</v>
      </c>
      <c r="E25" s="342" t="s">
        <v>786</v>
      </c>
      <c r="F25" s="333" t="s">
        <v>751</v>
      </c>
      <c r="G25" s="333" t="s">
        <v>751</v>
      </c>
      <c r="H25" s="333"/>
      <c r="I25" s="333" t="s">
        <v>751</v>
      </c>
      <c r="J25" s="333"/>
      <c r="K25" s="333" t="s">
        <v>751</v>
      </c>
      <c r="L25" s="332" t="s">
        <v>751</v>
      </c>
      <c r="M25" s="333"/>
      <c r="N25" s="333" t="s">
        <v>751</v>
      </c>
      <c r="O25" s="333"/>
      <c r="P25" s="333"/>
      <c r="Q25" s="333"/>
      <c r="R25" s="333" t="s">
        <v>751</v>
      </c>
      <c r="S25" s="333" t="s">
        <v>751</v>
      </c>
      <c r="T25" s="333" t="s">
        <v>751</v>
      </c>
      <c r="U25" s="333" t="s">
        <v>751</v>
      </c>
      <c r="V25" s="333" t="s">
        <v>751</v>
      </c>
      <c r="W25" s="333"/>
      <c r="X25" s="333"/>
      <c r="Y25" s="333" t="s">
        <v>751</v>
      </c>
      <c r="Z25" s="333"/>
      <c r="AA25" s="333"/>
      <c r="AB25" s="333"/>
      <c r="AC25" s="333"/>
      <c r="AD25" s="333"/>
      <c r="AE25" s="333" t="s">
        <v>751</v>
      </c>
      <c r="AF25" s="333"/>
      <c r="AG25" s="333" t="s">
        <v>751</v>
      </c>
      <c r="AH25" s="333" t="s">
        <v>751</v>
      </c>
      <c r="AI25" s="333" t="s">
        <v>751</v>
      </c>
      <c r="AJ25" s="333"/>
      <c r="AK25" s="333"/>
      <c r="AL25" s="333"/>
      <c r="AM25" s="333"/>
      <c r="AN25" s="333"/>
      <c r="AO25" s="333" t="s">
        <v>751</v>
      </c>
      <c r="AP25" s="333" t="s">
        <v>751</v>
      </c>
      <c r="AQ25" s="333"/>
      <c r="AR25" s="333"/>
      <c r="AS25" s="333" t="s">
        <v>751</v>
      </c>
      <c r="AT25" s="333"/>
      <c r="AU25" s="333"/>
      <c r="AV25" s="333"/>
      <c r="AW25" s="333"/>
      <c r="AX25" s="333"/>
      <c r="AY25" s="333"/>
    </row>
    <row r="26" spans="1:51" ht="14.15" customHeight="1">
      <c r="A26" s="343" t="s">
        <v>806</v>
      </c>
      <c r="B26" s="337" t="s">
        <v>807</v>
      </c>
      <c r="C26" s="344" t="s">
        <v>808</v>
      </c>
      <c r="D26" s="335" t="s">
        <v>749</v>
      </c>
      <c r="E26" s="337" t="s">
        <v>755</v>
      </c>
      <c r="F26" s="333" t="s">
        <v>751</v>
      </c>
      <c r="G26" s="333" t="s">
        <v>751</v>
      </c>
      <c r="H26" s="333" t="s">
        <v>751</v>
      </c>
      <c r="I26" s="333"/>
      <c r="J26" s="333" t="s">
        <v>751</v>
      </c>
      <c r="K26" s="333" t="s">
        <v>751</v>
      </c>
      <c r="L26" s="332" t="s">
        <v>751</v>
      </c>
      <c r="M26" s="333" t="s">
        <v>751</v>
      </c>
      <c r="N26" s="333" t="s">
        <v>751</v>
      </c>
      <c r="O26" s="333" t="s">
        <v>751</v>
      </c>
      <c r="P26" s="333" t="s">
        <v>751</v>
      </c>
      <c r="Q26" s="333" t="s">
        <v>751</v>
      </c>
      <c r="R26" s="333"/>
      <c r="S26" s="333"/>
      <c r="T26" s="333" t="s">
        <v>751</v>
      </c>
      <c r="U26" s="333" t="s">
        <v>751</v>
      </c>
      <c r="V26" s="333"/>
      <c r="W26" s="345"/>
      <c r="X26" s="333"/>
      <c r="Y26" s="333"/>
      <c r="Z26" s="333" t="s">
        <v>751</v>
      </c>
      <c r="AA26" s="333"/>
      <c r="AB26" s="333"/>
      <c r="AC26" s="333" t="s">
        <v>751</v>
      </c>
      <c r="AD26" s="333" t="s">
        <v>751</v>
      </c>
      <c r="AE26" s="333"/>
      <c r="AF26" s="333"/>
      <c r="AG26" s="333"/>
      <c r="AH26" s="333"/>
      <c r="AI26" s="333"/>
      <c r="AJ26" s="333" t="s">
        <v>751</v>
      </c>
      <c r="AK26" s="333"/>
      <c r="AL26" s="333"/>
      <c r="AM26" s="333"/>
      <c r="AN26" s="333" t="s">
        <v>751</v>
      </c>
      <c r="AO26" s="333" t="s">
        <v>751</v>
      </c>
      <c r="AP26" s="333"/>
      <c r="AQ26" s="333"/>
      <c r="AR26" s="333" t="s">
        <v>751</v>
      </c>
      <c r="AS26" s="333" t="s">
        <v>751</v>
      </c>
      <c r="AT26" s="333"/>
      <c r="AU26" s="333"/>
      <c r="AV26" s="333"/>
      <c r="AW26" s="333"/>
      <c r="AX26" s="333"/>
      <c r="AY26" s="333"/>
    </row>
    <row r="27" spans="1:51" ht="14.15" customHeight="1">
      <c r="A27" s="343" t="s">
        <v>806</v>
      </c>
      <c r="B27" s="335" t="s">
        <v>809</v>
      </c>
      <c r="C27" s="336" t="s">
        <v>810</v>
      </c>
      <c r="D27" s="335" t="s">
        <v>762</v>
      </c>
      <c r="E27" s="337" t="s">
        <v>811</v>
      </c>
      <c r="F27" s="333" t="s">
        <v>751</v>
      </c>
      <c r="G27" s="333" t="s">
        <v>751</v>
      </c>
      <c r="H27" s="333"/>
      <c r="I27" s="333" t="s">
        <v>751</v>
      </c>
      <c r="J27" s="333"/>
      <c r="K27" s="333" t="s">
        <v>751</v>
      </c>
      <c r="L27" s="332" t="s">
        <v>751</v>
      </c>
      <c r="M27" s="333" t="s">
        <v>751</v>
      </c>
      <c r="N27" s="333" t="s">
        <v>751</v>
      </c>
      <c r="O27" s="333" t="s">
        <v>751</v>
      </c>
      <c r="P27" s="333" t="s">
        <v>751</v>
      </c>
      <c r="Q27" s="333"/>
      <c r="R27" s="333" t="s">
        <v>751</v>
      </c>
      <c r="S27" s="333" t="s">
        <v>751</v>
      </c>
      <c r="T27" s="333" t="s">
        <v>751</v>
      </c>
      <c r="U27" s="333" t="s">
        <v>751</v>
      </c>
      <c r="V27" s="333" t="s">
        <v>751</v>
      </c>
      <c r="W27" s="345"/>
      <c r="X27" s="333"/>
      <c r="Y27" s="333" t="s">
        <v>751</v>
      </c>
      <c r="Z27" s="333"/>
      <c r="AA27" s="333"/>
      <c r="AB27" s="333"/>
      <c r="AC27" s="333"/>
      <c r="AD27" s="333" t="s">
        <v>751</v>
      </c>
      <c r="AE27" s="333" t="s">
        <v>751</v>
      </c>
      <c r="AF27" s="333" t="s">
        <v>751</v>
      </c>
      <c r="AG27" s="333" t="s">
        <v>751</v>
      </c>
      <c r="AH27" s="333" t="s">
        <v>751</v>
      </c>
      <c r="AI27" s="333" t="s">
        <v>751</v>
      </c>
      <c r="AJ27" s="333" t="s">
        <v>751</v>
      </c>
      <c r="AK27" s="333" t="s">
        <v>751</v>
      </c>
      <c r="AL27" s="333" t="s">
        <v>751</v>
      </c>
      <c r="AM27" s="333" t="s">
        <v>751</v>
      </c>
      <c r="AN27" s="333"/>
      <c r="AO27" s="333" t="s">
        <v>751</v>
      </c>
      <c r="AP27" s="333" t="s">
        <v>751</v>
      </c>
      <c r="AQ27" s="333" t="s">
        <v>751</v>
      </c>
      <c r="AR27" s="333"/>
      <c r="AS27" s="333" t="s">
        <v>751</v>
      </c>
      <c r="AT27" s="333"/>
      <c r="AU27" s="333"/>
      <c r="AV27" s="333" t="s">
        <v>751</v>
      </c>
      <c r="AW27" s="333" t="s">
        <v>751</v>
      </c>
      <c r="AX27" s="333" t="s">
        <v>751</v>
      </c>
      <c r="AY27" s="333"/>
    </row>
    <row r="28" spans="1:51" ht="14.15" customHeight="1">
      <c r="A28" s="343" t="s">
        <v>806</v>
      </c>
      <c r="B28" s="335" t="s">
        <v>809</v>
      </c>
      <c r="C28" s="336" t="s">
        <v>812</v>
      </c>
      <c r="D28" s="335" t="s">
        <v>762</v>
      </c>
      <c r="E28" s="337" t="s">
        <v>811</v>
      </c>
      <c r="F28" s="333" t="s">
        <v>751</v>
      </c>
      <c r="G28" s="333" t="s">
        <v>751</v>
      </c>
      <c r="H28" s="333"/>
      <c r="I28" s="333" t="s">
        <v>751</v>
      </c>
      <c r="J28" s="333"/>
      <c r="K28" s="333" t="s">
        <v>751</v>
      </c>
      <c r="L28" s="332" t="s">
        <v>751</v>
      </c>
      <c r="M28" s="333" t="s">
        <v>751</v>
      </c>
      <c r="N28" s="333" t="s">
        <v>751</v>
      </c>
      <c r="O28" s="333" t="s">
        <v>751</v>
      </c>
      <c r="P28" s="333" t="s">
        <v>751</v>
      </c>
      <c r="Q28" s="333"/>
      <c r="R28" s="333" t="s">
        <v>751</v>
      </c>
      <c r="S28" s="333" t="s">
        <v>751</v>
      </c>
      <c r="T28" s="333" t="s">
        <v>751</v>
      </c>
      <c r="U28" s="333" t="s">
        <v>751</v>
      </c>
      <c r="V28" s="333" t="s">
        <v>751</v>
      </c>
      <c r="W28" s="345"/>
      <c r="X28" s="333"/>
      <c r="Y28" s="333" t="s">
        <v>751</v>
      </c>
      <c r="Z28" s="333"/>
      <c r="AA28" s="333"/>
      <c r="AB28" s="333"/>
      <c r="AC28" s="333"/>
      <c r="AD28" s="333" t="s">
        <v>751</v>
      </c>
      <c r="AE28" s="333" t="s">
        <v>751</v>
      </c>
      <c r="AF28" s="333" t="s">
        <v>751</v>
      </c>
      <c r="AG28" s="333" t="s">
        <v>751</v>
      </c>
      <c r="AH28" s="333" t="s">
        <v>751</v>
      </c>
      <c r="AI28" s="333" t="s">
        <v>751</v>
      </c>
      <c r="AJ28" s="333" t="s">
        <v>751</v>
      </c>
      <c r="AK28" s="333" t="s">
        <v>751</v>
      </c>
      <c r="AL28" s="333" t="s">
        <v>751</v>
      </c>
      <c r="AM28" s="333" t="s">
        <v>751</v>
      </c>
      <c r="AN28" s="333"/>
      <c r="AO28" s="333" t="s">
        <v>751</v>
      </c>
      <c r="AP28" s="333" t="s">
        <v>751</v>
      </c>
      <c r="AQ28" s="333" t="s">
        <v>751</v>
      </c>
      <c r="AR28" s="333"/>
      <c r="AS28" s="333" t="s">
        <v>751</v>
      </c>
      <c r="AT28" s="333"/>
      <c r="AU28" s="333"/>
      <c r="AV28" s="333" t="s">
        <v>751</v>
      </c>
      <c r="AW28" s="333" t="s">
        <v>751</v>
      </c>
      <c r="AX28" s="333" t="s">
        <v>751</v>
      </c>
      <c r="AY28" s="333"/>
    </row>
    <row r="29" spans="1:51" ht="14.15" customHeight="1">
      <c r="A29" s="343" t="s">
        <v>806</v>
      </c>
      <c r="B29" s="335" t="s">
        <v>809</v>
      </c>
      <c r="C29" s="336" t="s">
        <v>813</v>
      </c>
      <c r="D29" s="335" t="s">
        <v>762</v>
      </c>
      <c r="E29" s="337" t="s">
        <v>811</v>
      </c>
      <c r="F29" s="333" t="s">
        <v>751</v>
      </c>
      <c r="G29" s="333" t="s">
        <v>751</v>
      </c>
      <c r="H29" s="333"/>
      <c r="I29" s="333" t="s">
        <v>751</v>
      </c>
      <c r="J29" s="333"/>
      <c r="K29" s="333" t="s">
        <v>751</v>
      </c>
      <c r="L29" s="332" t="s">
        <v>751</v>
      </c>
      <c r="M29" s="333" t="s">
        <v>751</v>
      </c>
      <c r="N29" s="333" t="s">
        <v>751</v>
      </c>
      <c r="O29" s="333" t="s">
        <v>751</v>
      </c>
      <c r="P29" s="333" t="s">
        <v>751</v>
      </c>
      <c r="Q29" s="333"/>
      <c r="R29" s="333" t="s">
        <v>751</v>
      </c>
      <c r="S29" s="333" t="s">
        <v>751</v>
      </c>
      <c r="T29" s="333" t="s">
        <v>751</v>
      </c>
      <c r="U29" s="333" t="s">
        <v>751</v>
      </c>
      <c r="V29" s="333" t="s">
        <v>751</v>
      </c>
      <c r="W29" s="345"/>
      <c r="X29" s="333"/>
      <c r="Y29" s="333" t="s">
        <v>751</v>
      </c>
      <c r="Z29" s="333"/>
      <c r="AA29" s="333"/>
      <c r="AB29" s="333"/>
      <c r="AC29" s="333"/>
      <c r="AD29" s="333" t="s">
        <v>751</v>
      </c>
      <c r="AE29" s="333" t="s">
        <v>751</v>
      </c>
      <c r="AF29" s="333" t="s">
        <v>751</v>
      </c>
      <c r="AG29" s="333" t="s">
        <v>751</v>
      </c>
      <c r="AH29" s="333" t="s">
        <v>751</v>
      </c>
      <c r="AI29" s="333" t="s">
        <v>751</v>
      </c>
      <c r="AJ29" s="333" t="s">
        <v>751</v>
      </c>
      <c r="AK29" s="333" t="s">
        <v>751</v>
      </c>
      <c r="AL29" s="333" t="s">
        <v>751</v>
      </c>
      <c r="AM29" s="333" t="s">
        <v>751</v>
      </c>
      <c r="AN29" s="333"/>
      <c r="AO29" s="333" t="s">
        <v>751</v>
      </c>
      <c r="AP29" s="333" t="s">
        <v>751</v>
      </c>
      <c r="AQ29" s="333" t="s">
        <v>751</v>
      </c>
      <c r="AR29" s="333"/>
      <c r="AS29" s="333" t="s">
        <v>751</v>
      </c>
      <c r="AT29" s="333"/>
      <c r="AU29" s="333"/>
      <c r="AV29" s="333" t="s">
        <v>751</v>
      </c>
      <c r="AW29" s="333" t="s">
        <v>751</v>
      </c>
      <c r="AX29" s="333" t="s">
        <v>751</v>
      </c>
      <c r="AY29" s="333"/>
    </row>
    <row r="30" spans="1:51" ht="14.15" customHeight="1">
      <c r="A30" s="343" t="s">
        <v>806</v>
      </c>
      <c r="B30" s="335" t="s">
        <v>809</v>
      </c>
      <c r="C30" s="336" t="s">
        <v>814</v>
      </c>
      <c r="D30" s="335" t="s">
        <v>749</v>
      </c>
      <c r="E30" s="337" t="s">
        <v>811</v>
      </c>
      <c r="F30" s="333" t="s">
        <v>751</v>
      </c>
      <c r="G30" s="333" t="s">
        <v>751</v>
      </c>
      <c r="H30" s="333"/>
      <c r="I30" s="333" t="s">
        <v>751</v>
      </c>
      <c r="J30" s="333"/>
      <c r="K30" s="333" t="s">
        <v>751</v>
      </c>
      <c r="L30" s="332" t="s">
        <v>751</v>
      </c>
      <c r="M30" s="333" t="s">
        <v>751</v>
      </c>
      <c r="N30" s="333" t="s">
        <v>751</v>
      </c>
      <c r="O30" s="333" t="s">
        <v>751</v>
      </c>
      <c r="P30" s="333" t="s">
        <v>751</v>
      </c>
      <c r="Q30" s="333"/>
      <c r="R30" s="333" t="s">
        <v>751</v>
      </c>
      <c r="S30" s="333" t="s">
        <v>751</v>
      </c>
      <c r="T30" s="333" t="s">
        <v>751</v>
      </c>
      <c r="U30" s="333" t="s">
        <v>751</v>
      </c>
      <c r="V30" s="333" t="s">
        <v>751</v>
      </c>
      <c r="W30" s="345"/>
      <c r="X30" s="333"/>
      <c r="Y30" s="333" t="s">
        <v>751</v>
      </c>
      <c r="Z30" s="333"/>
      <c r="AA30" s="333"/>
      <c r="AB30" s="333"/>
      <c r="AC30" s="333"/>
      <c r="AD30" s="333" t="s">
        <v>751</v>
      </c>
      <c r="AE30" s="333" t="s">
        <v>751</v>
      </c>
      <c r="AF30" s="333" t="s">
        <v>751</v>
      </c>
      <c r="AG30" s="333" t="s">
        <v>751</v>
      </c>
      <c r="AH30" s="333" t="s">
        <v>751</v>
      </c>
      <c r="AI30" s="333" t="s">
        <v>751</v>
      </c>
      <c r="AJ30" s="333" t="s">
        <v>751</v>
      </c>
      <c r="AK30" s="333" t="s">
        <v>751</v>
      </c>
      <c r="AL30" s="333" t="s">
        <v>751</v>
      </c>
      <c r="AM30" s="333" t="s">
        <v>751</v>
      </c>
      <c r="AN30" s="333"/>
      <c r="AO30" s="333" t="s">
        <v>751</v>
      </c>
      <c r="AP30" s="333" t="s">
        <v>751</v>
      </c>
      <c r="AQ30" s="333" t="s">
        <v>751</v>
      </c>
      <c r="AR30" s="333"/>
      <c r="AS30" s="333" t="s">
        <v>751</v>
      </c>
      <c r="AT30" s="333"/>
      <c r="AU30" s="333"/>
      <c r="AV30" s="333" t="s">
        <v>751</v>
      </c>
      <c r="AW30" s="333" t="s">
        <v>751</v>
      </c>
      <c r="AX30" s="333" t="s">
        <v>751</v>
      </c>
      <c r="AY30" s="333"/>
    </row>
    <row r="31" spans="1:51" ht="14.15" customHeight="1">
      <c r="A31" s="343" t="s">
        <v>806</v>
      </c>
      <c r="B31" s="335" t="s">
        <v>809</v>
      </c>
      <c r="C31" s="336" t="s">
        <v>815</v>
      </c>
      <c r="D31" s="335" t="s">
        <v>762</v>
      </c>
      <c r="E31" s="337" t="s">
        <v>811</v>
      </c>
      <c r="F31" s="333" t="s">
        <v>751</v>
      </c>
      <c r="G31" s="333" t="s">
        <v>751</v>
      </c>
      <c r="H31" s="333"/>
      <c r="I31" s="333" t="s">
        <v>751</v>
      </c>
      <c r="J31" s="333"/>
      <c r="K31" s="333" t="s">
        <v>751</v>
      </c>
      <c r="L31" s="332" t="s">
        <v>751</v>
      </c>
      <c r="M31" s="333" t="s">
        <v>751</v>
      </c>
      <c r="N31" s="333" t="s">
        <v>751</v>
      </c>
      <c r="O31" s="333" t="s">
        <v>751</v>
      </c>
      <c r="P31" s="333" t="s">
        <v>751</v>
      </c>
      <c r="Q31" s="333"/>
      <c r="R31" s="333" t="s">
        <v>751</v>
      </c>
      <c r="S31" s="333" t="s">
        <v>751</v>
      </c>
      <c r="T31" s="333" t="s">
        <v>751</v>
      </c>
      <c r="U31" s="333" t="s">
        <v>751</v>
      </c>
      <c r="V31" s="333" t="s">
        <v>751</v>
      </c>
      <c r="W31" s="345"/>
      <c r="X31" s="333"/>
      <c r="Y31" s="333" t="s">
        <v>751</v>
      </c>
      <c r="Z31" s="333"/>
      <c r="AA31" s="333"/>
      <c r="AB31" s="333"/>
      <c r="AC31" s="333"/>
      <c r="AD31" s="333" t="s">
        <v>751</v>
      </c>
      <c r="AE31" s="333" t="s">
        <v>751</v>
      </c>
      <c r="AF31" s="333" t="s">
        <v>751</v>
      </c>
      <c r="AG31" s="333" t="s">
        <v>751</v>
      </c>
      <c r="AH31" s="333" t="s">
        <v>751</v>
      </c>
      <c r="AI31" s="333" t="s">
        <v>751</v>
      </c>
      <c r="AJ31" s="333" t="s">
        <v>751</v>
      </c>
      <c r="AK31" s="333" t="s">
        <v>751</v>
      </c>
      <c r="AL31" s="333" t="s">
        <v>751</v>
      </c>
      <c r="AM31" s="333" t="s">
        <v>751</v>
      </c>
      <c r="AN31" s="333"/>
      <c r="AO31" s="333" t="s">
        <v>751</v>
      </c>
      <c r="AP31" s="333" t="s">
        <v>751</v>
      </c>
      <c r="AQ31" s="333" t="s">
        <v>751</v>
      </c>
      <c r="AR31" s="333"/>
      <c r="AS31" s="333" t="s">
        <v>751</v>
      </c>
      <c r="AT31" s="333"/>
      <c r="AU31" s="333"/>
      <c r="AV31" s="333" t="s">
        <v>751</v>
      </c>
      <c r="AW31" s="333" t="s">
        <v>751</v>
      </c>
      <c r="AX31" s="333" t="s">
        <v>751</v>
      </c>
      <c r="AY31" s="333"/>
    </row>
    <row r="32" spans="1:51" ht="14.15" customHeight="1">
      <c r="A32" s="343" t="s">
        <v>806</v>
      </c>
      <c r="B32" s="335" t="s">
        <v>809</v>
      </c>
      <c r="C32" s="336" t="s">
        <v>816</v>
      </c>
      <c r="D32" s="335" t="s">
        <v>762</v>
      </c>
      <c r="E32" s="337" t="s">
        <v>811</v>
      </c>
      <c r="F32" s="333" t="s">
        <v>751</v>
      </c>
      <c r="G32" s="333" t="s">
        <v>751</v>
      </c>
      <c r="H32" s="333"/>
      <c r="I32" s="333" t="s">
        <v>751</v>
      </c>
      <c r="J32" s="333"/>
      <c r="K32" s="333" t="s">
        <v>751</v>
      </c>
      <c r="L32" s="332" t="s">
        <v>751</v>
      </c>
      <c r="M32" s="333" t="s">
        <v>751</v>
      </c>
      <c r="N32" s="333" t="s">
        <v>751</v>
      </c>
      <c r="O32" s="333" t="s">
        <v>751</v>
      </c>
      <c r="P32" s="333" t="s">
        <v>751</v>
      </c>
      <c r="Q32" s="333"/>
      <c r="R32" s="333" t="s">
        <v>751</v>
      </c>
      <c r="S32" s="333" t="s">
        <v>751</v>
      </c>
      <c r="T32" s="333" t="s">
        <v>751</v>
      </c>
      <c r="U32" s="333" t="s">
        <v>751</v>
      </c>
      <c r="V32" s="333" t="s">
        <v>751</v>
      </c>
      <c r="W32" s="345"/>
      <c r="X32" s="333"/>
      <c r="Y32" s="333" t="s">
        <v>751</v>
      </c>
      <c r="Z32" s="333"/>
      <c r="AA32" s="333"/>
      <c r="AB32" s="333"/>
      <c r="AC32" s="333"/>
      <c r="AD32" s="333" t="s">
        <v>751</v>
      </c>
      <c r="AE32" s="333" t="s">
        <v>751</v>
      </c>
      <c r="AF32" s="333" t="s">
        <v>751</v>
      </c>
      <c r="AG32" s="333" t="s">
        <v>751</v>
      </c>
      <c r="AH32" s="333" t="s">
        <v>751</v>
      </c>
      <c r="AI32" s="333" t="s">
        <v>751</v>
      </c>
      <c r="AJ32" s="333" t="s">
        <v>751</v>
      </c>
      <c r="AK32" s="333" t="s">
        <v>751</v>
      </c>
      <c r="AL32" s="333" t="s">
        <v>751</v>
      </c>
      <c r="AM32" s="333" t="s">
        <v>751</v>
      </c>
      <c r="AN32" s="333"/>
      <c r="AO32" s="333" t="s">
        <v>751</v>
      </c>
      <c r="AP32" s="333" t="s">
        <v>751</v>
      </c>
      <c r="AQ32" s="333" t="s">
        <v>751</v>
      </c>
      <c r="AR32" s="333"/>
      <c r="AS32" s="333" t="s">
        <v>751</v>
      </c>
      <c r="AT32" s="333"/>
      <c r="AU32" s="333"/>
      <c r="AV32" s="333" t="s">
        <v>751</v>
      </c>
      <c r="AW32" s="333" t="s">
        <v>751</v>
      </c>
      <c r="AX32" s="333" t="s">
        <v>751</v>
      </c>
      <c r="AY32" s="333"/>
    </row>
    <row r="33" spans="1:51" ht="14.15" customHeight="1">
      <c r="A33" s="343" t="s">
        <v>806</v>
      </c>
      <c r="B33" s="335" t="s">
        <v>809</v>
      </c>
      <c r="C33" s="336" t="s">
        <v>817</v>
      </c>
      <c r="D33" s="335" t="s">
        <v>749</v>
      </c>
      <c r="E33" s="337" t="s">
        <v>811</v>
      </c>
      <c r="F33" s="333" t="s">
        <v>751</v>
      </c>
      <c r="G33" s="333" t="s">
        <v>751</v>
      </c>
      <c r="H33" s="333"/>
      <c r="I33" s="333" t="s">
        <v>751</v>
      </c>
      <c r="J33" s="333"/>
      <c r="K33" s="333" t="s">
        <v>751</v>
      </c>
      <c r="L33" s="332" t="s">
        <v>751</v>
      </c>
      <c r="M33" s="333" t="s">
        <v>751</v>
      </c>
      <c r="N33" s="333" t="s">
        <v>751</v>
      </c>
      <c r="O33" s="333" t="s">
        <v>751</v>
      </c>
      <c r="P33" s="333" t="s">
        <v>751</v>
      </c>
      <c r="Q33" s="333"/>
      <c r="R33" s="333" t="s">
        <v>751</v>
      </c>
      <c r="S33" s="333" t="s">
        <v>751</v>
      </c>
      <c r="T33" s="333" t="s">
        <v>751</v>
      </c>
      <c r="U33" s="333" t="s">
        <v>751</v>
      </c>
      <c r="V33" s="333" t="s">
        <v>751</v>
      </c>
      <c r="W33" s="345"/>
      <c r="X33" s="333"/>
      <c r="Y33" s="333" t="s">
        <v>751</v>
      </c>
      <c r="Z33" s="333"/>
      <c r="AA33" s="333"/>
      <c r="AB33" s="333"/>
      <c r="AC33" s="333"/>
      <c r="AD33" s="333" t="s">
        <v>751</v>
      </c>
      <c r="AE33" s="333" t="s">
        <v>751</v>
      </c>
      <c r="AF33" s="333" t="s">
        <v>751</v>
      </c>
      <c r="AG33" s="333" t="s">
        <v>751</v>
      </c>
      <c r="AH33" s="333" t="s">
        <v>751</v>
      </c>
      <c r="AI33" s="333" t="s">
        <v>751</v>
      </c>
      <c r="AJ33" s="333" t="s">
        <v>751</v>
      </c>
      <c r="AK33" s="333" t="s">
        <v>751</v>
      </c>
      <c r="AL33" s="333" t="s">
        <v>751</v>
      </c>
      <c r="AM33" s="333" t="s">
        <v>751</v>
      </c>
      <c r="AN33" s="333"/>
      <c r="AO33" s="333" t="s">
        <v>751</v>
      </c>
      <c r="AP33" s="333" t="s">
        <v>751</v>
      </c>
      <c r="AQ33" s="333" t="s">
        <v>751</v>
      </c>
      <c r="AR33" s="333"/>
      <c r="AS33" s="333" t="s">
        <v>751</v>
      </c>
      <c r="AT33" s="333"/>
      <c r="AU33" s="333"/>
      <c r="AV33" s="333" t="s">
        <v>751</v>
      </c>
      <c r="AW33" s="333" t="s">
        <v>751</v>
      </c>
      <c r="AX33" s="333" t="s">
        <v>751</v>
      </c>
      <c r="AY33" s="333"/>
    </row>
    <row r="34" spans="1:51" ht="14.15" customHeight="1">
      <c r="A34" s="343" t="s">
        <v>806</v>
      </c>
      <c r="B34" s="335" t="s">
        <v>809</v>
      </c>
      <c r="C34" s="336" t="s">
        <v>818</v>
      </c>
      <c r="D34" s="335" t="s">
        <v>749</v>
      </c>
      <c r="E34" s="337" t="s">
        <v>811</v>
      </c>
      <c r="F34" s="333" t="s">
        <v>751</v>
      </c>
      <c r="G34" s="333" t="s">
        <v>751</v>
      </c>
      <c r="H34" s="333"/>
      <c r="I34" s="333" t="s">
        <v>751</v>
      </c>
      <c r="J34" s="333"/>
      <c r="K34" s="333" t="s">
        <v>751</v>
      </c>
      <c r="L34" s="332" t="s">
        <v>751</v>
      </c>
      <c r="M34" s="333" t="s">
        <v>751</v>
      </c>
      <c r="N34" s="333" t="s">
        <v>751</v>
      </c>
      <c r="O34" s="333" t="s">
        <v>751</v>
      </c>
      <c r="P34" s="333" t="s">
        <v>751</v>
      </c>
      <c r="Q34" s="333"/>
      <c r="R34" s="333" t="s">
        <v>751</v>
      </c>
      <c r="S34" s="333" t="s">
        <v>751</v>
      </c>
      <c r="T34" s="333" t="s">
        <v>751</v>
      </c>
      <c r="U34" s="333" t="s">
        <v>751</v>
      </c>
      <c r="V34" s="333" t="s">
        <v>751</v>
      </c>
      <c r="W34" s="345"/>
      <c r="X34" s="333"/>
      <c r="Y34" s="333" t="s">
        <v>751</v>
      </c>
      <c r="Z34" s="333"/>
      <c r="AA34" s="333"/>
      <c r="AB34" s="333"/>
      <c r="AC34" s="333"/>
      <c r="AD34" s="333" t="s">
        <v>751</v>
      </c>
      <c r="AE34" s="333" t="s">
        <v>751</v>
      </c>
      <c r="AF34" s="333" t="s">
        <v>751</v>
      </c>
      <c r="AG34" s="333" t="s">
        <v>751</v>
      </c>
      <c r="AH34" s="333" t="s">
        <v>751</v>
      </c>
      <c r="AI34" s="333" t="s">
        <v>751</v>
      </c>
      <c r="AJ34" s="333" t="s">
        <v>751</v>
      </c>
      <c r="AK34" s="333" t="s">
        <v>751</v>
      </c>
      <c r="AL34" s="333" t="s">
        <v>751</v>
      </c>
      <c r="AM34" s="333" t="s">
        <v>751</v>
      </c>
      <c r="AN34" s="333"/>
      <c r="AO34" s="333" t="s">
        <v>751</v>
      </c>
      <c r="AP34" s="333" t="s">
        <v>751</v>
      </c>
      <c r="AQ34" s="333" t="s">
        <v>751</v>
      </c>
      <c r="AR34" s="333"/>
      <c r="AS34" s="333" t="s">
        <v>751</v>
      </c>
      <c r="AT34" s="333"/>
      <c r="AU34" s="333"/>
      <c r="AV34" s="333" t="s">
        <v>751</v>
      </c>
      <c r="AW34" s="333" t="s">
        <v>751</v>
      </c>
      <c r="AX34" s="333" t="s">
        <v>751</v>
      </c>
      <c r="AY34" s="333"/>
    </row>
    <row r="35" spans="1:51" ht="14.15" customHeight="1">
      <c r="A35" s="343" t="s">
        <v>806</v>
      </c>
      <c r="B35" s="335" t="s">
        <v>809</v>
      </c>
      <c r="C35" s="336" t="s">
        <v>819</v>
      </c>
      <c r="D35" s="335" t="s">
        <v>749</v>
      </c>
      <c r="E35" s="337" t="s">
        <v>811</v>
      </c>
      <c r="F35" s="333" t="s">
        <v>751</v>
      </c>
      <c r="G35" s="333" t="s">
        <v>751</v>
      </c>
      <c r="H35" s="333"/>
      <c r="I35" s="333" t="s">
        <v>751</v>
      </c>
      <c r="J35" s="333"/>
      <c r="K35" s="333" t="s">
        <v>751</v>
      </c>
      <c r="L35" s="332" t="s">
        <v>751</v>
      </c>
      <c r="M35" s="333" t="s">
        <v>751</v>
      </c>
      <c r="N35" s="333" t="s">
        <v>751</v>
      </c>
      <c r="O35" s="333" t="s">
        <v>751</v>
      </c>
      <c r="P35" s="333" t="s">
        <v>751</v>
      </c>
      <c r="Q35" s="333"/>
      <c r="R35" s="333" t="s">
        <v>751</v>
      </c>
      <c r="S35" s="333" t="s">
        <v>751</v>
      </c>
      <c r="T35" s="333" t="s">
        <v>751</v>
      </c>
      <c r="U35" s="333" t="s">
        <v>751</v>
      </c>
      <c r="V35" s="333" t="s">
        <v>751</v>
      </c>
      <c r="W35" s="345"/>
      <c r="X35" s="333"/>
      <c r="Y35" s="333" t="s">
        <v>751</v>
      </c>
      <c r="Z35" s="333"/>
      <c r="AA35" s="333"/>
      <c r="AB35" s="333"/>
      <c r="AC35" s="333"/>
      <c r="AD35" s="333" t="s">
        <v>751</v>
      </c>
      <c r="AE35" s="333" t="s">
        <v>751</v>
      </c>
      <c r="AF35" s="333" t="s">
        <v>751</v>
      </c>
      <c r="AG35" s="333" t="s">
        <v>751</v>
      </c>
      <c r="AH35" s="333" t="s">
        <v>751</v>
      </c>
      <c r="AI35" s="333" t="s">
        <v>751</v>
      </c>
      <c r="AJ35" s="333" t="s">
        <v>751</v>
      </c>
      <c r="AK35" s="333" t="s">
        <v>751</v>
      </c>
      <c r="AL35" s="333" t="s">
        <v>751</v>
      </c>
      <c r="AM35" s="333" t="s">
        <v>751</v>
      </c>
      <c r="AN35" s="333"/>
      <c r="AO35" s="333" t="s">
        <v>751</v>
      </c>
      <c r="AP35" s="333" t="s">
        <v>751</v>
      </c>
      <c r="AQ35" s="333" t="s">
        <v>751</v>
      </c>
      <c r="AR35" s="333"/>
      <c r="AS35" s="333" t="s">
        <v>751</v>
      </c>
      <c r="AT35" s="333"/>
      <c r="AU35" s="333"/>
      <c r="AV35" s="333" t="s">
        <v>751</v>
      </c>
      <c r="AW35" s="333" t="s">
        <v>751</v>
      </c>
      <c r="AX35" s="333" t="s">
        <v>751</v>
      </c>
      <c r="AY35" s="333"/>
    </row>
    <row r="36" spans="1:51" ht="14.15" customHeight="1">
      <c r="A36" s="343" t="s">
        <v>806</v>
      </c>
      <c r="B36" s="335" t="s">
        <v>809</v>
      </c>
      <c r="C36" s="336" t="s">
        <v>820</v>
      </c>
      <c r="D36" s="335" t="s">
        <v>762</v>
      </c>
      <c r="E36" s="337" t="s">
        <v>811</v>
      </c>
      <c r="F36" s="333" t="s">
        <v>751</v>
      </c>
      <c r="G36" s="333" t="s">
        <v>751</v>
      </c>
      <c r="H36" s="333"/>
      <c r="I36" s="333" t="s">
        <v>751</v>
      </c>
      <c r="J36" s="333"/>
      <c r="K36" s="333" t="s">
        <v>751</v>
      </c>
      <c r="L36" s="332" t="s">
        <v>751</v>
      </c>
      <c r="M36" s="333" t="s">
        <v>751</v>
      </c>
      <c r="N36" s="333" t="s">
        <v>751</v>
      </c>
      <c r="O36" s="333" t="s">
        <v>751</v>
      </c>
      <c r="P36" s="333" t="s">
        <v>751</v>
      </c>
      <c r="Q36" s="333"/>
      <c r="R36" s="333" t="s">
        <v>751</v>
      </c>
      <c r="S36" s="333" t="s">
        <v>751</v>
      </c>
      <c r="T36" s="333" t="s">
        <v>751</v>
      </c>
      <c r="U36" s="333" t="s">
        <v>751</v>
      </c>
      <c r="V36" s="333" t="s">
        <v>751</v>
      </c>
      <c r="W36" s="345"/>
      <c r="X36" s="333"/>
      <c r="Y36" s="333" t="s">
        <v>751</v>
      </c>
      <c r="Z36" s="333"/>
      <c r="AA36" s="333"/>
      <c r="AB36" s="333"/>
      <c r="AC36" s="333"/>
      <c r="AD36" s="333" t="s">
        <v>751</v>
      </c>
      <c r="AE36" s="333" t="s">
        <v>751</v>
      </c>
      <c r="AF36" s="333" t="s">
        <v>751</v>
      </c>
      <c r="AG36" s="333" t="s">
        <v>751</v>
      </c>
      <c r="AH36" s="333" t="s">
        <v>751</v>
      </c>
      <c r="AI36" s="333" t="s">
        <v>751</v>
      </c>
      <c r="AJ36" s="333" t="s">
        <v>751</v>
      </c>
      <c r="AK36" s="333" t="s">
        <v>751</v>
      </c>
      <c r="AL36" s="333" t="s">
        <v>751</v>
      </c>
      <c r="AM36" s="333" t="s">
        <v>751</v>
      </c>
      <c r="AN36" s="333"/>
      <c r="AO36" s="333" t="s">
        <v>751</v>
      </c>
      <c r="AP36" s="333" t="s">
        <v>751</v>
      </c>
      <c r="AQ36" s="333" t="s">
        <v>751</v>
      </c>
      <c r="AR36" s="333"/>
      <c r="AS36" s="333" t="s">
        <v>751</v>
      </c>
      <c r="AT36" s="333"/>
      <c r="AU36" s="333"/>
      <c r="AV36" s="333" t="s">
        <v>751</v>
      </c>
      <c r="AW36" s="333" t="s">
        <v>751</v>
      </c>
      <c r="AX36" s="333" t="s">
        <v>751</v>
      </c>
      <c r="AY36" s="333"/>
    </row>
    <row r="37" spans="1:51" ht="14.15" customHeight="1">
      <c r="A37" s="343" t="s">
        <v>806</v>
      </c>
      <c r="B37" s="335" t="s">
        <v>809</v>
      </c>
      <c r="C37" s="336" t="s">
        <v>821</v>
      </c>
      <c r="D37" s="335" t="s">
        <v>762</v>
      </c>
      <c r="E37" s="337" t="s">
        <v>811</v>
      </c>
      <c r="F37" s="333" t="s">
        <v>751</v>
      </c>
      <c r="G37" s="333" t="s">
        <v>751</v>
      </c>
      <c r="H37" s="333"/>
      <c r="I37" s="333" t="s">
        <v>751</v>
      </c>
      <c r="J37" s="333"/>
      <c r="K37" s="333" t="s">
        <v>751</v>
      </c>
      <c r="L37" s="332" t="s">
        <v>751</v>
      </c>
      <c r="M37" s="333" t="s">
        <v>751</v>
      </c>
      <c r="N37" s="333" t="s">
        <v>751</v>
      </c>
      <c r="O37" s="333" t="s">
        <v>751</v>
      </c>
      <c r="P37" s="333" t="s">
        <v>751</v>
      </c>
      <c r="Q37" s="333"/>
      <c r="R37" s="333" t="s">
        <v>751</v>
      </c>
      <c r="S37" s="333" t="s">
        <v>751</v>
      </c>
      <c r="T37" s="333" t="s">
        <v>751</v>
      </c>
      <c r="U37" s="333" t="s">
        <v>751</v>
      </c>
      <c r="V37" s="333" t="s">
        <v>751</v>
      </c>
      <c r="W37" s="345"/>
      <c r="X37" s="333"/>
      <c r="Y37" s="333" t="s">
        <v>751</v>
      </c>
      <c r="Z37" s="333"/>
      <c r="AA37" s="333"/>
      <c r="AB37" s="333"/>
      <c r="AC37" s="333"/>
      <c r="AD37" s="333" t="s">
        <v>751</v>
      </c>
      <c r="AE37" s="333" t="s">
        <v>751</v>
      </c>
      <c r="AF37" s="333" t="s">
        <v>751</v>
      </c>
      <c r="AG37" s="333" t="s">
        <v>751</v>
      </c>
      <c r="AH37" s="333" t="s">
        <v>751</v>
      </c>
      <c r="AI37" s="333" t="s">
        <v>751</v>
      </c>
      <c r="AJ37" s="333" t="s">
        <v>751</v>
      </c>
      <c r="AK37" s="333" t="s">
        <v>751</v>
      </c>
      <c r="AL37" s="333" t="s">
        <v>751</v>
      </c>
      <c r="AM37" s="333" t="s">
        <v>751</v>
      </c>
      <c r="AN37" s="333"/>
      <c r="AO37" s="333" t="s">
        <v>751</v>
      </c>
      <c r="AP37" s="333" t="s">
        <v>751</v>
      </c>
      <c r="AQ37" s="333" t="s">
        <v>751</v>
      </c>
      <c r="AR37" s="333"/>
      <c r="AS37" s="333" t="s">
        <v>751</v>
      </c>
      <c r="AT37" s="333"/>
      <c r="AU37" s="333"/>
      <c r="AV37" s="333" t="s">
        <v>751</v>
      </c>
      <c r="AW37" s="333" t="s">
        <v>751</v>
      </c>
      <c r="AX37" s="333" t="s">
        <v>751</v>
      </c>
      <c r="AY37" s="333"/>
    </row>
    <row r="38" spans="1:51" ht="14.15" customHeight="1">
      <c r="A38" s="343" t="s">
        <v>806</v>
      </c>
      <c r="B38" s="335" t="s">
        <v>809</v>
      </c>
      <c r="C38" s="336" t="s">
        <v>822</v>
      </c>
      <c r="D38" s="335" t="s">
        <v>762</v>
      </c>
      <c r="E38" s="337" t="s">
        <v>811</v>
      </c>
      <c r="F38" s="333" t="s">
        <v>751</v>
      </c>
      <c r="G38" s="333" t="s">
        <v>751</v>
      </c>
      <c r="H38" s="333"/>
      <c r="I38" s="333" t="s">
        <v>751</v>
      </c>
      <c r="J38" s="333"/>
      <c r="K38" s="333" t="s">
        <v>751</v>
      </c>
      <c r="L38" s="332" t="s">
        <v>751</v>
      </c>
      <c r="M38" s="333" t="s">
        <v>751</v>
      </c>
      <c r="N38" s="333" t="s">
        <v>751</v>
      </c>
      <c r="O38" s="333" t="s">
        <v>751</v>
      </c>
      <c r="P38" s="333" t="s">
        <v>751</v>
      </c>
      <c r="Q38" s="333"/>
      <c r="R38" s="333" t="s">
        <v>751</v>
      </c>
      <c r="S38" s="333" t="s">
        <v>751</v>
      </c>
      <c r="T38" s="333" t="s">
        <v>751</v>
      </c>
      <c r="U38" s="333" t="s">
        <v>751</v>
      </c>
      <c r="V38" s="333" t="s">
        <v>751</v>
      </c>
      <c r="W38" s="345"/>
      <c r="X38" s="333"/>
      <c r="Y38" s="333" t="s">
        <v>751</v>
      </c>
      <c r="Z38" s="333"/>
      <c r="AA38" s="333"/>
      <c r="AB38" s="333"/>
      <c r="AC38" s="333"/>
      <c r="AD38" s="333" t="s">
        <v>751</v>
      </c>
      <c r="AE38" s="333" t="s">
        <v>751</v>
      </c>
      <c r="AF38" s="333" t="s">
        <v>751</v>
      </c>
      <c r="AG38" s="333" t="s">
        <v>751</v>
      </c>
      <c r="AH38" s="333" t="s">
        <v>751</v>
      </c>
      <c r="AI38" s="333" t="s">
        <v>751</v>
      </c>
      <c r="AJ38" s="333" t="s">
        <v>751</v>
      </c>
      <c r="AK38" s="333" t="s">
        <v>751</v>
      </c>
      <c r="AL38" s="333" t="s">
        <v>751</v>
      </c>
      <c r="AM38" s="333" t="s">
        <v>751</v>
      </c>
      <c r="AN38" s="333"/>
      <c r="AO38" s="333" t="s">
        <v>751</v>
      </c>
      <c r="AP38" s="333" t="s">
        <v>751</v>
      </c>
      <c r="AQ38" s="333" t="s">
        <v>751</v>
      </c>
      <c r="AR38" s="333"/>
      <c r="AS38" s="333" t="s">
        <v>751</v>
      </c>
      <c r="AT38" s="333"/>
      <c r="AU38" s="333"/>
      <c r="AV38" s="333" t="s">
        <v>751</v>
      </c>
      <c r="AW38" s="333" t="s">
        <v>751</v>
      </c>
      <c r="AX38" s="333" t="s">
        <v>751</v>
      </c>
      <c r="AY38" s="333"/>
    </row>
    <row r="39" spans="1:51" ht="14.15" customHeight="1">
      <c r="A39" s="343" t="s">
        <v>806</v>
      </c>
      <c r="B39" s="335" t="s">
        <v>809</v>
      </c>
      <c r="C39" s="336" t="s">
        <v>823</v>
      </c>
      <c r="D39" s="335" t="s">
        <v>762</v>
      </c>
      <c r="E39" s="337" t="s">
        <v>811</v>
      </c>
      <c r="F39" s="333" t="s">
        <v>751</v>
      </c>
      <c r="G39" s="333" t="s">
        <v>751</v>
      </c>
      <c r="H39" s="333"/>
      <c r="I39" s="333" t="s">
        <v>751</v>
      </c>
      <c r="J39" s="333"/>
      <c r="K39" s="333" t="s">
        <v>751</v>
      </c>
      <c r="L39" s="332" t="s">
        <v>751</v>
      </c>
      <c r="M39" s="333" t="s">
        <v>751</v>
      </c>
      <c r="N39" s="333" t="s">
        <v>751</v>
      </c>
      <c r="O39" s="333" t="s">
        <v>751</v>
      </c>
      <c r="P39" s="333" t="s">
        <v>751</v>
      </c>
      <c r="Q39" s="333"/>
      <c r="R39" s="333" t="s">
        <v>751</v>
      </c>
      <c r="S39" s="333" t="s">
        <v>751</v>
      </c>
      <c r="T39" s="333" t="s">
        <v>751</v>
      </c>
      <c r="U39" s="333" t="s">
        <v>751</v>
      </c>
      <c r="V39" s="333" t="s">
        <v>751</v>
      </c>
      <c r="W39" s="345"/>
      <c r="X39" s="333"/>
      <c r="Y39" s="333" t="s">
        <v>751</v>
      </c>
      <c r="Z39" s="333"/>
      <c r="AA39" s="333"/>
      <c r="AB39" s="333"/>
      <c r="AC39" s="333"/>
      <c r="AD39" s="333" t="s">
        <v>751</v>
      </c>
      <c r="AE39" s="333" t="s">
        <v>751</v>
      </c>
      <c r="AF39" s="333" t="s">
        <v>751</v>
      </c>
      <c r="AG39" s="333" t="s">
        <v>751</v>
      </c>
      <c r="AH39" s="333" t="s">
        <v>751</v>
      </c>
      <c r="AI39" s="333" t="s">
        <v>751</v>
      </c>
      <c r="AJ39" s="333" t="s">
        <v>751</v>
      </c>
      <c r="AK39" s="333" t="s">
        <v>751</v>
      </c>
      <c r="AL39" s="333" t="s">
        <v>751</v>
      </c>
      <c r="AM39" s="333" t="s">
        <v>751</v>
      </c>
      <c r="AN39" s="333"/>
      <c r="AO39" s="333" t="s">
        <v>751</v>
      </c>
      <c r="AP39" s="333" t="s">
        <v>751</v>
      </c>
      <c r="AQ39" s="333" t="s">
        <v>751</v>
      </c>
      <c r="AR39" s="333"/>
      <c r="AS39" s="333" t="s">
        <v>751</v>
      </c>
      <c r="AT39" s="333"/>
      <c r="AU39" s="333"/>
      <c r="AV39" s="333" t="s">
        <v>751</v>
      </c>
      <c r="AW39" s="333" t="s">
        <v>751</v>
      </c>
      <c r="AX39" s="333" t="s">
        <v>751</v>
      </c>
      <c r="AY39" s="333"/>
    </row>
    <row r="40" spans="1:51" ht="14.15" customHeight="1">
      <c r="A40" s="343" t="s">
        <v>806</v>
      </c>
      <c r="B40" s="335" t="s">
        <v>809</v>
      </c>
      <c r="C40" s="336" t="s">
        <v>824</v>
      </c>
      <c r="D40" s="335" t="s">
        <v>749</v>
      </c>
      <c r="E40" s="337" t="s">
        <v>811</v>
      </c>
      <c r="F40" s="333" t="s">
        <v>751</v>
      </c>
      <c r="G40" s="333" t="s">
        <v>751</v>
      </c>
      <c r="H40" s="333"/>
      <c r="I40" s="333" t="s">
        <v>751</v>
      </c>
      <c r="J40" s="333"/>
      <c r="K40" s="333" t="s">
        <v>751</v>
      </c>
      <c r="L40" s="332" t="s">
        <v>751</v>
      </c>
      <c r="M40" s="333" t="s">
        <v>751</v>
      </c>
      <c r="N40" s="333" t="s">
        <v>751</v>
      </c>
      <c r="O40" s="333" t="s">
        <v>751</v>
      </c>
      <c r="P40" s="333" t="s">
        <v>751</v>
      </c>
      <c r="Q40" s="333"/>
      <c r="R40" s="333" t="s">
        <v>751</v>
      </c>
      <c r="S40" s="333" t="s">
        <v>751</v>
      </c>
      <c r="T40" s="333" t="s">
        <v>751</v>
      </c>
      <c r="U40" s="333" t="s">
        <v>751</v>
      </c>
      <c r="V40" s="333" t="s">
        <v>751</v>
      </c>
      <c r="W40" s="345"/>
      <c r="X40" s="333"/>
      <c r="Y40" s="333" t="s">
        <v>751</v>
      </c>
      <c r="Z40" s="333"/>
      <c r="AA40" s="333"/>
      <c r="AB40" s="333"/>
      <c r="AC40" s="333"/>
      <c r="AD40" s="333" t="s">
        <v>751</v>
      </c>
      <c r="AE40" s="333" t="s">
        <v>751</v>
      </c>
      <c r="AF40" s="333" t="s">
        <v>751</v>
      </c>
      <c r="AG40" s="333" t="s">
        <v>751</v>
      </c>
      <c r="AH40" s="333" t="s">
        <v>751</v>
      </c>
      <c r="AI40" s="333" t="s">
        <v>751</v>
      </c>
      <c r="AJ40" s="333" t="s">
        <v>751</v>
      </c>
      <c r="AK40" s="333" t="s">
        <v>751</v>
      </c>
      <c r="AL40" s="333" t="s">
        <v>751</v>
      </c>
      <c r="AM40" s="333" t="s">
        <v>751</v>
      </c>
      <c r="AN40" s="333"/>
      <c r="AO40" s="333" t="s">
        <v>751</v>
      </c>
      <c r="AP40" s="333" t="s">
        <v>751</v>
      </c>
      <c r="AQ40" s="333" t="s">
        <v>751</v>
      </c>
      <c r="AR40" s="333"/>
      <c r="AS40" s="333" t="s">
        <v>751</v>
      </c>
      <c r="AT40" s="333"/>
      <c r="AU40" s="333"/>
      <c r="AV40" s="333" t="s">
        <v>751</v>
      </c>
      <c r="AW40" s="333" t="s">
        <v>751</v>
      </c>
      <c r="AX40" s="333" t="s">
        <v>751</v>
      </c>
      <c r="AY40" s="333"/>
    </row>
    <row r="41" spans="1:51" ht="14.15" customHeight="1">
      <c r="A41" s="343" t="s">
        <v>806</v>
      </c>
      <c r="B41" s="335" t="s">
        <v>809</v>
      </c>
      <c r="C41" s="336" t="s">
        <v>825</v>
      </c>
      <c r="D41" s="335" t="s">
        <v>762</v>
      </c>
      <c r="E41" s="337" t="s">
        <v>811</v>
      </c>
      <c r="F41" s="333" t="s">
        <v>751</v>
      </c>
      <c r="G41" s="333" t="s">
        <v>751</v>
      </c>
      <c r="H41" s="333"/>
      <c r="I41" s="333" t="s">
        <v>751</v>
      </c>
      <c r="J41" s="333"/>
      <c r="K41" s="333" t="s">
        <v>751</v>
      </c>
      <c r="L41" s="332" t="s">
        <v>751</v>
      </c>
      <c r="M41" s="333" t="s">
        <v>751</v>
      </c>
      <c r="N41" s="333" t="s">
        <v>751</v>
      </c>
      <c r="O41" s="333" t="s">
        <v>751</v>
      </c>
      <c r="P41" s="333" t="s">
        <v>751</v>
      </c>
      <c r="Q41" s="333"/>
      <c r="R41" s="333" t="s">
        <v>751</v>
      </c>
      <c r="S41" s="333" t="s">
        <v>751</v>
      </c>
      <c r="T41" s="333" t="s">
        <v>751</v>
      </c>
      <c r="U41" s="333" t="s">
        <v>751</v>
      </c>
      <c r="V41" s="333" t="s">
        <v>751</v>
      </c>
      <c r="W41" s="345"/>
      <c r="X41" s="333"/>
      <c r="Y41" s="333" t="s">
        <v>751</v>
      </c>
      <c r="Z41" s="333"/>
      <c r="AA41" s="333"/>
      <c r="AB41" s="333"/>
      <c r="AC41" s="333"/>
      <c r="AD41" s="333" t="s">
        <v>751</v>
      </c>
      <c r="AE41" s="333" t="s">
        <v>751</v>
      </c>
      <c r="AF41" s="333" t="s">
        <v>751</v>
      </c>
      <c r="AG41" s="333" t="s">
        <v>751</v>
      </c>
      <c r="AH41" s="333" t="s">
        <v>751</v>
      </c>
      <c r="AI41" s="333" t="s">
        <v>751</v>
      </c>
      <c r="AJ41" s="333" t="s">
        <v>751</v>
      </c>
      <c r="AK41" s="333" t="s">
        <v>751</v>
      </c>
      <c r="AL41" s="333" t="s">
        <v>751</v>
      </c>
      <c r="AM41" s="333" t="s">
        <v>751</v>
      </c>
      <c r="AN41" s="333"/>
      <c r="AO41" s="333" t="s">
        <v>751</v>
      </c>
      <c r="AP41" s="333" t="s">
        <v>751</v>
      </c>
      <c r="AQ41" s="333" t="s">
        <v>751</v>
      </c>
      <c r="AR41" s="333"/>
      <c r="AS41" s="333" t="s">
        <v>751</v>
      </c>
      <c r="AT41" s="333"/>
      <c r="AU41" s="333"/>
      <c r="AV41" s="333" t="s">
        <v>751</v>
      </c>
      <c r="AW41" s="333" t="s">
        <v>751</v>
      </c>
      <c r="AX41" s="333" t="s">
        <v>751</v>
      </c>
      <c r="AY41" s="333"/>
    </row>
    <row r="42" spans="1:51" ht="14.15" customHeight="1">
      <c r="A42" s="343" t="s">
        <v>806</v>
      </c>
      <c r="B42" s="335" t="s">
        <v>826</v>
      </c>
      <c r="C42" s="336" t="s">
        <v>827</v>
      </c>
      <c r="D42" s="335" t="s">
        <v>762</v>
      </c>
      <c r="E42" s="337" t="s">
        <v>811</v>
      </c>
      <c r="F42" s="333" t="s">
        <v>751</v>
      </c>
      <c r="G42" s="333" t="s">
        <v>751</v>
      </c>
      <c r="H42" s="333"/>
      <c r="I42" s="333" t="s">
        <v>751</v>
      </c>
      <c r="J42" s="333"/>
      <c r="K42" s="333" t="s">
        <v>751</v>
      </c>
      <c r="L42" s="332" t="s">
        <v>751</v>
      </c>
      <c r="M42" s="333" t="s">
        <v>751</v>
      </c>
      <c r="N42" s="333" t="s">
        <v>751</v>
      </c>
      <c r="O42" s="333" t="s">
        <v>751</v>
      </c>
      <c r="P42" s="333" t="s">
        <v>751</v>
      </c>
      <c r="Q42" s="333"/>
      <c r="R42" s="333" t="s">
        <v>751</v>
      </c>
      <c r="S42" s="333" t="s">
        <v>751</v>
      </c>
      <c r="T42" s="333" t="s">
        <v>751</v>
      </c>
      <c r="U42" s="333" t="s">
        <v>751</v>
      </c>
      <c r="V42" s="333" t="s">
        <v>751</v>
      </c>
      <c r="W42" s="345"/>
      <c r="X42" s="333"/>
      <c r="Y42" s="333" t="s">
        <v>751</v>
      </c>
      <c r="Z42" s="333"/>
      <c r="AA42" s="333"/>
      <c r="AB42" s="333"/>
      <c r="AC42" s="333"/>
      <c r="AD42" s="333" t="s">
        <v>751</v>
      </c>
      <c r="AE42" s="333" t="s">
        <v>751</v>
      </c>
      <c r="AF42" s="333" t="s">
        <v>751</v>
      </c>
      <c r="AG42" s="333" t="s">
        <v>751</v>
      </c>
      <c r="AH42" s="333" t="s">
        <v>751</v>
      </c>
      <c r="AI42" s="333" t="s">
        <v>751</v>
      </c>
      <c r="AJ42" s="333" t="s">
        <v>751</v>
      </c>
      <c r="AK42" s="333" t="s">
        <v>751</v>
      </c>
      <c r="AL42" s="333" t="s">
        <v>751</v>
      </c>
      <c r="AM42" s="333" t="s">
        <v>751</v>
      </c>
      <c r="AN42" s="333"/>
      <c r="AO42" s="333" t="s">
        <v>751</v>
      </c>
      <c r="AP42" s="333" t="s">
        <v>751</v>
      </c>
      <c r="AQ42" s="333" t="s">
        <v>751</v>
      </c>
      <c r="AR42" s="333"/>
      <c r="AS42" s="333" t="s">
        <v>751</v>
      </c>
      <c r="AT42" s="333"/>
      <c r="AU42" s="333"/>
      <c r="AV42" s="333" t="s">
        <v>751</v>
      </c>
      <c r="AW42" s="333" t="s">
        <v>751</v>
      </c>
      <c r="AX42" s="333" t="s">
        <v>751</v>
      </c>
      <c r="AY42" s="333"/>
    </row>
    <row r="43" spans="1:51" ht="14.15" customHeight="1">
      <c r="A43" s="343" t="s">
        <v>806</v>
      </c>
      <c r="B43" s="337" t="s">
        <v>828</v>
      </c>
      <c r="C43" s="336" t="s">
        <v>829</v>
      </c>
      <c r="D43" s="335" t="s">
        <v>749</v>
      </c>
      <c r="E43" s="337" t="s">
        <v>755</v>
      </c>
      <c r="F43" s="333" t="s">
        <v>751</v>
      </c>
      <c r="G43" s="333" t="s">
        <v>751</v>
      </c>
      <c r="H43" s="333" t="s">
        <v>751</v>
      </c>
      <c r="I43" s="333"/>
      <c r="J43" s="333" t="s">
        <v>751</v>
      </c>
      <c r="K43" s="333" t="s">
        <v>751</v>
      </c>
      <c r="L43" s="332" t="s">
        <v>751</v>
      </c>
      <c r="M43" s="333" t="s">
        <v>751</v>
      </c>
      <c r="N43" s="333" t="s">
        <v>751</v>
      </c>
      <c r="O43" s="333" t="s">
        <v>751</v>
      </c>
      <c r="P43" s="333" t="s">
        <v>751</v>
      </c>
      <c r="Q43" s="333" t="s">
        <v>751</v>
      </c>
      <c r="R43" s="333"/>
      <c r="S43" s="333"/>
      <c r="T43" s="333" t="s">
        <v>751</v>
      </c>
      <c r="U43" s="333" t="s">
        <v>751</v>
      </c>
      <c r="V43" s="333"/>
      <c r="W43" s="345"/>
      <c r="X43" s="333"/>
      <c r="Y43" s="333"/>
      <c r="Z43" s="333" t="s">
        <v>751</v>
      </c>
      <c r="AA43" s="333"/>
      <c r="AB43" s="333"/>
      <c r="AC43" s="333" t="s">
        <v>751</v>
      </c>
      <c r="AD43" s="333" t="s">
        <v>751</v>
      </c>
      <c r="AE43" s="333"/>
      <c r="AF43" s="333" t="s">
        <v>751</v>
      </c>
      <c r="AG43" s="333"/>
      <c r="AH43" s="333"/>
      <c r="AI43" s="333"/>
      <c r="AJ43" s="333" t="s">
        <v>751</v>
      </c>
      <c r="AK43" s="333"/>
      <c r="AL43" s="333"/>
      <c r="AM43" s="333"/>
      <c r="AN43" s="333" t="s">
        <v>751</v>
      </c>
      <c r="AO43" s="333" t="s">
        <v>751</v>
      </c>
      <c r="AP43" s="333"/>
      <c r="AQ43" s="333"/>
      <c r="AR43" s="333" t="s">
        <v>751</v>
      </c>
      <c r="AS43" s="333" t="s">
        <v>751</v>
      </c>
      <c r="AT43" s="333"/>
      <c r="AU43" s="333"/>
      <c r="AV43" s="333"/>
      <c r="AW43" s="333"/>
      <c r="AX43" s="333"/>
      <c r="AY43" s="333"/>
    </row>
    <row r="44" spans="1:51" ht="14.15" customHeight="1">
      <c r="A44" s="343" t="s">
        <v>806</v>
      </c>
      <c r="B44" s="337" t="s">
        <v>828</v>
      </c>
      <c r="C44" s="344" t="s">
        <v>830</v>
      </c>
      <c r="D44" s="335" t="s">
        <v>762</v>
      </c>
      <c r="E44" s="337" t="s">
        <v>755</v>
      </c>
      <c r="F44" s="333" t="s">
        <v>751</v>
      </c>
      <c r="G44" s="333" t="s">
        <v>751</v>
      </c>
      <c r="H44" s="333" t="s">
        <v>751</v>
      </c>
      <c r="I44" s="333"/>
      <c r="J44" s="333" t="s">
        <v>751</v>
      </c>
      <c r="K44" s="333" t="s">
        <v>751</v>
      </c>
      <c r="L44" s="332" t="s">
        <v>751</v>
      </c>
      <c r="M44" s="333" t="s">
        <v>751</v>
      </c>
      <c r="N44" s="333" t="s">
        <v>751</v>
      </c>
      <c r="O44" s="333" t="s">
        <v>751</v>
      </c>
      <c r="P44" s="333" t="s">
        <v>751</v>
      </c>
      <c r="Q44" s="333" t="s">
        <v>751</v>
      </c>
      <c r="R44" s="333"/>
      <c r="S44" s="333"/>
      <c r="T44" s="333" t="s">
        <v>751</v>
      </c>
      <c r="U44" s="333" t="s">
        <v>751</v>
      </c>
      <c r="V44" s="333"/>
      <c r="W44" s="345"/>
      <c r="X44" s="333"/>
      <c r="Y44" s="333"/>
      <c r="Z44" s="333" t="s">
        <v>751</v>
      </c>
      <c r="AA44" s="333"/>
      <c r="AB44" s="333"/>
      <c r="AC44" s="333" t="s">
        <v>751</v>
      </c>
      <c r="AD44" s="333" t="s">
        <v>751</v>
      </c>
      <c r="AE44" s="333"/>
      <c r="AF44" s="333" t="s">
        <v>751</v>
      </c>
      <c r="AG44" s="333"/>
      <c r="AH44" s="333"/>
      <c r="AI44" s="333"/>
      <c r="AJ44" s="333" t="s">
        <v>751</v>
      </c>
      <c r="AK44" s="333"/>
      <c r="AL44" s="333"/>
      <c r="AM44" s="333"/>
      <c r="AN44" s="333" t="s">
        <v>751</v>
      </c>
      <c r="AO44" s="333" t="s">
        <v>751</v>
      </c>
      <c r="AP44" s="333"/>
      <c r="AQ44" s="333"/>
      <c r="AR44" s="333" t="s">
        <v>751</v>
      </c>
      <c r="AS44" s="333" t="s">
        <v>751</v>
      </c>
      <c r="AT44" s="333"/>
      <c r="AU44" s="333"/>
      <c r="AV44" s="333"/>
      <c r="AW44" s="333"/>
      <c r="AX44" s="333"/>
      <c r="AY44" s="333"/>
    </row>
    <row r="45" spans="1:51" ht="14.15" customHeight="1">
      <c r="A45" s="346" t="s">
        <v>806</v>
      </c>
      <c r="B45" s="342" t="s">
        <v>831</v>
      </c>
      <c r="C45" s="347" t="s">
        <v>832</v>
      </c>
      <c r="D45" s="348" t="s">
        <v>833</v>
      </c>
      <c r="E45" s="342" t="s">
        <v>755</v>
      </c>
      <c r="F45" s="333" t="s">
        <v>751</v>
      </c>
      <c r="G45" s="333"/>
      <c r="H45" s="333" t="s">
        <v>751</v>
      </c>
      <c r="I45" s="333"/>
      <c r="J45" s="333" t="s">
        <v>751</v>
      </c>
      <c r="K45" s="333"/>
      <c r="L45" s="333"/>
      <c r="M45" s="333"/>
      <c r="N45" s="333"/>
      <c r="O45" s="333"/>
      <c r="P45" s="333"/>
      <c r="Q45" s="333" t="s">
        <v>751</v>
      </c>
      <c r="R45" s="333"/>
      <c r="S45" s="333"/>
      <c r="T45" s="333"/>
      <c r="U45" s="333"/>
      <c r="V45" s="333"/>
      <c r="W45" s="345"/>
      <c r="X45" s="333"/>
      <c r="Y45" s="333"/>
      <c r="Z45" s="333" t="s">
        <v>751</v>
      </c>
      <c r="AA45" s="333"/>
      <c r="AB45" s="333"/>
      <c r="AC45" s="333" t="s">
        <v>751</v>
      </c>
      <c r="AD45" s="333" t="s">
        <v>751</v>
      </c>
      <c r="AE45" s="333"/>
      <c r="AF45" s="333" t="s">
        <v>751</v>
      </c>
      <c r="AG45" s="333"/>
      <c r="AH45" s="333"/>
      <c r="AI45" s="333"/>
      <c r="AJ45" s="333" t="s">
        <v>751</v>
      </c>
      <c r="AK45" s="333"/>
      <c r="AL45" s="333"/>
      <c r="AM45" s="333"/>
      <c r="AN45" s="333" t="s">
        <v>751</v>
      </c>
      <c r="AO45" s="333" t="s">
        <v>751</v>
      </c>
      <c r="AP45" s="333"/>
      <c r="AQ45" s="333"/>
      <c r="AR45" s="333"/>
      <c r="AS45" s="333" t="s">
        <v>751</v>
      </c>
      <c r="AT45" s="333"/>
      <c r="AU45" s="333"/>
      <c r="AV45" s="333"/>
      <c r="AW45" s="333"/>
      <c r="AX45" s="333"/>
      <c r="AY45" s="333"/>
    </row>
    <row r="46" spans="1:51" ht="14.15" customHeight="1">
      <c r="A46" s="343" t="s">
        <v>806</v>
      </c>
      <c r="B46" s="335" t="s">
        <v>834</v>
      </c>
      <c r="C46" s="336" t="s">
        <v>835</v>
      </c>
      <c r="D46" s="335" t="s">
        <v>762</v>
      </c>
      <c r="E46" s="337" t="s">
        <v>836</v>
      </c>
      <c r="F46" s="333" t="s">
        <v>751</v>
      </c>
      <c r="G46" s="333"/>
      <c r="H46" s="333" t="s">
        <v>751</v>
      </c>
      <c r="I46" s="333"/>
      <c r="J46" s="333" t="s">
        <v>751</v>
      </c>
      <c r="K46" s="333"/>
      <c r="L46" s="333"/>
      <c r="M46" s="333"/>
      <c r="N46" s="333"/>
      <c r="O46" s="333"/>
      <c r="P46" s="333"/>
      <c r="Q46" s="333" t="s">
        <v>751</v>
      </c>
      <c r="R46" s="333"/>
      <c r="S46" s="333"/>
      <c r="T46" s="333"/>
      <c r="U46" s="333"/>
      <c r="V46" s="333"/>
      <c r="W46" s="345"/>
      <c r="X46" s="333"/>
      <c r="Y46" s="333"/>
      <c r="Z46" s="333" t="s">
        <v>751</v>
      </c>
      <c r="AA46" s="333"/>
      <c r="AB46" s="333"/>
      <c r="AC46" s="333" t="s">
        <v>751</v>
      </c>
      <c r="AD46" s="333" t="s">
        <v>751</v>
      </c>
      <c r="AE46" s="333"/>
      <c r="AF46" s="333" t="s">
        <v>751</v>
      </c>
      <c r="AG46" s="333"/>
      <c r="AH46" s="333"/>
      <c r="AI46" s="333"/>
      <c r="AJ46" s="333" t="s">
        <v>751</v>
      </c>
      <c r="AK46" s="333"/>
      <c r="AL46" s="333"/>
      <c r="AM46" s="333"/>
      <c r="AN46" s="333" t="s">
        <v>751</v>
      </c>
      <c r="AO46" s="333" t="s">
        <v>751</v>
      </c>
      <c r="AP46" s="333"/>
      <c r="AQ46" s="333"/>
      <c r="AR46" s="333"/>
      <c r="AS46" s="333" t="s">
        <v>751</v>
      </c>
      <c r="AT46" s="333"/>
      <c r="AU46" s="333"/>
      <c r="AV46" s="333"/>
      <c r="AW46" s="333"/>
      <c r="AX46" s="333"/>
      <c r="AY46" s="333"/>
    </row>
    <row r="47" spans="1:51" ht="14.15" customHeight="1">
      <c r="A47" s="343" t="s">
        <v>806</v>
      </c>
      <c r="B47" s="335" t="s">
        <v>837</v>
      </c>
      <c r="C47" s="336" t="s">
        <v>838</v>
      </c>
      <c r="D47" s="335" t="s">
        <v>762</v>
      </c>
      <c r="E47" s="337" t="s">
        <v>836</v>
      </c>
      <c r="F47" s="333" t="s">
        <v>751</v>
      </c>
      <c r="G47" s="333" t="s">
        <v>751</v>
      </c>
      <c r="H47" s="333" t="s">
        <v>751</v>
      </c>
      <c r="I47" s="333"/>
      <c r="J47" s="333" t="s">
        <v>751</v>
      </c>
      <c r="K47" s="333" t="s">
        <v>751</v>
      </c>
      <c r="L47" s="332"/>
      <c r="M47" s="333" t="s">
        <v>751</v>
      </c>
      <c r="N47" s="333" t="s">
        <v>751</v>
      </c>
      <c r="O47" s="333" t="s">
        <v>751</v>
      </c>
      <c r="P47" s="333" t="s">
        <v>751</v>
      </c>
      <c r="Q47" s="333" t="s">
        <v>751</v>
      </c>
      <c r="R47" s="333"/>
      <c r="S47" s="333"/>
      <c r="T47" s="333" t="s">
        <v>751</v>
      </c>
      <c r="U47" s="333" t="s">
        <v>751</v>
      </c>
      <c r="V47" s="333"/>
      <c r="W47" s="345"/>
      <c r="X47" s="333"/>
      <c r="Y47" s="333"/>
      <c r="Z47" s="333" t="s">
        <v>751</v>
      </c>
      <c r="AA47" s="333"/>
      <c r="AB47" s="333"/>
      <c r="AC47" s="333" t="s">
        <v>751</v>
      </c>
      <c r="AD47" s="333" t="s">
        <v>751</v>
      </c>
      <c r="AE47" s="333"/>
      <c r="AF47" s="333" t="s">
        <v>751</v>
      </c>
      <c r="AG47" s="333"/>
      <c r="AH47" s="333"/>
      <c r="AI47" s="333"/>
      <c r="AJ47" s="333" t="s">
        <v>751</v>
      </c>
      <c r="AK47" s="333"/>
      <c r="AL47" s="333"/>
      <c r="AM47" s="333"/>
      <c r="AN47" s="333" t="s">
        <v>751</v>
      </c>
      <c r="AO47" s="333" t="s">
        <v>751</v>
      </c>
      <c r="AP47" s="333"/>
      <c r="AQ47" s="333"/>
      <c r="AR47" s="333" t="s">
        <v>751</v>
      </c>
      <c r="AS47" s="333" t="s">
        <v>751</v>
      </c>
      <c r="AT47" s="333"/>
      <c r="AU47" s="333"/>
      <c r="AV47" s="333"/>
      <c r="AW47" s="333"/>
      <c r="AX47" s="333"/>
      <c r="AY47" s="333"/>
    </row>
    <row r="48" spans="1:51" ht="14.15" customHeight="1">
      <c r="A48" s="343" t="s">
        <v>806</v>
      </c>
      <c r="B48" s="337" t="s">
        <v>839</v>
      </c>
      <c r="C48" s="336" t="s">
        <v>840</v>
      </c>
      <c r="D48" s="335" t="s">
        <v>762</v>
      </c>
      <c r="E48" s="337" t="s">
        <v>841</v>
      </c>
      <c r="F48" s="333" t="s">
        <v>751</v>
      </c>
      <c r="G48" s="333" t="s">
        <v>751</v>
      </c>
      <c r="H48" s="333"/>
      <c r="I48" s="333"/>
      <c r="J48" s="333" t="s">
        <v>751</v>
      </c>
      <c r="K48" s="333" t="s">
        <v>751</v>
      </c>
      <c r="L48" s="333"/>
      <c r="M48" s="333" t="s">
        <v>751</v>
      </c>
      <c r="N48" s="333" t="s">
        <v>751</v>
      </c>
      <c r="O48" s="333" t="s">
        <v>751</v>
      </c>
      <c r="P48" s="333"/>
      <c r="Q48" s="333" t="s">
        <v>751</v>
      </c>
      <c r="R48" s="333"/>
      <c r="S48" s="333"/>
      <c r="T48" s="333" t="s">
        <v>751</v>
      </c>
      <c r="U48" s="333" t="s">
        <v>751</v>
      </c>
      <c r="V48" s="333"/>
      <c r="W48" s="345"/>
      <c r="X48" s="333" t="s">
        <v>751</v>
      </c>
      <c r="Y48" s="333"/>
      <c r="Z48" s="333"/>
      <c r="AA48" s="333"/>
      <c r="AB48" s="333"/>
      <c r="AC48" s="333"/>
      <c r="AD48" s="333" t="s">
        <v>751</v>
      </c>
      <c r="AE48" s="333"/>
      <c r="AF48" s="333" t="s">
        <v>751</v>
      </c>
      <c r="AG48" s="333"/>
      <c r="AH48" s="333"/>
      <c r="AI48" s="333"/>
      <c r="AJ48" s="333" t="s">
        <v>751</v>
      </c>
      <c r="AK48" s="333"/>
      <c r="AL48" s="333"/>
      <c r="AM48" s="333"/>
      <c r="AN48" s="333"/>
      <c r="AO48" s="333" t="s">
        <v>751</v>
      </c>
      <c r="AP48" s="333"/>
      <c r="AQ48" s="333"/>
      <c r="AR48" s="333"/>
      <c r="AS48" s="333" t="s">
        <v>751</v>
      </c>
      <c r="AT48" s="333"/>
      <c r="AU48" s="333" t="s">
        <v>751</v>
      </c>
      <c r="AV48" s="333"/>
      <c r="AW48" s="333"/>
      <c r="AX48" s="333"/>
      <c r="AY48" s="333" t="s">
        <v>751</v>
      </c>
    </row>
    <row r="49" spans="1:51" ht="14.15" customHeight="1">
      <c r="A49" s="343" t="s">
        <v>806</v>
      </c>
      <c r="B49" s="337" t="s">
        <v>842</v>
      </c>
      <c r="C49" s="344" t="s">
        <v>843</v>
      </c>
      <c r="D49" s="335" t="s">
        <v>762</v>
      </c>
      <c r="E49" s="337" t="s">
        <v>836</v>
      </c>
      <c r="F49" s="333" t="s">
        <v>751</v>
      </c>
      <c r="G49" s="333" t="s">
        <v>751</v>
      </c>
      <c r="H49" s="333" t="s">
        <v>751</v>
      </c>
      <c r="I49" s="333"/>
      <c r="J49" s="333" t="s">
        <v>751</v>
      </c>
      <c r="K49" s="333" t="s">
        <v>751</v>
      </c>
      <c r="L49" s="333"/>
      <c r="M49" s="333" t="s">
        <v>751</v>
      </c>
      <c r="N49" s="333" t="s">
        <v>751</v>
      </c>
      <c r="O49" s="333" t="s">
        <v>751</v>
      </c>
      <c r="P49" s="333" t="s">
        <v>751</v>
      </c>
      <c r="Q49" s="333" t="s">
        <v>751</v>
      </c>
      <c r="R49" s="333"/>
      <c r="S49" s="333"/>
      <c r="T49" s="333" t="s">
        <v>751</v>
      </c>
      <c r="U49" s="333" t="s">
        <v>751</v>
      </c>
      <c r="V49" s="333"/>
      <c r="W49" s="345"/>
      <c r="X49" s="333"/>
      <c r="Y49" s="333"/>
      <c r="Z49" s="333" t="s">
        <v>751</v>
      </c>
      <c r="AA49" s="333"/>
      <c r="AB49" s="333"/>
      <c r="AC49" s="333" t="s">
        <v>751</v>
      </c>
      <c r="AD49" s="333" t="s">
        <v>751</v>
      </c>
      <c r="AE49" s="333"/>
      <c r="AF49" s="333" t="s">
        <v>751</v>
      </c>
      <c r="AG49" s="333"/>
      <c r="AH49" s="333"/>
      <c r="AI49" s="333"/>
      <c r="AJ49" s="333" t="s">
        <v>751</v>
      </c>
      <c r="AK49" s="333"/>
      <c r="AL49" s="333"/>
      <c r="AM49" s="333"/>
      <c r="AN49" s="333" t="s">
        <v>751</v>
      </c>
      <c r="AO49" s="333" t="s">
        <v>751</v>
      </c>
      <c r="AP49" s="333"/>
      <c r="AQ49" s="333"/>
      <c r="AR49" s="333" t="s">
        <v>751</v>
      </c>
      <c r="AS49" s="333" t="s">
        <v>751</v>
      </c>
      <c r="AT49" s="333"/>
      <c r="AU49" s="333"/>
      <c r="AV49" s="333"/>
      <c r="AW49" s="333"/>
      <c r="AX49" s="333"/>
      <c r="AY49" s="333"/>
    </row>
    <row r="50" spans="1:51" ht="14.15" customHeight="1">
      <c r="A50" s="346" t="s">
        <v>806</v>
      </c>
      <c r="B50" s="339" t="s">
        <v>844</v>
      </c>
      <c r="C50" s="340" t="s">
        <v>845</v>
      </c>
      <c r="D50" s="342" t="s">
        <v>846</v>
      </c>
      <c r="E50" s="342" t="s">
        <v>836</v>
      </c>
      <c r="F50" s="333" t="s">
        <v>751</v>
      </c>
      <c r="G50" s="333"/>
      <c r="H50" s="333" t="s">
        <v>751</v>
      </c>
      <c r="I50" s="333"/>
      <c r="J50" s="333" t="s">
        <v>751</v>
      </c>
      <c r="K50" s="333"/>
      <c r="L50" s="333"/>
      <c r="M50" s="333"/>
      <c r="N50" s="333"/>
      <c r="O50" s="333"/>
      <c r="P50" s="333"/>
      <c r="Q50" s="333" t="s">
        <v>751</v>
      </c>
      <c r="R50" s="333"/>
      <c r="S50" s="333"/>
      <c r="T50" s="333"/>
      <c r="U50" s="333"/>
      <c r="V50" s="333"/>
      <c r="W50" s="345"/>
      <c r="X50" s="333"/>
      <c r="Y50" s="333"/>
      <c r="Z50" s="333" t="s">
        <v>751</v>
      </c>
      <c r="AA50" s="333"/>
      <c r="AB50" s="333"/>
      <c r="AC50" s="333" t="s">
        <v>751</v>
      </c>
      <c r="AD50" s="333" t="s">
        <v>751</v>
      </c>
      <c r="AE50" s="333"/>
      <c r="AF50" s="333" t="s">
        <v>751</v>
      </c>
      <c r="AG50" s="333"/>
      <c r="AH50" s="333"/>
      <c r="AI50" s="333"/>
      <c r="AJ50" s="333" t="s">
        <v>751</v>
      </c>
      <c r="AK50" s="333"/>
      <c r="AL50" s="333"/>
      <c r="AM50" s="333"/>
      <c r="AN50" s="333" t="s">
        <v>751</v>
      </c>
      <c r="AO50" s="333" t="s">
        <v>751</v>
      </c>
      <c r="AP50" s="333"/>
      <c r="AQ50" s="333"/>
      <c r="AR50" s="333"/>
      <c r="AS50" s="333" t="s">
        <v>751</v>
      </c>
      <c r="AT50" s="333"/>
      <c r="AU50" s="333"/>
      <c r="AV50" s="333"/>
      <c r="AW50" s="333"/>
      <c r="AX50" s="333"/>
      <c r="AY50" s="333"/>
    </row>
    <row r="51" spans="1:51" ht="14.15" customHeight="1">
      <c r="A51" s="343" t="s">
        <v>806</v>
      </c>
      <c r="B51" s="337" t="s">
        <v>847</v>
      </c>
      <c r="C51" s="344" t="s">
        <v>848</v>
      </c>
      <c r="D51" s="335" t="s">
        <v>749</v>
      </c>
      <c r="E51" s="337" t="s">
        <v>755</v>
      </c>
      <c r="F51" s="333" t="s">
        <v>751</v>
      </c>
      <c r="G51" s="333"/>
      <c r="H51" s="333" t="s">
        <v>751</v>
      </c>
      <c r="I51" s="333"/>
      <c r="J51" s="333" t="s">
        <v>751</v>
      </c>
      <c r="K51" s="333"/>
      <c r="L51" s="333"/>
      <c r="M51" s="333"/>
      <c r="N51" s="333"/>
      <c r="O51" s="333"/>
      <c r="P51" s="333"/>
      <c r="Q51" s="333" t="s">
        <v>751</v>
      </c>
      <c r="R51" s="333"/>
      <c r="S51" s="333"/>
      <c r="T51" s="333"/>
      <c r="U51" s="333"/>
      <c r="V51" s="333"/>
      <c r="W51" s="345"/>
      <c r="X51" s="333"/>
      <c r="Y51" s="333"/>
      <c r="Z51" s="333" t="s">
        <v>751</v>
      </c>
      <c r="AA51" s="333"/>
      <c r="AB51" s="333"/>
      <c r="AC51" s="333" t="s">
        <v>751</v>
      </c>
      <c r="AD51" s="333" t="s">
        <v>751</v>
      </c>
      <c r="AE51" s="333"/>
      <c r="AF51" s="333" t="s">
        <v>751</v>
      </c>
      <c r="AG51" s="333"/>
      <c r="AH51" s="333"/>
      <c r="AI51" s="333"/>
      <c r="AJ51" s="333" t="s">
        <v>751</v>
      </c>
      <c r="AK51" s="333"/>
      <c r="AL51" s="333"/>
      <c r="AM51" s="333"/>
      <c r="AN51" s="333" t="s">
        <v>751</v>
      </c>
      <c r="AO51" s="333" t="s">
        <v>751</v>
      </c>
      <c r="AP51" s="333"/>
      <c r="AQ51" s="333"/>
      <c r="AR51" s="333"/>
      <c r="AS51" s="333" t="s">
        <v>751</v>
      </c>
      <c r="AT51" s="333"/>
      <c r="AU51" s="333"/>
      <c r="AV51" s="333"/>
      <c r="AW51" s="333"/>
      <c r="AX51" s="333"/>
      <c r="AY51" s="333"/>
    </row>
    <row r="52" spans="1:51" ht="14.15" customHeight="1">
      <c r="A52" s="343" t="s">
        <v>806</v>
      </c>
      <c r="B52" s="335" t="s">
        <v>849</v>
      </c>
      <c r="C52" s="336" t="s">
        <v>850</v>
      </c>
      <c r="D52" s="335" t="s">
        <v>749</v>
      </c>
      <c r="E52" s="337" t="s">
        <v>836</v>
      </c>
      <c r="F52" s="333" t="s">
        <v>751</v>
      </c>
      <c r="G52" s="333"/>
      <c r="H52" s="333" t="s">
        <v>751</v>
      </c>
      <c r="I52" s="333"/>
      <c r="J52" s="333" t="s">
        <v>751</v>
      </c>
      <c r="K52" s="333"/>
      <c r="L52" s="332"/>
      <c r="M52" s="333"/>
      <c r="N52" s="333"/>
      <c r="O52" s="333"/>
      <c r="P52" s="333"/>
      <c r="Q52" s="333" t="s">
        <v>751</v>
      </c>
      <c r="R52" s="333"/>
      <c r="S52" s="333"/>
      <c r="T52" s="333"/>
      <c r="U52" s="333"/>
      <c r="V52" s="333"/>
      <c r="W52" s="345"/>
      <c r="X52" s="333"/>
      <c r="Y52" s="333"/>
      <c r="Z52" s="333" t="s">
        <v>751</v>
      </c>
      <c r="AA52" s="333"/>
      <c r="AB52" s="333"/>
      <c r="AC52" s="333" t="s">
        <v>751</v>
      </c>
      <c r="AD52" s="333" t="s">
        <v>751</v>
      </c>
      <c r="AE52" s="333"/>
      <c r="AF52" s="333" t="s">
        <v>751</v>
      </c>
      <c r="AG52" s="333"/>
      <c r="AH52" s="333"/>
      <c r="AI52" s="333"/>
      <c r="AJ52" s="333" t="s">
        <v>751</v>
      </c>
      <c r="AK52" s="333"/>
      <c r="AL52" s="333"/>
      <c r="AM52" s="333"/>
      <c r="AN52" s="333" t="s">
        <v>751</v>
      </c>
      <c r="AO52" s="333" t="s">
        <v>751</v>
      </c>
      <c r="AP52" s="333"/>
      <c r="AQ52" s="333"/>
      <c r="AR52" s="333"/>
      <c r="AS52" s="333" t="s">
        <v>751</v>
      </c>
      <c r="AT52" s="333"/>
      <c r="AU52" s="333"/>
      <c r="AV52" s="333"/>
      <c r="AW52" s="333"/>
      <c r="AX52" s="333"/>
      <c r="AY52" s="333"/>
    </row>
    <row r="53" spans="1:51" ht="14.15" customHeight="1">
      <c r="A53" s="349" t="s">
        <v>806</v>
      </c>
      <c r="B53" s="350" t="s">
        <v>851</v>
      </c>
      <c r="C53" s="351" t="s">
        <v>852</v>
      </c>
      <c r="D53" s="350" t="s">
        <v>846</v>
      </c>
      <c r="E53" s="352" t="s">
        <v>755</v>
      </c>
      <c r="F53" s="333" t="s">
        <v>751</v>
      </c>
      <c r="G53" s="333"/>
      <c r="H53" s="333" t="s">
        <v>751</v>
      </c>
      <c r="I53" s="333"/>
      <c r="J53" s="333" t="s">
        <v>751</v>
      </c>
      <c r="K53" s="333"/>
      <c r="L53" s="333"/>
      <c r="M53" s="333"/>
      <c r="N53" s="333"/>
      <c r="O53" s="333"/>
      <c r="P53" s="333"/>
      <c r="Q53" s="333" t="s">
        <v>751</v>
      </c>
      <c r="R53" s="333"/>
      <c r="S53" s="333"/>
      <c r="T53" s="333"/>
      <c r="U53" s="333"/>
      <c r="V53" s="333"/>
      <c r="W53" s="345"/>
      <c r="X53" s="333"/>
      <c r="Y53" s="333"/>
      <c r="Z53" s="333" t="s">
        <v>751</v>
      </c>
      <c r="AA53" s="333"/>
      <c r="AB53" s="333"/>
      <c r="AC53" s="333" t="s">
        <v>751</v>
      </c>
      <c r="AD53" s="333" t="s">
        <v>751</v>
      </c>
      <c r="AE53" s="333"/>
      <c r="AF53" s="333" t="s">
        <v>751</v>
      </c>
      <c r="AG53" s="333"/>
      <c r="AH53" s="333"/>
      <c r="AI53" s="333"/>
      <c r="AJ53" s="333" t="s">
        <v>751</v>
      </c>
      <c r="AK53" s="333"/>
      <c r="AL53" s="333"/>
      <c r="AM53" s="333"/>
      <c r="AN53" s="333" t="s">
        <v>751</v>
      </c>
      <c r="AO53" s="333" t="s">
        <v>751</v>
      </c>
      <c r="AP53" s="333"/>
      <c r="AQ53" s="333"/>
      <c r="AR53" s="333"/>
      <c r="AS53" s="333" t="s">
        <v>751</v>
      </c>
      <c r="AT53" s="333"/>
      <c r="AU53" s="333"/>
      <c r="AV53" s="333"/>
      <c r="AW53" s="333"/>
      <c r="AX53" s="333"/>
      <c r="AY53" s="333"/>
    </row>
    <row r="54" spans="1:51" ht="14.15" customHeight="1">
      <c r="A54" s="349" t="s">
        <v>806</v>
      </c>
      <c r="B54" s="350" t="s">
        <v>853</v>
      </c>
      <c r="C54" s="351" t="s">
        <v>854</v>
      </c>
      <c r="D54" s="350" t="s">
        <v>805</v>
      </c>
      <c r="E54" s="352" t="s">
        <v>855</v>
      </c>
      <c r="F54" s="333" t="s">
        <v>751</v>
      </c>
      <c r="G54" s="333"/>
      <c r="H54" s="333" t="s">
        <v>751</v>
      </c>
      <c r="I54" s="333"/>
      <c r="J54" s="333" t="s">
        <v>751</v>
      </c>
      <c r="K54" s="333"/>
      <c r="L54" s="333"/>
      <c r="M54" s="333"/>
      <c r="N54" s="333"/>
      <c r="O54" s="333"/>
      <c r="P54" s="333"/>
      <c r="Q54" s="333" t="s">
        <v>751</v>
      </c>
      <c r="R54" s="333"/>
      <c r="S54" s="333"/>
      <c r="T54" s="333"/>
      <c r="U54" s="333"/>
      <c r="V54" s="333"/>
      <c r="W54" s="345"/>
      <c r="X54" s="333"/>
      <c r="Y54" s="333"/>
      <c r="Z54" s="333" t="s">
        <v>751</v>
      </c>
      <c r="AA54" s="333"/>
      <c r="AB54" s="333"/>
      <c r="AC54" s="333" t="s">
        <v>751</v>
      </c>
      <c r="AD54" s="333" t="s">
        <v>751</v>
      </c>
      <c r="AE54" s="333"/>
      <c r="AF54" s="333" t="s">
        <v>751</v>
      </c>
      <c r="AG54" s="333"/>
      <c r="AH54" s="333"/>
      <c r="AI54" s="333"/>
      <c r="AJ54" s="333" t="s">
        <v>751</v>
      </c>
      <c r="AK54" s="333"/>
      <c r="AL54" s="333"/>
      <c r="AM54" s="333"/>
      <c r="AN54" s="333" t="s">
        <v>751</v>
      </c>
      <c r="AO54" s="333" t="s">
        <v>751</v>
      </c>
      <c r="AP54" s="333"/>
      <c r="AQ54" s="333"/>
      <c r="AR54" s="333"/>
      <c r="AS54" s="333" t="s">
        <v>751</v>
      </c>
      <c r="AT54" s="333"/>
      <c r="AU54" s="333" t="s">
        <v>751</v>
      </c>
      <c r="AV54" s="333"/>
      <c r="AW54" s="333"/>
      <c r="AX54" s="333"/>
      <c r="AY54" s="333" t="s">
        <v>751</v>
      </c>
    </row>
    <row r="55" spans="1:51" ht="14.15" customHeight="1">
      <c r="A55" s="343" t="s">
        <v>806</v>
      </c>
      <c r="B55" s="337" t="s">
        <v>856</v>
      </c>
      <c r="C55" s="344" t="s">
        <v>857</v>
      </c>
      <c r="D55" s="335" t="s">
        <v>749</v>
      </c>
      <c r="E55" s="337" t="s">
        <v>836</v>
      </c>
      <c r="F55" s="333" t="s">
        <v>751</v>
      </c>
      <c r="G55" s="333" t="s">
        <v>751</v>
      </c>
      <c r="H55" s="333" t="s">
        <v>751</v>
      </c>
      <c r="I55" s="333"/>
      <c r="J55" s="333" t="s">
        <v>751</v>
      </c>
      <c r="K55" s="333" t="s">
        <v>751</v>
      </c>
      <c r="L55" s="333"/>
      <c r="M55" s="333" t="s">
        <v>751</v>
      </c>
      <c r="N55" s="333" t="s">
        <v>751</v>
      </c>
      <c r="O55" s="333" t="s">
        <v>751</v>
      </c>
      <c r="P55" s="333" t="s">
        <v>751</v>
      </c>
      <c r="Q55" s="333" t="s">
        <v>751</v>
      </c>
      <c r="R55" s="333"/>
      <c r="S55" s="333"/>
      <c r="T55" s="333" t="s">
        <v>751</v>
      </c>
      <c r="U55" s="333" t="s">
        <v>751</v>
      </c>
      <c r="V55" s="333"/>
      <c r="W55" s="345"/>
      <c r="X55" s="333"/>
      <c r="Y55" s="333"/>
      <c r="Z55" s="333" t="s">
        <v>751</v>
      </c>
      <c r="AA55" s="333"/>
      <c r="AB55" s="333"/>
      <c r="AC55" s="333" t="s">
        <v>751</v>
      </c>
      <c r="AD55" s="333" t="s">
        <v>751</v>
      </c>
      <c r="AE55" s="333"/>
      <c r="AF55" s="333" t="s">
        <v>751</v>
      </c>
      <c r="AG55" s="333"/>
      <c r="AH55" s="333"/>
      <c r="AI55" s="333"/>
      <c r="AJ55" s="333" t="s">
        <v>751</v>
      </c>
      <c r="AK55" s="333"/>
      <c r="AL55" s="333"/>
      <c r="AM55" s="333"/>
      <c r="AN55" s="333" t="s">
        <v>751</v>
      </c>
      <c r="AO55" s="333" t="s">
        <v>751</v>
      </c>
      <c r="AP55" s="333"/>
      <c r="AQ55" s="333"/>
      <c r="AR55" s="333" t="s">
        <v>751</v>
      </c>
      <c r="AS55" s="333" t="s">
        <v>751</v>
      </c>
      <c r="AT55" s="333"/>
      <c r="AU55" s="333"/>
      <c r="AV55" s="333"/>
      <c r="AW55" s="333"/>
      <c r="AX55" s="333"/>
      <c r="AY55" s="333"/>
    </row>
    <row r="56" spans="1:51" ht="14.15" customHeight="1">
      <c r="A56" s="343" t="s">
        <v>858</v>
      </c>
      <c r="B56" s="337" t="s">
        <v>859</v>
      </c>
      <c r="C56" s="353" t="s">
        <v>860</v>
      </c>
      <c r="D56" s="335" t="s">
        <v>762</v>
      </c>
      <c r="E56" s="337" t="s">
        <v>861</v>
      </c>
      <c r="F56" s="333" t="s">
        <v>751</v>
      </c>
      <c r="G56" s="333" t="s">
        <v>751</v>
      </c>
      <c r="H56" s="333"/>
      <c r="I56" s="333" t="s">
        <v>751</v>
      </c>
      <c r="J56" s="333"/>
      <c r="K56" s="333" t="s">
        <v>751</v>
      </c>
      <c r="L56" s="332" t="s">
        <v>751</v>
      </c>
      <c r="M56" s="333" t="s">
        <v>751</v>
      </c>
      <c r="N56" s="333" t="s">
        <v>751</v>
      </c>
      <c r="O56" s="333" t="s">
        <v>751</v>
      </c>
      <c r="P56" s="333" t="s">
        <v>751</v>
      </c>
      <c r="Q56" s="333"/>
      <c r="R56" s="333" t="s">
        <v>751</v>
      </c>
      <c r="S56" s="333" t="s">
        <v>751</v>
      </c>
      <c r="T56" s="333" t="s">
        <v>751</v>
      </c>
      <c r="U56" s="333" t="s">
        <v>751</v>
      </c>
      <c r="V56" s="333" t="s">
        <v>751</v>
      </c>
      <c r="W56" s="345"/>
      <c r="X56" s="333"/>
      <c r="Y56" s="333" t="s">
        <v>751</v>
      </c>
      <c r="Z56" s="333"/>
      <c r="AA56" s="333"/>
      <c r="AB56" s="333"/>
      <c r="AC56" s="333"/>
      <c r="AD56" s="333" t="s">
        <v>751</v>
      </c>
      <c r="AE56" s="333" t="s">
        <v>751</v>
      </c>
      <c r="AF56" s="333" t="s">
        <v>751</v>
      </c>
      <c r="AG56" s="333" t="s">
        <v>751</v>
      </c>
      <c r="AH56" s="333" t="s">
        <v>751</v>
      </c>
      <c r="AI56" s="333" t="s">
        <v>751</v>
      </c>
      <c r="AJ56" s="333" t="s">
        <v>751</v>
      </c>
      <c r="AK56" s="333" t="s">
        <v>751</v>
      </c>
      <c r="AL56" s="333" t="s">
        <v>751</v>
      </c>
      <c r="AM56" s="333" t="s">
        <v>751</v>
      </c>
      <c r="AN56" s="333"/>
      <c r="AO56" s="333" t="s">
        <v>751</v>
      </c>
      <c r="AP56" s="333" t="s">
        <v>751</v>
      </c>
      <c r="AQ56" s="333" t="s">
        <v>751</v>
      </c>
      <c r="AR56" s="333"/>
      <c r="AS56" s="333" t="s">
        <v>751</v>
      </c>
      <c r="AT56" s="333"/>
      <c r="AU56" s="333"/>
      <c r="AV56" s="333" t="s">
        <v>751</v>
      </c>
      <c r="AW56" s="333" t="s">
        <v>751</v>
      </c>
      <c r="AX56" s="333" t="s">
        <v>751</v>
      </c>
      <c r="AY56" s="333"/>
    </row>
    <row r="57" spans="1:51" ht="14.15" customHeight="1">
      <c r="A57" s="343" t="s">
        <v>806</v>
      </c>
      <c r="B57" s="335" t="s">
        <v>862</v>
      </c>
      <c r="C57" s="336" t="s">
        <v>863</v>
      </c>
      <c r="D57" s="335" t="s">
        <v>749</v>
      </c>
      <c r="E57" s="337" t="s">
        <v>755</v>
      </c>
      <c r="F57" s="333" t="s">
        <v>751</v>
      </c>
      <c r="G57" s="333"/>
      <c r="H57" s="333" t="s">
        <v>751</v>
      </c>
      <c r="I57" s="333"/>
      <c r="J57" s="333" t="s">
        <v>751</v>
      </c>
      <c r="K57" s="333"/>
      <c r="L57" s="332"/>
      <c r="M57" s="333"/>
      <c r="N57" s="333"/>
      <c r="O57" s="333"/>
      <c r="P57" s="333"/>
      <c r="Q57" s="333" t="s">
        <v>751</v>
      </c>
      <c r="R57" s="333"/>
      <c r="S57" s="333"/>
      <c r="T57" s="333"/>
      <c r="U57" s="333"/>
      <c r="V57" s="333"/>
      <c r="W57" s="345"/>
      <c r="X57" s="333"/>
      <c r="Y57" s="333"/>
      <c r="Z57" s="333" t="s">
        <v>751</v>
      </c>
      <c r="AA57" s="333"/>
      <c r="AB57" s="333"/>
      <c r="AC57" s="333" t="s">
        <v>751</v>
      </c>
      <c r="AD57" s="333" t="s">
        <v>751</v>
      </c>
      <c r="AE57" s="333"/>
      <c r="AF57" s="333" t="s">
        <v>751</v>
      </c>
      <c r="AG57" s="333"/>
      <c r="AH57" s="333"/>
      <c r="AI57" s="333"/>
      <c r="AJ57" s="333" t="s">
        <v>751</v>
      </c>
      <c r="AK57" s="333"/>
      <c r="AL57" s="333"/>
      <c r="AM57" s="333"/>
      <c r="AN57" s="333" t="s">
        <v>751</v>
      </c>
      <c r="AO57" s="333" t="s">
        <v>751</v>
      </c>
      <c r="AP57" s="333"/>
      <c r="AQ57" s="333"/>
      <c r="AR57" s="333"/>
      <c r="AS57" s="333" t="s">
        <v>751</v>
      </c>
      <c r="AT57" s="333"/>
      <c r="AU57" s="333"/>
      <c r="AV57" s="333"/>
      <c r="AW57" s="333"/>
      <c r="AX57" s="333"/>
      <c r="AY57" s="333"/>
    </row>
    <row r="58" spans="1:51" ht="14.15" customHeight="1">
      <c r="A58" s="343" t="s">
        <v>806</v>
      </c>
      <c r="B58" s="337" t="s">
        <v>864</v>
      </c>
      <c r="C58" s="344" t="s">
        <v>865</v>
      </c>
      <c r="D58" s="335" t="s">
        <v>749</v>
      </c>
      <c r="E58" s="337" t="s">
        <v>836</v>
      </c>
      <c r="F58" s="333" t="s">
        <v>751</v>
      </c>
      <c r="G58" s="333"/>
      <c r="H58" s="333" t="s">
        <v>751</v>
      </c>
      <c r="I58" s="333"/>
      <c r="J58" s="333" t="s">
        <v>751</v>
      </c>
      <c r="K58" s="333"/>
      <c r="L58" s="333"/>
      <c r="M58" s="333"/>
      <c r="N58" s="333"/>
      <c r="O58" s="333"/>
      <c r="P58" s="333"/>
      <c r="Q58" s="333" t="s">
        <v>751</v>
      </c>
      <c r="R58" s="333"/>
      <c r="S58" s="333"/>
      <c r="T58" s="333"/>
      <c r="U58" s="333"/>
      <c r="V58" s="333"/>
      <c r="W58" s="345"/>
      <c r="X58" s="333"/>
      <c r="Y58" s="333"/>
      <c r="Z58" s="333" t="s">
        <v>751</v>
      </c>
      <c r="AA58" s="333"/>
      <c r="AB58" s="333"/>
      <c r="AC58" s="333" t="s">
        <v>751</v>
      </c>
      <c r="AD58" s="333" t="s">
        <v>751</v>
      </c>
      <c r="AE58" s="333"/>
      <c r="AF58" s="333" t="s">
        <v>751</v>
      </c>
      <c r="AG58" s="333"/>
      <c r="AH58" s="333"/>
      <c r="AI58" s="333"/>
      <c r="AJ58" s="333" t="s">
        <v>751</v>
      </c>
      <c r="AK58" s="333"/>
      <c r="AL58" s="333"/>
      <c r="AM58" s="333"/>
      <c r="AN58" s="333" t="s">
        <v>751</v>
      </c>
      <c r="AO58" s="333" t="s">
        <v>751</v>
      </c>
      <c r="AP58" s="333"/>
      <c r="AQ58" s="333"/>
      <c r="AR58" s="333"/>
      <c r="AS58" s="333" t="s">
        <v>751</v>
      </c>
      <c r="AT58" s="333"/>
      <c r="AU58" s="333"/>
      <c r="AV58" s="333"/>
      <c r="AW58" s="333"/>
      <c r="AX58" s="333"/>
      <c r="AY58" s="333"/>
    </row>
    <row r="59" spans="1:51" ht="14.15" customHeight="1">
      <c r="A59" s="354" t="s">
        <v>866</v>
      </c>
      <c r="B59" s="355" t="s">
        <v>867</v>
      </c>
      <c r="C59" s="356" t="s">
        <v>868</v>
      </c>
      <c r="D59" s="357" t="s">
        <v>869</v>
      </c>
      <c r="E59" s="355" t="s">
        <v>841</v>
      </c>
      <c r="F59" s="333" t="s">
        <v>751</v>
      </c>
      <c r="G59" s="333"/>
      <c r="H59" s="333"/>
      <c r="I59" s="333"/>
      <c r="J59" s="333" t="s">
        <v>751</v>
      </c>
      <c r="K59" s="333"/>
      <c r="L59" s="333"/>
      <c r="M59" s="333"/>
      <c r="N59" s="333"/>
      <c r="O59" s="333"/>
      <c r="P59" s="333"/>
      <c r="Q59" s="333"/>
      <c r="R59" s="333"/>
      <c r="S59" s="333"/>
      <c r="T59" s="333"/>
      <c r="U59" s="333"/>
      <c r="V59" s="333"/>
      <c r="W59" s="333"/>
      <c r="X59" s="333"/>
      <c r="Y59" s="333"/>
      <c r="Z59" s="333"/>
      <c r="AA59" s="333"/>
      <c r="AB59" s="333"/>
      <c r="AC59" s="333"/>
      <c r="AD59" s="333" t="s">
        <v>751</v>
      </c>
      <c r="AE59" s="333"/>
      <c r="AF59" s="333"/>
      <c r="AG59" s="333"/>
      <c r="AH59" s="333"/>
      <c r="AI59" s="333"/>
      <c r="AJ59" s="333"/>
      <c r="AK59" s="333"/>
      <c r="AL59" s="333"/>
      <c r="AM59" s="333"/>
      <c r="AN59" s="333"/>
      <c r="AO59" s="333"/>
      <c r="AP59" s="333"/>
      <c r="AQ59" s="333"/>
      <c r="AR59" s="333"/>
      <c r="AS59" s="333"/>
      <c r="AT59" s="333"/>
      <c r="AU59" s="333" t="s">
        <v>751</v>
      </c>
      <c r="AV59" s="333"/>
      <c r="AW59" s="333"/>
      <c r="AX59" s="333"/>
      <c r="AY59" s="333"/>
    </row>
    <row r="60" spans="1:51" ht="14.15" customHeight="1">
      <c r="A60" s="354" t="s">
        <v>866</v>
      </c>
      <c r="B60" s="355" t="s">
        <v>870</v>
      </c>
      <c r="C60" s="356" t="s">
        <v>871</v>
      </c>
      <c r="D60" s="357" t="s">
        <v>869</v>
      </c>
      <c r="E60" s="355" t="s">
        <v>841</v>
      </c>
      <c r="F60" s="333" t="s">
        <v>751</v>
      </c>
      <c r="G60" s="333"/>
      <c r="H60" s="333"/>
      <c r="I60" s="333"/>
      <c r="J60" s="333" t="s">
        <v>751</v>
      </c>
      <c r="K60" s="333"/>
      <c r="L60" s="333"/>
      <c r="M60" s="333"/>
      <c r="N60" s="333"/>
      <c r="O60" s="333"/>
      <c r="P60" s="333"/>
      <c r="Q60" s="333"/>
      <c r="R60" s="333"/>
      <c r="S60" s="333"/>
      <c r="T60" s="333"/>
      <c r="U60" s="333"/>
      <c r="V60" s="333"/>
      <c r="W60" s="333"/>
      <c r="X60" s="333"/>
      <c r="Y60" s="333"/>
      <c r="Z60" s="333"/>
      <c r="AA60" s="333"/>
      <c r="AB60" s="333"/>
      <c r="AC60" s="333"/>
      <c r="AD60" s="333" t="s">
        <v>751</v>
      </c>
      <c r="AE60" s="333"/>
      <c r="AF60" s="333"/>
      <c r="AG60" s="333"/>
      <c r="AH60" s="333"/>
      <c r="AI60" s="333"/>
      <c r="AJ60" s="333"/>
      <c r="AK60" s="333"/>
      <c r="AL60" s="333"/>
      <c r="AM60" s="333"/>
      <c r="AN60" s="333"/>
      <c r="AO60" s="333"/>
      <c r="AP60" s="333"/>
      <c r="AQ60" s="333"/>
      <c r="AR60" s="333"/>
      <c r="AS60" s="333"/>
      <c r="AT60" s="333"/>
      <c r="AU60" s="333" t="s">
        <v>751</v>
      </c>
      <c r="AV60" s="333"/>
      <c r="AW60" s="333"/>
      <c r="AX60" s="333"/>
      <c r="AY60" s="333"/>
    </row>
    <row r="61" spans="1:51" ht="14.15" customHeight="1">
      <c r="A61" s="343" t="s">
        <v>866</v>
      </c>
      <c r="B61" s="335" t="s">
        <v>872</v>
      </c>
      <c r="C61" s="336" t="s">
        <v>873</v>
      </c>
      <c r="D61" s="335" t="s">
        <v>762</v>
      </c>
      <c r="E61" s="337" t="s">
        <v>874</v>
      </c>
      <c r="F61" s="333" t="s">
        <v>751</v>
      </c>
      <c r="G61" s="333" t="s">
        <v>751</v>
      </c>
      <c r="H61" s="333" t="s">
        <v>751</v>
      </c>
      <c r="I61" s="333"/>
      <c r="J61" s="333" t="s">
        <v>751</v>
      </c>
      <c r="K61" s="333" t="s">
        <v>751</v>
      </c>
      <c r="L61" s="333"/>
      <c r="M61" s="333"/>
      <c r="N61" s="333"/>
      <c r="O61" s="333"/>
      <c r="P61" s="333" t="s">
        <v>751</v>
      </c>
      <c r="Q61" s="333" t="s">
        <v>751</v>
      </c>
      <c r="R61" s="333"/>
      <c r="S61" s="333"/>
      <c r="T61" s="333" t="s">
        <v>751</v>
      </c>
      <c r="U61" s="333" t="s">
        <v>751</v>
      </c>
      <c r="V61" s="333"/>
      <c r="W61" s="333"/>
      <c r="X61" s="333"/>
      <c r="Y61" s="333"/>
      <c r="Z61" s="333"/>
      <c r="AA61" s="333"/>
      <c r="AB61" s="333"/>
      <c r="AC61" s="333"/>
      <c r="AD61" s="333" t="s">
        <v>751</v>
      </c>
      <c r="AE61" s="333"/>
      <c r="AF61" s="333" t="s">
        <v>751</v>
      </c>
      <c r="AG61" s="333"/>
      <c r="AH61" s="333"/>
      <c r="AI61" s="333"/>
      <c r="AJ61" s="333"/>
      <c r="AK61" s="333"/>
      <c r="AL61" s="333"/>
      <c r="AM61" s="333"/>
      <c r="AN61" s="333"/>
      <c r="AO61" s="333" t="s">
        <v>751</v>
      </c>
      <c r="AP61" s="333"/>
      <c r="AQ61" s="333"/>
      <c r="AR61" s="333"/>
      <c r="AS61" s="333" t="s">
        <v>751</v>
      </c>
      <c r="AT61" s="333"/>
      <c r="AU61" s="333"/>
      <c r="AV61" s="333"/>
      <c r="AW61" s="333"/>
      <c r="AX61" s="333"/>
      <c r="AY61" s="333"/>
    </row>
    <row r="62" spans="1:51" ht="14.15" customHeight="1">
      <c r="A62" s="358" t="s">
        <v>866</v>
      </c>
      <c r="B62" s="359" t="s">
        <v>875</v>
      </c>
      <c r="C62" s="360" t="s">
        <v>876</v>
      </c>
      <c r="D62" s="359" t="s">
        <v>869</v>
      </c>
      <c r="E62" s="361" t="s">
        <v>877</v>
      </c>
      <c r="F62" s="333"/>
      <c r="G62" s="333"/>
      <c r="H62" s="333"/>
      <c r="I62" s="333"/>
      <c r="J62" s="333"/>
      <c r="K62" s="333"/>
      <c r="L62" s="333"/>
      <c r="M62" s="333"/>
      <c r="N62" s="333"/>
      <c r="O62" s="333"/>
      <c r="P62" s="333"/>
      <c r="Q62" s="333"/>
      <c r="R62" s="333"/>
      <c r="S62" s="333"/>
      <c r="T62" s="333"/>
      <c r="U62" s="333"/>
      <c r="V62" s="333"/>
      <c r="W62" s="333" t="s">
        <v>751</v>
      </c>
      <c r="X62" s="333"/>
      <c r="Y62" s="333"/>
      <c r="Z62" s="333"/>
      <c r="AA62" s="333"/>
      <c r="AB62" s="333"/>
      <c r="AC62" s="333"/>
      <c r="AD62" s="333" t="s">
        <v>751</v>
      </c>
      <c r="AE62" s="333"/>
      <c r="AF62" s="333"/>
      <c r="AG62" s="333"/>
      <c r="AH62" s="333"/>
      <c r="AI62" s="333"/>
      <c r="AJ62" s="333"/>
      <c r="AK62" s="333"/>
      <c r="AL62" s="333"/>
      <c r="AM62" s="333"/>
      <c r="AN62" s="333"/>
      <c r="AO62" s="333"/>
      <c r="AP62" s="333"/>
      <c r="AQ62" s="333"/>
      <c r="AR62" s="333"/>
      <c r="AS62" s="333" t="s">
        <v>751</v>
      </c>
      <c r="AT62" s="333"/>
      <c r="AU62" s="333" t="s">
        <v>751</v>
      </c>
      <c r="AV62" s="333"/>
      <c r="AW62" s="333"/>
      <c r="AX62" s="333"/>
      <c r="AY62" s="333" t="s">
        <v>751</v>
      </c>
    </row>
    <row r="63" spans="1:51" ht="14.15" customHeight="1">
      <c r="A63" s="343" t="s">
        <v>866</v>
      </c>
      <c r="B63" s="335" t="s">
        <v>878</v>
      </c>
      <c r="C63" s="336" t="s">
        <v>879</v>
      </c>
      <c r="D63" s="335" t="s">
        <v>762</v>
      </c>
      <c r="E63" s="331" t="s">
        <v>880</v>
      </c>
      <c r="F63" s="333" t="s">
        <v>751</v>
      </c>
      <c r="G63" s="333" t="s">
        <v>751</v>
      </c>
      <c r="H63" s="333" t="s">
        <v>751</v>
      </c>
      <c r="I63" s="333"/>
      <c r="J63" s="333" t="s">
        <v>751</v>
      </c>
      <c r="K63" s="333" t="s">
        <v>751</v>
      </c>
      <c r="L63" s="333"/>
      <c r="M63" s="333"/>
      <c r="N63" s="333"/>
      <c r="O63" s="333"/>
      <c r="P63" s="333" t="s">
        <v>751</v>
      </c>
      <c r="Q63" s="333" t="s">
        <v>751</v>
      </c>
      <c r="R63" s="333"/>
      <c r="S63" s="333"/>
      <c r="T63" s="333" t="s">
        <v>751</v>
      </c>
      <c r="U63" s="333" t="s">
        <v>751</v>
      </c>
      <c r="V63" s="333"/>
      <c r="W63" s="333"/>
      <c r="X63" s="333"/>
      <c r="Y63" s="333"/>
      <c r="Z63" s="333"/>
      <c r="AA63" s="333"/>
      <c r="AB63" s="333"/>
      <c r="AC63" s="333"/>
      <c r="AD63" s="333" t="s">
        <v>751</v>
      </c>
      <c r="AE63" s="333"/>
      <c r="AF63" s="333" t="s">
        <v>751</v>
      </c>
      <c r="AG63" s="333"/>
      <c r="AH63" s="333"/>
      <c r="AI63" s="333"/>
      <c r="AJ63" s="333"/>
      <c r="AK63" s="333"/>
      <c r="AL63" s="333"/>
      <c r="AM63" s="333"/>
      <c r="AN63" s="333"/>
      <c r="AO63" s="333" t="s">
        <v>751</v>
      </c>
      <c r="AP63" s="333"/>
      <c r="AQ63" s="333"/>
      <c r="AR63" s="333"/>
      <c r="AS63" s="333" t="s">
        <v>751</v>
      </c>
      <c r="AT63" s="333"/>
      <c r="AU63" s="333"/>
      <c r="AV63" s="333"/>
      <c r="AW63" s="333"/>
      <c r="AX63" s="333"/>
      <c r="AY63" s="333"/>
    </row>
    <row r="64" spans="1:51" ht="14.15" customHeight="1">
      <c r="A64" s="334" t="s">
        <v>881</v>
      </c>
      <c r="B64" s="335" t="s">
        <v>882</v>
      </c>
      <c r="C64" s="336" t="s">
        <v>883</v>
      </c>
      <c r="D64" s="335" t="s">
        <v>762</v>
      </c>
      <c r="E64" s="337" t="s">
        <v>786</v>
      </c>
      <c r="F64" s="333" t="s">
        <v>751</v>
      </c>
      <c r="G64" s="333" t="s">
        <v>751</v>
      </c>
      <c r="H64" s="333"/>
      <c r="I64" s="333" t="s">
        <v>751</v>
      </c>
      <c r="J64" s="333"/>
      <c r="K64" s="333" t="s">
        <v>751</v>
      </c>
      <c r="L64" s="333" t="s">
        <v>751</v>
      </c>
      <c r="M64" s="333"/>
      <c r="N64" s="333"/>
      <c r="O64" s="333"/>
      <c r="P64" s="333"/>
      <c r="Q64" s="333"/>
      <c r="R64" s="333" t="s">
        <v>751</v>
      </c>
      <c r="S64" s="333" t="s">
        <v>751</v>
      </c>
      <c r="T64" s="333" t="s">
        <v>751</v>
      </c>
      <c r="U64" s="333"/>
      <c r="V64" s="333"/>
      <c r="W64" s="333"/>
      <c r="X64" s="333"/>
      <c r="Y64" s="333" t="s">
        <v>751</v>
      </c>
      <c r="Z64" s="333"/>
      <c r="AA64" s="333"/>
      <c r="AB64" s="333"/>
      <c r="AC64" s="333"/>
      <c r="AD64" s="333"/>
      <c r="AE64" s="333" t="s">
        <v>751</v>
      </c>
      <c r="AF64" s="333"/>
      <c r="AG64" s="333" t="s">
        <v>751</v>
      </c>
      <c r="AH64" s="333" t="s">
        <v>751</v>
      </c>
      <c r="AI64" s="333" t="s">
        <v>751</v>
      </c>
      <c r="AJ64" s="333"/>
      <c r="AK64" s="333"/>
      <c r="AL64" s="333"/>
      <c r="AM64" s="333"/>
      <c r="AN64" s="333"/>
      <c r="AO64" s="333" t="s">
        <v>751</v>
      </c>
      <c r="AP64" s="333" t="s">
        <v>751</v>
      </c>
      <c r="AQ64" s="333"/>
      <c r="AR64" s="333"/>
      <c r="AS64" s="333" t="s">
        <v>751</v>
      </c>
      <c r="AT64" s="333"/>
      <c r="AU64" s="333"/>
      <c r="AV64" s="333"/>
      <c r="AW64" s="333"/>
      <c r="AX64" s="333"/>
      <c r="AY64" s="333"/>
    </row>
    <row r="65" spans="1:51" ht="14.15" customHeight="1">
      <c r="A65" s="334" t="s">
        <v>881</v>
      </c>
      <c r="B65" s="335" t="s">
        <v>884</v>
      </c>
      <c r="C65" s="336" t="s">
        <v>885</v>
      </c>
      <c r="D65" s="335" t="s">
        <v>749</v>
      </c>
      <c r="E65" s="337" t="s">
        <v>786</v>
      </c>
      <c r="F65" s="333" t="s">
        <v>751</v>
      </c>
      <c r="G65" s="333" t="s">
        <v>751</v>
      </c>
      <c r="H65" s="333"/>
      <c r="I65" s="333" t="s">
        <v>751</v>
      </c>
      <c r="J65" s="333"/>
      <c r="K65" s="333" t="s">
        <v>751</v>
      </c>
      <c r="L65" s="333" t="s">
        <v>751</v>
      </c>
      <c r="M65" s="333"/>
      <c r="N65" s="333"/>
      <c r="O65" s="333"/>
      <c r="P65" s="333"/>
      <c r="Q65" s="333"/>
      <c r="R65" s="333" t="s">
        <v>751</v>
      </c>
      <c r="S65" s="333" t="s">
        <v>751</v>
      </c>
      <c r="T65" s="333" t="s">
        <v>751</v>
      </c>
      <c r="U65" s="333"/>
      <c r="V65" s="333"/>
      <c r="W65" s="333"/>
      <c r="X65" s="333"/>
      <c r="Y65" s="333" t="s">
        <v>751</v>
      </c>
      <c r="Z65" s="333"/>
      <c r="AA65" s="333"/>
      <c r="AB65" s="333"/>
      <c r="AC65" s="333"/>
      <c r="AD65" s="333"/>
      <c r="AE65" s="333" t="s">
        <v>751</v>
      </c>
      <c r="AF65" s="333"/>
      <c r="AG65" s="333" t="s">
        <v>751</v>
      </c>
      <c r="AH65" s="333" t="s">
        <v>751</v>
      </c>
      <c r="AI65" s="333" t="s">
        <v>751</v>
      </c>
      <c r="AJ65" s="333"/>
      <c r="AK65" s="333"/>
      <c r="AL65" s="333"/>
      <c r="AM65" s="333"/>
      <c r="AN65" s="333"/>
      <c r="AO65" s="333" t="s">
        <v>751</v>
      </c>
      <c r="AP65" s="333" t="s">
        <v>751</v>
      </c>
      <c r="AQ65" s="333"/>
      <c r="AR65" s="333"/>
      <c r="AS65" s="333"/>
      <c r="AT65" s="333"/>
      <c r="AU65" s="333"/>
      <c r="AV65" s="333"/>
      <c r="AW65" s="333"/>
      <c r="AX65" s="333"/>
      <c r="AY65" s="333"/>
    </row>
    <row r="66" spans="1:51" ht="14.15" customHeight="1">
      <c r="A66" s="334" t="s">
        <v>881</v>
      </c>
      <c r="B66" s="335" t="s">
        <v>886</v>
      </c>
      <c r="C66" s="336" t="s">
        <v>887</v>
      </c>
      <c r="D66" s="335" t="s">
        <v>749</v>
      </c>
      <c r="E66" s="337" t="s">
        <v>786</v>
      </c>
      <c r="F66" s="333" t="s">
        <v>751</v>
      </c>
      <c r="G66" s="333" t="s">
        <v>751</v>
      </c>
      <c r="H66" s="333"/>
      <c r="I66" s="333" t="s">
        <v>751</v>
      </c>
      <c r="J66" s="333"/>
      <c r="K66" s="333" t="s">
        <v>751</v>
      </c>
      <c r="L66" s="333" t="s">
        <v>751</v>
      </c>
      <c r="M66" s="333"/>
      <c r="N66" s="333"/>
      <c r="O66" s="333"/>
      <c r="P66" s="333"/>
      <c r="Q66" s="333"/>
      <c r="R66" s="333" t="s">
        <v>751</v>
      </c>
      <c r="S66" s="333" t="s">
        <v>751</v>
      </c>
      <c r="T66" s="333" t="s">
        <v>751</v>
      </c>
      <c r="U66" s="333"/>
      <c r="V66" s="333"/>
      <c r="W66" s="333"/>
      <c r="X66" s="333"/>
      <c r="Y66" s="333" t="s">
        <v>751</v>
      </c>
      <c r="Z66" s="333"/>
      <c r="AA66" s="333"/>
      <c r="AB66" s="333"/>
      <c r="AC66" s="333"/>
      <c r="AD66" s="333"/>
      <c r="AE66" s="333" t="s">
        <v>751</v>
      </c>
      <c r="AF66" s="333"/>
      <c r="AG66" s="333" t="s">
        <v>751</v>
      </c>
      <c r="AH66" s="333" t="s">
        <v>751</v>
      </c>
      <c r="AI66" s="333" t="s">
        <v>751</v>
      </c>
      <c r="AJ66" s="333"/>
      <c r="AK66" s="333"/>
      <c r="AL66" s="333"/>
      <c r="AM66" s="333"/>
      <c r="AN66" s="333"/>
      <c r="AO66" s="333" t="s">
        <v>751</v>
      </c>
      <c r="AP66" s="333" t="s">
        <v>751</v>
      </c>
      <c r="AQ66" s="333"/>
      <c r="AR66" s="333"/>
      <c r="AS66" s="333"/>
      <c r="AT66" s="333"/>
      <c r="AU66" s="333"/>
      <c r="AV66" s="333"/>
      <c r="AW66" s="333"/>
      <c r="AX66" s="333"/>
      <c r="AY66" s="333"/>
    </row>
    <row r="67" spans="1:51" ht="14.15" customHeight="1">
      <c r="A67" s="334" t="s">
        <v>881</v>
      </c>
      <c r="B67" s="335" t="s">
        <v>888</v>
      </c>
      <c r="C67" s="336" t="s">
        <v>889</v>
      </c>
      <c r="D67" s="335" t="s">
        <v>762</v>
      </c>
      <c r="E67" s="337" t="s">
        <v>786</v>
      </c>
      <c r="F67" s="333" t="s">
        <v>751</v>
      </c>
      <c r="G67" s="333" t="s">
        <v>751</v>
      </c>
      <c r="H67" s="333"/>
      <c r="I67" s="333" t="s">
        <v>751</v>
      </c>
      <c r="J67" s="333"/>
      <c r="K67" s="333" t="s">
        <v>751</v>
      </c>
      <c r="L67" s="333" t="s">
        <v>751</v>
      </c>
      <c r="M67" s="333"/>
      <c r="N67" s="333"/>
      <c r="O67" s="333"/>
      <c r="P67" s="333"/>
      <c r="Q67" s="333"/>
      <c r="R67" s="333" t="s">
        <v>751</v>
      </c>
      <c r="S67" s="333" t="s">
        <v>751</v>
      </c>
      <c r="T67" s="333" t="s">
        <v>751</v>
      </c>
      <c r="U67" s="333"/>
      <c r="V67" s="333"/>
      <c r="W67" s="333"/>
      <c r="X67" s="333"/>
      <c r="Y67" s="333" t="s">
        <v>751</v>
      </c>
      <c r="Z67" s="333"/>
      <c r="AA67" s="333"/>
      <c r="AB67" s="333"/>
      <c r="AC67" s="333"/>
      <c r="AD67" s="333"/>
      <c r="AE67" s="333" t="s">
        <v>751</v>
      </c>
      <c r="AF67" s="333"/>
      <c r="AG67" s="333" t="s">
        <v>751</v>
      </c>
      <c r="AH67" s="333" t="s">
        <v>751</v>
      </c>
      <c r="AI67" s="333" t="s">
        <v>751</v>
      </c>
      <c r="AJ67" s="333"/>
      <c r="AK67" s="333"/>
      <c r="AL67" s="333"/>
      <c r="AM67" s="333"/>
      <c r="AN67" s="333"/>
      <c r="AO67" s="333" t="s">
        <v>751</v>
      </c>
      <c r="AP67" s="333" t="s">
        <v>751</v>
      </c>
      <c r="AQ67" s="333"/>
      <c r="AR67" s="333"/>
      <c r="AS67" s="333"/>
      <c r="AT67" s="333"/>
      <c r="AU67" s="333"/>
      <c r="AV67" s="333"/>
      <c r="AW67" s="333"/>
      <c r="AX67" s="333"/>
      <c r="AY67" s="333"/>
    </row>
    <row r="68" spans="1:51" ht="14.15" customHeight="1">
      <c r="A68" s="334" t="s">
        <v>881</v>
      </c>
      <c r="B68" s="335" t="s">
        <v>890</v>
      </c>
      <c r="C68" s="336" t="s">
        <v>891</v>
      </c>
      <c r="D68" s="335" t="s">
        <v>762</v>
      </c>
      <c r="E68" s="337" t="s">
        <v>786</v>
      </c>
      <c r="F68" s="333" t="s">
        <v>751</v>
      </c>
      <c r="G68" s="333" t="s">
        <v>751</v>
      </c>
      <c r="H68" s="333"/>
      <c r="I68" s="333" t="s">
        <v>751</v>
      </c>
      <c r="J68" s="333"/>
      <c r="K68" s="333" t="s">
        <v>751</v>
      </c>
      <c r="L68" s="333" t="s">
        <v>751</v>
      </c>
      <c r="M68" s="333"/>
      <c r="N68" s="333"/>
      <c r="O68" s="333"/>
      <c r="P68" s="333"/>
      <c r="Q68" s="333"/>
      <c r="R68" s="333" t="s">
        <v>751</v>
      </c>
      <c r="S68" s="333" t="s">
        <v>751</v>
      </c>
      <c r="T68" s="333" t="s">
        <v>751</v>
      </c>
      <c r="U68" s="333"/>
      <c r="V68" s="333"/>
      <c r="W68" s="333"/>
      <c r="X68" s="333"/>
      <c r="Y68" s="333" t="s">
        <v>751</v>
      </c>
      <c r="Z68" s="333"/>
      <c r="AA68" s="333"/>
      <c r="AB68" s="333"/>
      <c r="AC68" s="333"/>
      <c r="AD68" s="333"/>
      <c r="AE68" s="333" t="s">
        <v>751</v>
      </c>
      <c r="AF68" s="333"/>
      <c r="AG68" s="333" t="s">
        <v>751</v>
      </c>
      <c r="AH68" s="333" t="s">
        <v>751</v>
      </c>
      <c r="AI68" s="333" t="s">
        <v>751</v>
      </c>
      <c r="AJ68" s="333"/>
      <c r="AK68" s="333"/>
      <c r="AL68" s="333"/>
      <c r="AM68" s="333"/>
      <c r="AN68" s="333"/>
      <c r="AO68" s="333"/>
      <c r="AP68" s="333" t="s">
        <v>751</v>
      </c>
      <c r="AQ68" s="333"/>
      <c r="AR68" s="333"/>
      <c r="AS68" s="333"/>
      <c r="AT68" s="333"/>
      <c r="AU68" s="333"/>
      <c r="AV68" s="333"/>
      <c r="AW68" s="333"/>
      <c r="AX68" s="333"/>
      <c r="AY68" s="333"/>
    </row>
    <row r="69" spans="1:51" ht="14.15" customHeight="1">
      <c r="A69" s="334" t="s">
        <v>881</v>
      </c>
      <c r="B69" s="335" t="s">
        <v>892</v>
      </c>
      <c r="C69" s="336" t="s">
        <v>893</v>
      </c>
      <c r="D69" s="335" t="s">
        <v>762</v>
      </c>
      <c r="E69" s="337" t="s">
        <v>786</v>
      </c>
      <c r="F69" s="333" t="s">
        <v>751</v>
      </c>
      <c r="G69" s="333" t="s">
        <v>751</v>
      </c>
      <c r="H69" s="333"/>
      <c r="I69" s="333" t="s">
        <v>751</v>
      </c>
      <c r="J69" s="333"/>
      <c r="K69" s="333" t="s">
        <v>751</v>
      </c>
      <c r="L69" s="333" t="s">
        <v>751</v>
      </c>
      <c r="M69" s="333"/>
      <c r="N69" s="333"/>
      <c r="O69" s="333"/>
      <c r="P69" s="333"/>
      <c r="Q69" s="333"/>
      <c r="R69" s="333" t="s">
        <v>751</v>
      </c>
      <c r="S69" s="333" t="s">
        <v>751</v>
      </c>
      <c r="T69" s="333" t="s">
        <v>751</v>
      </c>
      <c r="U69" s="333"/>
      <c r="V69" s="333"/>
      <c r="W69" s="333"/>
      <c r="X69" s="333"/>
      <c r="Y69" s="333" t="s">
        <v>751</v>
      </c>
      <c r="Z69" s="333"/>
      <c r="AA69" s="333"/>
      <c r="AB69" s="333"/>
      <c r="AC69" s="333"/>
      <c r="AD69" s="333"/>
      <c r="AE69" s="333" t="s">
        <v>751</v>
      </c>
      <c r="AF69" s="333"/>
      <c r="AG69" s="333" t="s">
        <v>751</v>
      </c>
      <c r="AH69" s="333" t="s">
        <v>751</v>
      </c>
      <c r="AI69" s="333" t="s">
        <v>751</v>
      </c>
      <c r="AJ69" s="333"/>
      <c r="AK69" s="333"/>
      <c r="AL69" s="333"/>
      <c r="AM69" s="333"/>
      <c r="AN69" s="333"/>
      <c r="AO69" s="333"/>
      <c r="AP69" s="333" t="s">
        <v>751</v>
      </c>
      <c r="AQ69" s="333"/>
      <c r="AR69" s="333"/>
      <c r="AS69" s="333"/>
      <c r="AT69" s="333"/>
      <c r="AU69" s="333"/>
      <c r="AV69" s="333"/>
      <c r="AW69" s="333"/>
      <c r="AX69" s="333"/>
      <c r="AY69" s="333"/>
    </row>
    <row r="70" spans="1:51" ht="14.15" customHeight="1">
      <c r="A70" s="338" t="s">
        <v>881</v>
      </c>
      <c r="B70" s="339" t="s">
        <v>894</v>
      </c>
      <c r="C70" s="340" t="s">
        <v>895</v>
      </c>
      <c r="D70" s="342" t="s">
        <v>896</v>
      </c>
      <c r="E70" s="342" t="s">
        <v>786</v>
      </c>
      <c r="F70" s="333" t="s">
        <v>751</v>
      </c>
      <c r="G70" s="333" t="s">
        <v>751</v>
      </c>
      <c r="H70" s="333"/>
      <c r="I70" s="333" t="s">
        <v>751</v>
      </c>
      <c r="J70" s="333"/>
      <c r="K70" s="333" t="s">
        <v>751</v>
      </c>
      <c r="L70" s="333" t="s">
        <v>751</v>
      </c>
      <c r="M70" s="333"/>
      <c r="N70" s="333"/>
      <c r="O70" s="333"/>
      <c r="P70" s="333"/>
      <c r="Q70" s="333"/>
      <c r="R70" s="333" t="s">
        <v>751</v>
      </c>
      <c r="S70" s="333" t="s">
        <v>751</v>
      </c>
      <c r="T70" s="333" t="s">
        <v>751</v>
      </c>
      <c r="U70" s="333"/>
      <c r="V70" s="333"/>
      <c r="W70" s="333"/>
      <c r="X70" s="333"/>
      <c r="Y70" s="333" t="s">
        <v>751</v>
      </c>
      <c r="Z70" s="333"/>
      <c r="AA70" s="333"/>
      <c r="AB70" s="333"/>
      <c r="AC70" s="333"/>
      <c r="AD70" s="333"/>
      <c r="AE70" s="333" t="s">
        <v>751</v>
      </c>
      <c r="AF70" s="333"/>
      <c r="AG70" s="333" t="s">
        <v>751</v>
      </c>
      <c r="AH70" s="333" t="s">
        <v>751</v>
      </c>
      <c r="AI70" s="333" t="s">
        <v>751</v>
      </c>
      <c r="AJ70" s="333"/>
      <c r="AK70" s="333"/>
      <c r="AL70" s="333"/>
      <c r="AM70" s="333"/>
      <c r="AN70" s="333"/>
      <c r="AO70" s="333" t="s">
        <v>751</v>
      </c>
      <c r="AP70" s="333" t="s">
        <v>751</v>
      </c>
      <c r="AQ70" s="333"/>
      <c r="AR70" s="333"/>
      <c r="AS70" s="333"/>
      <c r="AT70" s="333"/>
      <c r="AU70" s="333"/>
      <c r="AV70" s="333"/>
      <c r="AW70" s="333"/>
      <c r="AX70" s="333"/>
      <c r="AY70" s="333"/>
    </row>
    <row r="71" spans="1:51" ht="14.15" customHeight="1">
      <c r="A71" s="334" t="s">
        <v>881</v>
      </c>
      <c r="B71" s="335" t="s">
        <v>897</v>
      </c>
      <c r="C71" s="336" t="s">
        <v>898</v>
      </c>
      <c r="D71" s="335" t="s">
        <v>762</v>
      </c>
      <c r="E71" s="337" t="s">
        <v>786</v>
      </c>
      <c r="F71" s="333" t="s">
        <v>751</v>
      </c>
      <c r="G71" s="333" t="s">
        <v>751</v>
      </c>
      <c r="H71" s="333"/>
      <c r="I71" s="333" t="s">
        <v>751</v>
      </c>
      <c r="J71" s="333"/>
      <c r="K71" s="333" t="s">
        <v>751</v>
      </c>
      <c r="L71" s="333" t="s">
        <v>751</v>
      </c>
      <c r="M71" s="333"/>
      <c r="N71" s="333"/>
      <c r="O71" s="333"/>
      <c r="P71" s="333"/>
      <c r="Q71" s="333"/>
      <c r="R71" s="333" t="s">
        <v>751</v>
      </c>
      <c r="S71" s="333" t="s">
        <v>751</v>
      </c>
      <c r="T71" s="333" t="s">
        <v>751</v>
      </c>
      <c r="U71" s="333"/>
      <c r="V71" s="333"/>
      <c r="W71" s="333"/>
      <c r="X71" s="333"/>
      <c r="Y71" s="333" t="s">
        <v>751</v>
      </c>
      <c r="Z71" s="333"/>
      <c r="AA71" s="333"/>
      <c r="AB71" s="333"/>
      <c r="AC71" s="333"/>
      <c r="AD71" s="333"/>
      <c r="AE71" s="333" t="s">
        <v>751</v>
      </c>
      <c r="AF71" s="333"/>
      <c r="AG71" s="333" t="s">
        <v>751</v>
      </c>
      <c r="AH71" s="333" t="s">
        <v>751</v>
      </c>
      <c r="AI71" s="333" t="s">
        <v>751</v>
      </c>
      <c r="AJ71" s="333"/>
      <c r="AK71" s="333"/>
      <c r="AL71" s="333"/>
      <c r="AM71" s="333"/>
      <c r="AN71" s="333"/>
      <c r="AO71" s="362"/>
      <c r="AP71" s="333" t="s">
        <v>751</v>
      </c>
      <c r="AQ71" s="333"/>
      <c r="AR71" s="333"/>
      <c r="AS71" s="333"/>
      <c r="AT71" s="333"/>
      <c r="AU71" s="333"/>
      <c r="AV71" s="333"/>
      <c r="AW71" s="333"/>
      <c r="AX71" s="333"/>
      <c r="AY71" s="333"/>
    </row>
    <row r="72" spans="1:51" ht="14.15" customHeight="1">
      <c r="A72" s="334" t="s">
        <v>881</v>
      </c>
      <c r="B72" s="335" t="s">
        <v>899</v>
      </c>
      <c r="C72" s="336" t="s">
        <v>900</v>
      </c>
      <c r="D72" s="335" t="s">
        <v>762</v>
      </c>
      <c r="E72" s="337" t="s">
        <v>786</v>
      </c>
      <c r="F72" s="333" t="s">
        <v>751</v>
      </c>
      <c r="G72" s="333" t="s">
        <v>751</v>
      </c>
      <c r="H72" s="333"/>
      <c r="I72" s="333" t="s">
        <v>751</v>
      </c>
      <c r="J72" s="333"/>
      <c r="K72" s="333" t="s">
        <v>751</v>
      </c>
      <c r="L72" s="333" t="s">
        <v>751</v>
      </c>
      <c r="M72" s="333"/>
      <c r="N72" s="333"/>
      <c r="O72" s="333"/>
      <c r="P72" s="333"/>
      <c r="Q72" s="333"/>
      <c r="R72" s="333" t="s">
        <v>751</v>
      </c>
      <c r="S72" s="333" t="s">
        <v>751</v>
      </c>
      <c r="T72" s="333" t="s">
        <v>751</v>
      </c>
      <c r="U72" s="333"/>
      <c r="V72" s="333"/>
      <c r="W72" s="333"/>
      <c r="X72" s="333"/>
      <c r="Y72" s="333" t="s">
        <v>751</v>
      </c>
      <c r="Z72" s="333"/>
      <c r="AA72" s="333"/>
      <c r="AB72" s="333"/>
      <c r="AC72" s="333"/>
      <c r="AD72" s="333"/>
      <c r="AE72" s="333" t="s">
        <v>751</v>
      </c>
      <c r="AF72" s="333"/>
      <c r="AG72" s="333" t="s">
        <v>751</v>
      </c>
      <c r="AH72" s="333" t="s">
        <v>751</v>
      </c>
      <c r="AI72" s="333" t="s">
        <v>751</v>
      </c>
      <c r="AJ72" s="333"/>
      <c r="AK72" s="333"/>
      <c r="AL72" s="333"/>
      <c r="AM72" s="333"/>
      <c r="AN72" s="333"/>
      <c r="AO72" s="362"/>
      <c r="AP72" s="333" t="s">
        <v>751</v>
      </c>
      <c r="AQ72" s="333"/>
      <c r="AR72" s="333"/>
      <c r="AS72" s="333"/>
      <c r="AT72" s="333"/>
      <c r="AU72" s="333"/>
      <c r="AV72" s="333"/>
      <c r="AW72" s="333"/>
      <c r="AX72" s="333"/>
      <c r="AY72" s="333"/>
    </row>
    <row r="73" spans="1:51" ht="14.15" customHeight="1">
      <c r="A73" s="334" t="s">
        <v>881</v>
      </c>
      <c r="B73" s="335" t="s">
        <v>901</v>
      </c>
      <c r="C73" s="336" t="s">
        <v>902</v>
      </c>
      <c r="D73" s="335" t="s">
        <v>749</v>
      </c>
      <c r="E73" s="337" t="s">
        <v>786</v>
      </c>
      <c r="F73" s="333" t="s">
        <v>751</v>
      </c>
      <c r="G73" s="333" t="s">
        <v>751</v>
      </c>
      <c r="H73" s="333"/>
      <c r="I73" s="333" t="s">
        <v>751</v>
      </c>
      <c r="J73" s="333"/>
      <c r="K73" s="333" t="s">
        <v>751</v>
      </c>
      <c r="L73" s="333" t="s">
        <v>751</v>
      </c>
      <c r="M73" s="333"/>
      <c r="N73" s="333"/>
      <c r="O73" s="333"/>
      <c r="P73" s="333"/>
      <c r="Q73" s="333"/>
      <c r="R73" s="333" t="s">
        <v>751</v>
      </c>
      <c r="S73" s="333" t="s">
        <v>751</v>
      </c>
      <c r="T73" s="333" t="s">
        <v>751</v>
      </c>
      <c r="U73" s="333"/>
      <c r="V73" s="333"/>
      <c r="W73" s="333"/>
      <c r="X73" s="333"/>
      <c r="Y73" s="333" t="s">
        <v>751</v>
      </c>
      <c r="Z73" s="333"/>
      <c r="AA73" s="333"/>
      <c r="AB73" s="333"/>
      <c r="AC73" s="333"/>
      <c r="AD73" s="333"/>
      <c r="AE73" s="333" t="s">
        <v>751</v>
      </c>
      <c r="AF73" s="333"/>
      <c r="AG73" s="333" t="s">
        <v>751</v>
      </c>
      <c r="AH73" s="333" t="s">
        <v>751</v>
      </c>
      <c r="AI73" s="333" t="s">
        <v>751</v>
      </c>
      <c r="AJ73" s="333"/>
      <c r="AK73" s="333"/>
      <c r="AL73" s="333"/>
      <c r="AM73" s="333"/>
      <c r="AN73" s="333"/>
      <c r="AO73" s="362"/>
      <c r="AP73" s="333" t="s">
        <v>751</v>
      </c>
      <c r="AQ73" s="333"/>
      <c r="AR73" s="333"/>
      <c r="AS73" s="333"/>
      <c r="AT73" s="333"/>
      <c r="AU73" s="333"/>
      <c r="AV73" s="333"/>
      <c r="AW73" s="333"/>
      <c r="AX73" s="333"/>
      <c r="AY73" s="333"/>
    </row>
    <row r="74" spans="1:51" ht="14.15" customHeight="1">
      <c r="A74" s="334" t="s">
        <v>881</v>
      </c>
      <c r="B74" s="335" t="s">
        <v>903</v>
      </c>
      <c r="C74" s="336" t="s">
        <v>904</v>
      </c>
      <c r="D74" s="335" t="s">
        <v>762</v>
      </c>
      <c r="E74" s="337" t="s">
        <v>786</v>
      </c>
      <c r="F74" s="333" t="s">
        <v>751</v>
      </c>
      <c r="G74" s="333" t="s">
        <v>751</v>
      </c>
      <c r="H74" s="333"/>
      <c r="I74" s="333" t="s">
        <v>751</v>
      </c>
      <c r="J74" s="333"/>
      <c r="K74" s="333" t="s">
        <v>751</v>
      </c>
      <c r="L74" s="333" t="s">
        <v>751</v>
      </c>
      <c r="M74" s="333"/>
      <c r="N74" s="333"/>
      <c r="O74" s="333"/>
      <c r="P74" s="333"/>
      <c r="Q74" s="333"/>
      <c r="R74" s="333" t="s">
        <v>751</v>
      </c>
      <c r="S74" s="333" t="s">
        <v>751</v>
      </c>
      <c r="T74" s="333" t="s">
        <v>751</v>
      </c>
      <c r="U74" s="333"/>
      <c r="V74" s="333"/>
      <c r="W74" s="333"/>
      <c r="X74" s="333"/>
      <c r="Y74" s="333" t="s">
        <v>751</v>
      </c>
      <c r="Z74" s="333"/>
      <c r="AA74" s="333"/>
      <c r="AB74" s="333"/>
      <c r="AC74" s="333"/>
      <c r="AD74" s="333"/>
      <c r="AE74" s="333" t="s">
        <v>751</v>
      </c>
      <c r="AF74" s="333"/>
      <c r="AG74" s="333" t="s">
        <v>751</v>
      </c>
      <c r="AH74" s="333" t="s">
        <v>751</v>
      </c>
      <c r="AI74" s="333" t="s">
        <v>751</v>
      </c>
      <c r="AJ74" s="333"/>
      <c r="AK74" s="333"/>
      <c r="AL74" s="333"/>
      <c r="AM74" s="333"/>
      <c r="AN74" s="333"/>
      <c r="AO74" s="333"/>
      <c r="AP74" s="333" t="s">
        <v>751</v>
      </c>
      <c r="AQ74" s="333"/>
      <c r="AR74" s="333"/>
      <c r="AS74" s="333"/>
      <c r="AT74" s="333"/>
      <c r="AU74" s="333"/>
      <c r="AV74" s="333"/>
      <c r="AW74" s="333"/>
      <c r="AX74" s="333"/>
      <c r="AY74" s="333"/>
    </row>
    <row r="75" spans="1:51" ht="14.15" customHeight="1">
      <c r="A75" s="334" t="s">
        <v>881</v>
      </c>
      <c r="B75" s="335" t="s">
        <v>905</v>
      </c>
      <c r="C75" s="336" t="s">
        <v>906</v>
      </c>
      <c r="D75" s="335" t="s">
        <v>749</v>
      </c>
      <c r="E75" s="337" t="s">
        <v>786</v>
      </c>
      <c r="F75" s="333" t="s">
        <v>751</v>
      </c>
      <c r="G75" s="333" t="s">
        <v>751</v>
      </c>
      <c r="H75" s="333"/>
      <c r="I75" s="333" t="s">
        <v>751</v>
      </c>
      <c r="J75" s="333"/>
      <c r="K75" s="333" t="s">
        <v>751</v>
      </c>
      <c r="L75" s="333" t="s">
        <v>751</v>
      </c>
      <c r="M75" s="333"/>
      <c r="N75" s="333"/>
      <c r="O75" s="333"/>
      <c r="P75" s="333"/>
      <c r="Q75" s="333"/>
      <c r="R75" s="333" t="s">
        <v>751</v>
      </c>
      <c r="S75" s="333" t="s">
        <v>751</v>
      </c>
      <c r="T75" s="333" t="s">
        <v>751</v>
      </c>
      <c r="U75" s="333"/>
      <c r="V75" s="333"/>
      <c r="W75" s="333"/>
      <c r="X75" s="333"/>
      <c r="Y75" s="333" t="s">
        <v>751</v>
      </c>
      <c r="Z75" s="333"/>
      <c r="AA75" s="333"/>
      <c r="AB75" s="333"/>
      <c r="AC75" s="333"/>
      <c r="AD75" s="333"/>
      <c r="AE75" s="333" t="s">
        <v>751</v>
      </c>
      <c r="AF75" s="333"/>
      <c r="AG75" s="333" t="s">
        <v>751</v>
      </c>
      <c r="AH75" s="333" t="s">
        <v>751</v>
      </c>
      <c r="AI75" s="333" t="s">
        <v>751</v>
      </c>
      <c r="AJ75" s="333"/>
      <c r="AK75" s="333"/>
      <c r="AL75" s="333"/>
      <c r="AM75" s="333"/>
      <c r="AN75" s="333"/>
      <c r="AO75" s="362"/>
      <c r="AP75" s="333" t="s">
        <v>751</v>
      </c>
      <c r="AQ75" s="333"/>
      <c r="AR75" s="333"/>
      <c r="AS75" s="333"/>
      <c r="AT75" s="333"/>
      <c r="AU75" s="333"/>
      <c r="AV75" s="333"/>
      <c r="AW75" s="333"/>
      <c r="AX75" s="333"/>
      <c r="AY75" s="333"/>
    </row>
    <row r="76" spans="1:51" ht="14.15" customHeight="1">
      <c r="A76" s="334" t="s">
        <v>881</v>
      </c>
      <c r="B76" s="335" t="s">
        <v>907</v>
      </c>
      <c r="C76" s="336" t="s">
        <v>908</v>
      </c>
      <c r="D76" s="335" t="s">
        <v>749</v>
      </c>
      <c r="E76" s="337" t="s">
        <v>786</v>
      </c>
      <c r="F76" s="333" t="s">
        <v>751</v>
      </c>
      <c r="G76" s="333" t="s">
        <v>751</v>
      </c>
      <c r="H76" s="333"/>
      <c r="I76" s="333" t="s">
        <v>751</v>
      </c>
      <c r="J76" s="333"/>
      <c r="K76" s="333" t="s">
        <v>751</v>
      </c>
      <c r="L76" s="333" t="s">
        <v>751</v>
      </c>
      <c r="M76" s="333"/>
      <c r="N76" s="333"/>
      <c r="O76" s="333"/>
      <c r="P76" s="333"/>
      <c r="Q76" s="333"/>
      <c r="R76" s="333" t="s">
        <v>751</v>
      </c>
      <c r="S76" s="333" t="s">
        <v>751</v>
      </c>
      <c r="T76" s="333" t="s">
        <v>751</v>
      </c>
      <c r="U76" s="333"/>
      <c r="V76" s="333"/>
      <c r="W76" s="333"/>
      <c r="X76" s="333"/>
      <c r="Y76" s="333" t="s">
        <v>751</v>
      </c>
      <c r="Z76" s="333"/>
      <c r="AA76" s="333"/>
      <c r="AB76" s="333"/>
      <c r="AC76" s="333"/>
      <c r="AD76" s="333"/>
      <c r="AE76" s="333" t="s">
        <v>751</v>
      </c>
      <c r="AF76" s="333"/>
      <c r="AG76" s="333" t="s">
        <v>751</v>
      </c>
      <c r="AH76" s="333" t="s">
        <v>751</v>
      </c>
      <c r="AI76" s="333" t="s">
        <v>751</v>
      </c>
      <c r="AJ76" s="333"/>
      <c r="AK76" s="333"/>
      <c r="AL76" s="333"/>
      <c r="AM76" s="333"/>
      <c r="AN76" s="333"/>
      <c r="AO76" s="362"/>
      <c r="AP76" s="333" t="s">
        <v>751</v>
      </c>
      <c r="AQ76" s="333"/>
      <c r="AR76" s="333"/>
      <c r="AS76" s="333"/>
      <c r="AT76" s="333"/>
      <c r="AU76" s="333"/>
      <c r="AV76" s="333"/>
      <c r="AW76" s="333"/>
      <c r="AX76" s="333"/>
      <c r="AY76" s="333"/>
    </row>
    <row r="77" spans="1:51" ht="14.15" customHeight="1">
      <c r="A77" s="334" t="s">
        <v>881</v>
      </c>
      <c r="B77" s="335" t="s">
        <v>909</v>
      </c>
      <c r="C77" s="336" t="s">
        <v>910</v>
      </c>
      <c r="D77" s="335" t="s">
        <v>762</v>
      </c>
      <c r="E77" s="337" t="s">
        <v>786</v>
      </c>
      <c r="F77" s="333" t="s">
        <v>751</v>
      </c>
      <c r="G77" s="333" t="s">
        <v>751</v>
      </c>
      <c r="H77" s="333"/>
      <c r="I77" s="333" t="s">
        <v>751</v>
      </c>
      <c r="J77" s="333"/>
      <c r="K77" s="333" t="s">
        <v>751</v>
      </c>
      <c r="L77" s="333" t="s">
        <v>751</v>
      </c>
      <c r="M77" s="333"/>
      <c r="N77" s="333"/>
      <c r="O77" s="333"/>
      <c r="P77" s="333"/>
      <c r="Q77" s="333"/>
      <c r="R77" s="333" t="s">
        <v>751</v>
      </c>
      <c r="S77" s="333" t="s">
        <v>751</v>
      </c>
      <c r="T77" s="333" t="s">
        <v>751</v>
      </c>
      <c r="U77" s="333"/>
      <c r="V77" s="333"/>
      <c r="W77" s="333"/>
      <c r="X77" s="333"/>
      <c r="Y77" s="333" t="s">
        <v>751</v>
      </c>
      <c r="Z77" s="333"/>
      <c r="AA77" s="333"/>
      <c r="AB77" s="333"/>
      <c r="AC77" s="333"/>
      <c r="AD77" s="333"/>
      <c r="AE77" s="333" t="s">
        <v>751</v>
      </c>
      <c r="AF77" s="333"/>
      <c r="AG77" s="333" t="s">
        <v>751</v>
      </c>
      <c r="AH77" s="333" t="s">
        <v>751</v>
      </c>
      <c r="AI77" s="333" t="s">
        <v>751</v>
      </c>
      <c r="AJ77" s="333"/>
      <c r="AK77" s="333"/>
      <c r="AL77" s="333"/>
      <c r="AM77" s="333"/>
      <c r="AN77" s="333"/>
      <c r="AO77" s="333"/>
      <c r="AP77" s="333" t="s">
        <v>751</v>
      </c>
      <c r="AQ77" s="333"/>
      <c r="AR77" s="333"/>
      <c r="AS77" s="333"/>
      <c r="AT77" s="333"/>
      <c r="AU77" s="333"/>
      <c r="AV77" s="333"/>
      <c r="AW77" s="333"/>
      <c r="AX77" s="333"/>
      <c r="AY77" s="333"/>
    </row>
    <row r="78" spans="1:51" ht="14.15" customHeight="1">
      <c r="A78" s="338" t="s">
        <v>881</v>
      </c>
      <c r="B78" s="339" t="s">
        <v>911</v>
      </c>
      <c r="C78" s="340" t="s">
        <v>912</v>
      </c>
      <c r="D78" s="339" t="s">
        <v>913</v>
      </c>
      <c r="E78" s="342" t="s">
        <v>786</v>
      </c>
      <c r="F78" s="333" t="s">
        <v>751</v>
      </c>
      <c r="G78" s="333" t="s">
        <v>751</v>
      </c>
      <c r="H78" s="333"/>
      <c r="I78" s="333" t="s">
        <v>751</v>
      </c>
      <c r="J78" s="333"/>
      <c r="K78" s="333" t="s">
        <v>751</v>
      </c>
      <c r="L78" s="333" t="s">
        <v>751</v>
      </c>
      <c r="M78" s="333"/>
      <c r="N78" s="333"/>
      <c r="O78" s="333"/>
      <c r="P78" s="333"/>
      <c r="Q78" s="333"/>
      <c r="R78" s="333" t="s">
        <v>751</v>
      </c>
      <c r="S78" s="333" t="s">
        <v>751</v>
      </c>
      <c r="T78" s="333" t="s">
        <v>751</v>
      </c>
      <c r="U78" s="333"/>
      <c r="V78" s="333"/>
      <c r="W78" s="333"/>
      <c r="X78" s="333"/>
      <c r="Y78" s="333" t="s">
        <v>751</v>
      </c>
      <c r="Z78" s="333"/>
      <c r="AA78" s="333"/>
      <c r="AB78" s="333"/>
      <c r="AC78" s="333"/>
      <c r="AD78" s="333"/>
      <c r="AE78" s="333" t="s">
        <v>751</v>
      </c>
      <c r="AF78" s="333"/>
      <c r="AG78" s="333" t="s">
        <v>751</v>
      </c>
      <c r="AH78" s="333" t="s">
        <v>751</v>
      </c>
      <c r="AI78" s="333" t="s">
        <v>751</v>
      </c>
      <c r="AJ78" s="333"/>
      <c r="AK78" s="333"/>
      <c r="AL78" s="333"/>
      <c r="AM78" s="333"/>
      <c r="AN78" s="333"/>
      <c r="AO78" s="333"/>
      <c r="AP78" s="333" t="s">
        <v>751</v>
      </c>
      <c r="AQ78" s="333"/>
      <c r="AR78" s="333"/>
      <c r="AS78" s="333"/>
      <c r="AT78" s="333"/>
      <c r="AU78" s="333"/>
      <c r="AV78" s="333"/>
      <c r="AW78" s="333"/>
      <c r="AX78" s="333"/>
      <c r="AY78" s="333"/>
    </row>
    <row r="79" spans="1:51" ht="14.15" customHeight="1">
      <c r="A79" s="363" t="s">
        <v>881</v>
      </c>
      <c r="B79" s="357" t="s">
        <v>914</v>
      </c>
      <c r="C79" s="356" t="s">
        <v>915</v>
      </c>
      <c r="D79" s="357" t="s">
        <v>916</v>
      </c>
      <c r="E79" s="355" t="s">
        <v>786</v>
      </c>
      <c r="F79" s="333" t="s">
        <v>751</v>
      </c>
      <c r="G79" s="333" t="s">
        <v>751</v>
      </c>
      <c r="H79" s="333"/>
      <c r="I79" s="333" t="s">
        <v>751</v>
      </c>
      <c r="J79" s="333"/>
      <c r="K79" s="333" t="s">
        <v>751</v>
      </c>
      <c r="L79" s="333" t="s">
        <v>751</v>
      </c>
      <c r="M79" s="333"/>
      <c r="N79" s="333"/>
      <c r="O79" s="333"/>
      <c r="P79" s="333"/>
      <c r="Q79" s="333"/>
      <c r="R79" s="333" t="s">
        <v>751</v>
      </c>
      <c r="S79" s="333" t="s">
        <v>751</v>
      </c>
      <c r="T79" s="333" t="s">
        <v>751</v>
      </c>
      <c r="U79" s="333"/>
      <c r="V79" s="333"/>
      <c r="W79" s="333"/>
      <c r="X79" s="333"/>
      <c r="Y79" s="333" t="s">
        <v>751</v>
      </c>
      <c r="Z79" s="333"/>
      <c r="AA79" s="333"/>
      <c r="AB79" s="333"/>
      <c r="AC79" s="333"/>
      <c r="AD79" s="333"/>
      <c r="AE79" s="333" t="s">
        <v>751</v>
      </c>
      <c r="AF79" s="333"/>
      <c r="AG79" s="333" t="s">
        <v>751</v>
      </c>
      <c r="AH79" s="333" t="s">
        <v>751</v>
      </c>
      <c r="AI79" s="333" t="s">
        <v>751</v>
      </c>
      <c r="AJ79" s="333"/>
      <c r="AK79" s="333"/>
      <c r="AL79" s="333"/>
      <c r="AM79" s="333"/>
      <c r="AN79" s="333"/>
      <c r="AO79" s="333"/>
      <c r="AP79" s="333" t="s">
        <v>751</v>
      </c>
      <c r="AQ79" s="333"/>
      <c r="AR79" s="333"/>
      <c r="AS79" s="333"/>
      <c r="AT79" s="333"/>
      <c r="AU79" s="333"/>
      <c r="AV79" s="333"/>
      <c r="AW79" s="333"/>
      <c r="AX79" s="333"/>
      <c r="AY79" s="333"/>
    </row>
    <row r="80" spans="1:51" ht="14.15" customHeight="1">
      <c r="A80" s="338" t="s">
        <v>881</v>
      </c>
      <c r="B80" s="339" t="s">
        <v>917</v>
      </c>
      <c r="C80" s="340" t="s">
        <v>918</v>
      </c>
      <c r="D80" s="339" t="s">
        <v>919</v>
      </c>
      <c r="E80" s="342" t="s">
        <v>786</v>
      </c>
      <c r="F80" s="333" t="s">
        <v>751</v>
      </c>
      <c r="G80" s="333" t="s">
        <v>751</v>
      </c>
      <c r="H80" s="333"/>
      <c r="I80" s="333" t="s">
        <v>751</v>
      </c>
      <c r="J80" s="333"/>
      <c r="K80" s="333" t="s">
        <v>751</v>
      </c>
      <c r="L80" s="333" t="s">
        <v>751</v>
      </c>
      <c r="M80" s="333"/>
      <c r="N80" s="333"/>
      <c r="O80" s="333"/>
      <c r="P80" s="333"/>
      <c r="Q80" s="333"/>
      <c r="R80" s="333" t="s">
        <v>751</v>
      </c>
      <c r="S80" s="333" t="s">
        <v>751</v>
      </c>
      <c r="T80" s="333" t="s">
        <v>751</v>
      </c>
      <c r="U80" s="333"/>
      <c r="V80" s="333"/>
      <c r="W80" s="333"/>
      <c r="X80" s="333"/>
      <c r="Y80" s="333" t="s">
        <v>751</v>
      </c>
      <c r="Z80" s="333"/>
      <c r="AA80" s="333"/>
      <c r="AB80" s="333"/>
      <c r="AC80" s="333"/>
      <c r="AD80" s="333"/>
      <c r="AE80" s="333" t="s">
        <v>751</v>
      </c>
      <c r="AF80" s="333"/>
      <c r="AG80" s="333" t="s">
        <v>751</v>
      </c>
      <c r="AH80" s="333" t="s">
        <v>751</v>
      </c>
      <c r="AI80" s="333" t="s">
        <v>751</v>
      </c>
      <c r="AJ80" s="333"/>
      <c r="AK80" s="333"/>
      <c r="AL80" s="333"/>
      <c r="AM80" s="333"/>
      <c r="AN80" s="333"/>
      <c r="AO80" s="333"/>
      <c r="AP80" s="333" t="s">
        <v>751</v>
      </c>
      <c r="AQ80" s="333"/>
      <c r="AR80" s="333"/>
      <c r="AS80" s="333"/>
      <c r="AT80" s="333"/>
      <c r="AU80" s="333"/>
      <c r="AV80" s="333"/>
      <c r="AW80" s="333"/>
      <c r="AX80" s="333"/>
      <c r="AY80" s="333"/>
    </row>
    <row r="81" spans="1:51" ht="14.15" customHeight="1">
      <c r="A81" s="334" t="s">
        <v>881</v>
      </c>
      <c r="B81" s="335" t="s">
        <v>920</v>
      </c>
      <c r="C81" s="336" t="s">
        <v>921</v>
      </c>
      <c r="D81" s="335" t="s">
        <v>762</v>
      </c>
      <c r="E81" s="337" t="s">
        <v>786</v>
      </c>
      <c r="F81" s="333" t="s">
        <v>751</v>
      </c>
      <c r="G81" s="333" t="s">
        <v>751</v>
      </c>
      <c r="H81" s="333"/>
      <c r="I81" s="333" t="s">
        <v>751</v>
      </c>
      <c r="J81" s="333"/>
      <c r="K81" s="333" t="s">
        <v>751</v>
      </c>
      <c r="L81" s="333" t="s">
        <v>751</v>
      </c>
      <c r="M81" s="333"/>
      <c r="N81" s="333"/>
      <c r="O81" s="333"/>
      <c r="P81" s="333"/>
      <c r="Q81" s="333"/>
      <c r="R81" s="333" t="s">
        <v>751</v>
      </c>
      <c r="S81" s="333" t="s">
        <v>751</v>
      </c>
      <c r="T81" s="333" t="s">
        <v>751</v>
      </c>
      <c r="U81" s="333"/>
      <c r="V81" s="333"/>
      <c r="W81" s="333"/>
      <c r="X81" s="333"/>
      <c r="Y81" s="333" t="s">
        <v>751</v>
      </c>
      <c r="Z81" s="333"/>
      <c r="AA81" s="333"/>
      <c r="AB81" s="333"/>
      <c r="AC81" s="333"/>
      <c r="AD81" s="333"/>
      <c r="AE81" s="333" t="s">
        <v>751</v>
      </c>
      <c r="AF81" s="333"/>
      <c r="AG81" s="333" t="s">
        <v>751</v>
      </c>
      <c r="AH81" s="333" t="s">
        <v>751</v>
      </c>
      <c r="AI81" s="333" t="s">
        <v>751</v>
      </c>
      <c r="AJ81" s="333"/>
      <c r="AK81" s="333"/>
      <c r="AL81" s="333"/>
      <c r="AM81" s="333"/>
      <c r="AN81" s="333"/>
      <c r="AO81" s="333"/>
      <c r="AP81" s="333" t="s">
        <v>751</v>
      </c>
      <c r="AQ81" s="333"/>
      <c r="AR81" s="333"/>
      <c r="AS81" s="333"/>
      <c r="AT81" s="333"/>
      <c r="AU81" s="333"/>
      <c r="AV81" s="333"/>
      <c r="AW81" s="333"/>
      <c r="AX81" s="333"/>
      <c r="AY81" s="333"/>
    </row>
    <row r="82" spans="1:51" ht="14.15" customHeight="1">
      <c r="A82" s="334" t="s">
        <v>881</v>
      </c>
      <c r="B82" s="335" t="s">
        <v>922</v>
      </c>
      <c r="C82" s="336" t="s">
        <v>923</v>
      </c>
      <c r="D82" s="335" t="s">
        <v>762</v>
      </c>
      <c r="E82" s="337" t="s">
        <v>786</v>
      </c>
      <c r="F82" s="333" t="s">
        <v>751</v>
      </c>
      <c r="G82" s="333" t="s">
        <v>751</v>
      </c>
      <c r="H82" s="333"/>
      <c r="I82" s="333" t="s">
        <v>751</v>
      </c>
      <c r="J82" s="333"/>
      <c r="K82" s="333" t="s">
        <v>751</v>
      </c>
      <c r="L82" s="333" t="s">
        <v>751</v>
      </c>
      <c r="M82" s="333"/>
      <c r="N82" s="333"/>
      <c r="O82" s="333"/>
      <c r="P82" s="333"/>
      <c r="Q82" s="333"/>
      <c r="R82" s="333" t="s">
        <v>751</v>
      </c>
      <c r="S82" s="333" t="s">
        <v>751</v>
      </c>
      <c r="T82" s="333" t="s">
        <v>751</v>
      </c>
      <c r="U82" s="333"/>
      <c r="V82" s="333"/>
      <c r="W82" s="333"/>
      <c r="X82" s="333"/>
      <c r="Y82" s="333" t="s">
        <v>751</v>
      </c>
      <c r="Z82" s="333"/>
      <c r="AA82" s="333"/>
      <c r="AB82" s="333"/>
      <c r="AC82" s="333"/>
      <c r="AD82" s="333"/>
      <c r="AE82" s="333" t="s">
        <v>751</v>
      </c>
      <c r="AF82" s="333"/>
      <c r="AG82" s="333" t="s">
        <v>751</v>
      </c>
      <c r="AH82" s="333" t="s">
        <v>751</v>
      </c>
      <c r="AI82" s="333" t="s">
        <v>751</v>
      </c>
      <c r="AJ82" s="333"/>
      <c r="AK82" s="333"/>
      <c r="AL82" s="333"/>
      <c r="AM82" s="333"/>
      <c r="AN82" s="333"/>
      <c r="AO82" s="333"/>
      <c r="AP82" s="333" t="s">
        <v>751</v>
      </c>
      <c r="AQ82" s="333"/>
      <c r="AR82" s="333"/>
      <c r="AS82" s="333"/>
      <c r="AT82" s="333"/>
      <c r="AU82" s="333"/>
      <c r="AV82" s="333"/>
      <c r="AW82" s="333"/>
      <c r="AX82" s="333"/>
      <c r="AY82" s="333"/>
    </row>
    <row r="83" spans="1:51" ht="14.15" customHeight="1">
      <c r="A83" s="334" t="s">
        <v>881</v>
      </c>
      <c r="B83" s="335" t="s">
        <v>924</v>
      </c>
      <c r="C83" s="336" t="s">
        <v>925</v>
      </c>
      <c r="D83" s="335" t="s">
        <v>749</v>
      </c>
      <c r="E83" s="337" t="s">
        <v>786</v>
      </c>
      <c r="F83" s="333" t="s">
        <v>751</v>
      </c>
      <c r="G83" s="333" t="s">
        <v>751</v>
      </c>
      <c r="H83" s="333"/>
      <c r="I83" s="333" t="s">
        <v>751</v>
      </c>
      <c r="J83" s="333"/>
      <c r="K83" s="333" t="s">
        <v>751</v>
      </c>
      <c r="L83" s="333" t="s">
        <v>751</v>
      </c>
      <c r="M83" s="333"/>
      <c r="N83" s="333"/>
      <c r="O83" s="333"/>
      <c r="P83" s="333"/>
      <c r="Q83" s="333"/>
      <c r="R83" s="333" t="s">
        <v>751</v>
      </c>
      <c r="S83" s="333" t="s">
        <v>751</v>
      </c>
      <c r="T83" s="333" t="s">
        <v>751</v>
      </c>
      <c r="U83" s="333"/>
      <c r="V83" s="333"/>
      <c r="W83" s="333"/>
      <c r="X83" s="333"/>
      <c r="Y83" s="333" t="s">
        <v>751</v>
      </c>
      <c r="Z83" s="333"/>
      <c r="AA83" s="333"/>
      <c r="AB83" s="333"/>
      <c r="AC83" s="333"/>
      <c r="AD83" s="333"/>
      <c r="AE83" s="333" t="s">
        <v>751</v>
      </c>
      <c r="AF83" s="333"/>
      <c r="AG83" s="333" t="s">
        <v>751</v>
      </c>
      <c r="AH83" s="333" t="s">
        <v>751</v>
      </c>
      <c r="AI83" s="333" t="s">
        <v>751</v>
      </c>
      <c r="AJ83" s="333"/>
      <c r="AK83" s="333"/>
      <c r="AL83" s="333"/>
      <c r="AM83" s="333"/>
      <c r="AN83" s="333"/>
      <c r="AO83" s="333"/>
      <c r="AP83" s="333" t="s">
        <v>751</v>
      </c>
      <c r="AQ83" s="333"/>
      <c r="AR83" s="333"/>
      <c r="AS83" s="333"/>
      <c r="AT83" s="333"/>
      <c r="AU83" s="333"/>
      <c r="AV83" s="333"/>
      <c r="AW83" s="333"/>
      <c r="AX83" s="333"/>
      <c r="AY83" s="333"/>
    </row>
    <row r="84" spans="1:51" ht="14.15" customHeight="1">
      <c r="A84" s="338" t="s">
        <v>881</v>
      </c>
      <c r="B84" s="339" t="s">
        <v>926</v>
      </c>
      <c r="C84" s="340" t="s">
        <v>927</v>
      </c>
      <c r="D84" s="342" t="s">
        <v>896</v>
      </c>
      <c r="E84" s="342" t="s">
        <v>786</v>
      </c>
      <c r="F84" s="333" t="s">
        <v>751</v>
      </c>
      <c r="G84" s="333" t="s">
        <v>751</v>
      </c>
      <c r="H84" s="333"/>
      <c r="I84" s="333" t="s">
        <v>751</v>
      </c>
      <c r="J84" s="333"/>
      <c r="K84" s="333" t="s">
        <v>751</v>
      </c>
      <c r="L84" s="333" t="s">
        <v>751</v>
      </c>
      <c r="M84" s="333"/>
      <c r="N84" s="333"/>
      <c r="O84" s="333"/>
      <c r="P84" s="333"/>
      <c r="Q84" s="333"/>
      <c r="R84" s="333" t="s">
        <v>751</v>
      </c>
      <c r="S84" s="333" t="s">
        <v>751</v>
      </c>
      <c r="T84" s="333" t="s">
        <v>751</v>
      </c>
      <c r="U84" s="333"/>
      <c r="V84" s="333"/>
      <c r="W84" s="333"/>
      <c r="X84" s="333"/>
      <c r="Y84" s="333" t="s">
        <v>751</v>
      </c>
      <c r="Z84" s="333"/>
      <c r="AA84" s="333"/>
      <c r="AB84" s="333"/>
      <c r="AC84" s="333"/>
      <c r="AD84" s="333"/>
      <c r="AE84" s="333" t="s">
        <v>751</v>
      </c>
      <c r="AF84" s="333"/>
      <c r="AG84" s="333" t="s">
        <v>751</v>
      </c>
      <c r="AH84" s="333" t="s">
        <v>751</v>
      </c>
      <c r="AI84" s="333" t="s">
        <v>751</v>
      </c>
      <c r="AJ84" s="333"/>
      <c r="AK84" s="333"/>
      <c r="AL84" s="333"/>
      <c r="AM84" s="333"/>
      <c r="AN84" s="333"/>
      <c r="AO84" s="333"/>
      <c r="AP84" s="333" t="s">
        <v>751</v>
      </c>
      <c r="AQ84" s="333"/>
      <c r="AR84" s="333"/>
      <c r="AS84" s="333"/>
      <c r="AT84" s="333"/>
      <c r="AU84" s="333"/>
      <c r="AV84" s="333"/>
      <c r="AW84" s="333"/>
      <c r="AX84" s="333"/>
      <c r="AY84" s="333"/>
    </row>
    <row r="85" spans="1:51" ht="14.15" customHeight="1">
      <c r="A85" s="334" t="s">
        <v>881</v>
      </c>
      <c r="B85" s="335" t="s">
        <v>928</v>
      </c>
      <c r="C85" s="336" t="s">
        <v>929</v>
      </c>
      <c r="D85" s="335" t="s">
        <v>749</v>
      </c>
      <c r="E85" s="337" t="s">
        <v>786</v>
      </c>
      <c r="F85" s="333" t="s">
        <v>751</v>
      </c>
      <c r="G85" s="333" t="s">
        <v>751</v>
      </c>
      <c r="H85" s="333"/>
      <c r="I85" s="333" t="s">
        <v>751</v>
      </c>
      <c r="J85" s="333"/>
      <c r="K85" s="333" t="s">
        <v>751</v>
      </c>
      <c r="L85" s="333" t="s">
        <v>751</v>
      </c>
      <c r="M85" s="333"/>
      <c r="N85" s="333"/>
      <c r="O85" s="333"/>
      <c r="P85" s="333"/>
      <c r="Q85" s="333"/>
      <c r="R85" s="333" t="s">
        <v>751</v>
      </c>
      <c r="S85" s="333" t="s">
        <v>751</v>
      </c>
      <c r="T85" s="333" t="s">
        <v>751</v>
      </c>
      <c r="U85" s="333"/>
      <c r="V85" s="333"/>
      <c r="W85" s="333"/>
      <c r="X85" s="333"/>
      <c r="Y85" s="333" t="s">
        <v>751</v>
      </c>
      <c r="Z85" s="333"/>
      <c r="AA85" s="333"/>
      <c r="AB85" s="333"/>
      <c r="AC85" s="333"/>
      <c r="AD85" s="333"/>
      <c r="AE85" s="333" t="s">
        <v>751</v>
      </c>
      <c r="AF85" s="333"/>
      <c r="AG85" s="333" t="s">
        <v>751</v>
      </c>
      <c r="AH85" s="333" t="s">
        <v>751</v>
      </c>
      <c r="AI85" s="333" t="s">
        <v>751</v>
      </c>
      <c r="AJ85" s="333"/>
      <c r="AK85" s="333"/>
      <c r="AL85" s="333"/>
      <c r="AM85" s="333"/>
      <c r="AN85" s="333"/>
      <c r="AO85" s="333"/>
      <c r="AP85" s="333" t="s">
        <v>751</v>
      </c>
      <c r="AQ85" s="333"/>
      <c r="AR85" s="333"/>
      <c r="AS85" s="333"/>
      <c r="AT85" s="333"/>
      <c r="AU85" s="333"/>
      <c r="AV85" s="333"/>
      <c r="AW85" s="333"/>
      <c r="AX85" s="333"/>
      <c r="AY85" s="333"/>
    </row>
    <row r="86" spans="1:51" ht="14.15" customHeight="1">
      <c r="A86" s="343" t="s">
        <v>930</v>
      </c>
      <c r="B86" s="335" t="s">
        <v>931</v>
      </c>
      <c r="C86" s="336" t="s">
        <v>932</v>
      </c>
      <c r="D86" s="335" t="s">
        <v>762</v>
      </c>
      <c r="E86" s="337" t="s">
        <v>933</v>
      </c>
      <c r="F86" s="333" t="s">
        <v>751</v>
      </c>
      <c r="G86" s="333" t="s">
        <v>751</v>
      </c>
      <c r="H86" s="333" t="s">
        <v>751</v>
      </c>
      <c r="I86" s="333" t="s">
        <v>751</v>
      </c>
      <c r="J86" s="333" t="s">
        <v>751</v>
      </c>
      <c r="K86" s="333" t="s">
        <v>751</v>
      </c>
      <c r="L86" s="333" t="s">
        <v>751</v>
      </c>
      <c r="M86" s="333" t="s">
        <v>751</v>
      </c>
      <c r="N86" s="333" t="s">
        <v>751</v>
      </c>
      <c r="O86" s="333"/>
      <c r="P86" s="333" t="s">
        <v>751</v>
      </c>
      <c r="Q86" s="333"/>
      <c r="R86" s="333" t="s">
        <v>751</v>
      </c>
      <c r="S86" s="333" t="s">
        <v>751</v>
      </c>
      <c r="T86" s="333" t="s">
        <v>751</v>
      </c>
      <c r="U86" s="333" t="s">
        <v>751</v>
      </c>
      <c r="V86" s="333" t="s">
        <v>751</v>
      </c>
      <c r="W86" s="333"/>
      <c r="X86" s="333" t="s">
        <v>751</v>
      </c>
      <c r="Y86" s="333" t="s">
        <v>751</v>
      </c>
      <c r="Z86" s="333" t="s">
        <v>751</v>
      </c>
      <c r="AA86" s="333" t="s">
        <v>751</v>
      </c>
      <c r="AB86" s="333"/>
      <c r="AC86" s="333" t="s">
        <v>751</v>
      </c>
      <c r="AD86" s="333" t="s">
        <v>751</v>
      </c>
      <c r="AE86" s="333" t="s">
        <v>751</v>
      </c>
      <c r="AF86" s="333" t="s">
        <v>751</v>
      </c>
      <c r="AG86" s="333" t="s">
        <v>751</v>
      </c>
      <c r="AH86" s="333" t="s">
        <v>751</v>
      </c>
      <c r="AI86" s="333" t="s">
        <v>751</v>
      </c>
      <c r="AJ86" s="333"/>
      <c r="AK86" s="333" t="s">
        <v>751</v>
      </c>
      <c r="AL86" s="333" t="s">
        <v>751</v>
      </c>
      <c r="AM86" s="333" t="s">
        <v>751</v>
      </c>
      <c r="AN86" s="333"/>
      <c r="AO86" s="333"/>
      <c r="AP86" s="333" t="s">
        <v>751</v>
      </c>
      <c r="AQ86" s="333" t="s">
        <v>751</v>
      </c>
      <c r="AR86" s="333"/>
      <c r="AS86" s="333" t="s">
        <v>751</v>
      </c>
      <c r="AT86" s="333"/>
      <c r="AU86" s="333" t="s">
        <v>751</v>
      </c>
      <c r="AV86" s="333" t="s">
        <v>751</v>
      </c>
      <c r="AW86" s="333" t="s">
        <v>751</v>
      </c>
      <c r="AX86" s="333" t="s">
        <v>751</v>
      </c>
      <c r="AY86" s="333" t="s">
        <v>751</v>
      </c>
    </row>
    <row r="87" spans="1:51" ht="14.15" customHeight="1">
      <c r="A87" s="346" t="s">
        <v>930</v>
      </c>
      <c r="B87" s="339" t="s">
        <v>934</v>
      </c>
      <c r="C87" s="340" t="s">
        <v>935</v>
      </c>
      <c r="D87" s="342" t="s">
        <v>936</v>
      </c>
      <c r="E87" s="342" t="s">
        <v>937</v>
      </c>
      <c r="F87" s="333" t="s">
        <v>751</v>
      </c>
      <c r="G87" s="333" t="s">
        <v>751</v>
      </c>
      <c r="H87" s="333" t="s">
        <v>751</v>
      </c>
      <c r="I87" s="333" t="s">
        <v>751</v>
      </c>
      <c r="J87" s="333" t="s">
        <v>751</v>
      </c>
      <c r="K87" s="333" t="s">
        <v>751</v>
      </c>
      <c r="L87" s="333" t="s">
        <v>751</v>
      </c>
      <c r="M87" s="333" t="s">
        <v>751</v>
      </c>
      <c r="N87" s="333" t="s">
        <v>751</v>
      </c>
      <c r="O87" s="333"/>
      <c r="P87" s="333" t="s">
        <v>751</v>
      </c>
      <c r="Q87" s="333"/>
      <c r="R87" s="333" t="s">
        <v>751</v>
      </c>
      <c r="S87" s="333" t="s">
        <v>751</v>
      </c>
      <c r="T87" s="333" t="s">
        <v>751</v>
      </c>
      <c r="U87" s="333" t="s">
        <v>751</v>
      </c>
      <c r="V87" s="333"/>
      <c r="W87" s="333"/>
      <c r="X87" s="333" t="s">
        <v>751</v>
      </c>
      <c r="Y87" s="333" t="s">
        <v>751</v>
      </c>
      <c r="Z87" s="333" t="s">
        <v>751</v>
      </c>
      <c r="AA87" s="333" t="s">
        <v>751</v>
      </c>
      <c r="AB87" s="333"/>
      <c r="AC87" s="333" t="s">
        <v>751</v>
      </c>
      <c r="AD87" s="333" t="s">
        <v>751</v>
      </c>
      <c r="AE87" s="333" t="s">
        <v>751</v>
      </c>
      <c r="AF87" s="333" t="s">
        <v>751</v>
      </c>
      <c r="AG87" s="333" t="s">
        <v>751</v>
      </c>
      <c r="AH87" s="333" t="s">
        <v>751</v>
      </c>
      <c r="AI87" s="333" t="s">
        <v>751</v>
      </c>
      <c r="AJ87" s="333"/>
      <c r="AK87" s="333" t="s">
        <v>751</v>
      </c>
      <c r="AL87" s="333" t="s">
        <v>751</v>
      </c>
      <c r="AM87" s="333" t="s">
        <v>751</v>
      </c>
      <c r="AN87" s="333"/>
      <c r="AO87" s="333"/>
      <c r="AP87" s="333" t="s">
        <v>751</v>
      </c>
      <c r="AQ87" s="333" t="s">
        <v>751</v>
      </c>
      <c r="AR87" s="333"/>
      <c r="AS87" s="333" t="s">
        <v>751</v>
      </c>
      <c r="AT87" s="333"/>
      <c r="AU87" s="333" t="s">
        <v>751</v>
      </c>
      <c r="AV87" s="333" t="s">
        <v>751</v>
      </c>
      <c r="AW87" s="333" t="s">
        <v>751</v>
      </c>
      <c r="AX87" s="333" t="s">
        <v>751</v>
      </c>
      <c r="AY87" s="333" t="s">
        <v>751</v>
      </c>
    </row>
    <row r="88" spans="1:51" ht="14.15" customHeight="1">
      <c r="A88" s="343" t="s">
        <v>930</v>
      </c>
      <c r="B88" s="335" t="s">
        <v>938</v>
      </c>
      <c r="C88" s="336" t="s">
        <v>939</v>
      </c>
      <c r="D88" s="335" t="s">
        <v>762</v>
      </c>
      <c r="E88" s="337" t="s">
        <v>940</v>
      </c>
      <c r="F88" s="333" t="s">
        <v>751</v>
      </c>
      <c r="G88" s="333" t="s">
        <v>751</v>
      </c>
      <c r="H88" s="333" t="s">
        <v>751</v>
      </c>
      <c r="I88" s="333"/>
      <c r="J88" s="333" t="s">
        <v>751</v>
      </c>
      <c r="K88" s="333" t="s">
        <v>751</v>
      </c>
      <c r="L88" s="333"/>
      <c r="M88" s="333"/>
      <c r="N88" s="333"/>
      <c r="O88" s="333"/>
      <c r="P88" s="333" t="s">
        <v>751</v>
      </c>
      <c r="Q88" s="333"/>
      <c r="R88" s="333"/>
      <c r="S88" s="333"/>
      <c r="T88" s="333" t="s">
        <v>751</v>
      </c>
      <c r="U88" s="333" t="s">
        <v>751</v>
      </c>
      <c r="V88" s="333"/>
      <c r="W88" s="333"/>
      <c r="X88" s="333" t="s">
        <v>751</v>
      </c>
      <c r="Y88" s="333"/>
      <c r="Z88" s="333" t="s">
        <v>751</v>
      </c>
      <c r="AA88" s="333" t="s">
        <v>751</v>
      </c>
      <c r="AB88" s="333"/>
      <c r="AC88" s="333" t="s">
        <v>751</v>
      </c>
      <c r="AD88" s="333" t="s">
        <v>751</v>
      </c>
      <c r="AE88" s="333"/>
      <c r="AF88" s="333" t="s">
        <v>751</v>
      </c>
      <c r="AG88" s="333"/>
      <c r="AH88" s="333"/>
      <c r="AI88" s="333"/>
      <c r="AJ88" s="333"/>
      <c r="AK88" s="333"/>
      <c r="AL88" s="333"/>
      <c r="AM88" s="333"/>
      <c r="AN88" s="333"/>
      <c r="AO88" s="333"/>
      <c r="AP88" s="333"/>
      <c r="AQ88" s="333"/>
      <c r="AR88" s="333"/>
      <c r="AS88" s="333" t="s">
        <v>751</v>
      </c>
      <c r="AT88" s="333"/>
      <c r="AU88" s="333" t="s">
        <v>751</v>
      </c>
      <c r="AV88" s="333"/>
      <c r="AW88" s="333"/>
      <c r="AX88" s="333"/>
      <c r="AY88" s="333" t="s">
        <v>751</v>
      </c>
    </row>
    <row r="89" spans="1:51" ht="14.15" customHeight="1">
      <c r="A89" s="343" t="s">
        <v>930</v>
      </c>
      <c r="B89" s="335" t="s">
        <v>941</v>
      </c>
      <c r="C89" s="336" t="s">
        <v>942</v>
      </c>
      <c r="D89" s="335" t="s">
        <v>762</v>
      </c>
      <c r="E89" s="337" t="s">
        <v>940</v>
      </c>
      <c r="F89" s="333" t="s">
        <v>751</v>
      </c>
      <c r="G89" s="333" t="s">
        <v>751</v>
      </c>
      <c r="H89" s="333" t="s">
        <v>751</v>
      </c>
      <c r="I89" s="333"/>
      <c r="J89" s="333" t="s">
        <v>751</v>
      </c>
      <c r="K89" s="333" t="s">
        <v>751</v>
      </c>
      <c r="L89" s="333"/>
      <c r="M89" s="333"/>
      <c r="N89" s="333"/>
      <c r="O89" s="333"/>
      <c r="P89" s="333" t="s">
        <v>751</v>
      </c>
      <c r="Q89" s="333"/>
      <c r="R89" s="333"/>
      <c r="S89" s="333"/>
      <c r="T89" s="333" t="s">
        <v>751</v>
      </c>
      <c r="U89" s="333" t="s">
        <v>751</v>
      </c>
      <c r="V89" s="333"/>
      <c r="W89" s="333"/>
      <c r="X89" s="333" t="s">
        <v>751</v>
      </c>
      <c r="Y89" s="333"/>
      <c r="Z89" s="333" t="s">
        <v>751</v>
      </c>
      <c r="AA89" s="333" t="s">
        <v>751</v>
      </c>
      <c r="AB89" s="333"/>
      <c r="AC89" s="333" t="s">
        <v>751</v>
      </c>
      <c r="AD89" s="333" t="s">
        <v>751</v>
      </c>
      <c r="AE89" s="333"/>
      <c r="AF89" s="333" t="s">
        <v>751</v>
      </c>
      <c r="AG89" s="333"/>
      <c r="AH89" s="333"/>
      <c r="AI89" s="333"/>
      <c r="AJ89" s="333"/>
      <c r="AK89" s="333"/>
      <c r="AL89" s="333"/>
      <c r="AM89" s="333"/>
      <c r="AN89" s="333"/>
      <c r="AO89" s="333"/>
      <c r="AP89" s="333"/>
      <c r="AQ89" s="333"/>
      <c r="AR89" s="333"/>
      <c r="AS89" s="333" t="s">
        <v>751</v>
      </c>
      <c r="AT89" s="333"/>
      <c r="AU89" s="333" t="s">
        <v>751</v>
      </c>
      <c r="AV89" s="333"/>
      <c r="AW89" s="333"/>
      <c r="AX89" s="333"/>
      <c r="AY89" s="333" t="s">
        <v>751</v>
      </c>
    </row>
    <row r="90" spans="1:51" ht="14.15" customHeight="1">
      <c r="A90" s="343" t="s">
        <v>930</v>
      </c>
      <c r="B90" s="335" t="s">
        <v>943</v>
      </c>
      <c r="C90" s="336" t="s">
        <v>944</v>
      </c>
      <c r="D90" s="335" t="s">
        <v>762</v>
      </c>
      <c r="E90" s="337" t="s">
        <v>945</v>
      </c>
      <c r="F90" s="333" t="s">
        <v>751</v>
      </c>
      <c r="G90" s="333" t="s">
        <v>751</v>
      </c>
      <c r="H90" s="333" t="s">
        <v>751</v>
      </c>
      <c r="I90" s="333" t="s">
        <v>751</v>
      </c>
      <c r="J90" s="333" t="s">
        <v>751</v>
      </c>
      <c r="K90" s="333" t="s">
        <v>751</v>
      </c>
      <c r="L90" s="333" t="s">
        <v>751</v>
      </c>
      <c r="M90" s="333" t="s">
        <v>751</v>
      </c>
      <c r="N90" s="333" t="s">
        <v>751</v>
      </c>
      <c r="O90" s="333"/>
      <c r="P90" s="333" t="s">
        <v>751</v>
      </c>
      <c r="Q90" s="333"/>
      <c r="R90" s="333" t="s">
        <v>751</v>
      </c>
      <c r="S90" s="333" t="s">
        <v>751</v>
      </c>
      <c r="T90" s="333" t="s">
        <v>751</v>
      </c>
      <c r="U90" s="333" t="s">
        <v>751</v>
      </c>
      <c r="V90" s="333" t="s">
        <v>751</v>
      </c>
      <c r="W90" s="333"/>
      <c r="X90" s="333" t="s">
        <v>751</v>
      </c>
      <c r="Y90" s="333" t="s">
        <v>751</v>
      </c>
      <c r="Z90" s="333" t="s">
        <v>751</v>
      </c>
      <c r="AA90" s="333" t="s">
        <v>751</v>
      </c>
      <c r="AB90" s="333"/>
      <c r="AC90" s="333" t="s">
        <v>751</v>
      </c>
      <c r="AD90" s="333" t="s">
        <v>751</v>
      </c>
      <c r="AE90" s="333" t="s">
        <v>751</v>
      </c>
      <c r="AF90" s="333" t="s">
        <v>751</v>
      </c>
      <c r="AG90" s="333" t="s">
        <v>751</v>
      </c>
      <c r="AH90" s="333" t="s">
        <v>751</v>
      </c>
      <c r="AI90" s="333" t="s">
        <v>751</v>
      </c>
      <c r="AJ90" s="333"/>
      <c r="AK90" s="333"/>
      <c r="AL90" s="333"/>
      <c r="AM90" s="333"/>
      <c r="AN90" s="333"/>
      <c r="AO90" s="333"/>
      <c r="AP90" s="333" t="s">
        <v>751</v>
      </c>
      <c r="AQ90" s="333" t="s">
        <v>751</v>
      </c>
      <c r="AR90" s="333"/>
      <c r="AS90" s="333" t="s">
        <v>751</v>
      </c>
      <c r="AT90" s="333"/>
      <c r="AU90" s="333" t="s">
        <v>751</v>
      </c>
      <c r="AV90" s="333" t="s">
        <v>751</v>
      </c>
      <c r="AW90" s="333" t="s">
        <v>751</v>
      </c>
      <c r="AX90" s="333" t="s">
        <v>751</v>
      </c>
      <c r="AY90" s="333" t="s">
        <v>751</v>
      </c>
    </row>
    <row r="91" spans="1:51" s="366" customFormat="1" ht="14.15" customHeight="1">
      <c r="A91" s="334" t="s">
        <v>946</v>
      </c>
      <c r="B91" s="364" t="s">
        <v>947</v>
      </c>
      <c r="C91" s="365" t="s">
        <v>948</v>
      </c>
      <c r="D91" s="335" t="s">
        <v>762</v>
      </c>
      <c r="E91" s="337" t="s">
        <v>949</v>
      </c>
      <c r="F91" s="362"/>
      <c r="G91" s="362"/>
      <c r="H91" s="333"/>
      <c r="I91" s="362"/>
      <c r="J91" s="333" t="s">
        <v>751</v>
      </c>
      <c r="K91" s="362"/>
      <c r="L91" s="362"/>
      <c r="M91" s="362"/>
      <c r="N91" s="362"/>
      <c r="O91" s="362"/>
      <c r="P91" s="362"/>
      <c r="Q91" s="333" t="s">
        <v>751</v>
      </c>
      <c r="R91" s="362"/>
      <c r="S91" s="362"/>
      <c r="T91" s="333" t="s">
        <v>751</v>
      </c>
      <c r="U91" s="333"/>
      <c r="V91" s="362"/>
      <c r="W91" s="362"/>
      <c r="X91" s="333" t="s">
        <v>751</v>
      </c>
      <c r="Y91" s="362"/>
      <c r="Z91" s="362"/>
      <c r="AA91" s="362"/>
      <c r="AB91" s="362"/>
      <c r="AC91" s="362"/>
      <c r="AD91" s="333" t="s">
        <v>751</v>
      </c>
      <c r="AE91" s="333" t="s">
        <v>751</v>
      </c>
      <c r="AF91" s="333" t="s">
        <v>751</v>
      </c>
      <c r="AG91" s="362"/>
      <c r="AH91" s="362"/>
      <c r="AI91" s="362"/>
      <c r="AJ91" s="333" t="s">
        <v>751</v>
      </c>
      <c r="AK91" s="362"/>
      <c r="AL91" s="362"/>
      <c r="AM91" s="362"/>
      <c r="AN91" s="333"/>
      <c r="AO91" s="333"/>
      <c r="AP91" s="362"/>
      <c r="AQ91" s="362"/>
      <c r="AR91" s="333"/>
      <c r="AS91" s="333" t="s">
        <v>751</v>
      </c>
      <c r="AT91" s="333"/>
      <c r="AU91" s="333" t="s">
        <v>751</v>
      </c>
      <c r="AV91" s="362"/>
      <c r="AW91" s="362"/>
      <c r="AX91" s="362"/>
      <c r="AY91" s="333" t="s">
        <v>751</v>
      </c>
    </row>
    <row r="92" spans="1:51" ht="29.25" customHeight="1">
      <c r="A92" s="367" t="s">
        <v>950</v>
      </c>
      <c r="B92" s="1296" t="s">
        <v>951</v>
      </c>
      <c r="C92" s="1297"/>
      <c r="D92" s="1298"/>
      <c r="E92" s="466"/>
      <c r="F92" s="333" t="s">
        <v>751</v>
      </c>
      <c r="G92" s="333" t="s">
        <v>751</v>
      </c>
      <c r="H92" s="333" t="s">
        <v>751</v>
      </c>
      <c r="I92" s="333"/>
      <c r="J92" s="333" t="s">
        <v>751</v>
      </c>
      <c r="K92" s="333" t="s">
        <v>751</v>
      </c>
      <c r="L92" s="333" t="s">
        <v>751</v>
      </c>
      <c r="M92" s="333" t="s">
        <v>751</v>
      </c>
      <c r="N92" s="333" t="s">
        <v>751</v>
      </c>
      <c r="O92" s="333"/>
      <c r="P92" s="333" t="s">
        <v>751</v>
      </c>
      <c r="Q92" s="333" t="s">
        <v>751</v>
      </c>
      <c r="R92" s="333" t="s">
        <v>751</v>
      </c>
      <c r="S92" s="333"/>
      <c r="T92" s="333" t="s">
        <v>751</v>
      </c>
      <c r="U92" s="333" t="s">
        <v>751</v>
      </c>
      <c r="V92" s="333" t="s">
        <v>751</v>
      </c>
      <c r="W92" s="333" t="s">
        <v>751</v>
      </c>
      <c r="X92" s="333" t="s">
        <v>751</v>
      </c>
      <c r="Y92" s="333"/>
      <c r="Z92" s="333" t="s">
        <v>751</v>
      </c>
      <c r="AA92" s="333" t="s">
        <v>751</v>
      </c>
      <c r="AB92" s="333" t="s">
        <v>751</v>
      </c>
      <c r="AC92" s="333" t="s">
        <v>751</v>
      </c>
      <c r="AD92" s="333" t="s">
        <v>751</v>
      </c>
      <c r="AE92" s="333" t="s">
        <v>751</v>
      </c>
      <c r="AF92" s="333" t="s">
        <v>751</v>
      </c>
      <c r="AG92" s="333" t="s">
        <v>751</v>
      </c>
      <c r="AH92" s="333" t="s">
        <v>751</v>
      </c>
      <c r="AI92" s="333" t="s">
        <v>751</v>
      </c>
      <c r="AJ92" s="333" t="s">
        <v>751</v>
      </c>
      <c r="AK92" s="333" t="s">
        <v>751</v>
      </c>
      <c r="AL92" s="333" t="s">
        <v>751</v>
      </c>
      <c r="AM92" s="333" t="s">
        <v>751</v>
      </c>
      <c r="AN92" s="333" t="s">
        <v>751</v>
      </c>
      <c r="AO92" s="333" t="s">
        <v>751</v>
      </c>
      <c r="AP92" s="333" t="s">
        <v>751</v>
      </c>
      <c r="AQ92" s="333" t="s">
        <v>751</v>
      </c>
      <c r="AR92" s="333" t="s">
        <v>751</v>
      </c>
      <c r="AS92" s="333" t="s">
        <v>751</v>
      </c>
      <c r="AT92" s="333"/>
      <c r="AU92" s="333" t="s">
        <v>751</v>
      </c>
      <c r="AV92" s="333" t="s">
        <v>751</v>
      </c>
      <c r="AW92" s="333" t="s">
        <v>751</v>
      </c>
      <c r="AX92" s="333" t="s">
        <v>751</v>
      </c>
      <c r="AY92" s="333" t="s">
        <v>751</v>
      </c>
    </row>
    <row r="94" spans="1:51" ht="15.45">
      <c r="A94" s="1299" t="s">
        <v>952</v>
      </c>
      <c r="B94" s="1300"/>
      <c r="C94" s="1301"/>
      <c r="D94" s="465" t="s">
        <v>953</v>
      </c>
      <c r="E94" s="465"/>
      <c r="F94" s="368"/>
      <c r="G94" s="368"/>
      <c r="H94" s="378"/>
      <c r="I94" s="123"/>
      <c r="J94" s="377"/>
      <c r="K94" s="377"/>
      <c r="L94" s="377"/>
      <c r="M94" s="377"/>
      <c r="N94" s="377"/>
      <c r="O94" s="377"/>
    </row>
    <row r="95" spans="1:51" ht="15.45">
      <c r="A95" s="369" t="s">
        <v>954</v>
      </c>
      <c r="B95" s="370" t="s">
        <v>955</v>
      </c>
      <c r="C95" s="370" t="s">
        <v>956</v>
      </c>
      <c r="D95" s="1285" t="s">
        <v>957</v>
      </c>
      <c r="E95" s="1286"/>
      <c r="F95" s="1286"/>
      <c r="G95" s="1286"/>
      <c r="H95" s="1286"/>
      <c r="I95" s="1286"/>
      <c r="J95" s="1286"/>
      <c r="K95" s="1286"/>
      <c r="L95" s="1286"/>
    </row>
    <row r="96" spans="1:51">
      <c r="A96" s="369" t="s">
        <v>958</v>
      </c>
      <c r="B96" s="370" t="s">
        <v>959</v>
      </c>
      <c r="C96" s="370" t="s">
        <v>960</v>
      </c>
    </row>
    <row r="97" spans="1:3">
      <c r="A97" s="369" t="s">
        <v>961</v>
      </c>
      <c r="B97" s="370" t="s">
        <v>962</v>
      </c>
      <c r="C97" s="370" t="s">
        <v>963</v>
      </c>
    </row>
    <row r="98" spans="1:3">
      <c r="A98" s="369" t="s">
        <v>964</v>
      </c>
      <c r="B98" s="370" t="s">
        <v>965</v>
      </c>
      <c r="C98" s="370" t="s">
        <v>966</v>
      </c>
    </row>
    <row r="99" spans="1:3">
      <c r="A99" s="369" t="s">
        <v>967</v>
      </c>
      <c r="B99" s="370" t="s">
        <v>968</v>
      </c>
    </row>
  </sheetData>
  <sheetProtection selectLockedCells="1"/>
  <mergeCells count="7">
    <mergeCell ref="D95:L95"/>
    <mergeCell ref="A1:C1"/>
    <mergeCell ref="D1:F1"/>
    <mergeCell ref="E2:E3"/>
    <mergeCell ref="F2:AY2"/>
    <mergeCell ref="B92:D92"/>
    <mergeCell ref="A94:C94"/>
  </mergeCells>
  <hyperlinks>
    <hyperlink ref="D94:G94" r:id="rId1" display="http://www.dnr.state.mn.us/rsg/index.html" xr:uid="{E4F04E36-C980-4079-9370-0C4F391E6654}"/>
    <hyperlink ref="D95" r:id="rId2" xr:uid="{30BAD9A8-8D1D-47D0-B33C-E281DA59899C}"/>
  </hyperlinks>
  <pageMargins left="0.7" right="0.7" top="0.75" bottom="0.75" header="0.3" footer="0.3"/>
  <pageSetup scale="34" orientation="landscape"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6">
    <tabColor theme="6"/>
  </sheetPr>
  <dimension ref="A1:AK338"/>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2.84375" customWidth="1"/>
  </cols>
  <sheetData>
    <row r="1" spans="1:37" s="13" customFormat="1" ht="15">
      <c r="A1" s="1247" t="s">
        <v>969</v>
      </c>
      <c r="B1" s="1248"/>
      <c r="C1" s="1248"/>
      <c r="D1" s="1248"/>
      <c r="E1" s="1248"/>
      <c r="F1" s="1248"/>
      <c r="G1" s="1248"/>
      <c r="H1" s="1248"/>
      <c r="I1" s="1248"/>
      <c r="J1" s="1248"/>
      <c r="K1" s="1248"/>
      <c r="L1" s="1248"/>
      <c r="M1" s="1249"/>
      <c r="N1" s="1119" t="s">
        <v>437</v>
      </c>
      <c r="O1" s="1120"/>
      <c r="P1" s="1120"/>
      <c r="Q1" s="1120"/>
      <c r="R1" s="1120"/>
      <c r="S1" s="1120"/>
      <c r="T1" s="1120"/>
      <c r="U1" s="1120"/>
      <c r="V1" s="1120"/>
      <c r="W1" s="1121"/>
      <c r="X1" s="1162" t="s">
        <v>161</v>
      </c>
      <c r="Y1" s="1162"/>
      <c r="Z1" s="1162"/>
      <c r="AG1" s="1153" t="s">
        <v>344</v>
      </c>
      <c r="AH1" s="1154"/>
      <c r="AI1" s="1154"/>
      <c r="AJ1" s="1154"/>
      <c r="AK1" s="1155"/>
    </row>
    <row r="2" spans="1:37" s="13" customFormat="1" ht="15" customHeight="1">
      <c r="A2" s="1248"/>
      <c r="B2" s="1248"/>
      <c r="C2" s="1248"/>
      <c r="D2" s="1248"/>
      <c r="E2" s="1248"/>
      <c r="F2" s="1248"/>
      <c r="G2" s="1248"/>
      <c r="H2" s="1248"/>
      <c r="I2" s="1248"/>
      <c r="J2" s="1248"/>
      <c r="K2" s="1248"/>
      <c r="L2" s="1248"/>
      <c r="M2" s="1249"/>
      <c r="N2" s="1156">
        <f>'CPA-52'!Q1</f>
        <v>0</v>
      </c>
      <c r="O2" s="1157"/>
      <c r="P2" s="1157"/>
      <c r="Q2" s="1157"/>
      <c r="R2" s="1157"/>
      <c r="S2" s="1157"/>
      <c r="T2" s="1157"/>
      <c r="U2" s="1157"/>
      <c r="V2" s="1157"/>
      <c r="W2" s="1158"/>
      <c r="AG2" s="1150" t="s">
        <v>345</v>
      </c>
      <c r="AH2" s="1151"/>
      <c r="AI2" s="1151"/>
      <c r="AJ2" s="144"/>
      <c r="AK2" s="145"/>
    </row>
    <row r="3" spans="1:37" s="13" customFormat="1" ht="15.75" customHeight="1">
      <c r="A3" s="1125" t="s">
        <v>465</v>
      </c>
      <c r="B3" s="1125"/>
      <c r="C3" s="1125"/>
      <c r="D3" s="1125"/>
      <c r="E3" s="1125"/>
      <c r="F3" s="1125"/>
      <c r="G3" s="1125"/>
      <c r="H3" s="1125"/>
      <c r="I3" s="1125"/>
      <c r="J3" s="1125"/>
      <c r="K3" s="1125"/>
      <c r="L3" s="1125"/>
      <c r="M3" s="1126"/>
      <c r="N3" s="1184">
        <f>'CPA-52'!V3</f>
        <v>0</v>
      </c>
      <c r="O3" s="1185"/>
      <c r="P3" s="1185"/>
      <c r="Q3" s="1185"/>
      <c r="R3" s="1185"/>
      <c r="S3" s="1185"/>
      <c r="T3" s="1185"/>
      <c r="U3" s="1185"/>
      <c r="V3" s="1185"/>
      <c r="W3" s="1186"/>
      <c r="AG3" s="1159" t="s">
        <v>347</v>
      </c>
      <c r="AH3" s="1160"/>
      <c r="AI3" s="1160"/>
      <c r="AJ3" s="1160"/>
      <c r="AK3" s="1161"/>
    </row>
    <row r="4" spans="1:37" ht="12.75" customHeight="1">
      <c r="A4" s="1130" t="s">
        <v>466</v>
      </c>
      <c r="B4" s="1131"/>
      <c r="C4" s="1131"/>
      <c r="D4" s="1131"/>
      <c r="E4" s="1131"/>
      <c r="F4" s="1131"/>
      <c r="G4" s="1115"/>
      <c r="H4" s="1115"/>
      <c r="I4" s="1115"/>
      <c r="J4" s="6"/>
      <c r="K4" s="6"/>
      <c r="L4" s="6"/>
      <c r="M4" s="11"/>
      <c r="N4" s="1184" t="str">
        <f>'CPA-52'!T4</f>
        <v>Advancing Markets for Producers Initiative</v>
      </c>
      <c r="O4" s="1185"/>
      <c r="P4" s="1185"/>
      <c r="Q4" s="1185"/>
      <c r="R4" s="1185"/>
      <c r="S4" s="1185"/>
      <c r="T4" s="1185"/>
      <c r="U4" s="1185"/>
      <c r="V4" s="1185"/>
      <c r="W4" s="1186"/>
      <c r="AG4" s="1150" t="s">
        <v>345</v>
      </c>
      <c r="AH4" s="1151"/>
      <c r="AI4" s="1151"/>
      <c r="AJ4" s="1151"/>
      <c r="AK4" s="1152"/>
    </row>
    <row r="5" spans="1:37" ht="14.25" customHeight="1">
      <c r="A5" s="1132"/>
      <c r="B5" s="1133"/>
      <c r="C5" s="1133"/>
      <c r="D5" s="1133"/>
      <c r="E5" s="1133"/>
      <c r="F5" s="1133"/>
      <c r="G5" s="1137"/>
      <c r="H5" s="1137"/>
      <c r="I5" s="1137"/>
      <c r="J5" s="1137"/>
      <c r="K5" s="1137"/>
      <c r="L5" s="1137"/>
      <c r="M5" s="12"/>
      <c r="N5" s="1181">
        <f>'CPA-52'!M6</f>
        <v>0</v>
      </c>
      <c r="O5" s="1182"/>
      <c r="P5" s="1182"/>
      <c r="Q5" s="1182"/>
      <c r="R5" s="1182"/>
      <c r="S5" s="1182"/>
      <c r="T5" s="1182"/>
      <c r="U5" s="1182"/>
      <c r="V5" s="1182"/>
      <c r="W5" s="1183"/>
      <c r="AG5" s="1153" t="s">
        <v>349</v>
      </c>
      <c r="AH5" s="1154"/>
      <c r="AI5" s="1154"/>
      <c r="AJ5" s="1154"/>
      <c r="AK5" s="1155"/>
    </row>
    <row r="6" spans="1:37" ht="12" customHeight="1">
      <c r="A6" s="7"/>
      <c r="B6" s="7"/>
      <c r="C6" s="7"/>
      <c r="D6" s="7"/>
      <c r="E6" s="7"/>
      <c r="J6" s="5"/>
      <c r="K6" s="5"/>
      <c r="L6" s="5"/>
      <c r="M6" s="1"/>
      <c r="N6" s="450"/>
      <c r="O6" s="450"/>
      <c r="P6" s="450"/>
      <c r="Q6" s="450"/>
      <c r="R6" s="450"/>
      <c r="S6" s="450"/>
      <c r="T6" s="450"/>
      <c r="U6" s="450"/>
      <c r="V6" s="450"/>
      <c r="W6" s="450"/>
      <c r="AG6" s="1150" t="s">
        <v>345</v>
      </c>
      <c r="AH6" s="1151"/>
      <c r="AI6" s="1151"/>
      <c r="AJ6" s="1151"/>
      <c r="AK6" s="1152"/>
    </row>
    <row r="7" spans="1:37" s="8" customFormat="1" ht="15.45">
      <c r="A7" s="373" t="s">
        <v>469</v>
      </c>
      <c r="B7"/>
      <c r="C7"/>
      <c r="D7"/>
      <c r="E7"/>
      <c r="F7"/>
      <c r="G7"/>
      <c r="H7"/>
      <c r="I7"/>
      <c r="J7"/>
      <c r="K7" s="90"/>
      <c r="L7" s="90"/>
      <c r="M7" s="90"/>
      <c r="N7" s="90"/>
      <c r="O7" s="90"/>
      <c r="P7" s="90"/>
      <c r="Q7" s="90"/>
      <c r="R7" s="90"/>
      <c r="S7" s="90"/>
      <c r="T7" s="90"/>
      <c r="U7" s="90"/>
      <c r="V7" s="90"/>
      <c r="W7" s="90"/>
      <c r="X7" s="487"/>
      <c r="Y7" s="487"/>
      <c r="Z7" s="487"/>
      <c r="AA7" s="374"/>
      <c r="AB7" s="374"/>
      <c r="AC7" s="374"/>
      <c r="AD7" s="374"/>
      <c r="AE7" s="374"/>
      <c r="AF7" s="374"/>
      <c r="AG7" s="1153" t="s">
        <v>351</v>
      </c>
      <c r="AH7" s="1154"/>
      <c r="AI7" s="1154"/>
      <c r="AJ7" s="1154"/>
      <c r="AK7" s="1155"/>
    </row>
    <row r="8" spans="1:37" s="8" customFormat="1" ht="12.75" customHeight="1">
      <c r="A8" s="485" t="s">
        <v>970</v>
      </c>
      <c r="B8" s="485"/>
      <c r="C8" s="485"/>
      <c r="D8" s="485"/>
      <c r="E8" s="485"/>
      <c r="F8" s="485"/>
      <c r="G8" s="485"/>
      <c r="H8" s="485"/>
      <c r="I8" s="485"/>
      <c r="J8" s="485"/>
      <c r="K8" s="485"/>
      <c r="L8" s="485"/>
      <c r="M8" s="485"/>
      <c r="N8" s="485"/>
      <c r="O8" s="485"/>
      <c r="P8" s="485"/>
      <c r="Q8" s="485"/>
      <c r="R8" s="485"/>
      <c r="S8" s="485"/>
      <c r="T8" s="485"/>
      <c r="U8" s="485"/>
      <c r="V8" s="485"/>
      <c r="W8" s="485"/>
      <c r="X8" s="374"/>
      <c r="Y8" s="374"/>
      <c r="Z8" s="374"/>
      <c r="AA8" s="374"/>
      <c r="AB8" s="374"/>
      <c r="AC8" s="374"/>
      <c r="AD8" s="374"/>
      <c r="AE8" s="374"/>
      <c r="AF8" s="374"/>
      <c r="AG8" s="1150" t="s">
        <v>345</v>
      </c>
      <c r="AH8" s="1151"/>
      <c r="AI8" s="1151"/>
      <c r="AJ8" s="1151"/>
      <c r="AK8" s="1152"/>
    </row>
    <row r="9" spans="1:37" s="8" customFormat="1" ht="12.75" customHeight="1">
      <c r="A9" s="485"/>
      <c r="B9" s="485"/>
      <c r="C9" s="485"/>
      <c r="D9" s="485"/>
      <c r="E9" s="485"/>
      <c r="F9" s="485"/>
      <c r="G9" s="485"/>
      <c r="H9" s="485"/>
      <c r="I9" s="485"/>
      <c r="J9" s="485"/>
      <c r="K9" s="485"/>
      <c r="L9" s="485"/>
      <c r="M9" s="485"/>
      <c r="N9" s="485"/>
      <c r="O9" s="485"/>
      <c r="P9" s="485"/>
      <c r="Q9" s="485"/>
      <c r="R9" s="485"/>
      <c r="S9" s="485"/>
      <c r="T9" s="485"/>
      <c r="U9" s="485"/>
      <c r="V9" s="485"/>
      <c r="W9" s="485"/>
      <c r="X9" s="374"/>
      <c r="Y9" s="374"/>
      <c r="Z9" s="374"/>
      <c r="AA9" s="374"/>
      <c r="AB9" s="374"/>
      <c r="AC9" s="374"/>
      <c r="AD9" s="374"/>
      <c r="AE9" s="374"/>
      <c r="AF9" s="374"/>
      <c r="AG9" s="1156" t="s">
        <v>353</v>
      </c>
      <c r="AH9" s="1157"/>
      <c r="AI9" s="1157"/>
      <c r="AJ9" s="1157"/>
      <c r="AK9" s="1158"/>
    </row>
    <row r="10" spans="1:37" s="8" customFormat="1" ht="12.75" customHeight="1">
      <c r="A10" s="485"/>
      <c r="B10" s="485"/>
      <c r="C10" s="485"/>
      <c r="D10" s="485"/>
      <c r="E10" s="485"/>
      <c r="F10" s="485"/>
      <c r="G10" s="485"/>
      <c r="H10" s="485"/>
      <c r="I10" s="485"/>
      <c r="J10" s="485"/>
      <c r="K10" s="485"/>
      <c r="L10" s="485"/>
      <c r="M10" s="485"/>
      <c r="N10" s="485"/>
      <c r="O10" s="485"/>
      <c r="P10" s="485"/>
      <c r="Q10" s="485"/>
      <c r="R10" s="485"/>
      <c r="S10" s="485"/>
      <c r="T10" s="485"/>
      <c r="U10" s="485"/>
      <c r="V10" s="485"/>
      <c r="W10" s="485"/>
      <c r="X10" s="374"/>
      <c r="Y10" s="374"/>
      <c r="Z10" s="374"/>
      <c r="AA10" s="374"/>
      <c r="AB10" s="374"/>
      <c r="AC10" s="374"/>
      <c r="AD10" s="374"/>
      <c r="AE10" s="374"/>
      <c r="AF10" s="374"/>
      <c r="AG10" s="1150" t="s">
        <v>345</v>
      </c>
      <c r="AH10" s="1151"/>
      <c r="AI10" s="1151"/>
      <c r="AJ10" s="1151"/>
      <c r="AK10" s="1152"/>
    </row>
    <row r="11" spans="1:37" s="8" customFormat="1" ht="12.75" customHeight="1">
      <c r="A11" s="485"/>
      <c r="B11" s="485"/>
      <c r="C11" s="485"/>
      <c r="D11" s="485"/>
      <c r="E11" s="485"/>
      <c r="F11" s="485"/>
      <c r="G11" s="485"/>
      <c r="H11" s="485"/>
      <c r="I11" s="485"/>
      <c r="J11" s="485"/>
      <c r="K11" s="485"/>
      <c r="L11" s="485"/>
      <c r="M11" s="485"/>
      <c r="N11" s="485"/>
      <c r="O11" s="485"/>
      <c r="P11" s="485"/>
      <c r="Q11" s="485"/>
      <c r="R11" s="485"/>
      <c r="S11" s="485"/>
      <c r="T11" s="485"/>
      <c r="U11" s="485"/>
      <c r="V11" s="485"/>
      <c r="W11" s="485"/>
      <c r="X11" s="374"/>
      <c r="Y11" s="374"/>
      <c r="Z11" s="374"/>
      <c r="AA11" s="374"/>
      <c r="AB11" s="374"/>
      <c r="AC11" s="374"/>
      <c r="AD11" s="374"/>
      <c r="AE11" s="374"/>
      <c r="AF11" s="374"/>
      <c r="AG11" s="1156" t="s">
        <v>356</v>
      </c>
      <c r="AH11" s="1157"/>
      <c r="AI11" s="1157"/>
      <c r="AJ11" s="1157"/>
      <c r="AK11" s="1158"/>
    </row>
    <row r="12" spans="1:37" s="8" customFormat="1" ht="12.75" customHeight="1">
      <c r="A12" s="411"/>
      <c r="B12" s="411"/>
      <c r="C12" s="411"/>
      <c r="D12" s="411"/>
      <c r="E12" s="411"/>
      <c r="F12" s="411"/>
      <c r="G12" s="411"/>
      <c r="H12" s="411"/>
      <c r="I12" s="411"/>
      <c r="J12" s="411"/>
      <c r="K12" s="411"/>
      <c r="L12" s="411"/>
      <c r="M12" s="411"/>
      <c r="N12" s="411"/>
      <c r="O12" s="411"/>
      <c r="P12" s="411"/>
      <c r="Q12" s="411"/>
      <c r="R12" s="411"/>
      <c r="S12" s="411"/>
      <c r="T12" s="411"/>
      <c r="U12" s="411"/>
      <c r="V12" s="411"/>
      <c r="W12" s="411"/>
      <c r="X12" s="374"/>
      <c r="Y12" s="374"/>
      <c r="Z12" s="374"/>
      <c r="AA12" s="374"/>
      <c r="AB12" s="374"/>
      <c r="AC12" s="374"/>
      <c r="AD12" s="374"/>
      <c r="AE12" s="374"/>
      <c r="AF12" s="374"/>
      <c r="AG12" s="1150" t="s">
        <v>345</v>
      </c>
      <c r="AH12" s="1151"/>
      <c r="AI12" s="1151"/>
      <c r="AJ12" s="1151"/>
      <c r="AK12" s="1152"/>
    </row>
    <row r="13" spans="1:37" s="8" customFormat="1">
      <c r="A13"/>
      <c r="B13" s="374"/>
      <c r="C13" s="374"/>
      <c r="D13" s="524" t="s">
        <v>524</v>
      </c>
      <c r="E13" s="1149"/>
      <c r="F13" s="1149"/>
      <c r="G13" s="1149"/>
      <c r="H13" s="1149"/>
      <c r="I13" s="1149"/>
      <c r="J13" s="1149"/>
      <c r="K13" s="1149"/>
      <c r="L13" s="1149"/>
      <c r="M13" s="1149"/>
      <c r="N13" s="1149"/>
      <c r="O13" s="1149"/>
      <c r="P13" s="1149"/>
      <c r="Q13" s="1149"/>
      <c r="R13" s="1149"/>
      <c r="S13" s="1149"/>
      <c r="T13" s="1149"/>
      <c r="U13" s="1149"/>
      <c r="V13" s="1149"/>
      <c r="W13" s="1149"/>
      <c r="X13" s="374"/>
      <c r="Y13" s="374"/>
      <c r="Z13" s="374"/>
      <c r="AA13" s="374"/>
      <c r="AB13" s="374"/>
      <c r="AC13" s="374"/>
      <c r="AD13" s="374"/>
      <c r="AE13" s="374"/>
      <c r="AF13" s="374"/>
      <c r="AG13" s="1153" t="s">
        <v>468</v>
      </c>
      <c r="AH13" s="1154"/>
      <c r="AI13" s="1154"/>
      <c r="AJ13" s="1154"/>
      <c r="AK13" s="1155"/>
    </row>
    <row r="14" spans="1:37" s="8" customFormat="1" ht="15.75" customHeight="1">
      <c r="A14"/>
      <c r="B14" s="374"/>
      <c r="C14" s="374"/>
      <c r="D14" s="1149"/>
      <c r="E14" s="1149"/>
      <c r="F14" s="1149"/>
      <c r="G14" s="1149"/>
      <c r="H14" s="1149"/>
      <c r="I14" s="1149"/>
      <c r="J14" s="1149"/>
      <c r="K14" s="1149"/>
      <c r="L14" s="1149"/>
      <c r="M14" s="1149"/>
      <c r="N14" s="1149"/>
      <c r="O14" s="1149"/>
      <c r="P14" s="1149"/>
      <c r="Q14" s="1149"/>
      <c r="R14" s="1149"/>
      <c r="S14" s="1149"/>
      <c r="T14" s="1149"/>
      <c r="U14" s="1149"/>
      <c r="V14" s="1149"/>
      <c r="W14" s="1149"/>
      <c r="X14" s="374"/>
      <c r="Y14" s="374"/>
      <c r="Z14" s="374"/>
      <c r="AA14" s="374"/>
      <c r="AB14" s="374"/>
      <c r="AC14" s="374"/>
      <c r="AD14" s="374"/>
      <c r="AE14" s="374"/>
      <c r="AF14" s="374"/>
      <c r="AG14" s="1150" t="s">
        <v>345</v>
      </c>
      <c r="AH14" s="1151"/>
      <c r="AI14" s="1151"/>
      <c r="AJ14" s="1151"/>
      <c r="AK14" s="1152"/>
    </row>
    <row r="15" spans="1:37" s="8" customFormat="1" ht="6.75" customHeight="1">
      <c r="A15"/>
      <c r="B15" s="374"/>
      <c r="C15" s="374"/>
      <c r="D15" s="448"/>
      <c r="E15" s="448"/>
      <c r="F15" s="448"/>
      <c r="G15" s="448"/>
      <c r="H15" s="448"/>
      <c r="I15" s="448"/>
      <c r="J15" s="448"/>
      <c r="K15" s="448"/>
      <c r="L15" s="448"/>
      <c r="M15" s="448"/>
      <c r="N15" s="448"/>
      <c r="O15" s="448"/>
      <c r="P15" s="448"/>
      <c r="Q15" s="448"/>
      <c r="R15" s="448"/>
      <c r="S15" s="448"/>
      <c r="T15" s="448"/>
      <c r="U15" s="448"/>
      <c r="V15" s="448"/>
      <c r="W15" s="448"/>
      <c r="X15" s="374"/>
      <c r="Y15" s="374"/>
      <c r="Z15" s="374"/>
      <c r="AA15" s="374"/>
      <c r="AB15" s="374"/>
      <c r="AC15" s="374"/>
      <c r="AD15" s="374"/>
      <c r="AE15" s="374"/>
      <c r="AF15" s="374"/>
      <c r="AG15" s="1153" t="s">
        <v>357</v>
      </c>
      <c r="AH15" s="1154"/>
      <c r="AI15" s="1154"/>
      <c r="AJ15" s="1154"/>
      <c r="AK15" s="1155"/>
    </row>
    <row r="16" spans="1:37" s="8" customFormat="1" ht="13.5" customHeight="1">
      <c r="A16"/>
      <c r="B16" s="374"/>
      <c r="C16" s="374"/>
      <c r="D16" s="524" t="s">
        <v>533</v>
      </c>
      <c r="E16" s="524"/>
      <c r="F16" s="524"/>
      <c r="G16" s="524"/>
      <c r="H16" s="524"/>
      <c r="I16" s="524"/>
      <c r="J16" s="524"/>
      <c r="K16" s="524"/>
      <c r="L16" s="524"/>
      <c r="M16" s="524"/>
      <c r="N16" s="524"/>
      <c r="O16" s="524"/>
      <c r="P16" s="524"/>
      <c r="Q16" s="524"/>
      <c r="R16" s="524"/>
      <c r="S16" s="524"/>
      <c r="T16" s="524"/>
      <c r="U16" s="524"/>
      <c r="V16" s="524"/>
      <c r="W16" s="524"/>
      <c r="X16" s="487" t="s">
        <v>971</v>
      </c>
      <c r="Y16" s="487"/>
      <c r="Z16" s="487"/>
      <c r="AA16" s="487"/>
      <c r="AB16" s="487"/>
      <c r="AC16" s="374"/>
      <c r="AD16" s="374"/>
      <c r="AE16" s="374"/>
      <c r="AF16" s="374"/>
      <c r="AG16" s="1150" t="s">
        <v>345</v>
      </c>
      <c r="AH16" s="1151"/>
      <c r="AI16" s="1151"/>
      <c r="AJ16" s="1151"/>
      <c r="AK16" s="1152"/>
    </row>
    <row r="17" spans="1:37" s="8" customFormat="1" ht="12.75" customHeight="1">
      <c r="A17"/>
      <c r="B17" s="374"/>
      <c r="C17" s="374"/>
      <c r="D17" s="448"/>
      <c r="E17" s="448"/>
      <c r="F17" s="448"/>
      <c r="G17" s="448"/>
      <c r="H17" s="448"/>
      <c r="I17" s="448"/>
      <c r="J17" s="448"/>
      <c r="K17" s="448"/>
      <c r="L17" s="448"/>
      <c r="M17" s="412"/>
      <c r="N17" s="412"/>
      <c r="O17" s="412"/>
      <c r="P17" s="412"/>
      <c r="Q17" s="412"/>
      <c r="R17" s="412"/>
      <c r="S17" s="412"/>
      <c r="T17" s="412"/>
      <c r="U17" s="412"/>
      <c r="V17" s="412"/>
      <c r="W17" s="412"/>
      <c r="X17" s="374"/>
      <c r="Y17" s="374"/>
      <c r="Z17" s="374"/>
      <c r="AA17" s="374"/>
      <c r="AB17" s="374"/>
      <c r="AC17" s="374"/>
      <c r="AD17" s="374"/>
      <c r="AE17" s="374"/>
      <c r="AF17" s="374"/>
      <c r="AG17" s="1153" t="s">
        <v>359</v>
      </c>
      <c r="AH17" s="1154"/>
      <c r="AI17" s="1154"/>
      <c r="AJ17" s="1154"/>
      <c r="AK17" s="1155"/>
    </row>
    <row r="18" spans="1:37" s="8" customFormat="1" ht="15.45">
      <c r="A18" s="373" t="s">
        <v>473</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50" t="s">
        <v>345</v>
      </c>
      <c r="AH18" s="1151"/>
      <c r="AI18" s="1151"/>
      <c r="AJ18" s="1151"/>
      <c r="AK18" s="1152"/>
    </row>
    <row r="19" spans="1:37" s="8" customFormat="1" ht="12.75" customHeight="1">
      <c r="A19" s="485" t="s">
        <v>972</v>
      </c>
      <c r="B19" s="485"/>
      <c r="C19" s="485"/>
      <c r="D19" s="485"/>
      <c r="E19" s="485"/>
      <c r="F19" s="485"/>
      <c r="G19" s="485"/>
      <c r="H19" s="485"/>
      <c r="I19" s="485"/>
      <c r="J19" s="485"/>
      <c r="K19" s="485"/>
      <c r="L19" s="485"/>
      <c r="M19" s="485"/>
      <c r="N19" s="485"/>
      <c r="O19" s="485"/>
      <c r="P19" s="485"/>
      <c r="Q19" s="485"/>
      <c r="R19" s="485"/>
      <c r="S19" s="485"/>
      <c r="T19" s="485"/>
      <c r="U19" s="485"/>
      <c r="V19" s="485"/>
      <c r="W19" s="485"/>
      <c r="X19" s="374"/>
      <c r="Y19" s="374"/>
      <c r="Z19" s="374"/>
      <c r="AA19" s="374"/>
      <c r="AB19" s="374"/>
      <c r="AC19" s="374"/>
      <c r="AD19" s="374"/>
      <c r="AE19" s="374"/>
      <c r="AF19" s="374"/>
      <c r="AG19" s="1153" t="s">
        <v>361</v>
      </c>
      <c r="AH19" s="1154"/>
      <c r="AI19" s="1154"/>
      <c r="AJ19" s="1154"/>
      <c r="AK19" s="1155"/>
    </row>
    <row r="20" spans="1:37" s="8" customFormat="1">
      <c r="A20" s="485"/>
      <c r="B20" s="485"/>
      <c r="C20" s="485"/>
      <c r="D20" s="485"/>
      <c r="E20" s="485"/>
      <c r="F20" s="485"/>
      <c r="G20" s="485"/>
      <c r="H20" s="485"/>
      <c r="I20" s="485"/>
      <c r="J20" s="485"/>
      <c r="K20" s="485"/>
      <c r="L20" s="485"/>
      <c r="M20" s="485"/>
      <c r="N20" s="485"/>
      <c r="O20" s="485"/>
      <c r="P20" s="485"/>
      <c r="Q20" s="485"/>
      <c r="R20" s="485"/>
      <c r="S20" s="485"/>
      <c r="T20" s="485"/>
      <c r="U20" s="485"/>
      <c r="V20" s="485"/>
      <c r="W20" s="485"/>
      <c r="X20" s="487" t="s">
        <v>973</v>
      </c>
      <c r="Y20" s="487"/>
      <c r="Z20" s="374"/>
      <c r="AA20" s="374"/>
      <c r="AB20" s="374"/>
      <c r="AC20" s="374"/>
      <c r="AD20" s="374"/>
      <c r="AE20" s="374"/>
      <c r="AF20" s="374"/>
      <c r="AG20" s="1150" t="s">
        <v>345</v>
      </c>
      <c r="AH20" s="1151"/>
      <c r="AI20" s="1151"/>
      <c r="AJ20" s="1151"/>
      <c r="AK20" s="1152"/>
    </row>
    <row r="21" spans="1:37" s="8" customFormat="1" ht="12.75" customHeight="1">
      <c r="A21" s="411"/>
      <c r="B21" s="411"/>
      <c r="C21" s="411"/>
      <c r="D21" s="411"/>
      <c r="E21" s="411"/>
      <c r="F21" s="411"/>
      <c r="G21" s="411"/>
      <c r="H21" s="411"/>
      <c r="I21" s="411"/>
      <c r="J21" s="411"/>
      <c r="K21" s="411"/>
      <c r="L21" s="411"/>
      <c r="M21" s="411"/>
      <c r="N21" s="411"/>
      <c r="O21" s="411"/>
      <c r="P21" s="411"/>
      <c r="Q21" s="411"/>
      <c r="R21" s="411"/>
      <c r="S21" s="411"/>
      <c r="T21" s="411"/>
      <c r="U21" s="411"/>
      <c r="V21" s="411"/>
      <c r="W21" s="411"/>
      <c r="X21" s="374"/>
      <c r="Y21" s="374"/>
      <c r="Z21" s="374"/>
      <c r="AA21" s="374"/>
      <c r="AB21" s="374"/>
      <c r="AC21" s="374"/>
      <c r="AD21" s="374"/>
      <c r="AE21" s="374"/>
      <c r="AF21" s="374"/>
      <c r="AG21" s="1156" t="s">
        <v>364</v>
      </c>
      <c r="AH21" s="1157"/>
      <c r="AI21" s="1157"/>
      <c r="AJ21" s="1157"/>
      <c r="AK21" s="1158"/>
    </row>
    <row r="22" spans="1:37" s="8" customFormat="1" ht="12.75" customHeight="1">
      <c r="A22"/>
      <c r="B22" s="374"/>
      <c r="C22" s="374"/>
      <c r="D22" s="490" t="s">
        <v>974</v>
      </c>
      <c r="E22" s="1149"/>
      <c r="F22" s="1149"/>
      <c r="G22" s="1149"/>
      <c r="H22" s="1149"/>
      <c r="I22" s="1149"/>
      <c r="J22" s="1149"/>
      <c r="K22" s="1149"/>
      <c r="L22" s="1149"/>
      <c r="M22" s="1149"/>
      <c r="N22" s="1149"/>
      <c r="O22" s="1149"/>
      <c r="P22" s="1149"/>
      <c r="Q22" s="1149"/>
      <c r="R22" s="1149"/>
      <c r="S22" s="1149"/>
      <c r="T22" s="1149"/>
      <c r="U22" s="1149"/>
      <c r="V22" s="1149"/>
      <c r="W22" s="1149"/>
      <c r="X22" s="374"/>
      <c r="Y22" s="374"/>
      <c r="Z22" s="374"/>
      <c r="AA22" s="374"/>
      <c r="AB22" s="374"/>
      <c r="AC22" s="374"/>
      <c r="AD22" s="374"/>
      <c r="AE22" s="374"/>
      <c r="AF22" s="374"/>
      <c r="AG22" s="1150" t="s">
        <v>345</v>
      </c>
      <c r="AH22" s="1151"/>
      <c r="AI22" s="1151"/>
      <c r="AJ22" s="1151"/>
      <c r="AK22" s="1152"/>
    </row>
    <row r="23" spans="1:37" s="8" customFormat="1" ht="12.75" customHeight="1">
      <c r="A23"/>
      <c r="B23" s="374"/>
      <c r="C23" s="374"/>
      <c r="D23" s="490"/>
      <c r="E23" s="1149"/>
      <c r="F23" s="1149"/>
      <c r="G23" s="1149"/>
      <c r="H23" s="1149"/>
      <c r="I23" s="1149"/>
      <c r="J23" s="1149"/>
      <c r="K23" s="1149"/>
      <c r="L23" s="1149"/>
      <c r="M23" s="1149"/>
      <c r="N23" s="1149"/>
      <c r="O23" s="1149"/>
      <c r="P23" s="1149"/>
      <c r="Q23" s="1149"/>
      <c r="R23" s="1149"/>
      <c r="S23" s="1149"/>
      <c r="T23" s="1149"/>
      <c r="U23" s="1149"/>
      <c r="V23" s="1149"/>
      <c r="W23" s="1149"/>
      <c r="X23" s="374"/>
      <c r="Y23" s="374"/>
      <c r="Z23" s="374"/>
      <c r="AA23" s="374"/>
      <c r="AB23" s="374"/>
      <c r="AC23" s="374"/>
      <c r="AD23" s="374"/>
      <c r="AE23" s="374"/>
      <c r="AF23" s="374"/>
      <c r="AG23" s="1153" t="s">
        <v>366</v>
      </c>
      <c r="AH23" s="1154"/>
      <c r="AI23" s="1154"/>
      <c r="AJ23" s="1154"/>
      <c r="AK23" s="1155"/>
    </row>
    <row r="24" spans="1:37" s="8" customFormat="1">
      <c r="A24"/>
      <c r="B24" s="374"/>
      <c r="C24" s="374"/>
      <c r="D24" s="1149"/>
      <c r="E24" s="1149"/>
      <c r="F24" s="1149"/>
      <c r="G24" s="1149"/>
      <c r="H24" s="1149"/>
      <c r="I24" s="1149"/>
      <c r="J24" s="1149"/>
      <c r="K24" s="1149"/>
      <c r="L24" s="1149"/>
      <c r="M24" s="1149"/>
      <c r="N24" s="1149"/>
      <c r="O24" s="1149"/>
      <c r="P24" s="1149"/>
      <c r="Q24" s="1149"/>
      <c r="R24" s="1149"/>
      <c r="S24" s="1149"/>
      <c r="T24" s="1149"/>
      <c r="U24" s="1149"/>
      <c r="V24" s="1149"/>
      <c r="W24" s="1149"/>
      <c r="X24" s="374"/>
      <c r="Y24" s="374"/>
      <c r="Z24" s="374"/>
      <c r="AA24" s="374"/>
      <c r="AB24" s="374"/>
      <c r="AC24" s="374"/>
      <c r="AD24" s="374"/>
      <c r="AE24" s="374"/>
      <c r="AF24" s="374"/>
      <c r="AG24" s="1150" t="s">
        <v>345</v>
      </c>
      <c r="AH24" s="1151"/>
      <c r="AI24" s="1151"/>
      <c r="AJ24" s="1151"/>
      <c r="AK24" s="1152"/>
    </row>
    <row r="25" spans="1:37" s="8" customFormat="1" ht="16.5" customHeight="1">
      <c r="A25"/>
      <c r="B25" s="374"/>
      <c r="C25" s="374"/>
      <c r="D25" s="1149"/>
      <c r="E25" s="1149"/>
      <c r="F25" s="1149"/>
      <c r="G25" s="1149"/>
      <c r="H25" s="1149"/>
      <c r="I25" s="1149"/>
      <c r="J25" s="1149"/>
      <c r="K25" s="1149"/>
      <c r="L25" s="1149"/>
      <c r="M25" s="1149"/>
      <c r="N25" s="1149"/>
      <c r="O25" s="1149"/>
      <c r="P25" s="1149"/>
      <c r="Q25" s="1149"/>
      <c r="R25" s="1149"/>
      <c r="S25" s="1149"/>
      <c r="T25" s="1149"/>
      <c r="U25" s="1149"/>
      <c r="V25" s="1149"/>
      <c r="W25" s="1149"/>
      <c r="X25" s="374"/>
      <c r="Y25" s="374"/>
      <c r="Z25" s="374"/>
      <c r="AA25" s="374"/>
      <c r="AB25" s="374"/>
      <c r="AC25" s="374"/>
      <c r="AD25" s="374"/>
      <c r="AE25" s="374"/>
      <c r="AF25" s="374"/>
      <c r="AG25" s="1153" t="s">
        <v>368</v>
      </c>
      <c r="AH25" s="1154"/>
      <c r="AI25" s="1154"/>
      <c r="AJ25" s="1154"/>
      <c r="AK25" s="1155"/>
    </row>
    <row r="26" spans="1:37" s="8" customFormat="1" ht="8.25" customHeight="1">
      <c r="A26"/>
      <c r="B26" s="374"/>
      <c r="C26" s="374"/>
      <c r="D26" s="448"/>
      <c r="E26" s="448"/>
      <c r="F26" s="448"/>
      <c r="G26" s="448"/>
      <c r="H26" s="448"/>
      <c r="I26" s="448"/>
      <c r="J26" s="448"/>
      <c r="K26" s="448"/>
      <c r="L26" s="448"/>
      <c r="M26" s="448"/>
      <c r="N26" s="448"/>
      <c r="O26" s="448"/>
      <c r="P26" s="448"/>
      <c r="Q26" s="448"/>
      <c r="R26" s="448"/>
      <c r="S26" s="448"/>
      <c r="T26" s="448"/>
      <c r="U26" s="448"/>
      <c r="V26" s="448"/>
      <c r="W26" s="448"/>
      <c r="X26" s="374"/>
      <c r="Y26" s="374"/>
      <c r="Z26" s="374"/>
      <c r="AA26" s="374"/>
      <c r="AB26" s="374"/>
      <c r="AC26" s="374"/>
      <c r="AD26" s="374"/>
      <c r="AE26" s="374"/>
      <c r="AF26" s="374"/>
      <c r="AG26" s="1150" t="s">
        <v>345</v>
      </c>
      <c r="AH26" s="1151"/>
      <c r="AI26" s="1151"/>
      <c r="AJ26" s="1151"/>
      <c r="AK26" s="1152"/>
    </row>
    <row r="27" spans="1:37" s="8" customFormat="1" ht="14.25" customHeight="1">
      <c r="A27"/>
      <c r="B27" s="374"/>
      <c r="C27" s="374"/>
      <c r="D27" s="524" t="s">
        <v>975</v>
      </c>
      <c r="E27" s="524"/>
      <c r="F27" s="524"/>
      <c r="G27" s="524"/>
      <c r="H27" s="524"/>
      <c r="I27" s="524"/>
      <c r="J27" s="524"/>
      <c r="K27" s="524"/>
      <c r="L27" s="524"/>
      <c r="M27" s="524"/>
      <c r="N27" s="524"/>
      <c r="O27" s="524"/>
      <c r="P27" s="524"/>
      <c r="Q27" s="524"/>
      <c r="R27" s="524"/>
      <c r="S27" s="524"/>
      <c r="T27" s="524"/>
      <c r="U27" s="524"/>
      <c r="V27" s="524"/>
      <c r="W27" s="524"/>
      <c r="X27" s="487"/>
      <c r="Y27" s="487"/>
      <c r="Z27" s="487"/>
      <c r="AA27" s="374"/>
      <c r="AB27" s="374"/>
      <c r="AC27" s="374"/>
      <c r="AD27" s="374"/>
      <c r="AE27" s="374"/>
      <c r="AF27" s="374"/>
      <c r="AG27" s="447"/>
      <c r="AH27" s="445"/>
      <c r="AI27" s="445"/>
      <c r="AJ27" s="445"/>
      <c r="AK27" s="446"/>
    </row>
    <row r="28" spans="1:37" s="8" customFormat="1" ht="12.75" customHeight="1">
      <c r="A28" s="442"/>
      <c r="B28" s="90"/>
      <c r="C28" s="412"/>
      <c r="D28" s="412"/>
      <c r="E28" s="412"/>
      <c r="F28" s="412"/>
      <c r="G28" s="412"/>
      <c r="H28" s="412"/>
      <c r="I28" s="412"/>
      <c r="J28" s="412"/>
      <c r="K28" s="412"/>
      <c r="L28" s="412"/>
      <c r="M28" s="412"/>
      <c r="N28" s="412"/>
      <c r="O28" s="412"/>
      <c r="P28" s="412"/>
      <c r="Q28" s="412"/>
      <c r="R28" s="412"/>
      <c r="S28" s="412"/>
      <c r="T28" s="412"/>
      <c r="U28" s="412"/>
      <c r="V28" s="412"/>
      <c r="W28" s="412"/>
      <c r="X28" s="90"/>
      <c r="Y28" s="374"/>
      <c r="Z28" s="374"/>
      <c r="AA28" s="374"/>
      <c r="AB28" s="374"/>
      <c r="AC28" s="374"/>
      <c r="AD28" s="374"/>
      <c r="AE28" s="374"/>
      <c r="AF28" s="374"/>
      <c r="AG28" s="1153" t="s">
        <v>370</v>
      </c>
      <c r="AH28" s="1154"/>
      <c r="AI28" s="1154"/>
      <c r="AJ28" s="1154"/>
      <c r="AK28" s="1155"/>
    </row>
    <row r="29" spans="1:37" s="8" customFormat="1" ht="15.45">
      <c r="A29" s="526" t="s">
        <v>481</v>
      </c>
      <c r="B29" s="526"/>
      <c r="C29" s="526"/>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50" t="s">
        <v>345</v>
      </c>
      <c r="AH29" s="1151"/>
      <c r="AI29" s="1151"/>
      <c r="AJ29" s="1151"/>
      <c r="AK29" s="1152"/>
    </row>
    <row r="30" spans="1:37" s="8" customFormat="1" ht="12.75" customHeight="1">
      <c r="A30" s="485" t="s">
        <v>976</v>
      </c>
      <c r="B30" s="485"/>
      <c r="C30" s="485"/>
      <c r="D30" s="485"/>
      <c r="E30" s="485"/>
      <c r="F30" s="485"/>
      <c r="G30" s="485"/>
      <c r="H30" s="485"/>
      <c r="I30" s="485"/>
      <c r="J30" s="485"/>
      <c r="K30" s="485"/>
      <c r="L30" s="485"/>
      <c r="M30" s="485"/>
      <c r="N30" s="485"/>
      <c r="O30" s="485"/>
      <c r="P30" s="485"/>
      <c r="Q30" s="485"/>
      <c r="R30" s="485"/>
      <c r="S30" s="485"/>
      <c r="T30" s="485"/>
      <c r="U30" s="485"/>
      <c r="V30" s="485"/>
      <c r="W30" s="485"/>
      <c r="X30" s="374"/>
      <c r="Y30" s="374"/>
      <c r="Z30" s="374"/>
      <c r="AA30" s="374"/>
      <c r="AB30" s="374"/>
      <c r="AC30" s="374"/>
      <c r="AD30" s="374"/>
      <c r="AE30" s="374"/>
      <c r="AF30" s="374"/>
      <c r="AG30" s="1153" t="s">
        <v>372</v>
      </c>
      <c r="AH30" s="1154"/>
      <c r="AI30" s="1154"/>
      <c r="AJ30" s="1154"/>
      <c r="AK30" s="1155"/>
    </row>
    <row r="31" spans="1:37" s="8" customFormat="1" ht="6.75" customHeight="1">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X31" s="374"/>
      <c r="Y31" s="374"/>
      <c r="Z31" s="374"/>
      <c r="AA31" s="374"/>
      <c r="AB31" s="374"/>
      <c r="AC31" s="374"/>
      <c r="AD31" s="374"/>
      <c r="AE31" s="374"/>
      <c r="AF31" s="374"/>
      <c r="AG31" s="1150" t="s">
        <v>345</v>
      </c>
      <c r="AH31" s="1151"/>
      <c r="AI31" s="1151"/>
      <c r="AJ31" s="1151"/>
      <c r="AK31" s="1152"/>
    </row>
    <row r="32" spans="1:37" s="8" customFormat="1" ht="12.75" customHeight="1">
      <c r="A32"/>
      <c r="B32" s="374"/>
      <c r="C32" s="374"/>
      <c r="D32" s="524" t="s">
        <v>977</v>
      </c>
      <c r="E32" s="524"/>
      <c r="F32" s="524"/>
      <c r="G32" s="524"/>
      <c r="H32" s="524"/>
      <c r="I32" s="524"/>
      <c r="J32" s="524"/>
      <c r="K32" s="524"/>
      <c r="L32" s="524"/>
      <c r="M32" s="524"/>
      <c r="N32" s="524"/>
      <c r="O32" s="524"/>
      <c r="P32" s="524"/>
      <c r="Q32" s="524"/>
      <c r="R32" s="524"/>
      <c r="S32" s="524"/>
      <c r="T32" s="524"/>
      <c r="U32" s="524"/>
      <c r="V32" s="524"/>
      <c r="W32" s="524"/>
      <c r="X32" s="374"/>
      <c r="Y32" s="374"/>
      <c r="Z32" s="374"/>
      <c r="AA32" s="374"/>
      <c r="AB32" s="374"/>
      <c r="AC32" s="374"/>
      <c r="AD32" s="374"/>
      <c r="AE32" s="374"/>
      <c r="AF32" s="374"/>
      <c r="AG32" s="1153" t="s">
        <v>374</v>
      </c>
      <c r="AH32" s="1154"/>
      <c r="AI32" s="1154"/>
      <c r="AJ32" s="1154"/>
      <c r="AK32" s="1155"/>
    </row>
    <row r="33" spans="1:37" s="8" customFormat="1" ht="14.25" customHeight="1">
      <c r="A33"/>
      <c r="B33" s="374"/>
      <c r="C33" s="374"/>
      <c r="D33" s="524"/>
      <c r="E33" s="524"/>
      <c r="F33" s="524"/>
      <c r="G33" s="524"/>
      <c r="H33" s="524"/>
      <c r="I33" s="524"/>
      <c r="J33" s="524"/>
      <c r="K33" s="524"/>
      <c r="L33" s="524"/>
      <c r="M33" s="524"/>
      <c r="N33" s="524"/>
      <c r="O33" s="524"/>
      <c r="P33" s="524"/>
      <c r="Q33" s="524"/>
      <c r="R33" s="524"/>
      <c r="S33" s="524"/>
      <c r="T33" s="524"/>
      <c r="U33" s="524"/>
      <c r="V33" s="524"/>
      <c r="W33" s="524"/>
      <c r="X33" s="374"/>
      <c r="Y33" s="374"/>
      <c r="Z33" s="374"/>
      <c r="AA33" s="374"/>
      <c r="AB33" s="374"/>
      <c r="AC33" s="374"/>
      <c r="AD33" s="374"/>
      <c r="AE33" s="374"/>
      <c r="AF33" s="374"/>
      <c r="AG33" s="1150" t="s">
        <v>345</v>
      </c>
      <c r="AH33" s="1151"/>
      <c r="AI33" s="1151"/>
      <c r="AJ33" s="1151"/>
      <c r="AK33" s="1152"/>
    </row>
    <row r="34" spans="1:37" s="8" customFormat="1" ht="12.75" customHeight="1">
      <c r="A34"/>
      <c r="B34" s="374"/>
      <c r="C34" s="374"/>
      <c r="D34" s="448"/>
      <c r="E34" s="448"/>
      <c r="F34" s="448"/>
      <c r="G34" s="448"/>
      <c r="H34" s="448"/>
      <c r="I34" s="448"/>
      <c r="J34" s="448"/>
      <c r="K34" s="448"/>
      <c r="L34" s="448"/>
      <c r="M34" s="448"/>
      <c r="N34" s="448"/>
      <c r="O34" s="448"/>
      <c r="P34" s="448"/>
      <c r="Q34" s="448"/>
      <c r="R34" s="448"/>
      <c r="S34" s="448"/>
      <c r="T34" s="448"/>
      <c r="U34" s="448"/>
      <c r="V34" s="448"/>
      <c r="W34" s="448"/>
      <c r="X34" s="374"/>
      <c r="Y34" s="374"/>
      <c r="Z34" s="374"/>
      <c r="AA34" s="374"/>
      <c r="AB34" s="374"/>
      <c r="AC34" s="374"/>
      <c r="AD34" s="374"/>
      <c r="AE34" s="374"/>
      <c r="AF34" s="374"/>
      <c r="AG34" s="1153" t="s">
        <v>376</v>
      </c>
      <c r="AH34" s="1154"/>
      <c r="AI34" s="1154"/>
      <c r="AJ34" s="1154"/>
      <c r="AK34" s="1155"/>
    </row>
    <row r="35" spans="1:37" s="8" customFormat="1" ht="12.75" customHeight="1">
      <c r="A35"/>
      <c r="B35" s="374"/>
      <c r="C35" s="374"/>
      <c r="D35" s="492" t="s">
        <v>978</v>
      </c>
      <c r="E35" s="492"/>
      <c r="F35" s="492"/>
      <c r="G35" s="492"/>
      <c r="H35" s="492"/>
      <c r="I35" s="492"/>
      <c r="J35" s="492"/>
      <c r="K35" s="492"/>
      <c r="L35" s="492"/>
      <c r="M35" s="492"/>
      <c r="N35" s="492"/>
      <c r="O35" s="492"/>
      <c r="P35" s="492"/>
      <c r="Q35" s="492"/>
      <c r="R35" s="492"/>
      <c r="S35" s="492"/>
      <c r="T35" s="492"/>
      <c r="U35" s="492"/>
      <c r="V35" s="492"/>
      <c r="W35" s="492"/>
      <c r="X35" s="374"/>
      <c r="Y35" s="374"/>
      <c r="Z35" s="374"/>
      <c r="AA35" s="374"/>
      <c r="AB35" s="374"/>
      <c r="AC35" s="374"/>
      <c r="AD35" s="374"/>
      <c r="AE35" s="374"/>
      <c r="AF35" s="374"/>
      <c r="AG35" s="1165" t="s">
        <v>345</v>
      </c>
      <c r="AH35" s="1163"/>
      <c r="AI35" s="1163"/>
      <c r="AJ35" s="1163"/>
      <c r="AK35" s="1164"/>
    </row>
    <row r="36" spans="1:37" s="8" customFormat="1" ht="12.75" customHeight="1">
      <c r="A36" s="421"/>
      <c r="B36" s="90"/>
      <c r="C36" s="90"/>
      <c r="D36" s="90"/>
      <c r="E36" s="90"/>
      <c r="F36" s="90"/>
      <c r="G36" s="90"/>
      <c r="H36" s="90"/>
      <c r="I36" s="90"/>
      <c r="J36" s="90"/>
      <c r="K36" s="90"/>
      <c r="L36" s="90"/>
      <c r="M36" s="90"/>
      <c r="N36" s="90"/>
      <c r="O36" s="90"/>
      <c r="P36" s="90"/>
      <c r="Q36" s="90"/>
      <c r="R36" s="90"/>
      <c r="S36" s="90"/>
      <c r="T36" s="90"/>
      <c r="U36" s="90"/>
      <c r="V36" s="90"/>
      <c r="W36" s="90"/>
      <c r="X36" s="402"/>
      <c r="Y36" s="374"/>
      <c r="Z36" s="374"/>
      <c r="AA36" s="374"/>
      <c r="AB36" s="374"/>
      <c r="AC36" s="374"/>
      <c r="AD36" s="374"/>
      <c r="AE36" s="374"/>
      <c r="AF36" s="374"/>
      <c r="AG36" s="374"/>
      <c r="AH36" s="374"/>
      <c r="AI36" s="374"/>
      <c r="AJ36" s="374"/>
      <c r="AK36" s="374"/>
    </row>
    <row r="37" spans="1:37" s="8" customFormat="1" ht="15.75" customHeight="1">
      <c r="A37" s="526" t="s">
        <v>485</v>
      </c>
      <c r="B37" s="526"/>
      <c r="C37" s="526"/>
      <c r="D37"/>
      <c r="E37"/>
      <c r="F37"/>
      <c r="G37"/>
      <c r="H37"/>
      <c r="I37"/>
      <c r="J37"/>
      <c r="K37" s="90"/>
      <c r="L37" s="90"/>
      <c r="M37" s="90"/>
      <c r="N37" s="90"/>
      <c r="O37" s="90"/>
      <c r="P37" s="90"/>
      <c r="Q37" s="90"/>
      <c r="R37" s="90"/>
      <c r="S37" s="90"/>
      <c r="T37" s="90"/>
      <c r="U37" s="90"/>
      <c r="V37" s="90"/>
      <c r="W37" s="90"/>
      <c r="X37" s="374"/>
      <c r="Y37" s="374"/>
      <c r="Z37" s="374"/>
      <c r="AA37" s="374"/>
      <c r="AB37" s="374"/>
      <c r="AC37" s="374"/>
      <c r="AD37" s="374"/>
      <c r="AE37" s="374"/>
      <c r="AF37" s="374"/>
      <c r="AG37" s="375"/>
      <c r="AH37" s="375"/>
      <c r="AI37" s="375"/>
      <c r="AJ37" s="374"/>
      <c r="AK37" s="374"/>
    </row>
    <row r="38" spans="1:37" s="8" customFormat="1" ht="15.75" customHeight="1">
      <c r="A38" s="485" t="s">
        <v>979</v>
      </c>
      <c r="B38" s="485"/>
      <c r="C38" s="485"/>
      <c r="D38" s="485"/>
      <c r="E38" s="485"/>
      <c r="F38" s="485"/>
      <c r="G38" s="485"/>
      <c r="H38" s="485"/>
      <c r="I38" s="485"/>
      <c r="J38" s="485"/>
      <c r="K38" s="485"/>
      <c r="L38" s="485"/>
      <c r="M38" s="485"/>
      <c r="N38" s="485"/>
      <c r="O38" s="485"/>
      <c r="P38" s="485"/>
      <c r="Q38" s="485"/>
      <c r="R38" s="485"/>
      <c r="S38" s="485"/>
      <c r="T38" s="485"/>
      <c r="U38" s="485"/>
      <c r="V38" s="485"/>
      <c r="W38" s="485"/>
      <c r="X38" s="487" t="s">
        <v>973</v>
      </c>
      <c r="Y38" s="487"/>
      <c r="Z38" s="374"/>
      <c r="AA38" s="374"/>
      <c r="AB38" s="374"/>
      <c r="AC38" s="374"/>
      <c r="AD38" s="374"/>
      <c r="AE38" s="374"/>
      <c r="AF38" s="374"/>
      <c r="AG38" s="146" t="s">
        <v>475</v>
      </c>
      <c r="AH38" s="146"/>
      <c r="AI38" s="146"/>
      <c r="AJ38" s="374"/>
      <c r="AK38" s="374"/>
    </row>
    <row r="39" spans="1:37" s="8" customFormat="1" ht="12.75" customHeight="1">
      <c r="A39" s="485"/>
      <c r="B39" s="485"/>
      <c r="C39" s="485"/>
      <c r="D39" s="485"/>
      <c r="E39" s="485"/>
      <c r="F39" s="485"/>
      <c r="G39" s="485"/>
      <c r="H39" s="485"/>
      <c r="I39" s="485"/>
      <c r="J39" s="485"/>
      <c r="K39" s="485"/>
      <c r="L39" s="485"/>
      <c r="M39" s="485"/>
      <c r="N39" s="485"/>
      <c r="O39" s="485"/>
      <c r="P39" s="485"/>
      <c r="Q39" s="485"/>
      <c r="R39" s="485"/>
      <c r="S39" s="485"/>
      <c r="T39" s="485"/>
      <c r="U39" s="485"/>
      <c r="V39" s="485"/>
      <c r="W39" s="485"/>
      <c r="X39" s="374"/>
      <c r="Y39" s="374"/>
      <c r="Z39" s="374"/>
      <c r="AA39" s="374"/>
      <c r="AB39" s="374"/>
      <c r="AC39" s="374"/>
      <c r="AD39" s="374"/>
      <c r="AE39" s="374"/>
      <c r="AF39" s="374"/>
      <c r="AG39" s="375"/>
      <c r="AH39" s="375"/>
      <c r="AI39" s="375"/>
      <c r="AJ39" s="374"/>
      <c r="AK39" s="374"/>
    </row>
    <row r="40" spans="1:37" s="8" customFormat="1" ht="12.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471" t="s">
        <v>476</v>
      </c>
      <c r="AH40" s="471"/>
      <c r="AI40" s="471"/>
      <c r="AJ40" s="374"/>
      <c r="AK40" s="374"/>
    </row>
    <row r="41" spans="1:37" s="8" customFormat="1">
      <c r="A41" s="411"/>
      <c r="B41" s="411"/>
      <c r="C41" s="374"/>
      <c r="D41" s="490" t="s">
        <v>980</v>
      </c>
      <c r="E41" s="490"/>
      <c r="F41" s="490"/>
      <c r="G41" s="490"/>
      <c r="H41" s="490"/>
      <c r="I41" s="490"/>
      <c r="J41" s="490"/>
      <c r="K41" s="490"/>
      <c r="L41" s="490"/>
      <c r="M41" s="490"/>
      <c r="N41" s="490"/>
      <c r="O41" s="490"/>
      <c r="P41" s="490"/>
      <c r="Q41" s="490"/>
      <c r="R41" s="490"/>
      <c r="S41" s="490"/>
      <c r="T41" s="490"/>
      <c r="U41" s="490"/>
      <c r="V41" s="490"/>
      <c r="W41" s="490"/>
      <c r="X41" s="374"/>
      <c r="Y41" s="374"/>
      <c r="Z41" s="374"/>
      <c r="AA41" s="374"/>
      <c r="AB41" s="374"/>
      <c r="AC41" s="374"/>
      <c r="AD41" s="374"/>
      <c r="AE41" s="374"/>
      <c r="AF41" s="374"/>
      <c r="AG41" s="375"/>
      <c r="AH41" s="375"/>
      <c r="AI41" s="375"/>
      <c r="AJ41" s="374"/>
      <c r="AK41" s="374"/>
    </row>
    <row r="42" spans="1:37" s="8" customFormat="1">
      <c r="A42" s="411"/>
      <c r="B42" s="411"/>
      <c r="C42" s="374"/>
      <c r="D42" s="490"/>
      <c r="E42" s="490"/>
      <c r="F42" s="490"/>
      <c r="G42" s="490"/>
      <c r="H42" s="490"/>
      <c r="I42" s="490"/>
      <c r="J42" s="490"/>
      <c r="K42" s="490"/>
      <c r="L42" s="490"/>
      <c r="M42" s="490"/>
      <c r="N42" s="490"/>
      <c r="O42" s="490"/>
      <c r="P42" s="490"/>
      <c r="Q42" s="490"/>
      <c r="R42" s="490"/>
      <c r="S42" s="490"/>
      <c r="T42" s="490"/>
      <c r="U42" s="490"/>
      <c r="V42" s="490"/>
      <c r="W42" s="490"/>
      <c r="X42" s="487" t="s">
        <v>981</v>
      </c>
      <c r="Y42" s="487"/>
      <c r="Z42" s="487"/>
      <c r="AA42" s="374"/>
      <c r="AB42" s="374"/>
      <c r="AC42" s="374"/>
      <c r="AD42" s="374"/>
      <c r="AE42" s="374"/>
      <c r="AF42" s="374"/>
      <c r="AG42" s="471"/>
      <c r="AH42" s="471"/>
      <c r="AI42" s="471"/>
      <c r="AJ42" s="374"/>
      <c r="AK42" s="374"/>
    </row>
    <row r="43" spans="1:37" s="8" customFormat="1">
      <c r="A43"/>
      <c r="B43" s="374"/>
      <c r="C43" s="374"/>
      <c r="D43" s="490"/>
      <c r="E43" s="490"/>
      <c r="F43" s="490"/>
      <c r="G43" s="490"/>
      <c r="H43" s="490"/>
      <c r="I43" s="490"/>
      <c r="J43" s="490"/>
      <c r="K43" s="490"/>
      <c r="L43" s="490"/>
      <c r="M43" s="490"/>
      <c r="N43" s="490"/>
      <c r="O43" s="490"/>
      <c r="P43" s="490"/>
      <c r="Q43" s="490"/>
      <c r="R43" s="490"/>
      <c r="S43" s="490"/>
      <c r="T43" s="490"/>
      <c r="U43" s="490"/>
      <c r="V43" s="490"/>
      <c r="W43" s="490"/>
      <c r="X43" s="374"/>
      <c r="Y43" s="374"/>
      <c r="Z43" s="374"/>
      <c r="AA43" s="374"/>
      <c r="AB43" s="374"/>
      <c r="AC43" s="374"/>
      <c r="AD43" s="374"/>
      <c r="AE43" s="374"/>
      <c r="AF43" s="374"/>
      <c r="AG43" s="375"/>
      <c r="AH43" s="375"/>
      <c r="AI43" s="375"/>
      <c r="AJ43" s="374"/>
      <c r="AK43" s="374"/>
    </row>
    <row r="44" spans="1:37" s="8" customFormat="1">
      <c r="A44"/>
      <c r="B44" s="374" t="s">
        <v>478</v>
      </c>
      <c r="C44" s="374"/>
      <c r="D44" s="490"/>
      <c r="E44" s="490"/>
      <c r="F44" s="490"/>
      <c r="G44" s="490"/>
      <c r="H44" s="490"/>
      <c r="I44" s="490"/>
      <c r="J44" s="490"/>
      <c r="K44" s="490"/>
      <c r="L44" s="490"/>
      <c r="M44" s="490"/>
      <c r="N44" s="490"/>
      <c r="O44" s="490"/>
      <c r="P44" s="490"/>
      <c r="Q44" s="490"/>
      <c r="R44" s="490"/>
      <c r="S44" s="490"/>
      <c r="T44" s="490"/>
      <c r="U44" s="490"/>
      <c r="V44" s="490"/>
      <c r="W44" s="490"/>
      <c r="X44" s="374"/>
      <c r="Y44" s="374"/>
      <c r="Z44" s="374"/>
      <c r="AA44" s="374"/>
      <c r="AB44" s="374"/>
      <c r="AC44" s="374"/>
      <c r="AD44" s="374"/>
      <c r="AE44" s="374"/>
      <c r="AF44" s="374"/>
      <c r="AG44" s="471"/>
      <c r="AH44" s="471"/>
      <c r="AI44" s="471"/>
      <c r="AJ44" s="374"/>
      <c r="AK44" s="374"/>
    </row>
    <row r="45" spans="1:37" s="8" customFormat="1">
      <c r="A45"/>
      <c r="B45" s="374"/>
      <c r="C45" s="374"/>
      <c r="D45" s="490"/>
      <c r="E45" s="490"/>
      <c r="F45" s="490"/>
      <c r="G45" s="490"/>
      <c r="H45" s="490"/>
      <c r="I45" s="490"/>
      <c r="J45" s="490"/>
      <c r="K45" s="490"/>
      <c r="L45" s="490"/>
      <c r="M45" s="490"/>
      <c r="N45" s="490"/>
      <c r="O45" s="490"/>
      <c r="P45" s="490"/>
      <c r="Q45" s="490"/>
      <c r="R45" s="490"/>
      <c r="S45" s="490"/>
      <c r="T45" s="490"/>
      <c r="U45" s="490"/>
      <c r="V45" s="490"/>
      <c r="W45" s="490"/>
      <c r="X45" s="374"/>
      <c r="Y45" s="374"/>
      <c r="Z45" s="374"/>
      <c r="AA45" s="374"/>
      <c r="AB45" s="374"/>
      <c r="AC45" s="374"/>
      <c r="AD45" s="374"/>
      <c r="AE45" s="374"/>
      <c r="AF45" s="374"/>
      <c r="AG45" s="471"/>
      <c r="AH45" s="471"/>
      <c r="AI45" s="471"/>
      <c r="AJ45" s="374"/>
      <c r="AK45" s="374"/>
    </row>
    <row r="46" spans="1:37" s="8" customFormat="1">
      <c r="A46"/>
      <c r="B46" s="374"/>
      <c r="C46" s="374"/>
      <c r="D46" s="485" t="s">
        <v>982</v>
      </c>
      <c r="E46" s="485"/>
      <c r="F46" s="485"/>
      <c r="G46" s="485"/>
      <c r="H46" s="485"/>
      <c r="I46" s="485"/>
      <c r="J46" s="485"/>
      <c r="K46" s="485"/>
      <c r="L46" s="485"/>
      <c r="M46" s="485"/>
      <c r="N46" s="485"/>
      <c r="O46" s="485"/>
      <c r="P46" s="485"/>
      <c r="Q46" s="485"/>
      <c r="R46" s="485"/>
      <c r="S46" s="485"/>
      <c r="T46" s="485"/>
      <c r="U46" s="485"/>
      <c r="V46" s="485"/>
      <c r="W46" s="485"/>
      <c r="X46" s="487" t="s">
        <v>971</v>
      </c>
      <c r="Y46" s="487"/>
      <c r="Z46" s="487"/>
      <c r="AA46" s="487"/>
      <c r="AB46" s="487"/>
      <c r="AC46" s="374"/>
      <c r="AD46" s="374"/>
      <c r="AE46" s="374"/>
      <c r="AF46" s="374"/>
      <c r="AG46" s="374"/>
      <c r="AH46" s="374"/>
      <c r="AI46" s="374"/>
      <c r="AJ46" s="374"/>
      <c r="AK46" s="374"/>
    </row>
    <row r="47" spans="1:37" s="8" customFormat="1">
      <c r="A47"/>
      <c r="B47" s="374"/>
      <c r="C47" s="374"/>
      <c r="D47" s="485"/>
      <c r="E47" s="485"/>
      <c r="F47" s="485"/>
      <c r="G47" s="485"/>
      <c r="H47" s="485"/>
      <c r="I47" s="485"/>
      <c r="J47" s="485"/>
      <c r="K47" s="485"/>
      <c r="L47" s="485"/>
      <c r="M47" s="485"/>
      <c r="N47" s="485"/>
      <c r="O47" s="485"/>
      <c r="P47" s="485"/>
      <c r="Q47" s="485"/>
      <c r="R47" s="485"/>
      <c r="S47" s="485"/>
      <c r="T47" s="485"/>
      <c r="U47" s="485"/>
      <c r="V47" s="485"/>
      <c r="W47" s="485"/>
      <c r="X47" s="374"/>
      <c r="Y47" s="374"/>
      <c r="Z47" s="374"/>
      <c r="AA47" s="374"/>
      <c r="AB47" s="374"/>
      <c r="AC47" s="374"/>
      <c r="AD47" s="374"/>
      <c r="AE47" s="374"/>
      <c r="AF47" s="374"/>
      <c r="AG47" s="374"/>
      <c r="AH47" s="374"/>
      <c r="AI47" s="374"/>
      <c r="AJ47" s="374"/>
      <c r="AK47" s="374"/>
    </row>
    <row r="48" spans="1:37" s="8" customFormat="1">
      <c r="A48" s="421"/>
      <c r="B48" s="90"/>
      <c r="C48" s="374"/>
      <c r="D48" s="485"/>
      <c r="E48" s="485"/>
      <c r="F48" s="485"/>
      <c r="G48" s="485"/>
      <c r="H48" s="485"/>
      <c r="I48" s="485"/>
      <c r="J48" s="485"/>
      <c r="K48" s="485"/>
      <c r="L48" s="485"/>
      <c r="M48" s="485"/>
      <c r="N48" s="485"/>
      <c r="O48" s="485"/>
      <c r="P48" s="485"/>
      <c r="Q48" s="485"/>
      <c r="R48" s="485"/>
      <c r="S48" s="485"/>
      <c r="T48" s="485"/>
      <c r="U48" s="485"/>
      <c r="V48" s="485"/>
      <c r="W48" s="485"/>
      <c r="X48" s="374"/>
      <c r="Y48" s="374"/>
      <c r="Z48" s="374"/>
      <c r="AA48" s="374"/>
      <c r="AB48" s="374"/>
      <c r="AC48" s="374"/>
      <c r="AD48" s="374"/>
      <c r="AE48" s="374"/>
      <c r="AF48" s="374"/>
      <c r="AG48" s="374"/>
      <c r="AH48" s="374"/>
      <c r="AI48" s="374"/>
      <c r="AJ48" s="374"/>
      <c r="AK48" s="374"/>
    </row>
    <row r="49" spans="1:37" s="8" customFormat="1">
      <c r="A49" s="442"/>
      <c r="B49" s="90"/>
      <c r="C49" s="90"/>
      <c r="D49" s="485"/>
      <c r="E49" s="485"/>
      <c r="F49" s="485"/>
      <c r="G49" s="485"/>
      <c r="H49" s="485"/>
      <c r="I49" s="485"/>
      <c r="J49" s="485"/>
      <c r="K49" s="485"/>
      <c r="L49" s="485"/>
      <c r="M49" s="485"/>
      <c r="N49" s="485"/>
      <c r="O49" s="485"/>
      <c r="P49" s="485"/>
      <c r="Q49" s="485"/>
      <c r="R49" s="485"/>
      <c r="S49" s="485"/>
      <c r="T49" s="485"/>
      <c r="U49" s="485"/>
      <c r="V49" s="485"/>
      <c r="W49" s="485"/>
      <c r="X49" s="402"/>
      <c r="Y49" s="374"/>
      <c r="Z49" s="374"/>
      <c r="AA49" s="374"/>
      <c r="AB49" s="374"/>
      <c r="AC49" s="374"/>
      <c r="AD49" s="374"/>
      <c r="AE49" s="374"/>
      <c r="AF49" s="374"/>
      <c r="AG49" s="374"/>
      <c r="AH49" s="374"/>
      <c r="AI49" s="374"/>
      <c r="AJ49" s="374"/>
      <c r="AK49" s="374"/>
    </row>
    <row r="50" spans="1:37" s="8" customFormat="1" ht="18" customHeight="1">
      <c r="A50" s="442"/>
      <c r="B50" s="90"/>
      <c r="C50" s="90"/>
      <c r="D50" s="485"/>
      <c r="E50" s="485"/>
      <c r="F50" s="485"/>
      <c r="G50" s="485"/>
      <c r="H50" s="485"/>
      <c r="I50" s="485"/>
      <c r="J50" s="485"/>
      <c r="K50" s="485"/>
      <c r="L50" s="485"/>
      <c r="M50" s="485"/>
      <c r="N50" s="485"/>
      <c r="O50" s="485"/>
      <c r="P50" s="485"/>
      <c r="Q50" s="485"/>
      <c r="R50" s="485"/>
      <c r="S50" s="485"/>
      <c r="T50" s="485"/>
      <c r="U50" s="485"/>
      <c r="V50" s="485"/>
      <c r="W50" s="485"/>
      <c r="X50" s="402"/>
      <c r="Y50" s="374"/>
      <c r="Z50" s="374"/>
      <c r="AA50" s="374"/>
      <c r="AB50" s="374"/>
      <c r="AC50" s="374"/>
      <c r="AD50" s="374"/>
      <c r="AE50" s="374"/>
      <c r="AF50" s="374"/>
      <c r="AG50" s="374"/>
      <c r="AH50" s="374"/>
      <c r="AI50" s="374"/>
      <c r="AJ50" s="374"/>
      <c r="AK50" s="374"/>
    </row>
    <row r="51" spans="1:37" s="8" customFormat="1" ht="6.75" customHeight="1">
      <c r="A51" s="442"/>
      <c r="B51" s="90"/>
      <c r="C51" s="90"/>
      <c r="D51" s="411"/>
      <c r="E51" s="411"/>
      <c r="F51" s="411"/>
      <c r="G51" s="411"/>
      <c r="H51" s="411"/>
      <c r="I51" s="411"/>
      <c r="J51" s="411"/>
      <c r="K51" s="411"/>
      <c r="L51" s="411"/>
      <c r="M51" s="411"/>
      <c r="N51" s="411"/>
      <c r="O51" s="411"/>
      <c r="P51" s="411"/>
      <c r="Q51" s="411"/>
      <c r="R51" s="411"/>
      <c r="S51" s="411"/>
      <c r="T51" s="411"/>
      <c r="U51" s="411"/>
      <c r="V51" s="411"/>
      <c r="W51" s="411"/>
      <c r="X51" s="402"/>
      <c r="Y51" s="374"/>
      <c r="Z51" s="374"/>
      <c r="AA51" s="374"/>
      <c r="AB51" s="374"/>
      <c r="AC51" s="374"/>
      <c r="AD51" s="374"/>
      <c r="AE51" s="374"/>
      <c r="AF51" s="374"/>
      <c r="AG51" s="374"/>
      <c r="AH51" s="374"/>
      <c r="AI51" s="374"/>
      <c r="AJ51" s="374"/>
      <c r="AK51" s="374"/>
    </row>
    <row r="52" spans="1:37" s="8" customFormat="1" ht="15.45">
      <c r="A52" s="1139" t="s">
        <v>489</v>
      </c>
      <c r="B52" s="1139"/>
      <c r="C52" s="1139"/>
      <c r="D52" s="1139"/>
      <c r="E52" s="1139"/>
      <c r="F52" s="1139"/>
      <c r="G52" s="1139"/>
      <c r="H52" s="1139"/>
      <c r="I52" s="1139"/>
      <c r="J52" s="1139"/>
      <c r="K52" s="1139"/>
      <c r="L52" s="1139"/>
      <c r="M52" s="1139"/>
      <c r="N52" s="1139"/>
      <c r="O52" s="1139"/>
      <c r="P52" s="1139"/>
      <c r="Q52" s="1139"/>
      <c r="R52" s="1139"/>
      <c r="S52" s="1139"/>
      <c r="T52" s="1139"/>
      <c r="U52" s="1139"/>
      <c r="V52" s="1139"/>
      <c r="W52" s="1139"/>
      <c r="X52" s="402"/>
      <c r="Y52" s="374"/>
      <c r="Z52" s="374"/>
      <c r="AA52" s="374"/>
      <c r="AB52" s="374"/>
      <c r="AC52" s="374"/>
      <c r="AD52" s="374"/>
      <c r="AE52" s="374"/>
      <c r="AF52" s="374"/>
      <c r="AG52" s="374"/>
      <c r="AH52" s="374"/>
      <c r="AI52" s="374"/>
      <c r="AJ52" s="374"/>
      <c r="AK52" s="374"/>
    </row>
    <row r="53" spans="1:37" s="8" customFormat="1">
      <c r="A53" s="1140"/>
      <c r="B53" s="1141"/>
      <c r="C53" s="1141"/>
      <c r="D53" s="1141"/>
      <c r="E53" s="1141"/>
      <c r="F53" s="1141"/>
      <c r="G53" s="1141"/>
      <c r="H53" s="1141"/>
      <c r="I53" s="1141"/>
      <c r="J53" s="1141"/>
      <c r="K53" s="1141"/>
      <c r="L53" s="1141"/>
      <c r="M53" s="1141"/>
      <c r="N53" s="1141"/>
      <c r="O53" s="1141"/>
      <c r="P53" s="1141"/>
      <c r="Q53" s="1141"/>
      <c r="R53" s="1141"/>
      <c r="S53" s="1141"/>
      <c r="T53" s="1141"/>
      <c r="U53" s="1141"/>
      <c r="V53" s="1141"/>
      <c r="W53" s="1142"/>
      <c r="X53" s="402"/>
      <c r="Y53" s="374"/>
      <c r="Z53" s="374"/>
      <c r="AA53" s="374"/>
      <c r="AB53" s="374"/>
      <c r="AC53" s="374"/>
      <c r="AD53" s="374"/>
      <c r="AE53" s="374"/>
      <c r="AF53" s="374"/>
      <c r="AG53" s="374"/>
      <c r="AH53" s="374"/>
      <c r="AI53" s="374"/>
      <c r="AJ53" s="374"/>
      <c r="AK53" s="374"/>
    </row>
    <row r="54" spans="1:37" s="8" customFormat="1">
      <c r="A54" s="1143"/>
      <c r="B54" s="1144"/>
      <c r="C54" s="1144"/>
      <c r="D54" s="1144"/>
      <c r="E54" s="1144"/>
      <c r="F54" s="1144"/>
      <c r="G54" s="1144"/>
      <c r="H54" s="1144"/>
      <c r="I54" s="1144"/>
      <c r="J54" s="1144"/>
      <c r="K54" s="1144"/>
      <c r="L54" s="1144"/>
      <c r="M54" s="1144"/>
      <c r="N54" s="1144"/>
      <c r="O54" s="1144"/>
      <c r="P54" s="1144"/>
      <c r="Q54" s="1144"/>
      <c r="R54" s="1144"/>
      <c r="S54" s="1144"/>
      <c r="T54" s="1144"/>
      <c r="U54" s="1144"/>
      <c r="V54" s="1144"/>
      <c r="W54" s="1145"/>
      <c r="X54" s="487"/>
      <c r="Y54" s="487"/>
      <c r="Z54" s="487"/>
      <c r="AA54" s="374"/>
      <c r="AB54" s="374"/>
      <c r="AC54" s="374"/>
      <c r="AD54" s="374"/>
      <c r="AE54" s="374"/>
      <c r="AF54" s="374"/>
      <c r="AG54" s="374"/>
      <c r="AH54" s="374"/>
      <c r="AI54" s="374"/>
      <c r="AJ54" s="374"/>
      <c r="AK54" s="374"/>
    </row>
    <row r="55" spans="1:37" s="8" customFormat="1">
      <c r="A55" s="1143"/>
      <c r="B55" s="1144"/>
      <c r="C55" s="1144"/>
      <c r="D55" s="1144"/>
      <c r="E55" s="1144"/>
      <c r="F55" s="1144"/>
      <c r="G55" s="1144"/>
      <c r="H55" s="1144"/>
      <c r="I55" s="1144"/>
      <c r="J55" s="1144"/>
      <c r="K55" s="1144"/>
      <c r="L55" s="1144"/>
      <c r="M55" s="1144"/>
      <c r="N55" s="1144"/>
      <c r="O55" s="1144"/>
      <c r="P55" s="1144"/>
      <c r="Q55" s="1144"/>
      <c r="R55" s="1144"/>
      <c r="S55" s="1144"/>
      <c r="T55" s="1144"/>
      <c r="U55" s="1144"/>
      <c r="V55" s="1144"/>
      <c r="W55" s="1145"/>
      <c r="X55" s="402"/>
      <c r="Y55" s="374"/>
      <c r="Z55" s="374"/>
      <c r="AA55" s="374"/>
      <c r="AB55" s="374"/>
      <c r="AC55" s="374"/>
      <c r="AD55" s="374"/>
      <c r="AE55" s="374"/>
      <c r="AF55" s="374"/>
      <c r="AG55" s="374"/>
      <c r="AH55" s="374"/>
      <c r="AI55" s="374"/>
      <c r="AJ55" s="374"/>
      <c r="AK55" s="374"/>
    </row>
    <row r="56" spans="1:37" s="8" customFormat="1">
      <c r="A56" s="1146"/>
      <c r="B56" s="1147"/>
      <c r="C56" s="1147"/>
      <c r="D56" s="1147"/>
      <c r="E56" s="1147"/>
      <c r="F56" s="1147"/>
      <c r="G56" s="1147"/>
      <c r="H56" s="1147"/>
      <c r="I56" s="1147"/>
      <c r="J56" s="1147"/>
      <c r="K56" s="1147"/>
      <c r="L56" s="1147"/>
      <c r="M56" s="1147"/>
      <c r="N56" s="1147"/>
      <c r="O56" s="1147"/>
      <c r="P56" s="1147"/>
      <c r="Q56" s="1147"/>
      <c r="R56" s="1147"/>
      <c r="S56" s="1147"/>
      <c r="T56" s="1147"/>
      <c r="U56" s="1147"/>
      <c r="V56" s="1147"/>
      <c r="W56" s="1148"/>
      <c r="X56" s="374"/>
      <c r="Y56" s="374"/>
      <c r="Z56" s="374"/>
      <c r="AA56" s="374"/>
      <c r="AB56" s="374"/>
      <c r="AC56" s="374"/>
      <c r="AD56" s="374"/>
      <c r="AE56" s="374"/>
      <c r="AF56" s="374"/>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119" spans="3:3">
      <c r="C119" s="4"/>
    </row>
    <row r="120" spans="3:3">
      <c r="C120" s="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6" spans="2:17">
      <c r="B226" s="374"/>
      <c r="C226" s="374"/>
      <c r="D226" s="374"/>
      <c r="E226" s="374"/>
      <c r="F226" s="374"/>
      <c r="G226" s="374"/>
      <c r="H226" s="374"/>
      <c r="I226" s="374"/>
      <c r="J226" s="374"/>
      <c r="K226" s="374"/>
      <c r="L226" s="374"/>
      <c r="M226" s="374"/>
      <c r="N226" s="374"/>
      <c r="O226" s="374"/>
      <c r="P226" s="374"/>
      <c r="Q226"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98" spans="3:17">
      <c r="C298" s="374"/>
      <c r="D298" s="374"/>
      <c r="E298" s="374"/>
      <c r="F298" s="374"/>
      <c r="G298" s="374"/>
      <c r="H298" s="374"/>
      <c r="I298" s="374"/>
      <c r="J298" s="374"/>
      <c r="K298" s="374"/>
      <c r="L298" s="374"/>
      <c r="M298" s="374"/>
      <c r="N298" s="374"/>
      <c r="O298" s="374"/>
      <c r="P298" s="374"/>
      <c r="Q298" s="374"/>
    </row>
    <row r="299" spans="3:17">
      <c r="C299" s="374"/>
      <c r="D299" s="374"/>
      <c r="E299" s="374"/>
      <c r="F299" s="374"/>
      <c r="G299" s="374"/>
      <c r="H299" s="374"/>
      <c r="I299" s="374"/>
      <c r="J299" s="374"/>
      <c r="K299" s="374"/>
      <c r="L299" s="374"/>
      <c r="M299" s="374"/>
      <c r="N299" s="374"/>
      <c r="O299" s="374"/>
      <c r="P299" s="374"/>
      <c r="Q299"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sheetData>
  <mergeCells count="86">
    <mergeCell ref="X1:Z1"/>
    <mergeCell ref="AG13:AK13"/>
    <mergeCell ref="AG14:AI14"/>
    <mergeCell ref="AJ14:AK14"/>
    <mergeCell ref="AG9:AK9"/>
    <mergeCell ref="AG10:AI10"/>
    <mergeCell ref="AJ10:AK10"/>
    <mergeCell ref="AG11:AK11"/>
    <mergeCell ref="AG12:AI12"/>
    <mergeCell ref="AJ12:AK12"/>
    <mergeCell ref="A53:W56"/>
    <mergeCell ref="A38:W39"/>
    <mergeCell ref="A8:W11"/>
    <mergeCell ref="D13:W14"/>
    <mergeCell ref="A19:W20"/>
    <mergeCell ref="D22:W25"/>
    <mergeCell ref="D16:W16"/>
    <mergeCell ref="A30:W30"/>
    <mergeCell ref="D35:W35"/>
    <mergeCell ref="A52:W52"/>
    <mergeCell ref="A29:C29"/>
    <mergeCell ref="A37:C37"/>
    <mergeCell ref="D46:W50"/>
    <mergeCell ref="D41:W45"/>
    <mergeCell ref="D32:W33"/>
    <mergeCell ref="D27:W27"/>
    <mergeCell ref="X54:Z54"/>
    <mergeCell ref="X27:Z27"/>
    <mergeCell ref="X7:Z7"/>
    <mergeCell ref="X16:AB16"/>
    <mergeCell ref="X46:AB46"/>
    <mergeCell ref="X20:Y20"/>
    <mergeCell ref="X38:Y38"/>
    <mergeCell ref="X42:Z42"/>
    <mergeCell ref="A3:M3"/>
    <mergeCell ref="A1:M2"/>
    <mergeCell ref="A4:F5"/>
    <mergeCell ref="N2:W2"/>
    <mergeCell ref="N3:W3"/>
    <mergeCell ref="N4:W4"/>
    <mergeCell ref="G4:I4"/>
    <mergeCell ref="G5:I5"/>
    <mergeCell ref="J5:L5"/>
    <mergeCell ref="AG23:AK23"/>
    <mergeCell ref="AG24:AI24"/>
    <mergeCell ref="AJ24:AK24"/>
    <mergeCell ref="N1:W1"/>
    <mergeCell ref="N5:W5"/>
    <mergeCell ref="AG1:AK1"/>
    <mergeCell ref="AG2:AI2"/>
    <mergeCell ref="AG3:AK3"/>
    <mergeCell ref="AG4:AI4"/>
    <mergeCell ref="AJ4:AK4"/>
    <mergeCell ref="AG5:AK5"/>
    <mergeCell ref="AG6:AI6"/>
    <mergeCell ref="AJ6:AK6"/>
    <mergeCell ref="AG7:AK7"/>
    <mergeCell ref="AG8:AI8"/>
    <mergeCell ref="AJ8:AK8"/>
    <mergeCell ref="AG30:AK30"/>
    <mergeCell ref="AG31:AI31"/>
    <mergeCell ref="AJ31:AK31"/>
    <mergeCell ref="AG34:AK34"/>
    <mergeCell ref="AG25:AK25"/>
    <mergeCell ref="AG26:AI26"/>
    <mergeCell ref="AJ26:AK26"/>
    <mergeCell ref="AG28:AK28"/>
    <mergeCell ref="AG29:AI29"/>
    <mergeCell ref="AJ29:AK29"/>
    <mergeCell ref="AG35:AI35"/>
    <mergeCell ref="AJ35:AK35"/>
    <mergeCell ref="AG32:AK32"/>
    <mergeCell ref="AG33:AI33"/>
    <mergeCell ref="AJ33:AK33"/>
    <mergeCell ref="AG15:AK15"/>
    <mergeCell ref="AG16:AI16"/>
    <mergeCell ref="AJ16:AK16"/>
    <mergeCell ref="AG17:AK17"/>
    <mergeCell ref="AG18:AI18"/>
    <mergeCell ref="AJ18:AK18"/>
    <mergeCell ref="AG19:AK19"/>
    <mergeCell ref="AG20:AI20"/>
    <mergeCell ref="AJ20:AK20"/>
    <mergeCell ref="AG21:AK21"/>
    <mergeCell ref="AG22:AI22"/>
    <mergeCell ref="AJ22:AK22"/>
  </mergeCells>
  <phoneticPr fontId="7" type="noConversion"/>
  <hyperlinks>
    <hyperlink ref="X20:Y20" r:id="rId1" display="MSA" xr:uid="{00000000-0004-0000-1100-000000000000}"/>
    <hyperlink ref="X38:Y38" r:id="rId2" display="MSA" xr:uid="{00000000-0004-0000-1100-000001000000}"/>
    <hyperlink ref="X16:AB16" r:id="rId3" display="Essential Fish Habitat" xr:uid="{00000000-0004-0000-1100-000005000000}"/>
    <hyperlink ref="X46:AB46" r:id="rId4" display="Essential Fish Habitat" xr:uid="{00000000-0004-0000-1100-000006000000}"/>
    <hyperlink ref="X42:Z42" r:id="rId5" display="GM 190, Part 410.3" xr:uid="{00000000-0004-0000-1100-000007000000}"/>
    <hyperlink ref="AG44:AH44" location="Instructions!A30" display="Form Instructions &quot;A - D&quot;" xr:uid="{00000000-0004-0000-1100-00002D000000}"/>
    <hyperlink ref="AG44:AI45" location="'ResourceConsiderations-optional'!A1" display="Resource Considerations Guide Sheet &quot;Optional&quot;" xr:uid="{00000000-0004-0000-1100-00002E000000}"/>
    <hyperlink ref="AG35:AI35" location="WildScenicRivers!A1" display="Guide Sheet" xr:uid="{5A67A9C7-9481-45B0-A600-66F2996DD06D}"/>
    <hyperlink ref="AG33:AI33" location="Wetlands!A1" display="Guide Sheet" xr:uid="{0EBFA1FD-0F96-407C-AF15-359C4F543F7A}"/>
    <hyperlink ref="AG29:AI29" location="RiparianArea!A1" display="Guide Sheet" xr:uid="{1D18A87C-1B22-4265-A99D-41CEAA7ABB7D}"/>
    <hyperlink ref="AG26:AI26" location="PrimeUniqueFarmlands!A1" display="Guide Sheet" xr:uid="{74E7E530-9D58-4AD8-BE20-E49D1C54F096}"/>
    <hyperlink ref="AG22:AI22" location="'MigratoryBirds&amp;Eagles'!A1" display="Guide Sheet" xr:uid="{3875EDC9-4EA4-49FD-93B2-3F0F885EA412}"/>
    <hyperlink ref="AG20:AI20" location="InvasiveSpecies!A1" display="Guide Sheet" xr:uid="{8239811F-EE02-49DD-8FBE-6F58BA58FB50}"/>
    <hyperlink ref="AG18:AI18" location="FloodplainManagement!A1" display="Guide Sheet" xr:uid="{EA71F3A7-D58F-4ABA-A402-858EEB4C438D}"/>
    <hyperlink ref="AG16:AI16" location="EssentialFishHabitat!A1" display="Guide Sheet" xr:uid="{E74E33FC-CEF3-4631-9E8C-06EB75B988E6}"/>
    <hyperlink ref="AG14:AI14" location="EnvironmentalJustice!A1" display="Guide Sheet" xr:uid="{843CD568-7FF4-4B4B-978B-42980E38ABA4}"/>
    <hyperlink ref="AG12:AI12" location="EandTSpecies!A1" display="Guide Sheet" xr:uid="{9605D438-B25F-4BB8-937C-16F07458CFEB}"/>
    <hyperlink ref="AG10:AI10" location="CulturalResources!A1" display="Guide Sheet" xr:uid="{F7E4D534-3D60-4EF4-B00A-42FDE5DF6DF1}"/>
    <hyperlink ref="AG8:AI8" location="CoralReefs!A1" display="Guide Sheet" xr:uid="{49EAE9B6-E0F7-4115-B055-A085B65AEE83}"/>
    <hyperlink ref="AG6:AI6" location="CoastalZone!A1" display="Guide Sheet" xr:uid="{ABC0B433-4382-459E-B02B-50D0AA673D39}"/>
    <hyperlink ref="AG4:AI4" location="CleanWater!A1" display="Guide Sheet" xr:uid="{F8E582F5-6F01-401B-8BD8-056798BDC438}"/>
    <hyperlink ref="AG2:AI2" location="CleanAir!A1" display="Guide Sheet" xr:uid="{73C7448B-CF0F-4364-A94B-23071256AB36}"/>
    <hyperlink ref="AG24:AI24" location="NaturalAreas!A1" display="Guide Sheet" xr:uid="{69A1779B-607A-4E98-A9EC-DDE2069711D6}"/>
    <hyperlink ref="AG31:AI31" location="ScenicBeauty!A1" display="Guide Sheet" xr:uid="{65AC4092-46AC-4597-BEF3-F0FC6999648A}"/>
    <hyperlink ref="AG40:AH40" location="Instructions!A30" display="Form Instructions &quot;A - D&quot;" xr:uid="{0303F6C0-811C-421D-8EE5-20CC5BD9A60B}"/>
    <hyperlink ref="AG38:AI38" location="'CPA-52'!A3" display="Return to NRCS-CPA-52" xr:uid="{F06FECCC-89D8-4EC0-9495-6EE522A549EF}"/>
    <hyperlink ref="AG42:AH42" location="Instructions!A30" display="Form Instructions &quot;A - D&quot;" xr:uid="{EC6867A1-B438-4CF7-8B2C-E1FC4A460409}"/>
    <hyperlink ref="AG42:AI42" location="'ResourceConsiderations-optional'!A1" display="Resource Considerations Guide Sheet &quot;Optional&quot;" xr:uid="{AD6427F1-68F4-4AFF-9E11-F624D5EA1F9F}"/>
    <hyperlink ref="X1:Z1" location="'CPA-52'!A156" display="Return to NRCS-CPA-52" xr:uid="{9305438F-9A39-4E15-8B01-F473A4AD0FEF}"/>
  </hyperlinks>
  <pageMargins left="0.75" right="0.57999999999999996" top="0.65" bottom="0.42" header="0.2" footer="0.2"/>
  <pageSetup scale="98" orientation="portrait" r:id="rId6"/>
  <headerFooter alignWithMargins="0">
    <oddFooter>&amp;C&amp;"Times New Roman,Regular"&amp;8NRCS-CPA-52, October 2019</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77848" r:id="rId9" name="Check Box 2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7849" r:id="rId10" name="Check Box 25">
              <controlPr defaultSize="0" autoFill="0" autoLine="0" autoPict="0">
                <anchor moveWithCells="1">
                  <from>
                    <xdr:col>10</xdr:col>
                    <xdr:colOff>48986</xdr:colOff>
                    <xdr:row>3</xdr:row>
                    <xdr:rowOff>125186</xdr:rowOff>
                  </from>
                  <to>
                    <xdr:col>13</xdr:col>
                    <xdr:colOff>114300</xdr:colOff>
                    <xdr:row>5</xdr:row>
                    <xdr:rowOff>0</xdr:rowOff>
                  </to>
                </anchor>
              </controlPr>
            </control>
          </mc:Choice>
        </mc:AlternateContent>
        <mc:AlternateContent xmlns:mc="http://schemas.openxmlformats.org/markup-compatibility/2006">
          <mc:Choice Requires="x14">
            <control shapeId="77850" r:id="rId11" name="Check Box 26">
              <controlPr defaultSize="0" autoFill="0" autoLine="0" autoPict="0">
                <anchor moveWithCells="1">
                  <from>
                    <xdr:col>6</xdr:col>
                    <xdr:colOff>103414</xdr:colOff>
                    <xdr:row>3</xdr:row>
                    <xdr:rowOff>141514</xdr:rowOff>
                  </from>
                  <to>
                    <xdr:col>9</xdr:col>
                    <xdr:colOff>163286</xdr:colOff>
                    <xdr:row>5</xdr:row>
                    <xdr:rowOff>10886</xdr:rowOff>
                  </to>
                </anchor>
              </controlPr>
            </control>
          </mc:Choice>
        </mc:AlternateContent>
        <mc:AlternateContent xmlns:mc="http://schemas.openxmlformats.org/markup-compatibility/2006">
          <mc:Choice Requires="x14">
            <control shapeId="77868" r:id="rId12" name="Check Box 44">
              <controlPr defaultSize="0" autoFill="0" autoLine="0" autoPict="0">
                <anchor moveWithCells="1" sizeWithCells="1">
                  <from>
                    <xdr:col>0</xdr:col>
                    <xdr:colOff>103414</xdr:colOff>
                    <xdr:row>31</xdr:row>
                    <xdr:rowOff>0</xdr:rowOff>
                  </from>
                  <to>
                    <xdr:col>1</xdr:col>
                    <xdr:colOff>223157</xdr:colOff>
                    <xdr:row>32</xdr:row>
                    <xdr:rowOff>65314</xdr:rowOff>
                  </to>
                </anchor>
              </controlPr>
            </control>
          </mc:Choice>
        </mc:AlternateContent>
        <mc:AlternateContent xmlns:mc="http://schemas.openxmlformats.org/markup-compatibility/2006">
          <mc:Choice Requires="x14">
            <control shapeId="77871" r:id="rId13" name="Check Box 47">
              <controlPr defaultSize="0" autoFill="0" autoLine="0" autoPict="0">
                <anchor moveWithCells="1" sizeWithCells="1">
                  <from>
                    <xdr:col>0</xdr:col>
                    <xdr:colOff>108857</xdr:colOff>
                    <xdr:row>11</xdr:row>
                    <xdr:rowOff>125186</xdr:rowOff>
                  </from>
                  <to>
                    <xdr:col>1</xdr:col>
                    <xdr:colOff>228600</xdr:colOff>
                    <xdr:row>13</xdr:row>
                    <xdr:rowOff>27214</xdr:rowOff>
                  </to>
                </anchor>
              </controlPr>
            </control>
          </mc:Choice>
        </mc:AlternateContent>
        <mc:AlternateContent xmlns:mc="http://schemas.openxmlformats.org/markup-compatibility/2006">
          <mc:Choice Requires="x14">
            <control shapeId="77872" r:id="rId14" name="Check Box 48">
              <controlPr defaultSize="0" autoFill="0" autoLine="0" autoPict="0">
                <anchor moveWithCells="1" sizeWithCells="1">
                  <from>
                    <xdr:col>0</xdr:col>
                    <xdr:colOff>76200</xdr:colOff>
                    <xdr:row>20</xdr:row>
                    <xdr:rowOff>141514</xdr:rowOff>
                  </from>
                  <to>
                    <xdr:col>1</xdr:col>
                    <xdr:colOff>201386</xdr:colOff>
                    <xdr:row>22</xdr:row>
                    <xdr:rowOff>65314</xdr:rowOff>
                  </to>
                </anchor>
              </controlPr>
            </control>
          </mc:Choice>
        </mc:AlternateContent>
        <mc:AlternateContent xmlns:mc="http://schemas.openxmlformats.org/markup-compatibility/2006">
          <mc:Choice Requires="x14">
            <control shapeId="77873" r:id="rId15" name="Check Box 49">
              <controlPr defaultSize="0" autoFill="0" autoLine="0" autoPict="0">
                <anchor moveWithCells="1" sizeWithCells="1">
                  <from>
                    <xdr:col>0</xdr:col>
                    <xdr:colOff>108857</xdr:colOff>
                    <xdr:row>25</xdr:row>
                    <xdr:rowOff>103414</xdr:rowOff>
                  </from>
                  <to>
                    <xdr:col>2</xdr:col>
                    <xdr:colOff>10886</xdr:colOff>
                    <xdr:row>26</xdr:row>
                    <xdr:rowOff>152400</xdr:rowOff>
                  </to>
                </anchor>
              </controlPr>
            </control>
          </mc:Choice>
        </mc:AlternateContent>
        <mc:AlternateContent xmlns:mc="http://schemas.openxmlformats.org/markup-compatibility/2006">
          <mc:Choice Requires="x14">
            <control shapeId="77874" r:id="rId16" name="Check Box 50">
              <controlPr defaultSize="0" autoFill="0" autoLine="0" autoPict="0">
                <anchor moveWithCells="1" sizeWithCells="1">
                  <from>
                    <xdr:col>0</xdr:col>
                    <xdr:colOff>103414</xdr:colOff>
                    <xdr:row>33</xdr:row>
                    <xdr:rowOff>141514</xdr:rowOff>
                  </from>
                  <to>
                    <xdr:col>2</xdr:col>
                    <xdr:colOff>0</xdr:colOff>
                    <xdr:row>35</xdr:row>
                    <xdr:rowOff>32657</xdr:rowOff>
                  </to>
                </anchor>
              </controlPr>
            </control>
          </mc:Choice>
        </mc:AlternateContent>
        <mc:AlternateContent xmlns:mc="http://schemas.openxmlformats.org/markup-compatibility/2006">
          <mc:Choice Requires="x14">
            <control shapeId="77875" r:id="rId17" name="Check Box 51">
              <controlPr defaultSize="0" autoFill="0" autoLine="0" autoPict="0">
                <anchor moveWithCells="1" sizeWithCells="1">
                  <from>
                    <xdr:col>0</xdr:col>
                    <xdr:colOff>108857</xdr:colOff>
                    <xdr:row>45</xdr:row>
                    <xdr:rowOff>0</xdr:rowOff>
                  </from>
                  <to>
                    <xdr:col>2</xdr:col>
                    <xdr:colOff>10886</xdr:colOff>
                    <xdr:row>45</xdr:row>
                    <xdr:rowOff>152400</xdr:rowOff>
                  </to>
                </anchor>
              </controlPr>
            </control>
          </mc:Choice>
        </mc:AlternateContent>
        <mc:AlternateContent xmlns:mc="http://schemas.openxmlformats.org/markup-compatibility/2006">
          <mc:Choice Requires="x14">
            <control shapeId="77876" r:id="rId18" name="Check Box 52">
              <controlPr defaultSize="0" autoFill="0" autoLine="0" autoPict="0">
                <anchor moveWithCells="1" sizeWithCells="1">
                  <from>
                    <xdr:col>0</xdr:col>
                    <xdr:colOff>108857</xdr:colOff>
                    <xdr:row>14</xdr:row>
                    <xdr:rowOff>48986</xdr:rowOff>
                  </from>
                  <to>
                    <xdr:col>2</xdr:col>
                    <xdr:colOff>10886</xdr:colOff>
                    <xdr:row>16</xdr:row>
                    <xdr:rowOff>0</xdr:rowOff>
                  </to>
                </anchor>
              </controlPr>
            </control>
          </mc:Choice>
        </mc:AlternateContent>
        <mc:AlternateContent xmlns:mc="http://schemas.openxmlformats.org/markup-compatibility/2006">
          <mc:Choice Requires="x14">
            <control shapeId="77900" r:id="rId19" name="Check Box 76">
              <controlPr defaultSize="0" autoFill="0" autoLine="0" autoPict="0">
                <anchor moveWithCells="1" sizeWithCells="1">
                  <from>
                    <xdr:col>0</xdr:col>
                    <xdr:colOff>108857</xdr:colOff>
                    <xdr:row>40</xdr:row>
                    <xdr:rowOff>38100</xdr:rowOff>
                  </from>
                  <to>
                    <xdr:col>1</xdr:col>
                    <xdr:colOff>228600</xdr:colOff>
                    <xdr:row>41</xdr:row>
                    <xdr:rowOff>103414</xdr:rowOff>
                  </to>
                </anchor>
              </controlPr>
            </control>
          </mc:Choice>
        </mc:AlternateContent>
        <mc:AlternateContent xmlns:mc="http://schemas.openxmlformats.org/markup-compatibility/2006">
          <mc:Choice Requires="x14">
            <control shapeId="77940" r:id="rId20" name="Button 116">
              <controlPr defaultSize="0" print="0" autoFill="0" autoPict="0" macro="[0]!OpenCPA52">
                <anchor>
                  <from>
                    <xdr:col>23</xdr:col>
                    <xdr:colOff>38100</xdr:colOff>
                    <xdr:row>52</xdr:row>
                    <xdr:rowOff>27214</xdr:rowOff>
                  </from>
                  <to>
                    <xdr:col>24</xdr:col>
                    <xdr:colOff>429986</xdr:colOff>
                    <xdr:row>53</xdr:row>
                    <xdr:rowOff>125186</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tabColor theme="7" tint="0.79998168889431442"/>
  </sheetPr>
  <dimension ref="A1:AK36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7" t="s">
        <v>983</v>
      </c>
      <c r="B1" s="1248"/>
      <c r="C1" s="1248"/>
      <c r="D1" s="1248"/>
      <c r="E1" s="1248"/>
      <c r="F1" s="1248"/>
      <c r="G1" s="1248"/>
      <c r="H1" s="1248"/>
      <c r="I1" s="1248"/>
      <c r="J1" s="1248"/>
      <c r="K1" s="1248"/>
      <c r="L1" s="1248"/>
      <c r="M1" s="1249"/>
      <c r="N1" s="1119" t="s">
        <v>437</v>
      </c>
      <c r="O1" s="1120"/>
      <c r="P1" s="1120"/>
      <c r="Q1" s="1120"/>
      <c r="R1" s="1120"/>
      <c r="S1" s="1120"/>
      <c r="T1" s="1120"/>
      <c r="U1" s="1120"/>
      <c r="V1" s="1120"/>
      <c r="W1" s="1121"/>
      <c r="X1" s="1162" t="s">
        <v>161</v>
      </c>
      <c r="Y1" s="1162"/>
      <c r="Z1" s="1162"/>
      <c r="AG1" s="1153" t="s">
        <v>344</v>
      </c>
      <c r="AH1" s="1154"/>
      <c r="AI1" s="1154"/>
      <c r="AJ1" s="1154"/>
      <c r="AK1" s="1155"/>
    </row>
    <row r="2" spans="1:37" s="13" customFormat="1" ht="15" customHeight="1">
      <c r="A2" s="1248"/>
      <c r="B2" s="1248"/>
      <c r="C2" s="1248"/>
      <c r="D2" s="1248"/>
      <c r="E2" s="1248"/>
      <c r="F2" s="1248"/>
      <c r="G2" s="1248"/>
      <c r="H2" s="1248"/>
      <c r="I2" s="1248"/>
      <c r="J2" s="1248"/>
      <c r="K2" s="1248"/>
      <c r="L2" s="1248"/>
      <c r="M2" s="1249"/>
      <c r="N2" s="1156">
        <f>'CPA-52'!Q1</f>
        <v>0</v>
      </c>
      <c r="O2" s="1157"/>
      <c r="P2" s="1157"/>
      <c r="Q2" s="1157"/>
      <c r="R2" s="1157"/>
      <c r="S2" s="1157"/>
      <c r="T2" s="1157"/>
      <c r="U2" s="1157"/>
      <c r="V2" s="1157"/>
      <c r="W2" s="1158"/>
      <c r="AG2" s="1150" t="s">
        <v>345</v>
      </c>
      <c r="AH2" s="1151"/>
      <c r="AI2" s="1151"/>
      <c r="AJ2" s="144"/>
      <c r="AK2" s="145"/>
    </row>
    <row r="3" spans="1:37" s="13" customFormat="1" ht="15.75" customHeight="1">
      <c r="A3" s="1125" t="s">
        <v>465</v>
      </c>
      <c r="B3" s="1125"/>
      <c r="C3" s="1125"/>
      <c r="D3" s="1125"/>
      <c r="E3" s="1125"/>
      <c r="F3" s="1125"/>
      <c r="G3" s="1125"/>
      <c r="H3" s="1125"/>
      <c r="I3" s="1125"/>
      <c r="J3" s="1125"/>
      <c r="K3" s="1125"/>
      <c r="L3" s="1125"/>
      <c r="M3" s="1126"/>
      <c r="N3" s="1184">
        <f>'CPA-52'!V3</f>
        <v>0</v>
      </c>
      <c r="O3" s="1185"/>
      <c r="P3" s="1185"/>
      <c r="Q3" s="1185"/>
      <c r="R3" s="1185"/>
      <c r="S3" s="1185"/>
      <c r="T3" s="1185"/>
      <c r="U3" s="1185"/>
      <c r="V3" s="1185"/>
      <c r="W3" s="1186"/>
      <c r="AG3" s="1159" t="s">
        <v>347</v>
      </c>
      <c r="AH3" s="1160"/>
      <c r="AI3" s="1160"/>
      <c r="AJ3" s="1160"/>
      <c r="AK3" s="1161"/>
    </row>
    <row r="4" spans="1:37" ht="12.75" customHeight="1">
      <c r="A4" s="1130" t="s">
        <v>466</v>
      </c>
      <c r="B4" s="1131"/>
      <c r="C4" s="1131"/>
      <c r="D4" s="1131"/>
      <c r="E4" s="1131"/>
      <c r="F4" s="1131"/>
      <c r="G4" s="1115"/>
      <c r="H4" s="1115"/>
      <c r="I4" s="1115"/>
      <c r="J4" s="6"/>
      <c r="K4" s="6"/>
      <c r="L4" s="6"/>
      <c r="M4" s="11"/>
      <c r="N4" s="1184" t="str">
        <f>'CPA-52'!T4</f>
        <v>Advancing Markets for Producers Initiative</v>
      </c>
      <c r="O4" s="1185"/>
      <c r="P4" s="1185"/>
      <c r="Q4" s="1185"/>
      <c r="R4" s="1185"/>
      <c r="S4" s="1185"/>
      <c r="T4" s="1185"/>
      <c r="U4" s="1185"/>
      <c r="V4" s="1185"/>
      <c r="W4" s="1186"/>
      <c r="AG4" s="1150" t="s">
        <v>345</v>
      </c>
      <c r="AH4" s="1151"/>
      <c r="AI4" s="1151"/>
      <c r="AJ4" s="1151"/>
      <c r="AK4" s="1152"/>
    </row>
    <row r="5" spans="1:37" ht="12.75" customHeight="1">
      <c r="A5" s="1132"/>
      <c r="B5" s="1133"/>
      <c r="C5" s="1133"/>
      <c r="D5" s="1133"/>
      <c r="E5" s="1133"/>
      <c r="F5" s="1133"/>
      <c r="G5" s="1137"/>
      <c r="H5" s="1137"/>
      <c r="I5" s="1137"/>
      <c r="J5" s="1137"/>
      <c r="K5" s="1137"/>
      <c r="L5" s="1137"/>
      <c r="M5" s="12"/>
      <c r="N5" s="1181">
        <f>'CPA-52'!M6</f>
        <v>0</v>
      </c>
      <c r="O5" s="1182"/>
      <c r="P5" s="1182"/>
      <c r="Q5" s="1182"/>
      <c r="R5" s="1182"/>
      <c r="S5" s="1182"/>
      <c r="T5" s="1182"/>
      <c r="U5" s="1182"/>
      <c r="V5" s="1182"/>
      <c r="W5" s="1183"/>
      <c r="AG5" s="1153" t="s">
        <v>349</v>
      </c>
      <c r="AH5" s="1154"/>
      <c r="AI5" s="1154"/>
      <c r="AJ5" s="1154"/>
      <c r="AK5" s="1155"/>
    </row>
    <row r="6" spans="1:37" ht="12.75" customHeight="1">
      <c r="A6" s="7"/>
      <c r="B6" s="7"/>
      <c r="C6" s="7"/>
      <c r="D6" s="7"/>
      <c r="E6" s="7"/>
      <c r="J6" s="5"/>
      <c r="K6" s="5"/>
      <c r="L6" s="5"/>
      <c r="M6" s="1"/>
      <c r="N6" s="450"/>
      <c r="O6" s="450"/>
      <c r="P6" s="450"/>
      <c r="Q6" s="450"/>
      <c r="R6" s="450"/>
      <c r="S6" s="450"/>
      <c r="T6" s="450"/>
      <c r="U6" s="450"/>
      <c r="V6" s="450"/>
      <c r="W6" s="450"/>
      <c r="AG6" s="1150" t="s">
        <v>345</v>
      </c>
      <c r="AH6" s="1151"/>
      <c r="AI6" s="1151"/>
      <c r="AJ6" s="1151"/>
      <c r="AK6" s="1152"/>
    </row>
    <row r="7" spans="1:37" ht="12.75" customHeight="1">
      <c r="A7" s="492" t="s">
        <v>984</v>
      </c>
      <c r="B7" s="485"/>
      <c r="C7" s="485"/>
      <c r="D7" s="485"/>
      <c r="E7" s="485"/>
      <c r="F7" s="485"/>
      <c r="G7" s="485"/>
      <c r="H7" s="485"/>
      <c r="I7" s="485"/>
      <c r="J7" s="485"/>
      <c r="K7" s="485"/>
      <c r="L7" s="485"/>
      <c r="M7" s="485"/>
      <c r="N7" s="485"/>
      <c r="O7" s="485"/>
      <c r="P7" s="485"/>
      <c r="Q7" s="485"/>
      <c r="R7" s="485"/>
      <c r="S7" s="485"/>
      <c r="T7" s="485"/>
      <c r="U7" s="485"/>
      <c r="V7" s="485"/>
      <c r="W7" s="485"/>
      <c r="X7" s="487"/>
      <c r="Y7" s="487"/>
      <c r="Z7" s="487"/>
      <c r="AG7" s="1153" t="s">
        <v>351</v>
      </c>
      <c r="AH7" s="1154"/>
      <c r="AI7" s="1154"/>
      <c r="AJ7" s="1154"/>
      <c r="AK7" s="1155"/>
    </row>
    <row r="8" spans="1:37" ht="12.75" customHeight="1">
      <c r="A8" s="485"/>
      <c r="B8" s="485"/>
      <c r="C8" s="485"/>
      <c r="D8" s="485"/>
      <c r="E8" s="485"/>
      <c r="F8" s="485"/>
      <c r="G8" s="485"/>
      <c r="H8" s="485"/>
      <c r="I8" s="485"/>
      <c r="J8" s="485"/>
      <c r="K8" s="485"/>
      <c r="L8" s="485"/>
      <c r="M8" s="485"/>
      <c r="N8" s="485"/>
      <c r="O8" s="485"/>
      <c r="P8" s="485"/>
      <c r="Q8" s="485"/>
      <c r="R8" s="485"/>
      <c r="S8" s="485"/>
      <c r="T8" s="485"/>
      <c r="U8" s="485"/>
      <c r="V8" s="485"/>
      <c r="W8" s="485"/>
      <c r="AG8" s="1150" t="s">
        <v>345</v>
      </c>
      <c r="AH8" s="1151"/>
      <c r="AI8" s="1151"/>
      <c r="AJ8" s="1151"/>
      <c r="AK8" s="1152"/>
    </row>
    <row r="9" spans="1:37" ht="15" customHeight="1">
      <c r="A9" s="485"/>
      <c r="B9" s="485"/>
      <c r="C9" s="485"/>
      <c r="D9" s="485"/>
      <c r="E9" s="485"/>
      <c r="F9" s="485"/>
      <c r="G9" s="485"/>
      <c r="H9" s="485"/>
      <c r="I9" s="485"/>
      <c r="J9" s="485"/>
      <c r="K9" s="485"/>
      <c r="L9" s="485"/>
      <c r="M9" s="485"/>
      <c r="N9" s="485"/>
      <c r="O9" s="485"/>
      <c r="P9" s="485"/>
      <c r="Q9" s="485"/>
      <c r="R9" s="485"/>
      <c r="S9" s="485"/>
      <c r="T9" s="485"/>
      <c r="U9" s="485"/>
      <c r="V9" s="485"/>
      <c r="W9" s="485"/>
      <c r="AG9" s="1156" t="s">
        <v>353</v>
      </c>
      <c r="AH9" s="1157"/>
      <c r="AI9" s="1157"/>
      <c r="AJ9" s="1157"/>
      <c r="AK9" s="1158"/>
    </row>
    <row r="10" spans="1:37" ht="11.25" customHeight="1">
      <c r="A10" s="411"/>
      <c r="B10" s="411"/>
      <c r="C10" s="411"/>
      <c r="D10" s="411"/>
      <c r="E10" s="411"/>
      <c r="F10" s="411"/>
      <c r="G10" s="411"/>
      <c r="H10" s="411"/>
      <c r="I10" s="411"/>
      <c r="J10" s="411"/>
      <c r="K10" s="411"/>
      <c r="L10" s="411"/>
      <c r="M10" s="411"/>
      <c r="N10" s="411"/>
      <c r="O10" s="411"/>
      <c r="P10" s="411"/>
      <c r="Q10" s="411"/>
      <c r="R10" s="411"/>
      <c r="S10" s="411"/>
      <c r="T10" s="411"/>
      <c r="U10" s="411"/>
      <c r="V10" s="411"/>
      <c r="W10" s="411"/>
      <c r="AG10" s="1150" t="s">
        <v>345</v>
      </c>
      <c r="AH10" s="1151"/>
      <c r="AI10" s="1151"/>
      <c r="AJ10" s="1151"/>
      <c r="AK10" s="1152"/>
    </row>
    <row r="11" spans="1:37" s="8" customFormat="1" ht="15.75" customHeight="1">
      <c r="A11" s="373" t="s">
        <v>469</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s="374"/>
      <c r="AG11" s="1156" t="s">
        <v>356</v>
      </c>
      <c r="AH11" s="1157"/>
      <c r="AI11" s="1157"/>
      <c r="AJ11" s="1157"/>
      <c r="AK11" s="1158"/>
    </row>
    <row r="12" spans="1:37" s="8" customFormat="1" ht="12.75" customHeight="1">
      <c r="A12" s="485" t="s">
        <v>985</v>
      </c>
      <c r="B12" s="485"/>
      <c r="C12" s="485"/>
      <c r="D12" s="485"/>
      <c r="E12" s="485"/>
      <c r="F12" s="485"/>
      <c r="G12" s="485"/>
      <c r="H12" s="485"/>
      <c r="I12" s="485"/>
      <c r="J12" s="485"/>
      <c r="K12" s="485"/>
      <c r="L12" s="485"/>
      <c r="M12" s="485"/>
      <c r="N12" s="485"/>
      <c r="O12" s="485"/>
      <c r="P12" s="485"/>
      <c r="Q12" s="485"/>
      <c r="R12" s="485"/>
      <c r="S12" s="485"/>
      <c r="T12" s="485"/>
      <c r="U12" s="485"/>
      <c r="V12" s="485"/>
      <c r="W12" s="485"/>
      <c r="X12" s="374"/>
      <c r="Y12" s="374"/>
      <c r="Z12" s="374"/>
      <c r="AA12" s="374"/>
      <c r="AB12" s="374"/>
      <c r="AC12" s="374"/>
      <c r="AD12" s="374"/>
      <c r="AE12" s="374"/>
      <c r="AF12" s="374"/>
      <c r="AG12" s="1150" t="s">
        <v>345</v>
      </c>
      <c r="AH12" s="1151"/>
      <c r="AI12" s="1151"/>
      <c r="AJ12" s="1151"/>
      <c r="AK12" s="1152"/>
    </row>
    <row r="13" spans="1:37" s="8" customFormat="1">
      <c r="A13" s="411"/>
      <c r="B13" s="411"/>
      <c r="C13" s="411"/>
      <c r="D13" s="411"/>
      <c r="E13" s="411"/>
      <c r="F13" s="411"/>
      <c r="G13" s="411"/>
      <c r="H13" s="411"/>
      <c r="I13" s="411"/>
      <c r="J13" s="411"/>
      <c r="K13" s="411"/>
      <c r="L13" s="411"/>
      <c r="M13" s="411"/>
      <c r="N13" s="411"/>
      <c r="O13" s="411"/>
      <c r="P13" s="411"/>
      <c r="Q13" s="411"/>
      <c r="R13" s="411"/>
      <c r="S13" s="411"/>
      <c r="T13" s="411"/>
      <c r="U13" s="411"/>
      <c r="V13" s="411"/>
      <c r="W13" s="411"/>
      <c r="X13" s="374"/>
      <c r="Y13" s="374"/>
      <c r="Z13" s="374"/>
      <c r="AA13" s="374"/>
      <c r="AB13" s="374"/>
      <c r="AC13" s="374"/>
      <c r="AD13" s="374"/>
      <c r="AE13" s="374"/>
      <c r="AF13" s="374"/>
      <c r="AG13" s="1153" t="s">
        <v>468</v>
      </c>
      <c r="AH13" s="1154"/>
      <c r="AI13" s="1154"/>
      <c r="AJ13" s="1154"/>
      <c r="AK13" s="1155"/>
    </row>
    <row r="14" spans="1:37" s="8" customFormat="1" ht="12.75" customHeight="1">
      <c r="A14"/>
      <c r="B14" s="374"/>
      <c r="C14" s="374"/>
      <c r="D14" s="524" t="s">
        <v>986</v>
      </c>
      <c r="E14" s="1149"/>
      <c r="F14" s="1149"/>
      <c r="G14" s="1149"/>
      <c r="H14" s="1149"/>
      <c r="I14" s="1149"/>
      <c r="J14" s="1149"/>
      <c r="K14" s="1149"/>
      <c r="L14" s="1149"/>
      <c r="M14" s="1149"/>
      <c r="N14" s="1149"/>
      <c r="O14" s="1149"/>
      <c r="P14" s="1149"/>
      <c r="Q14" s="1149"/>
      <c r="R14" s="1149"/>
      <c r="S14" s="1149"/>
      <c r="T14" s="1149"/>
      <c r="U14" s="1149"/>
      <c r="V14" s="1149"/>
      <c r="W14" s="1149"/>
      <c r="X14" s="374"/>
      <c r="Y14" s="374"/>
      <c r="Z14" s="374"/>
      <c r="AA14" s="374"/>
      <c r="AB14" s="374"/>
      <c r="AC14" s="374"/>
      <c r="AD14" s="374"/>
      <c r="AE14" s="374"/>
      <c r="AF14" s="374"/>
      <c r="AG14" s="1150" t="s">
        <v>345</v>
      </c>
      <c r="AH14" s="1151"/>
      <c r="AI14" s="1151"/>
      <c r="AJ14" s="1151"/>
      <c r="AK14" s="1152"/>
    </row>
    <row r="15" spans="1:37" s="8" customFormat="1" ht="16.5" customHeight="1">
      <c r="A15"/>
      <c r="B15" s="374"/>
      <c r="C15" s="374"/>
      <c r="D15" s="1149"/>
      <c r="E15" s="1149"/>
      <c r="F15" s="1149"/>
      <c r="G15" s="1149"/>
      <c r="H15" s="1149"/>
      <c r="I15" s="1149"/>
      <c r="J15" s="1149"/>
      <c r="K15" s="1149"/>
      <c r="L15" s="1149"/>
      <c r="M15" s="1149"/>
      <c r="N15" s="1149"/>
      <c r="O15" s="1149"/>
      <c r="P15" s="1149"/>
      <c r="Q15" s="1149"/>
      <c r="R15" s="1149"/>
      <c r="S15" s="1149"/>
      <c r="T15" s="1149"/>
      <c r="U15" s="1149"/>
      <c r="V15" s="1149"/>
      <c r="W15" s="1149"/>
      <c r="X15" s="374"/>
      <c r="Y15" s="374"/>
      <c r="Z15" s="374"/>
      <c r="AA15" s="374"/>
      <c r="AB15" s="374"/>
      <c r="AC15" s="374"/>
      <c r="AD15" s="374"/>
      <c r="AE15" s="374"/>
      <c r="AF15" s="374"/>
      <c r="AG15" s="1153" t="s">
        <v>357</v>
      </c>
      <c r="AH15" s="1154"/>
      <c r="AI15" s="1154"/>
      <c r="AJ15" s="1154"/>
      <c r="AK15" s="1155"/>
    </row>
    <row r="16" spans="1:37" s="8" customFormat="1" ht="12.75" customHeight="1">
      <c r="A16"/>
      <c r="B16" s="374"/>
      <c r="C16" s="374"/>
      <c r="D16" s="448"/>
      <c r="E16" s="448"/>
      <c r="F16" s="448"/>
      <c r="G16" s="448"/>
      <c r="H16" s="448"/>
      <c r="I16" s="448"/>
      <c r="J16" s="448"/>
      <c r="K16" s="448"/>
      <c r="L16" s="448"/>
      <c r="M16" s="448"/>
      <c r="N16" s="448"/>
      <c r="O16" s="448"/>
      <c r="P16" s="448"/>
      <c r="Q16" s="448"/>
      <c r="R16" s="448"/>
      <c r="S16" s="448"/>
      <c r="T16" s="448"/>
      <c r="U16" s="448"/>
      <c r="V16" s="448"/>
      <c r="W16" s="448"/>
      <c r="X16" s="374"/>
      <c r="Y16" s="374"/>
      <c r="Z16" s="374"/>
      <c r="AA16" s="374"/>
      <c r="AB16" s="374"/>
      <c r="AC16" s="374"/>
      <c r="AD16" s="374"/>
      <c r="AE16" s="374"/>
      <c r="AF16" s="374"/>
      <c r="AG16" s="1150" t="s">
        <v>345</v>
      </c>
      <c r="AH16" s="1151"/>
      <c r="AI16" s="1151"/>
      <c r="AJ16" s="1151"/>
      <c r="AK16" s="1152"/>
    </row>
    <row r="17" spans="1:37" s="8" customFormat="1" ht="12.75" customHeight="1">
      <c r="A17"/>
      <c r="B17" s="374"/>
      <c r="C17" s="374"/>
      <c r="D17" s="524" t="s">
        <v>472</v>
      </c>
      <c r="E17" s="524"/>
      <c r="F17" s="524"/>
      <c r="G17" s="524"/>
      <c r="H17" s="524"/>
      <c r="I17" s="524"/>
      <c r="J17" s="524"/>
      <c r="K17" s="524"/>
      <c r="L17" s="524"/>
      <c r="M17" s="524"/>
      <c r="N17" s="524"/>
      <c r="O17" s="524"/>
      <c r="P17" s="524"/>
      <c r="Q17" s="524"/>
      <c r="R17" s="524"/>
      <c r="S17" s="524"/>
      <c r="T17" s="524"/>
      <c r="U17" s="524"/>
      <c r="V17" s="524"/>
      <c r="W17" s="524"/>
      <c r="X17" s="374"/>
      <c r="Y17" s="374"/>
      <c r="Z17" s="374"/>
      <c r="AA17" s="374"/>
      <c r="AB17" s="374"/>
      <c r="AC17" s="374"/>
      <c r="AD17" s="374"/>
      <c r="AE17" s="374"/>
      <c r="AF17" s="374"/>
      <c r="AG17" s="1153" t="s">
        <v>359</v>
      </c>
      <c r="AH17" s="1154"/>
      <c r="AI17" s="1154"/>
      <c r="AJ17" s="1154"/>
      <c r="AK17" s="1155"/>
    </row>
    <row r="18" spans="1:37" s="8" customFormat="1" ht="12.75" customHeight="1">
      <c r="A18"/>
      <c r="B18" s="374"/>
      <c r="C18" s="90"/>
      <c r="D18" s="448"/>
      <c r="E18" s="448"/>
      <c r="F18" s="448"/>
      <c r="G18" s="448"/>
      <c r="H18" s="448"/>
      <c r="I18" s="448"/>
      <c r="J18" s="448"/>
      <c r="K18" s="448"/>
      <c r="L18" s="448"/>
      <c r="M18" s="411"/>
      <c r="N18" s="411"/>
      <c r="O18" s="411"/>
      <c r="P18" s="411"/>
      <c r="Q18" s="411"/>
      <c r="R18" s="411"/>
      <c r="S18" s="411"/>
      <c r="T18" s="411"/>
      <c r="U18" s="411"/>
      <c r="V18" s="411"/>
      <c r="W18" s="411"/>
      <c r="X18" s="402"/>
      <c r="Y18" s="374"/>
      <c r="Z18" s="374"/>
      <c r="AA18" s="374"/>
      <c r="AB18" s="374"/>
      <c r="AC18" s="374"/>
      <c r="AD18" s="374"/>
      <c r="AE18" s="374"/>
      <c r="AF18" s="374"/>
      <c r="AG18" s="1150" t="s">
        <v>345</v>
      </c>
      <c r="AH18" s="1151"/>
      <c r="AI18" s="1151"/>
      <c r="AJ18" s="1151"/>
      <c r="AK18" s="1152"/>
    </row>
    <row r="19" spans="1:37" s="8" customFormat="1">
      <c r="A19" s="442"/>
      <c r="B19" s="90"/>
      <c r="C19" s="90"/>
      <c r="D19" s="448"/>
      <c r="E19" s="490" t="s">
        <v>987</v>
      </c>
      <c r="F19" s="1149"/>
      <c r="G19" s="1149"/>
      <c r="H19" s="1149"/>
      <c r="I19" s="1149"/>
      <c r="J19" s="1149"/>
      <c r="K19" s="1149"/>
      <c r="L19" s="1149"/>
      <c r="M19" s="1149"/>
      <c r="N19" s="1149"/>
      <c r="O19" s="1149"/>
      <c r="P19" s="1149"/>
      <c r="Q19" s="1149"/>
      <c r="R19" s="1149"/>
      <c r="S19" s="1149"/>
      <c r="T19" s="1149"/>
      <c r="U19" s="1149"/>
      <c r="V19" s="1149"/>
      <c r="W19" s="1149"/>
      <c r="X19" s="402"/>
      <c r="Y19" s="374"/>
      <c r="Z19" s="374"/>
      <c r="AA19" s="374"/>
      <c r="AB19" s="374"/>
      <c r="AC19" s="374"/>
      <c r="AD19" s="374"/>
      <c r="AE19" s="374"/>
      <c r="AF19" s="374"/>
      <c r="AG19" s="1153" t="s">
        <v>361</v>
      </c>
      <c r="AH19" s="1154"/>
      <c r="AI19" s="1154"/>
      <c r="AJ19" s="1154"/>
      <c r="AK19" s="1155"/>
    </row>
    <row r="20" spans="1:37" s="8" customFormat="1" ht="12.75" customHeight="1">
      <c r="A20" s="442"/>
      <c r="B20" s="90"/>
      <c r="C20" s="90"/>
      <c r="D20" s="448"/>
      <c r="E20" s="490"/>
      <c r="F20" s="1149"/>
      <c r="G20" s="1149"/>
      <c r="H20" s="1149"/>
      <c r="I20" s="1149"/>
      <c r="J20" s="1149"/>
      <c r="K20" s="1149"/>
      <c r="L20" s="1149"/>
      <c r="M20" s="1149"/>
      <c r="N20" s="1149"/>
      <c r="O20" s="1149"/>
      <c r="P20" s="1149"/>
      <c r="Q20" s="1149"/>
      <c r="R20" s="1149"/>
      <c r="S20" s="1149"/>
      <c r="T20" s="1149"/>
      <c r="U20" s="1149"/>
      <c r="V20" s="1149"/>
      <c r="W20" s="1149"/>
      <c r="X20" s="402"/>
      <c r="Y20" s="374"/>
      <c r="Z20" s="374"/>
      <c r="AA20" s="374"/>
      <c r="AB20" s="374"/>
      <c r="AC20" s="374"/>
      <c r="AD20" s="374"/>
      <c r="AE20" s="374"/>
      <c r="AF20" s="374"/>
      <c r="AG20" s="1150" t="s">
        <v>345</v>
      </c>
      <c r="AH20" s="1151"/>
      <c r="AI20" s="1151"/>
      <c r="AJ20" s="1151"/>
      <c r="AK20" s="1152"/>
    </row>
    <row r="21" spans="1:37" s="8" customFormat="1" ht="16.5" customHeight="1">
      <c r="A21" s="442"/>
      <c r="B21" s="90"/>
      <c r="C21" s="90"/>
      <c r="D21" s="448"/>
      <c r="E21" s="1149"/>
      <c r="F21" s="1149"/>
      <c r="G21" s="1149"/>
      <c r="H21" s="1149"/>
      <c r="I21" s="1149"/>
      <c r="J21" s="1149"/>
      <c r="K21" s="1149"/>
      <c r="L21" s="1149"/>
      <c r="M21" s="1149"/>
      <c r="N21" s="1149"/>
      <c r="O21" s="1149"/>
      <c r="P21" s="1149"/>
      <c r="Q21" s="1149"/>
      <c r="R21" s="1149"/>
      <c r="S21" s="1149"/>
      <c r="T21" s="1149"/>
      <c r="U21" s="1149"/>
      <c r="V21" s="1149"/>
      <c r="W21" s="1149"/>
      <c r="X21" s="402"/>
      <c r="Y21" s="374"/>
      <c r="Z21" s="374"/>
      <c r="AA21" s="374"/>
      <c r="AB21" s="374"/>
      <c r="AC21" s="374"/>
      <c r="AD21" s="374"/>
      <c r="AE21" s="374"/>
      <c r="AF21" s="374"/>
      <c r="AG21" s="1156" t="s">
        <v>364</v>
      </c>
      <c r="AH21" s="1157"/>
      <c r="AI21" s="1157"/>
      <c r="AJ21" s="1157"/>
      <c r="AK21" s="1158"/>
    </row>
    <row r="22" spans="1:37" s="8" customFormat="1" ht="6" customHeight="1">
      <c r="A22" s="442"/>
      <c r="B22" s="90"/>
      <c r="C22" s="90"/>
      <c r="D22" s="448"/>
      <c r="E22" s="448"/>
      <c r="F22" s="448"/>
      <c r="G22" s="448"/>
      <c r="H22" s="448"/>
      <c r="I22" s="448"/>
      <c r="J22" s="448"/>
      <c r="K22" s="448"/>
      <c r="L22" s="448"/>
      <c r="M22" s="412"/>
      <c r="N22" s="412"/>
      <c r="O22" s="412"/>
      <c r="P22" s="412"/>
      <c r="Q22" s="412"/>
      <c r="R22" s="412"/>
      <c r="S22" s="412"/>
      <c r="T22" s="412"/>
      <c r="U22" s="412"/>
      <c r="V22" s="412"/>
      <c r="W22" s="412"/>
      <c r="X22" s="402"/>
      <c r="Y22" s="374"/>
      <c r="Z22" s="374"/>
      <c r="AA22" s="374"/>
      <c r="AB22" s="374"/>
      <c r="AC22" s="374"/>
      <c r="AD22" s="374"/>
      <c r="AE22" s="374"/>
      <c r="AF22" s="374"/>
      <c r="AG22" s="1150" t="s">
        <v>345</v>
      </c>
      <c r="AH22" s="1151"/>
      <c r="AI22" s="1151"/>
      <c r="AJ22" s="1151"/>
      <c r="AK22" s="1152"/>
    </row>
    <row r="23" spans="1:37" s="8" customFormat="1" ht="15.75" customHeight="1">
      <c r="A23" s="373" t="s">
        <v>473</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53" t="s">
        <v>366</v>
      </c>
      <c r="AH23" s="1154"/>
      <c r="AI23" s="1154"/>
      <c r="AJ23" s="1154"/>
      <c r="AK23" s="1155"/>
    </row>
    <row r="24" spans="1:37" s="8" customFormat="1" ht="12.75" customHeight="1">
      <c r="A24" s="485" t="s">
        <v>988</v>
      </c>
      <c r="B24" s="485"/>
      <c r="C24" s="485"/>
      <c r="D24" s="485"/>
      <c r="E24" s="485"/>
      <c r="F24" s="485"/>
      <c r="G24" s="485"/>
      <c r="H24" s="485"/>
      <c r="I24" s="485"/>
      <c r="J24" s="485"/>
      <c r="K24" s="485"/>
      <c r="L24" s="485"/>
      <c r="M24" s="485"/>
      <c r="N24" s="485"/>
      <c r="O24" s="485"/>
      <c r="P24" s="485"/>
      <c r="Q24" s="485"/>
      <c r="R24" s="485"/>
      <c r="S24" s="485"/>
      <c r="T24" s="485"/>
      <c r="U24" s="485"/>
      <c r="V24" s="485"/>
      <c r="W24" s="485"/>
      <c r="X24" s="374"/>
      <c r="Y24" s="374"/>
      <c r="Z24" s="374"/>
      <c r="AA24" s="374"/>
      <c r="AB24" s="374"/>
      <c r="AC24" s="374"/>
      <c r="AD24" s="374"/>
      <c r="AE24" s="374"/>
      <c r="AF24" s="374"/>
      <c r="AG24" s="1150" t="s">
        <v>345</v>
      </c>
      <c r="AH24" s="1151"/>
      <c r="AI24" s="1151"/>
      <c r="AJ24" s="1151"/>
      <c r="AK24" s="1152"/>
    </row>
    <row r="25" spans="1:37" s="8" customFormat="1" ht="12.75" customHeight="1">
      <c r="A25" s="485"/>
      <c r="B25" s="485"/>
      <c r="C25" s="485"/>
      <c r="D25" s="485"/>
      <c r="E25" s="485"/>
      <c r="F25" s="485"/>
      <c r="G25" s="485"/>
      <c r="H25" s="485"/>
      <c r="I25" s="485"/>
      <c r="J25" s="485"/>
      <c r="K25" s="485"/>
      <c r="L25" s="485"/>
      <c r="M25" s="485"/>
      <c r="N25" s="485"/>
      <c r="O25" s="485"/>
      <c r="P25" s="485"/>
      <c r="Q25" s="485"/>
      <c r="R25" s="485"/>
      <c r="S25" s="485"/>
      <c r="T25" s="485"/>
      <c r="U25" s="485"/>
      <c r="V25" s="485"/>
      <c r="W25" s="485"/>
      <c r="X25" s="374"/>
      <c r="Y25" s="374"/>
      <c r="Z25" s="374"/>
      <c r="AA25" s="374"/>
      <c r="AB25" s="374"/>
      <c r="AC25" s="374"/>
      <c r="AD25" s="374"/>
      <c r="AE25" s="374"/>
      <c r="AF25" s="374"/>
      <c r="AG25" s="1153" t="s">
        <v>368</v>
      </c>
      <c r="AH25" s="1154"/>
      <c r="AI25" s="1154"/>
      <c r="AJ25" s="1154"/>
      <c r="AK25" s="1155"/>
    </row>
    <row r="26" spans="1:37" s="8" customFormat="1" ht="6.75" customHeight="1">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374"/>
      <c r="Y26" s="374"/>
      <c r="Z26" s="374"/>
      <c r="AA26" s="374"/>
      <c r="AB26" s="374"/>
      <c r="AC26" s="374"/>
      <c r="AD26" s="374"/>
      <c r="AE26" s="374"/>
      <c r="AF26" s="374"/>
      <c r="AG26" s="1150" t="s">
        <v>345</v>
      </c>
      <c r="AH26" s="1151"/>
      <c r="AI26" s="1151"/>
      <c r="AJ26" s="1151"/>
      <c r="AK26" s="1152"/>
    </row>
    <row r="27" spans="1:37" s="8" customFormat="1" ht="15.75" customHeight="1">
      <c r="A27"/>
      <c r="B27" s="374"/>
      <c r="C27" s="374"/>
      <c r="D27" s="524" t="s">
        <v>483</v>
      </c>
      <c r="E27" s="524"/>
      <c r="F27" s="524"/>
      <c r="G27" s="524"/>
      <c r="H27" s="524"/>
      <c r="I27" s="524"/>
      <c r="J27" s="524"/>
      <c r="K27" s="524"/>
      <c r="L27" s="524"/>
      <c r="M27" s="524"/>
      <c r="N27" s="524"/>
      <c r="O27" s="524"/>
      <c r="P27" s="524"/>
      <c r="Q27" s="524"/>
      <c r="R27" s="524"/>
      <c r="S27" s="524"/>
      <c r="T27" s="524"/>
      <c r="U27" s="524"/>
      <c r="V27" s="524"/>
      <c r="W27" s="524"/>
      <c r="X27" s="374"/>
      <c r="Y27" s="374"/>
      <c r="Z27" s="374"/>
      <c r="AA27" s="374"/>
      <c r="AB27" s="374"/>
      <c r="AC27" s="374"/>
      <c r="AD27" s="374"/>
      <c r="AE27" s="374"/>
      <c r="AF27" s="374"/>
      <c r="AG27" s="447"/>
      <c r="AH27" s="445"/>
      <c r="AI27" s="445"/>
      <c r="AJ27" s="445"/>
      <c r="AK27" s="446"/>
    </row>
    <row r="28" spans="1:37" s="8" customFormat="1" ht="9" customHeight="1">
      <c r="A28"/>
      <c r="B28" s="374"/>
      <c r="C28" s="374"/>
      <c r="D28" s="448"/>
      <c r="E28" s="448"/>
      <c r="F28" s="448"/>
      <c r="G28" s="448"/>
      <c r="H28" s="448"/>
      <c r="I28" s="448"/>
      <c r="J28" s="448"/>
      <c r="K28" s="448"/>
      <c r="L28" s="448"/>
      <c r="M28" s="448"/>
      <c r="N28" s="448"/>
      <c r="O28" s="448"/>
      <c r="P28" s="448"/>
      <c r="Q28" s="448"/>
      <c r="R28" s="448"/>
      <c r="S28" s="448"/>
      <c r="T28" s="448"/>
      <c r="U28" s="448"/>
      <c r="V28" s="448"/>
      <c r="W28" s="448"/>
      <c r="X28" s="374"/>
      <c r="Y28" s="374"/>
      <c r="Z28" s="374"/>
      <c r="AA28" s="374"/>
      <c r="AB28" s="374"/>
      <c r="AC28" s="374"/>
      <c r="AD28" s="374"/>
      <c r="AE28" s="374"/>
      <c r="AF28" s="374"/>
      <c r="AG28" s="1153" t="s">
        <v>370</v>
      </c>
      <c r="AH28" s="1154"/>
      <c r="AI28" s="1154"/>
      <c r="AJ28" s="1154"/>
      <c r="AK28" s="1155"/>
    </row>
    <row r="29" spans="1:37" s="8" customFormat="1">
      <c r="A29"/>
      <c r="B29" s="374"/>
      <c r="C29" s="374"/>
      <c r="D29" s="524" t="s">
        <v>989</v>
      </c>
      <c r="E29" s="1149"/>
      <c r="F29" s="1149"/>
      <c r="G29" s="1149"/>
      <c r="H29" s="1149"/>
      <c r="I29" s="1149"/>
      <c r="J29" s="1149"/>
      <c r="K29" s="1149"/>
      <c r="L29" s="1149"/>
      <c r="M29" s="1149"/>
      <c r="N29" s="1149"/>
      <c r="O29" s="1149"/>
      <c r="P29" s="1149"/>
      <c r="Q29" s="1149"/>
      <c r="R29" s="1149"/>
      <c r="S29" s="1149"/>
      <c r="T29" s="1149"/>
      <c r="U29" s="1149"/>
      <c r="V29" s="1149"/>
      <c r="W29" s="1149"/>
      <c r="X29" s="374"/>
      <c r="Y29" s="374"/>
      <c r="Z29" s="374"/>
      <c r="AA29" s="374"/>
      <c r="AB29" s="374"/>
      <c r="AC29" s="374"/>
      <c r="AD29" s="374"/>
      <c r="AE29" s="374"/>
      <c r="AF29" s="374"/>
      <c r="AG29" s="1150" t="s">
        <v>345</v>
      </c>
      <c r="AH29" s="1151"/>
      <c r="AI29" s="1151"/>
      <c r="AJ29" s="1151"/>
      <c r="AK29" s="1152"/>
    </row>
    <row r="30" spans="1:37" s="8" customFormat="1" ht="12.75" customHeight="1">
      <c r="A30" s="442"/>
      <c r="B30" s="412"/>
      <c r="C30" s="412"/>
      <c r="D30" s="412"/>
      <c r="E30" s="412"/>
      <c r="F30" s="412"/>
      <c r="G30" s="412"/>
      <c r="H30" s="412"/>
      <c r="I30" s="412"/>
      <c r="J30" s="412"/>
      <c r="K30" s="412"/>
      <c r="L30" s="412"/>
      <c r="M30" s="412"/>
      <c r="N30" s="412"/>
      <c r="O30" s="412"/>
      <c r="P30" s="412"/>
      <c r="Q30" s="412"/>
      <c r="R30" s="412"/>
      <c r="S30" s="412"/>
      <c r="T30" s="412"/>
      <c r="U30" s="412"/>
      <c r="V30" s="412"/>
      <c r="W30" s="412"/>
      <c r="X30" s="90"/>
      <c r="Y30" s="374"/>
      <c r="Z30" s="374"/>
      <c r="AA30" s="374"/>
      <c r="AB30" s="374"/>
      <c r="AC30" s="374"/>
      <c r="AD30" s="374"/>
      <c r="AE30" s="374"/>
      <c r="AF30" s="374"/>
      <c r="AG30" s="1153" t="s">
        <v>372</v>
      </c>
      <c r="AH30" s="1154"/>
      <c r="AI30" s="1154"/>
      <c r="AJ30" s="1154"/>
      <c r="AK30" s="1155"/>
    </row>
    <row r="31" spans="1:37" s="8" customFormat="1" ht="15.45">
      <c r="A31" s="526" t="s">
        <v>481</v>
      </c>
      <c r="B31" s="526"/>
      <c r="C31" s="526"/>
      <c r="D31"/>
      <c r="E31"/>
      <c r="F31"/>
      <c r="G31"/>
      <c r="H31"/>
      <c r="I31"/>
      <c r="J31"/>
      <c r="K31" s="90"/>
      <c r="L31" s="90"/>
      <c r="M31" s="90"/>
      <c r="N31" s="90"/>
      <c r="O31" s="90"/>
      <c r="P31" s="90"/>
      <c r="Q31" s="90"/>
      <c r="R31" s="90"/>
      <c r="S31" s="90"/>
      <c r="T31" s="90"/>
      <c r="U31" s="90"/>
      <c r="V31" s="90"/>
      <c r="W31" s="90"/>
      <c r="X31" s="374"/>
      <c r="Y31" s="374"/>
      <c r="Z31" s="374"/>
      <c r="AA31" s="374"/>
      <c r="AB31" s="374"/>
      <c r="AC31" s="374"/>
      <c r="AD31" s="374"/>
      <c r="AE31" s="374"/>
      <c r="AF31" s="374"/>
      <c r="AG31" s="1150" t="s">
        <v>345</v>
      </c>
      <c r="AH31" s="1151"/>
      <c r="AI31" s="1151"/>
      <c r="AJ31" s="1151"/>
      <c r="AK31" s="1152"/>
    </row>
    <row r="32" spans="1:37" s="8" customFormat="1" ht="12.75" customHeight="1">
      <c r="A32" s="485" t="s">
        <v>990</v>
      </c>
      <c r="B32" s="485"/>
      <c r="C32" s="485"/>
      <c r="D32" s="485"/>
      <c r="E32" s="485"/>
      <c r="F32" s="485"/>
      <c r="G32" s="485"/>
      <c r="H32" s="485"/>
      <c r="I32" s="485"/>
      <c r="J32" s="485"/>
      <c r="K32" s="485"/>
      <c r="L32" s="485"/>
      <c r="M32" s="485"/>
      <c r="N32" s="485"/>
      <c r="O32" s="485"/>
      <c r="P32" s="485"/>
      <c r="Q32" s="485"/>
      <c r="R32" s="485"/>
      <c r="S32" s="485"/>
      <c r="T32" s="485"/>
      <c r="U32" s="485"/>
      <c r="V32" s="485"/>
      <c r="W32" s="485"/>
      <c r="X32" s="374"/>
      <c r="Y32" s="374"/>
      <c r="Z32" s="374"/>
      <c r="AA32" s="374"/>
      <c r="AB32" s="374"/>
      <c r="AC32" s="374"/>
      <c r="AD32" s="374"/>
      <c r="AE32" s="374"/>
      <c r="AF32" s="374"/>
      <c r="AG32" s="1153" t="s">
        <v>374</v>
      </c>
      <c r="AH32" s="1154"/>
      <c r="AI32" s="1154"/>
      <c r="AJ32" s="1154"/>
      <c r="AK32" s="1155"/>
    </row>
    <row r="33" spans="1:37" s="8" customFormat="1">
      <c r="A33" s="485"/>
      <c r="B33" s="485"/>
      <c r="C33" s="485"/>
      <c r="D33" s="485"/>
      <c r="E33" s="485"/>
      <c r="F33" s="485"/>
      <c r="G33" s="485"/>
      <c r="H33" s="485"/>
      <c r="I33" s="485"/>
      <c r="J33" s="485"/>
      <c r="K33" s="485"/>
      <c r="L33" s="485"/>
      <c r="M33" s="485"/>
      <c r="N33" s="485"/>
      <c r="O33" s="485"/>
      <c r="P33" s="485"/>
      <c r="Q33" s="485"/>
      <c r="R33" s="485"/>
      <c r="S33" s="485"/>
      <c r="T33" s="485"/>
      <c r="U33" s="485"/>
      <c r="V33" s="485"/>
      <c r="W33" s="485"/>
      <c r="X33" s="374"/>
      <c r="Y33" s="374"/>
      <c r="Z33" s="374"/>
      <c r="AA33" s="374"/>
      <c r="AB33" s="374"/>
      <c r="AC33" s="374"/>
      <c r="AD33" s="374"/>
      <c r="AE33" s="374"/>
      <c r="AF33" s="374"/>
      <c r="AG33" s="1150" t="s">
        <v>345</v>
      </c>
      <c r="AH33" s="1151"/>
      <c r="AI33" s="1151"/>
      <c r="AJ33" s="1151"/>
      <c r="AK33" s="1152"/>
    </row>
    <row r="34" spans="1:37" s="8" customFormat="1" ht="12.75" customHeight="1">
      <c r="A34" s="411"/>
      <c r="B34" s="411"/>
      <c r="C34" s="411"/>
      <c r="D34" s="411"/>
      <c r="E34" s="411"/>
      <c r="F34" s="411"/>
      <c r="G34" s="411"/>
      <c r="H34" s="411"/>
      <c r="I34" s="411"/>
      <c r="J34" s="411"/>
      <c r="K34" s="411"/>
      <c r="L34" s="411"/>
      <c r="M34" s="411"/>
      <c r="N34" s="411"/>
      <c r="O34" s="411"/>
      <c r="P34" s="411"/>
      <c r="Q34" s="411"/>
      <c r="R34" s="411"/>
      <c r="S34" s="411"/>
      <c r="T34" s="411"/>
      <c r="U34" s="411"/>
      <c r="V34" s="411"/>
      <c r="W34" s="411"/>
      <c r="X34" s="374"/>
      <c r="Y34" s="374"/>
      <c r="Z34" s="374"/>
      <c r="AA34" s="374"/>
      <c r="AB34" s="374"/>
      <c r="AC34" s="374"/>
      <c r="AD34" s="374"/>
      <c r="AE34" s="374"/>
      <c r="AF34" s="374"/>
      <c r="AG34" s="1153" t="s">
        <v>376</v>
      </c>
      <c r="AH34" s="1154"/>
      <c r="AI34" s="1154"/>
      <c r="AJ34" s="1154"/>
      <c r="AK34" s="1155"/>
    </row>
    <row r="35" spans="1:37" s="8" customFormat="1" ht="12.75" customHeight="1">
      <c r="A35" s="411"/>
      <c r="B35" s="411"/>
      <c r="C35" s="374"/>
      <c r="D35" s="490" t="s">
        <v>991</v>
      </c>
      <c r="E35" s="490"/>
      <c r="F35" s="490"/>
      <c r="G35" s="490"/>
      <c r="H35" s="490"/>
      <c r="I35" s="490"/>
      <c r="J35" s="490"/>
      <c r="K35" s="490"/>
      <c r="L35" s="490"/>
      <c r="M35" s="490"/>
      <c r="N35" s="490"/>
      <c r="O35" s="490"/>
      <c r="P35" s="490"/>
      <c r="Q35" s="490"/>
      <c r="R35" s="490"/>
      <c r="S35" s="490"/>
      <c r="T35" s="490"/>
      <c r="U35" s="490"/>
      <c r="V35" s="490"/>
      <c r="W35" s="490"/>
      <c r="X35" s="374"/>
      <c r="Y35" s="374"/>
      <c r="Z35" s="374"/>
      <c r="AA35" s="374"/>
      <c r="AB35" s="374"/>
      <c r="AC35" s="374"/>
      <c r="AD35" s="374"/>
      <c r="AE35" s="374"/>
      <c r="AF35" s="374"/>
      <c r="AG35" s="1165" t="s">
        <v>345</v>
      </c>
      <c r="AH35" s="1163"/>
      <c r="AI35" s="1163"/>
      <c r="AJ35" s="1163"/>
      <c r="AK35" s="1164"/>
    </row>
    <row r="36" spans="1:37" s="8" customFormat="1" ht="12.75" customHeight="1">
      <c r="A36" s="411"/>
      <c r="B36" s="411"/>
      <c r="C36" s="374"/>
      <c r="D36" s="490"/>
      <c r="E36" s="490"/>
      <c r="F36" s="490"/>
      <c r="G36" s="490"/>
      <c r="H36" s="490"/>
      <c r="I36" s="490"/>
      <c r="J36" s="490"/>
      <c r="K36" s="490"/>
      <c r="L36" s="490"/>
      <c r="M36" s="490"/>
      <c r="N36" s="490"/>
      <c r="O36" s="490"/>
      <c r="P36" s="490"/>
      <c r="Q36" s="490"/>
      <c r="R36" s="490"/>
      <c r="S36" s="490"/>
      <c r="T36" s="490"/>
      <c r="U36" s="490"/>
      <c r="V36" s="490"/>
      <c r="W36" s="490"/>
      <c r="X36" s="374"/>
      <c r="Y36" s="374"/>
      <c r="Z36" s="374"/>
      <c r="AA36" s="374"/>
      <c r="AB36" s="374"/>
      <c r="AC36" s="374"/>
      <c r="AD36" s="374"/>
      <c r="AE36" s="374"/>
      <c r="AF36" s="374"/>
      <c r="AG36" s="374"/>
      <c r="AH36" s="374"/>
      <c r="AI36" s="374"/>
      <c r="AJ36" s="374"/>
      <c r="AK36" s="374"/>
    </row>
    <row r="37" spans="1:37" s="8" customFormat="1" ht="15" customHeight="1">
      <c r="A37" s="411"/>
      <c r="B37" s="411"/>
      <c r="C37" s="374"/>
      <c r="D37" s="490"/>
      <c r="E37" s="490"/>
      <c r="F37" s="490"/>
      <c r="G37" s="490"/>
      <c r="H37" s="490"/>
      <c r="I37" s="490"/>
      <c r="J37" s="490"/>
      <c r="K37" s="490"/>
      <c r="L37" s="490"/>
      <c r="M37" s="490"/>
      <c r="N37" s="490"/>
      <c r="O37" s="490"/>
      <c r="P37" s="490"/>
      <c r="Q37" s="490"/>
      <c r="R37" s="490"/>
      <c r="S37" s="490"/>
      <c r="T37" s="490"/>
      <c r="U37" s="490"/>
      <c r="V37" s="490"/>
      <c r="W37" s="490"/>
      <c r="X37" s="374"/>
      <c r="Y37" s="374"/>
      <c r="Z37" s="374"/>
      <c r="AA37" s="374"/>
      <c r="AB37" s="374"/>
      <c r="AC37" s="374"/>
      <c r="AD37" s="374"/>
      <c r="AE37" s="374"/>
      <c r="AF37" s="374"/>
      <c r="AG37" s="375"/>
      <c r="AH37" s="375"/>
      <c r="AI37" s="375"/>
      <c r="AJ37" s="374"/>
      <c r="AK37" s="374"/>
    </row>
    <row r="38" spans="1:37" s="8" customFormat="1" ht="6.75" customHeight="1">
      <c r="A38"/>
      <c r="B38" s="374"/>
      <c r="C38" s="374"/>
      <c r="D38" s="448"/>
      <c r="E38" s="448"/>
      <c r="F38" s="448"/>
      <c r="G38" s="448"/>
      <c r="H38" s="448"/>
      <c r="I38" s="448"/>
      <c r="J38" s="448"/>
      <c r="K38" s="448"/>
      <c r="L38" s="448"/>
      <c r="M38" s="448"/>
      <c r="N38" s="448"/>
      <c r="O38" s="448"/>
      <c r="P38" s="448"/>
      <c r="Q38" s="448"/>
      <c r="R38" s="448"/>
      <c r="S38" s="448"/>
      <c r="T38" s="448"/>
      <c r="U38" s="448"/>
      <c r="V38" s="448"/>
      <c r="W38" s="448"/>
      <c r="X38" s="374"/>
      <c r="Y38" s="374"/>
      <c r="Z38" s="374"/>
      <c r="AA38" s="374"/>
      <c r="AB38" s="374"/>
      <c r="AC38" s="374"/>
      <c r="AD38" s="374"/>
      <c r="AE38" s="374"/>
      <c r="AF38" s="374"/>
      <c r="AG38" s="146" t="s">
        <v>475</v>
      </c>
      <c r="AH38" s="146"/>
      <c r="AI38" s="146"/>
      <c r="AJ38" s="374"/>
      <c r="AK38" s="374"/>
    </row>
    <row r="39" spans="1:37" s="8" customFormat="1" ht="12.75" customHeight="1">
      <c r="A39" s="442"/>
      <c r="B39" s="412"/>
      <c r="C39" s="374"/>
      <c r="D39" s="492" t="s">
        <v>992</v>
      </c>
      <c r="E39" s="492"/>
      <c r="F39" s="492"/>
      <c r="G39" s="492"/>
      <c r="H39" s="492"/>
      <c r="I39" s="492"/>
      <c r="J39" s="492"/>
      <c r="K39" s="492"/>
      <c r="L39" s="492"/>
      <c r="M39" s="492"/>
      <c r="N39" s="492"/>
      <c r="O39" s="492"/>
      <c r="P39" s="492"/>
      <c r="Q39" s="492"/>
      <c r="R39" s="492"/>
      <c r="S39" s="492"/>
      <c r="T39" s="492"/>
      <c r="U39" s="492"/>
      <c r="V39" s="492"/>
      <c r="W39" s="492"/>
      <c r="X39" s="374"/>
      <c r="Y39" s="374"/>
      <c r="Z39" s="374"/>
      <c r="AA39" s="374"/>
      <c r="AB39" s="374"/>
      <c r="AC39" s="374"/>
      <c r="AD39" s="374"/>
      <c r="AE39" s="374"/>
      <c r="AF39" s="374"/>
      <c r="AG39" s="375"/>
      <c r="AH39" s="375"/>
      <c r="AI39" s="375"/>
      <c r="AJ39" s="374"/>
      <c r="AK39" s="374"/>
    </row>
    <row r="40" spans="1:37" s="8" customFormat="1">
      <c r="A40" s="442"/>
      <c r="B40" s="412"/>
      <c r="C40" s="374"/>
      <c r="D40" s="492"/>
      <c r="E40" s="492"/>
      <c r="F40" s="492"/>
      <c r="G40" s="492"/>
      <c r="H40" s="492"/>
      <c r="I40" s="492"/>
      <c r="J40" s="492"/>
      <c r="K40" s="492"/>
      <c r="L40" s="492"/>
      <c r="M40" s="492"/>
      <c r="N40" s="492"/>
      <c r="O40" s="492"/>
      <c r="P40" s="492"/>
      <c r="Q40" s="492"/>
      <c r="R40" s="492"/>
      <c r="S40" s="492"/>
      <c r="T40" s="492"/>
      <c r="U40" s="492"/>
      <c r="V40" s="492"/>
      <c r="W40" s="492"/>
      <c r="X40" s="374"/>
      <c r="Y40" s="374"/>
      <c r="Z40" s="374"/>
      <c r="AA40" s="374"/>
      <c r="AB40" s="374"/>
      <c r="AC40" s="374"/>
      <c r="AD40" s="374"/>
      <c r="AE40" s="374"/>
      <c r="AF40" s="374"/>
      <c r="AG40" s="471" t="s">
        <v>476</v>
      </c>
      <c r="AH40" s="471"/>
      <c r="AI40" s="471"/>
      <c r="AJ40" s="374"/>
      <c r="AK40" s="374"/>
    </row>
    <row r="41" spans="1:37" s="8" customFormat="1">
      <c r="A41" s="442"/>
      <c r="B41" s="412"/>
      <c r="C41" s="374"/>
      <c r="D41" s="420"/>
      <c r="E41" s="420"/>
      <c r="F41" s="420"/>
      <c r="G41" s="420"/>
      <c r="H41" s="420"/>
      <c r="I41" s="420"/>
      <c r="J41" s="420"/>
      <c r="K41" s="420"/>
      <c r="L41" s="420"/>
      <c r="M41" s="420"/>
      <c r="N41" s="420"/>
      <c r="O41" s="420"/>
      <c r="P41" s="420"/>
      <c r="Q41" s="420"/>
      <c r="R41" s="420"/>
      <c r="S41" s="420"/>
      <c r="T41" s="420"/>
      <c r="U41" s="420"/>
      <c r="V41" s="420"/>
      <c r="W41" s="420"/>
      <c r="X41" s="374"/>
      <c r="Y41" s="374"/>
      <c r="Z41" s="374"/>
      <c r="AA41" s="374"/>
      <c r="AB41" s="374"/>
      <c r="AC41" s="374"/>
      <c r="AD41" s="374"/>
      <c r="AE41" s="374"/>
      <c r="AF41" s="374"/>
      <c r="AG41" s="375"/>
      <c r="AH41" s="375"/>
      <c r="AI41" s="375"/>
      <c r="AJ41" s="374"/>
      <c r="AK41" s="374"/>
    </row>
    <row r="42" spans="1:37" s="8" customFormat="1" ht="15.45">
      <c r="A42" s="526" t="s">
        <v>485</v>
      </c>
      <c r="B42" s="526"/>
      <c r="C42" s="526"/>
      <c r="D42"/>
      <c r="E42"/>
      <c r="F42"/>
      <c r="G42"/>
      <c r="H42"/>
      <c r="I42"/>
      <c r="J42"/>
      <c r="K42" s="90"/>
      <c r="L42" s="90"/>
      <c r="M42" s="90"/>
      <c r="N42" s="90"/>
      <c r="O42" s="90"/>
      <c r="P42" s="90"/>
      <c r="Q42" s="90"/>
      <c r="R42" s="90"/>
      <c r="S42" s="90"/>
      <c r="T42" s="90"/>
      <c r="U42" s="90"/>
      <c r="V42" s="90"/>
      <c r="W42" s="90"/>
      <c r="X42" s="374"/>
      <c r="Y42" s="374"/>
      <c r="Z42" s="374"/>
      <c r="AA42" s="374"/>
      <c r="AB42" s="374"/>
      <c r="AC42" s="374"/>
      <c r="AD42" s="374"/>
      <c r="AE42" s="374"/>
      <c r="AF42" s="374"/>
      <c r="AG42" s="471"/>
      <c r="AH42" s="471"/>
      <c r="AI42" s="471"/>
      <c r="AJ42" s="374"/>
      <c r="AK42" s="374"/>
    </row>
    <row r="43" spans="1:37" s="8" customFormat="1">
      <c r="A43" s="485" t="s">
        <v>993</v>
      </c>
      <c r="B43" s="485"/>
      <c r="C43" s="485"/>
      <c r="D43" s="485"/>
      <c r="E43" s="485"/>
      <c r="F43" s="485"/>
      <c r="G43" s="485"/>
      <c r="H43" s="485"/>
      <c r="I43" s="485"/>
      <c r="J43" s="485"/>
      <c r="K43" s="485"/>
      <c r="L43" s="485"/>
      <c r="M43" s="485"/>
      <c r="N43" s="485"/>
      <c r="O43" s="485"/>
      <c r="P43" s="485"/>
      <c r="Q43" s="485"/>
      <c r="R43" s="485"/>
      <c r="S43" s="485"/>
      <c r="T43" s="485"/>
      <c r="U43" s="485"/>
      <c r="V43" s="485"/>
      <c r="W43" s="485"/>
      <c r="X43" s="374"/>
      <c r="Y43" s="374"/>
      <c r="Z43" s="374"/>
      <c r="AA43" s="374"/>
      <c r="AB43" s="374"/>
      <c r="AC43" s="374"/>
      <c r="AD43" s="374"/>
      <c r="AE43" s="374"/>
      <c r="AF43" s="374"/>
      <c r="AG43" s="471"/>
      <c r="AH43" s="471"/>
      <c r="AI43" s="471"/>
      <c r="AJ43" s="374"/>
      <c r="AK43" s="374"/>
    </row>
    <row r="44" spans="1:37" s="8" customFormat="1">
      <c r="A44" s="485"/>
      <c r="B44" s="485"/>
      <c r="C44" s="485"/>
      <c r="D44" s="485"/>
      <c r="E44" s="485"/>
      <c r="F44" s="485"/>
      <c r="G44" s="485"/>
      <c r="H44" s="485"/>
      <c r="I44" s="485"/>
      <c r="J44" s="485"/>
      <c r="K44" s="485"/>
      <c r="L44" s="485"/>
      <c r="M44" s="485"/>
      <c r="N44" s="485"/>
      <c r="O44" s="485"/>
      <c r="P44" s="485"/>
      <c r="Q44" s="485"/>
      <c r="R44" s="485"/>
      <c r="S44" s="485"/>
      <c r="T44" s="485"/>
      <c r="U44" s="485"/>
      <c r="V44" s="485"/>
      <c r="W44" s="485"/>
      <c r="X44" s="374"/>
      <c r="Y44" s="374"/>
      <c r="Z44" s="374"/>
      <c r="AA44" s="374"/>
      <c r="AB44" s="374"/>
      <c r="AC44" s="374"/>
      <c r="AD44" s="374"/>
      <c r="AE44" s="374"/>
      <c r="AF44" s="374"/>
      <c r="AG44" s="471"/>
      <c r="AH44" s="471"/>
      <c r="AI44" s="471"/>
      <c r="AJ44" s="374"/>
      <c r="AK44" s="374"/>
    </row>
    <row r="45" spans="1:37" s="8" customFormat="1">
      <c r="A45" s="485"/>
      <c r="B45" s="485"/>
      <c r="C45" s="485"/>
      <c r="D45" s="485"/>
      <c r="E45" s="485"/>
      <c r="F45" s="485"/>
      <c r="G45" s="485"/>
      <c r="H45" s="485"/>
      <c r="I45" s="485"/>
      <c r="J45" s="485"/>
      <c r="K45" s="485"/>
      <c r="L45" s="485"/>
      <c r="M45" s="485"/>
      <c r="N45" s="485"/>
      <c r="O45" s="485"/>
      <c r="P45" s="485"/>
      <c r="Q45" s="485"/>
      <c r="R45" s="485"/>
      <c r="S45" s="485"/>
      <c r="T45" s="485"/>
      <c r="U45" s="485"/>
      <c r="V45" s="485"/>
      <c r="W45" s="485"/>
      <c r="X45" s="374"/>
      <c r="Y45" s="374"/>
      <c r="Z45" s="374"/>
      <c r="AA45" s="374"/>
      <c r="AB45" s="374"/>
      <c r="AC45" s="374"/>
      <c r="AD45" s="374"/>
      <c r="AE45" s="374"/>
      <c r="AF45" s="374"/>
      <c r="AG45" s="374"/>
      <c r="AH45" s="374"/>
      <c r="AI45" s="374"/>
      <c r="AJ45" s="374"/>
      <c r="AK45" s="374"/>
    </row>
    <row r="46" spans="1:37" s="8" customFormat="1">
      <c r="A46" s="411"/>
      <c r="B46" s="411"/>
      <c r="C46" s="411"/>
      <c r="D46" s="411"/>
      <c r="E46" s="411"/>
      <c r="F46" s="411"/>
      <c r="G46" s="411"/>
      <c r="H46" s="411"/>
      <c r="I46" s="411"/>
      <c r="J46" s="411"/>
      <c r="K46" s="411"/>
      <c r="L46" s="411"/>
      <c r="M46" s="411"/>
      <c r="N46" s="411"/>
      <c r="O46" s="411"/>
      <c r="P46" s="411"/>
      <c r="Q46" s="411"/>
      <c r="R46" s="411"/>
      <c r="S46" s="411"/>
      <c r="T46" s="411"/>
      <c r="U46" s="411"/>
      <c r="V46" s="411"/>
      <c r="W46" s="411"/>
      <c r="X46" s="374"/>
      <c r="Y46" s="374"/>
      <c r="Z46" s="374"/>
      <c r="AA46" s="374"/>
      <c r="AB46" s="374"/>
      <c r="AC46" s="374"/>
      <c r="AD46" s="374"/>
      <c r="AE46" s="374"/>
      <c r="AF46" s="374"/>
      <c r="AG46" s="374"/>
      <c r="AH46" s="374"/>
      <c r="AI46" s="374"/>
      <c r="AJ46" s="374"/>
      <c r="AK46" s="374"/>
    </row>
    <row r="47" spans="1:37" s="8" customFormat="1" ht="12.75" customHeight="1">
      <c r="A47" s="411"/>
      <c r="B47" s="411"/>
      <c r="C47" s="374"/>
      <c r="D47" s="492" t="s">
        <v>516</v>
      </c>
      <c r="E47" s="492"/>
      <c r="F47" s="492"/>
      <c r="G47" s="492"/>
      <c r="H47" s="492"/>
      <c r="I47" s="492"/>
      <c r="J47" s="492"/>
      <c r="K47" s="492"/>
      <c r="L47" s="492"/>
      <c r="M47" s="492"/>
      <c r="N47" s="492"/>
      <c r="O47" s="492"/>
      <c r="P47" s="492"/>
      <c r="Q47" s="492"/>
      <c r="R47" s="492"/>
      <c r="S47" s="492"/>
      <c r="T47" s="492"/>
      <c r="U47" s="492"/>
      <c r="V47" s="492"/>
      <c r="W47" s="492"/>
      <c r="X47" s="374"/>
      <c r="Y47" s="374"/>
      <c r="Z47" s="374"/>
      <c r="AA47" s="374"/>
      <c r="AB47" s="374"/>
      <c r="AC47" s="374"/>
      <c r="AD47" s="374"/>
      <c r="AE47" s="374"/>
      <c r="AF47" s="374"/>
      <c r="AG47" s="374"/>
      <c r="AH47" s="374"/>
      <c r="AI47" s="374"/>
      <c r="AJ47" s="374"/>
      <c r="AK47" s="374"/>
    </row>
    <row r="48" spans="1:37" s="8" customFormat="1">
      <c r="A48" s="411"/>
      <c r="B48" s="411"/>
      <c r="C48" s="374"/>
      <c r="D48" s="492"/>
      <c r="E48" s="492"/>
      <c r="F48" s="492"/>
      <c r="G48" s="492"/>
      <c r="H48" s="492"/>
      <c r="I48" s="492"/>
      <c r="J48" s="492"/>
      <c r="K48" s="492"/>
      <c r="L48" s="492"/>
      <c r="M48" s="492"/>
      <c r="N48" s="492"/>
      <c r="O48" s="492"/>
      <c r="P48" s="492"/>
      <c r="Q48" s="492"/>
      <c r="R48" s="492"/>
      <c r="S48" s="492"/>
      <c r="T48" s="492"/>
      <c r="U48" s="492"/>
      <c r="V48" s="492"/>
      <c r="W48" s="492"/>
      <c r="X48" s="374"/>
      <c r="Y48" s="374"/>
      <c r="Z48" s="374"/>
      <c r="AA48" s="374"/>
      <c r="AB48" s="374"/>
      <c r="AC48" s="374"/>
      <c r="AD48" s="374"/>
      <c r="AE48" s="374"/>
      <c r="AF48" s="374"/>
      <c r="AG48" s="374"/>
      <c r="AH48" s="374"/>
      <c r="AI48" s="374"/>
      <c r="AJ48" s="374"/>
      <c r="AK48" s="374"/>
    </row>
    <row r="49" spans="1:26" s="8" customFormat="1" ht="12.75" customHeight="1">
      <c r="A49" s="411"/>
      <c r="B49" s="411"/>
      <c r="C49" s="374"/>
      <c r="D49" s="448"/>
      <c r="E49" s="448"/>
      <c r="F49" s="448"/>
      <c r="G49" s="448"/>
      <c r="H49" s="448"/>
      <c r="I49" s="448"/>
      <c r="J49" s="448"/>
      <c r="K49" s="448"/>
      <c r="L49" s="448"/>
      <c r="M49" s="448"/>
      <c r="N49" s="448"/>
      <c r="O49" s="448"/>
      <c r="P49" s="448"/>
      <c r="Q49" s="448"/>
      <c r="R49" s="448"/>
      <c r="S49" s="448"/>
      <c r="T49" s="448"/>
      <c r="U49" s="448"/>
      <c r="V49" s="448"/>
      <c r="W49" s="448"/>
      <c r="X49" s="374"/>
      <c r="Y49" s="374"/>
      <c r="Z49" s="374"/>
    </row>
    <row r="50" spans="1:26" s="8" customFormat="1" ht="12.75" customHeight="1">
      <c r="A50"/>
      <c r="B50" s="374"/>
      <c r="C50" s="374"/>
      <c r="D50" s="485" t="s">
        <v>994</v>
      </c>
      <c r="E50" s="485"/>
      <c r="F50" s="485"/>
      <c r="G50" s="485"/>
      <c r="H50" s="485"/>
      <c r="I50" s="485"/>
      <c r="J50" s="485"/>
      <c r="K50" s="485"/>
      <c r="L50" s="485"/>
      <c r="M50" s="485"/>
      <c r="N50" s="485"/>
      <c r="O50" s="485"/>
      <c r="P50" s="485"/>
      <c r="Q50" s="485"/>
      <c r="R50" s="485"/>
      <c r="S50" s="485"/>
      <c r="T50" s="485"/>
      <c r="U50" s="485"/>
      <c r="V50" s="485"/>
      <c r="W50" s="485"/>
      <c r="X50" s="374"/>
      <c r="Y50" s="374"/>
      <c r="Z50" s="374"/>
    </row>
    <row r="51" spans="1:26" s="8" customFormat="1" ht="12.75" customHeight="1">
      <c r="A51"/>
      <c r="B51" s="374"/>
      <c r="C51" s="374"/>
      <c r="D51" s="485"/>
      <c r="E51" s="485"/>
      <c r="F51" s="485"/>
      <c r="G51" s="485"/>
      <c r="H51" s="485"/>
      <c r="I51" s="485"/>
      <c r="J51" s="485"/>
      <c r="K51" s="485"/>
      <c r="L51" s="485"/>
      <c r="M51" s="485"/>
      <c r="N51" s="485"/>
      <c r="O51" s="485"/>
      <c r="P51" s="485"/>
      <c r="Q51" s="485"/>
      <c r="R51" s="485"/>
      <c r="S51" s="485"/>
      <c r="T51" s="485"/>
      <c r="U51" s="485"/>
      <c r="V51" s="485"/>
      <c r="W51" s="485"/>
      <c r="X51" s="374"/>
      <c r="Y51" s="374"/>
      <c r="Z51" s="374"/>
    </row>
    <row r="52" spans="1:26" s="8" customFormat="1" ht="12.75" customHeight="1">
      <c r="A52"/>
      <c r="B52" s="374"/>
      <c r="C52" s="374"/>
      <c r="D52" s="485"/>
      <c r="E52" s="485"/>
      <c r="F52" s="485"/>
      <c r="G52" s="485"/>
      <c r="H52" s="485"/>
      <c r="I52" s="485"/>
      <c r="J52" s="485"/>
      <c r="K52" s="485"/>
      <c r="L52" s="485"/>
      <c r="M52" s="485"/>
      <c r="N52" s="485"/>
      <c r="O52" s="485"/>
      <c r="P52" s="485"/>
      <c r="Q52" s="485"/>
      <c r="R52" s="485"/>
      <c r="S52" s="485"/>
      <c r="T52" s="485"/>
      <c r="U52" s="485"/>
      <c r="V52" s="485"/>
      <c r="W52" s="485"/>
      <c r="X52" s="374"/>
      <c r="Y52" s="374"/>
      <c r="Z52" s="374"/>
    </row>
    <row r="53" spans="1:26" s="8" customFormat="1">
      <c r="A53"/>
      <c r="B53" s="374"/>
      <c r="C53" s="374"/>
      <c r="D53" s="485"/>
      <c r="E53" s="485"/>
      <c r="F53" s="485"/>
      <c r="G53" s="485"/>
      <c r="H53" s="485"/>
      <c r="I53" s="485"/>
      <c r="J53" s="485"/>
      <c r="K53" s="485"/>
      <c r="L53" s="485"/>
      <c r="M53" s="485"/>
      <c r="N53" s="485"/>
      <c r="O53" s="485"/>
      <c r="P53" s="485"/>
      <c r="Q53" s="485"/>
      <c r="R53" s="485"/>
      <c r="S53" s="485"/>
      <c r="T53" s="485"/>
      <c r="U53" s="485"/>
      <c r="V53" s="485"/>
      <c r="W53" s="485"/>
      <c r="X53" s="374"/>
      <c r="Y53" s="374"/>
      <c r="Z53" s="374"/>
    </row>
    <row r="54" spans="1:26" s="8" customFormat="1" ht="18" customHeight="1">
      <c r="A54"/>
      <c r="B54" s="374"/>
      <c r="C54" s="90"/>
      <c r="D54" s="485"/>
      <c r="E54" s="485"/>
      <c r="F54" s="485"/>
      <c r="G54" s="485"/>
      <c r="H54" s="485"/>
      <c r="I54" s="485"/>
      <c r="J54" s="485"/>
      <c r="K54" s="485"/>
      <c r="L54" s="485"/>
      <c r="M54" s="485"/>
      <c r="N54" s="485"/>
      <c r="O54" s="485"/>
      <c r="P54" s="485"/>
      <c r="Q54" s="485"/>
      <c r="R54" s="485"/>
      <c r="S54" s="485"/>
      <c r="T54" s="485"/>
      <c r="U54" s="485"/>
      <c r="V54" s="485"/>
      <c r="W54" s="485"/>
      <c r="X54" s="402"/>
      <c r="Y54" s="374"/>
      <c r="Z54" s="374"/>
    </row>
    <row r="55" spans="1:26" s="8" customFormat="1">
      <c r="A55"/>
      <c r="B55" s="374"/>
      <c r="C55" s="374"/>
      <c r="D55" s="411"/>
      <c r="E55" s="411"/>
      <c r="F55" s="411"/>
      <c r="G55" s="411"/>
      <c r="H55" s="411"/>
      <c r="I55" s="411"/>
      <c r="J55" s="411"/>
      <c r="K55" s="411"/>
      <c r="L55" s="411"/>
      <c r="M55" s="411"/>
      <c r="N55" s="411"/>
      <c r="O55" s="411"/>
      <c r="P55" s="411"/>
      <c r="Q55" s="411"/>
      <c r="R55" s="411"/>
      <c r="S55" s="411"/>
      <c r="T55" s="411"/>
      <c r="U55" s="411"/>
      <c r="V55" s="411"/>
      <c r="W55" s="411"/>
      <c r="X55" s="374"/>
      <c r="Y55" s="374"/>
      <c r="Z55" s="374"/>
    </row>
    <row r="56" spans="1:26" s="8" customFormat="1" ht="15.75" customHeight="1">
      <c r="A56" s="1138" t="s">
        <v>995</v>
      </c>
      <c r="B56" s="1138"/>
      <c r="C56" s="1138"/>
      <c r="D56" s="1138"/>
      <c r="E56" s="1138"/>
      <c r="F56" s="1138"/>
      <c r="G56" s="1138"/>
      <c r="H56" s="1138"/>
      <c r="I56" s="1138"/>
      <c r="J56" s="1138"/>
      <c r="K56" s="1138"/>
      <c r="L56" s="1138"/>
      <c r="M56" s="17"/>
      <c r="N56" s="17"/>
      <c r="O56" s="17"/>
      <c r="P56" s="17"/>
      <c r="Q56" s="421"/>
      <c r="R56" s="421"/>
      <c r="S56" s="421"/>
      <c r="T56" s="421"/>
      <c r="U56" s="421"/>
      <c r="V56" s="421"/>
      <c r="W56" s="421"/>
      <c r="X56" s="487"/>
      <c r="Y56" s="487"/>
      <c r="Z56" s="487"/>
    </row>
    <row r="57" spans="1:26" s="8" customFormat="1" ht="12.75" customHeight="1">
      <c r="A57"/>
      <c r="B57" s="374"/>
      <c r="C57" s="374"/>
      <c r="D57" s="411"/>
      <c r="E57" s="411"/>
      <c r="F57" s="411"/>
      <c r="G57" s="411"/>
      <c r="H57" s="411"/>
      <c r="I57" s="411"/>
      <c r="J57" s="411"/>
      <c r="K57" s="411"/>
      <c r="L57" s="411"/>
      <c r="M57" s="411"/>
      <c r="N57" s="411"/>
      <c r="O57" s="411"/>
      <c r="P57" s="411"/>
      <c r="Q57" s="411"/>
      <c r="R57" s="411"/>
      <c r="S57" s="411"/>
      <c r="T57" s="411"/>
      <c r="U57" s="411"/>
      <c r="V57" s="411"/>
      <c r="W57" s="411"/>
      <c r="X57" s="374"/>
      <c r="Y57" s="374"/>
      <c r="Z57" s="374"/>
    </row>
    <row r="58" spans="1:26" s="8" customFormat="1" ht="15.75" customHeight="1">
      <c r="A58" s="526" t="s">
        <v>568</v>
      </c>
      <c r="B58" s="526"/>
      <c r="C58" s="526"/>
      <c r="D58"/>
      <c r="E58"/>
      <c r="F58"/>
      <c r="G58"/>
      <c r="H58"/>
      <c r="I58"/>
      <c r="J58"/>
      <c r="K58" s="90"/>
      <c r="L58" s="90"/>
      <c r="M58" s="90"/>
      <c r="N58" s="90"/>
      <c r="O58" s="90"/>
      <c r="P58" s="90"/>
      <c r="Q58" s="90"/>
      <c r="R58" s="90"/>
      <c r="S58" s="90"/>
      <c r="T58" s="90"/>
      <c r="U58" s="90"/>
      <c r="V58" s="90"/>
      <c r="W58" s="90"/>
      <c r="X58" s="374"/>
      <c r="Y58" s="374"/>
      <c r="Z58" s="374"/>
    </row>
    <row r="59" spans="1:26" s="8" customFormat="1" ht="12.75" customHeight="1">
      <c r="A59" s="485" t="s">
        <v>996</v>
      </c>
      <c r="B59" s="485"/>
      <c r="C59" s="485"/>
      <c r="D59" s="485"/>
      <c r="E59" s="485"/>
      <c r="F59" s="485"/>
      <c r="G59" s="485"/>
      <c r="H59" s="485"/>
      <c r="I59" s="485"/>
      <c r="J59" s="485"/>
      <c r="K59" s="485"/>
      <c r="L59" s="485"/>
      <c r="M59" s="485"/>
      <c r="N59" s="485"/>
      <c r="O59" s="485"/>
      <c r="P59" s="485"/>
      <c r="Q59" s="485"/>
      <c r="R59" s="485"/>
      <c r="S59" s="485"/>
      <c r="T59" s="485"/>
      <c r="U59" s="485"/>
      <c r="V59" s="485"/>
      <c r="W59" s="485"/>
      <c r="X59" s="374"/>
      <c r="Y59" s="374"/>
      <c r="Z59" s="374"/>
    </row>
    <row r="60" spans="1:26" s="8" customFormat="1" ht="12.75" customHeight="1">
      <c r="A60" s="411"/>
      <c r="B60" s="411"/>
      <c r="C60" s="411"/>
      <c r="D60" s="411"/>
      <c r="E60" s="411"/>
      <c r="F60" s="411"/>
      <c r="G60" s="411"/>
      <c r="H60" s="411"/>
      <c r="I60" s="411"/>
      <c r="J60" s="411"/>
      <c r="K60" s="411"/>
      <c r="L60" s="411"/>
      <c r="M60" s="411"/>
      <c r="N60" s="411"/>
      <c r="O60" s="411"/>
      <c r="P60" s="411"/>
      <c r="Q60" s="411"/>
      <c r="R60" s="411"/>
      <c r="S60" s="411"/>
      <c r="T60" s="411"/>
      <c r="U60" s="411"/>
      <c r="V60" s="411"/>
      <c r="W60" s="411"/>
      <c r="X60" s="374"/>
      <c r="Y60" s="374"/>
      <c r="Z60" s="374"/>
    </row>
    <row r="61" spans="1:26" s="8" customFormat="1" ht="12.75" customHeight="1">
      <c r="A61" s="411"/>
      <c r="B61" s="411"/>
      <c r="C61" s="374"/>
      <c r="D61" s="485" t="s">
        <v>997</v>
      </c>
      <c r="E61" s="485"/>
      <c r="F61" s="485"/>
      <c r="G61" s="485"/>
      <c r="H61" s="485"/>
      <c r="I61" s="485"/>
      <c r="J61" s="485"/>
      <c r="K61" s="485"/>
      <c r="L61" s="485"/>
      <c r="M61" s="485"/>
      <c r="N61" s="485"/>
      <c r="O61" s="485"/>
      <c r="P61" s="485"/>
      <c r="Q61" s="485"/>
      <c r="R61" s="485"/>
      <c r="S61" s="485"/>
      <c r="T61" s="485"/>
      <c r="U61" s="485"/>
      <c r="V61" s="485"/>
      <c r="W61" s="485"/>
      <c r="X61" s="374"/>
      <c r="Y61" s="374"/>
      <c r="Z61" s="374"/>
    </row>
    <row r="62" spans="1:26" s="8" customFormat="1" ht="12.75" customHeight="1">
      <c r="A62" s="411"/>
      <c r="B62" s="411"/>
      <c r="C62" s="374"/>
      <c r="D62" s="485"/>
      <c r="E62" s="485"/>
      <c r="F62" s="485"/>
      <c r="G62" s="485"/>
      <c r="H62" s="485"/>
      <c r="I62" s="485"/>
      <c r="J62" s="485"/>
      <c r="K62" s="485"/>
      <c r="L62" s="485"/>
      <c r="M62" s="485"/>
      <c r="N62" s="485"/>
      <c r="O62" s="485"/>
      <c r="P62" s="485"/>
      <c r="Q62" s="485"/>
      <c r="R62" s="485"/>
      <c r="S62" s="485"/>
      <c r="T62" s="485"/>
      <c r="U62" s="485"/>
      <c r="V62" s="485"/>
      <c r="W62" s="485"/>
      <c r="X62" s="374"/>
      <c r="Y62" s="374"/>
      <c r="Z62" s="374"/>
    </row>
    <row r="63" spans="1:26" s="8" customFormat="1">
      <c r="A63" s="411"/>
      <c r="B63" s="411"/>
      <c r="C63" s="374"/>
      <c r="D63" s="485"/>
      <c r="E63" s="485"/>
      <c r="F63" s="485"/>
      <c r="G63" s="485"/>
      <c r="H63" s="485"/>
      <c r="I63" s="485"/>
      <c r="J63" s="485"/>
      <c r="K63" s="485"/>
      <c r="L63" s="485"/>
      <c r="M63" s="485"/>
      <c r="N63" s="485"/>
      <c r="O63" s="485"/>
      <c r="P63" s="485"/>
      <c r="Q63" s="485"/>
      <c r="R63" s="485"/>
      <c r="S63" s="485"/>
      <c r="T63" s="485"/>
      <c r="U63" s="485"/>
      <c r="V63" s="485"/>
      <c r="W63" s="485"/>
      <c r="X63" s="374"/>
      <c r="Y63" s="374"/>
      <c r="Z63" s="374"/>
    </row>
    <row r="64" spans="1:26" s="8" customFormat="1" ht="15" customHeight="1">
      <c r="A64" s="411"/>
      <c r="B64" s="411"/>
      <c r="C64" s="374"/>
      <c r="D64" s="485"/>
      <c r="E64" s="485"/>
      <c r="F64" s="485"/>
      <c r="G64" s="485"/>
      <c r="H64" s="485"/>
      <c r="I64" s="485"/>
      <c r="J64" s="485"/>
      <c r="K64" s="485"/>
      <c r="L64" s="485"/>
      <c r="M64" s="485"/>
      <c r="N64" s="485"/>
      <c r="O64" s="485"/>
      <c r="P64" s="485"/>
      <c r="Q64" s="485"/>
      <c r="R64" s="485"/>
      <c r="S64" s="485"/>
      <c r="T64" s="485"/>
      <c r="U64" s="485"/>
      <c r="V64" s="485"/>
      <c r="W64" s="485"/>
      <c r="X64" s="374"/>
      <c r="Y64" s="374"/>
      <c r="Z64" s="374"/>
    </row>
    <row r="65" spans="1:24" s="8" customFormat="1" ht="12.75" customHeight="1">
      <c r="A65" s="411"/>
      <c r="B65" s="411"/>
      <c r="C65" s="374"/>
      <c r="D65" s="448"/>
      <c r="E65" s="448"/>
      <c r="F65" s="448"/>
      <c r="G65" s="448"/>
      <c r="H65" s="448"/>
      <c r="I65" s="448"/>
      <c r="J65" s="448"/>
      <c r="K65" s="448"/>
      <c r="L65" s="448"/>
      <c r="M65" s="448"/>
      <c r="N65" s="448"/>
      <c r="O65" s="448"/>
      <c r="P65" s="448"/>
      <c r="Q65" s="448"/>
      <c r="R65" s="448"/>
      <c r="S65" s="448"/>
      <c r="T65" s="448"/>
      <c r="U65" s="448"/>
      <c r="V65" s="448"/>
      <c r="W65" s="448"/>
      <c r="X65" s="374"/>
    </row>
    <row r="66" spans="1:24" s="8" customFormat="1" ht="12.75" customHeight="1">
      <c r="A66"/>
      <c r="B66" s="374"/>
      <c r="C66" s="374"/>
      <c r="D66" s="485" t="s">
        <v>998</v>
      </c>
      <c r="E66" s="485"/>
      <c r="F66" s="485"/>
      <c r="G66" s="485"/>
      <c r="H66" s="485"/>
      <c r="I66" s="485"/>
      <c r="J66" s="485"/>
      <c r="K66" s="485"/>
      <c r="L66" s="485"/>
      <c r="M66" s="485"/>
      <c r="N66" s="485"/>
      <c r="O66" s="485"/>
      <c r="P66" s="485"/>
      <c r="Q66" s="485"/>
      <c r="R66" s="485"/>
      <c r="S66" s="485"/>
      <c r="T66" s="485"/>
      <c r="U66" s="485"/>
      <c r="V66" s="485"/>
      <c r="W66" s="485"/>
      <c r="X66" s="374"/>
    </row>
    <row r="67" spans="1:24" s="8" customFormat="1">
      <c r="A67"/>
      <c r="B67" s="374"/>
      <c r="C67" s="374"/>
      <c r="D67" s="485"/>
      <c r="E67" s="485"/>
      <c r="F67" s="485"/>
      <c r="G67" s="485"/>
      <c r="H67" s="485"/>
      <c r="I67" s="485"/>
      <c r="J67" s="485"/>
      <c r="K67" s="485"/>
      <c r="L67" s="485"/>
      <c r="M67" s="485"/>
      <c r="N67" s="485"/>
      <c r="O67" s="485"/>
      <c r="P67" s="485"/>
      <c r="Q67" s="485"/>
      <c r="R67" s="485"/>
      <c r="S67" s="485"/>
      <c r="T67" s="485"/>
      <c r="U67" s="485"/>
      <c r="V67" s="485"/>
      <c r="W67" s="485"/>
      <c r="X67" s="374"/>
    </row>
    <row r="68" spans="1:24" s="8" customFormat="1" ht="15" customHeight="1">
      <c r="A68"/>
      <c r="B68" s="374"/>
      <c r="C68" s="90"/>
      <c r="D68" s="485"/>
      <c r="E68" s="485"/>
      <c r="F68" s="485"/>
      <c r="G68" s="485"/>
      <c r="H68" s="485"/>
      <c r="I68" s="485"/>
      <c r="J68" s="485"/>
      <c r="K68" s="485"/>
      <c r="L68" s="485"/>
      <c r="M68" s="485"/>
      <c r="N68" s="485"/>
      <c r="O68" s="485"/>
      <c r="P68" s="485"/>
      <c r="Q68" s="485"/>
      <c r="R68" s="485"/>
      <c r="S68" s="485"/>
      <c r="T68" s="485"/>
      <c r="U68" s="485"/>
      <c r="V68" s="485"/>
      <c r="W68" s="485"/>
      <c r="X68" s="402"/>
    </row>
    <row r="69" spans="1:24" s="8" customFormat="1" ht="12.75" customHeight="1">
      <c r="A69" s="411"/>
      <c r="B69" s="411"/>
      <c r="C69" s="374"/>
      <c r="D69" s="448"/>
      <c r="E69" s="448"/>
      <c r="F69" s="448"/>
      <c r="G69" s="448"/>
      <c r="H69" s="448"/>
      <c r="I69" s="448"/>
      <c r="J69" s="448"/>
      <c r="K69" s="448"/>
      <c r="L69" s="448"/>
      <c r="M69" s="448"/>
      <c r="N69" s="448"/>
      <c r="O69" s="448"/>
      <c r="P69" s="448"/>
      <c r="Q69" s="448"/>
      <c r="R69" s="448"/>
      <c r="S69" s="448"/>
      <c r="T69" s="448"/>
      <c r="U69" s="448"/>
      <c r="V69" s="448"/>
      <c r="W69" s="448"/>
      <c r="X69" s="374"/>
    </row>
    <row r="70" spans="1:24" s="8" customFormat="1" ht="12.75" customHeight="1">
      <c r="A70"/>
      <c r="B70" s="374"/>
      <c r="C70" s="374"/>
      <c r="D70" s="485" t="s">
        <v>999</v>
      </c>
      <c r="E70" s="485"/>
      <c r="F70" s="485"/>
      <c r="G70" s="485"/>
      <c r="H70" s="485"/>
      <c r="I70" s="485"/>
      <c r="J70" s="485"/>
      <c r="K70" s="485"/>
      <c r="L70" s="485"/>
      <c r="M70" s="485"/>
      <c r="N70" s="485"/>
      <c r="O70" s="485"/>
      <c r="P70" s="485"/>
      <c r="Q70" s="485"/>
      <c r="R70" s="485"/>
      <c r="S70" s="485"/>
      <c r="T70" s="485"/>
      <c r="U70" s="485"/>
      <c r="V70" s="485"/>
      <c r="W70" s="485"/>
      <c r="X70" s="374"/>
    </row>
    <row r="71" spans="1:24" s="8" customFormat="1">
      <c r="A71"/>
      <c r="B71" s="374"/>
      <c r="C71" s="374"/>
      <c r="D71" s="485"/>
      <c r="E71" s="485"/>
      <c r="F71" s="485"/>
      <c r="G71" s="485"/>
      <c r="H71" s="485"/>
      <c r="I71" s="485"/>
      <c r="J71" s="485"/>
      <c r="K71" s="485"/>
      <c r="L71" s="485"/>
      <c r="M71" s="485"/>
      <c r="N71" s="485"/>
      <c r="O71" s="485"/>
      <c r="P71" s="485"/>
      <c r="Q71" s="485"/>
      <c r="R71" s="485"/>
      <c r="S71" s="485"/>
      <c r="T71" s="485"/>
      <c r="U71" s="485"/>
      <c r="V71" s="485"/>
      <c r="W71" s="485"/>
      <c r="X71" s="374"/>
    </row>
    <row r="72" spans="1:24" s="8" customFormat="1" ht="12.75" customHeight="1">
      <c r="A72"/>
      <c r="B72" s="374"/>
      <c r="C72" s="374"/>
      <c r="D72" s="485"/>
      <c r="E72" s="485"/>
      <c r="F72" s="485"/>
      <c r="G72" s="485"/>
      <c r="H72" s="485"/>
      <c r="I72" s="485"/>
      <c r="J72" s="485"/>
      <c r="K72" s="485"/>
      <c r="L72" s="485"/>
      <c r="M72" s="485"/>
      <c r="N72" s="485"/>
      <c r="O72" s="485"/>
      <c r="P72" s="485"/>
      <c r="Q72" s="485"/>
      <c r="R72" s="485"/>
      <c r="S72" s="485"/>
      <c r="T72" s="485"/>
      <c r="U72" s="485"/>
      <c r="V72" s="485"/>
      <c r="W72" s="485"/>
      <c r="X72" s="374"/>
    </row>
    <row r="73" spans="1:24" s="8" customFormat="1">
      <c r="A73"/>
      <c r="B73" s="374"/>
      <c r="C73" s="374"/>
      <c r="D73" s="485"/>
      <c r="E73" s="485"/>
      <c r="F73" s="485"/>
      <c r="G73" s="485"/>
      <c r="H73" s="485"/>
      <c r="I73" s="485"/>
      <c r="J73" s="485"/>
      <c r="K73" s="485"/>
      <c r="L73" s="485"/>
      <c r="M73" s="485"/>
      <c r="N73" s="485"/>
      <c r="O73" s="485"/>
      <c r="P73" s="485"/>
      <c r="Q73" s="485"/>
      <c r="R73" s="485"/>
      <c r="S73" s="485"/>
      <c r="T73" s="485"/>
      <c r="U73" s="485"/>
      <c r="V73" s="485"/>
      <c r="W73" s="485"/>
      <c r="X73" s="374"/>
    </row>
    <row r="74" spans="1:24" s="8" customFormat="1" ht="14.25" customHeight="1">
      <c r="A74"/>
      <c r="B74" s="374"/>
      <c r="C74" s="90"/>
      <c r="D74" s="485"/>
      <c r="E74" s="485"/>
      <c r="F74" s="485"/>
      <c r="G74" s="485"/>
      <c r="H74" s="485"/>
      <c r="I74" s="485"/>
      <c r="J74" s="485"/>
      <c r="K74" s="485"/>
      <c r="L74" s="485"/>
      <c r="M74" s="485"/>
      <c r="N74" s="485"/>
      <c r="O74" s="485"/>
      <c r="P74" s="485"/>
      <c r="Q74" s="485"/>
      <c r="R74" s="485"/>
      <c r="S74" s="485"/>
      <c r="T74" s="485"/>
      <c r="U74" s="485"/>
      <c r="V74" s="485"/>
      <c r="W74" s="485"/>
      <c r="X74" s="402"/>
    </row>
    <row r="75" spans="1:24" s="8" customFormat="1">
      <c r="A75" s="421"/>
      <c r="B75" s="90"/>
      <c r="C75" s="90"/>
      <c r="D75" s="90"/>
      <c r="E75" s="90"/>
      <c r="F75" s="90"/>
      <c r="G75" s="90"/>
      <c r="H75" s="90"/>
      <c r="I75" s="90"/>
      <c r="J75" s="90"/>
      <c r="K75" s="90"/>
      <c r="L75" s="90"/>
      <c r="M75" s="90"/>
      <c r="N75" s="90"/>
      <c r="O75" s="90"/>
      <c r="P75" s="90"/>
      <c r="Q75" s="90"/>
      <c r="R75" s="90"/>
      <c r="S75" s="90"/>
      <c r="T75" s="90"/>
      <c r="U75" s="90"/>
      <c r="V75" s="90"/>
      <c r="W75" s="90"/>
      <c r="X75" s="402"/>
    </row>
    <row r="76" spans="1:24" s="8" customFormat="1" ht="15.75" customHeight="1">
      <c r="A76" s="526" t="s">
        <v>571</v>
      </c>
      <c r="B76" s="526"/>
      <c r="C76" s="526"/>
      <c r="D76"/>
      <c r="E76"/>
      <c r="F76"/>
      <c r="G76"/>
      <c r="H76"/>
      <c r="I76"/>
      <c r="J76"/>
      <c r="K76" s="90"/>
      <c r="L76" s="90"/>
      <c r="M76" s="90"/>
      <c r="N76" s="90"/>
      <c r="O76" s="90"/>
      <c r="P76" s="90"/>
      <c r="Q76" s="90"/>
      <c r="R76" s="90"/>
      <c r="S76" s="90"/>
      <c r="T76" s="90"/>
      <c r="U76" s="90"/>
      <c r="V76" s="90"/>
      <c r="W76" s="90"/>
      <c r="X76" s="374"/>
    </row>
    <row r="77" spans="1:24" s="8" customFormat="1">
      <c r="A77" s="485" t="s">
        <v>1000</v>
      </c>
      <c r="B77" s="485"/>
      <c r="C77" s="485"/>
      <c r="D77" s="485"/>
      <c r="E77" s="485"/>
      <c r="F77" s="485"/>
      <c r="G77" s="485"/>
      <c r="H77" s="485"/>
      <c r="I77" s="485"/>
      <c r="J77" s="485"/>
      <c r="K77" s="485"/>
      <c r="L77" s="485"/>
      <c r="M77" s="485"/>
      <c r="N77" s="485"/>
      <c r="O77" s="485"/>
      <c r="P77" s="485"/>
      <c r="Q77" s="485"/>
      <c r="R77" s="485"/>
      <c r="S77" s="485"/>
      <c r="T77" s="485"/>
      <c r="U77" s="485"/>
      <c r="V77" s="485"/>
      <c r="W77" s="485"/>
      <c r="X77" s="374"/>
    </row>
    <row r="78" spans="1:24" s="8" customFormat="1" ht="12.75" customHeight="1">
      <c r="A78" s="411"/>
      <c r="B78" s="411"/>
      <c r="C78" s="411"/>
      <c r="D78" s="411"/>
      <c r="E78" s="411"/>
      <c r="F78" s="411"/>
      <c r="G78" s="411"/>
      <c r="H78" s="411"/>
      <c r="I78" s="411"/>
      <c r="J78" s="411"/>
      <c r="K78" s="411"/>
      <c r="L78" s="411"/>
      <c r="M78" s="411"/>
      <c r="N78" s="411"/>
      <c r="O78" s="411"/>
      <c r="P78" s="411"/>
      <c r="Q78" s="411"/>
      <c r="R78" s="411"/>
      <c r="S78" s="411"/>
      <c r="T78" s="411"/>
      <c r="U78" s="411"/>
      <c r="V78" s="411"/>
      <c r="W78" s="411"/>
      <c r="X78" s="374"/>
    </row>
    <row r="79" spans="1:24" s="8" customFormat="1">
      <c r="A79" s="411"/>
      <c r="B79" s="411"/>
      <c r="C79" s="374"/>
      <c r="D79" s="490" t="s">
        <v>1001</v>
      </c>
      <c r="E79" s="1149"/>
      <c r="F79" s="1149"/>
      <c r="G79" s="1149"/>
      <c r="H79" s="1149"/>
      <c r="I79" s="1149"/>
      <c r="J79" s="1149"/>
      <c r="K79" s="1149"/>
      <c r="L79" s="1149"/>
      <c r="M79" s="1149"/>
      <c r="N79" s="1149"/>
      <c r="O79" s="1149"/>
      <c r="P79" s="1149"/>
      <c r="Q79" s="1149"/>
      <c r="R79" s="1149"/>
      <c r="S79" s="1149"/>
      <c r="T79" s="1149"/>
      <c r="U79" s="1149"/>
      <c r="V79" s="1149"/>
      <c r="W79" s="1149"/>
      <c r="X79" s="374"/>
    </row>
    <row r="80" spans="1:24" s="8" customFormat="1" ht="12.75" customHeight="1">
      <c r="A80" s="411"/>
      <c r="B80" s="411"/>
      <c r="C80" s="374"/>
      <c r="D80" s="490"/>
      <c r="E80" s="1149"/>
      <c r="F80" s="1149"/>
      <c r="G80" s="1149"/>
      <c r="H80" s="1149"/>
      <c r="I80" s="1149"/>
      <c r="J80" s="1149"/>
      <c r="K80" s="1149"/>
      <c r="L80" s="1149"/>
      <c r="M80" s="1149"/>
      <c r="N80" s="1149"/>
      <c r="O80" s="1149"/>
      <c r="P80" s="1149"/>
      <c r="Q80" s="1149"/>
      <c r="R80" s="1149"/>
      <c r="S80" s="1149"/>
      <c r="T80" s="1149"/>
      <c r="U80" s="1149"/>
      <c r="V80" s="1149"/>
      <c r="W80" s="1149"/>
      <c r="X80" s="374"/>
    </row>
    <row r="81" spans="1:26" s="8" customFormat="1">
      <c r="A81" s="411"/>
      <c r="B81" s="411"/>
      <c r="C81" s="374"/>
      <c r="D81" s="1149"/>
      <c r="E81" s="1149"/>
      <c r="F81" s="1149"/>
      <c r="G81" s="1149"/>
      <c r="H81" s="1149"/>
      <c r="I81" s="1149"/>
      <c r="J81" s="1149"/>
      <c r="K81" s="1149"/>
      <c r="L81" s="1149"/>
      <c r="M81" s="1149"/>
      <c r="N81" s="1149"/>
      <c r="O81" s="1149"/>
      <c r="P81" s="1149"/>
      <c r="Q81" s="1149"/>
      <c r="R81" s="1149"/>
      <c r="S81" s="1149"/>
      <c r="T81" s="1149"/>
      <c r="U81" s="1149"/>
      <c r="V81" s="1149"/>
      <c r="W81" s="1149"/>
      <c r="X81" s="374"/>
      <c r="Y81" s="374"/>
      <c r="Z81" s="374"/>
    </row>
    <row r="82" spans="1:26" s="8" customFormat="1" ht="12.75" customHeight="1">
      <c r="A82"/>
      <c r="B82" s="374"/>
      <c r="C82" s="374"/>
      <c r="D82" s="1149"/>
      <c r="E82" s="1149"/>
      <c r="F82" s="1149"/>
      <c r="G82" s="1149"/>
      <c r="H82" s="1149"/>
      <c r="I82" s="1149"/>
      <c r="J82" s="1149"/>
      <c r="K82" s="1149"/>
      <c r="L82" s="1149"/>
      <c r="M82" s="1149"/>
      <c r="N82" s="1149"/>
      <c r="O82" s="1149"/>
      <c r="P82" s="1149"/>
      <c r="Q82" s="1149"/>
      <c r="R82" s="1149"/>
      <c r="S82" s="1149"/>
      <c r="T82" s="1149"/>
      <c r="U82" s="1149"/>
      <c r="V82" s="1149"/>
      <c r="W82" s="1149"/>
      <c r="X82" s="374"/>
      <c r="Y82" s="374"/>
      <c r="Z82" s="374"/>
    </row>
    <row r="83" spans="1:26" s="8" customFormat="1" ht="12.75" customHeight="1">
      <c r="A83"/>
      <c r="B83" s="374"/>
      <c r="C83" s="374"/>
      <c r="D83" s="448"/>
      <c r="E83" s="448"/>
      <c r="F83" s="448"/>
      <c r="G83" s="448"/>
      <c r="H83" s="448"/>
      <c r="I83" s="448"/>
      <c r="J83" s="448"/>
      <c r="K83" s="448"/>
      <c r="L83" s="448"/>
      <c r="M83" s="448"/>
      <c r="N83" s="448"/>
      <c r="O83" s="448"/>
      <c r="P83" s="448"/>
      <c r="Q83" s="448"/>
      <c r="R83" s="448"/>
      <c r="S83" s="448"/>
      <c r="T83" s="448"/>
      <c r="U83" s="448"/>
      <c r="V83" s="448"/>
      <c r="W83" s="448"/>
      <c r="X83" s="374"/>
      <c r="Y83" s="374"/>
      <c r="Z83" s="374"/>
    </row>
    <row r="84" spans="1:26" s="8" customFormat="1">
      <c r="A84"/>
      <c r="B84" s="374"/>
      <c r="C84" s="374"/>
      <c r="D84" s="485" t="s">
        <v>1002</v>
      </c>
      <c r="E84" s="485"/>
      <c r="F84" s="485"/>
      <c r="G84" s="485"/>
      <c r="H84" s="485"/>
      <c r="I84" s="485"/>
      <c r="J84" s="485"/>
      <c r="K84" s="485"/>
      <c r="L84" s="485"/>
      <c r="M84" s="485"/>
      <c r="N84" s="485"/>
      <c r="O84" s="485"/>
      <c r="P84" s="485"/>
      <c r="Q84" s="485"/>
      <c r="R84" s="485"/>
      <c r="S84" s="485"/>
      <c r="T84" s="485"/>
      <c r="U84" s="485"/>
      <c r="V84" s="485"/>
      <c r="W84" s="485"/>
      <c r="X84" s="374"/>
      <c r="Y84" s="374"/>
      <c r="Z84" s="374"/>
    </row>
    <row r="85" spans="1:26" s="8" customFormat="1">
      <c r="A85"/>
      <c r="B85" s="374"/>
      <c r="C85" s="374"/>
      <c r="D85" s="485"/>
      <c r="E85" s="485"/>
      <c r="F85" s="485"/>
      <c r="G85" s="485"/>
      <c r="H85" s="485"/>
      <c r="I85" s="485"/>
      <c r="J85" s="485"/>
      <c r="K85" s="485"/>
      <c r="L85" s="485"/>
      <c r="M85" s="485"/>
      <c r="N85" s="485"/>
      <c r="O85" s="485"/>
      <c r="P85" s="485"/>
      <c r="Q85" s="485"/>
      <c r="R85" s="485"/>
      <c r="S85" s="485"/>
      <c r="T85" s="485"/>
      <c r="U85" s="485"/>
      <c r="V85" s="485"/>
      <c r="W85" s="485"/>
      <c r="X85" s="374"/>
      <c r="Y85" s="374"/>
      <c r="Z85" s="374"/>
    </row>
    <row r="86" spans="1:26" s="8" customFormat="1">
      <c r="A86"/>
      <c r="B86" s="374"/>
      <c r="C86" s="374"/>
      <c r="D86" s="485"/>
      <c r="E86" s="485"/>
      <c r="F86" s="485"/>
      <c r="G86" s="485"/>
      <c r="H86" s="485"/>
      <c r="I86" s="485"/>
      <c r="J86" s="485"/>
      <c r="K86" s="485"/>
      <c r="L86" s="485"/>
      <c r="M86" s="485"/>
      <c r="N86" s="485"/>
      <c r="O86" s="485"/>
      <c r="P86" s="485"/>
      <c r="Q86" s="485"/>
      <c r="R86" s="485"/>
      <c r="S86" s="485"/>
      <c r="T86" s="485"/>
      <c r="U86" s="485"/>
      <c r="V86" s="485"/>
      <c r="W86" s="485"/>
      <c r="X86" s="374"/>
      <c r="Y86" s="374"/>
      <c r="Z86" s="374"/>
    </row>
    <row r="87" spans="1:26" s="8" customFormat="1">
      <c r="A87" s="442"/>
      <c r="B87" s="412"/>
      <c r="C87" s="374"/>
      <c r="D87" s="485"/>
      <c r="E87" s="485"/>
      <c r="F87" s="485"/>
      <c r="G87" s="485"/>
      <c r="H87" s="485"/>
      <c r="I87" s="485"/>
      <c r="J87" s="485"/>
      <c r="K87" s="485"/>
      <c r="L87" s="485"/>
      <c r="M87" s="485"/>
      <c r="N87" s="485"/>
      <c r="O87" s="485"/>
      <c r="P87" s="485"/>
      <c r="Q87" s="485"/>
      <c r="R87" s="485"/>
      <c r="S87" s="485"/>
      <c r="T87" s="485"/>
      <c r="U87" s="485"/>
      <c r="V87" s="485"/>
      <c r="W87" s="485"/>
      <c r="X87" s="374"/>
      <c r="Y87" s="374"/>
      <c r="Z87" s="374"/>
    </row>
    <row r="88" spans="1:26" s="8" customFormat="1" ht="18.75" customHeight="1">
      <c r="A88"/>
      <c r="B88" s="374"/>
      <c r="C88" s="90"/>
      <c r="D88" s="485"/>
      <c r="E88" s="485"/>
      <c r="F88" s="485"/>
      <c r="G88" s="485"/>
      <c r="H88" s="485"/>
      <c r="I88" s="485"/>
      <c r="J88" s="485"/>
      <c r="K88" s="485"/>
      <c r="L88" s="485"/>
      <c r="M88" s="485"/>
      <c r="N88" s="485"/>
      <c r="O88" s="485"/>
      <c r="P88" s="485"/>
      <c r="Q88" s="485"/>
      <c r="R88" s="485"/>
      <c r="S88" s="485"/>
      <c r="T88" s="485"/>
      <c r="U88" s="485"/>
      <c r="V88" s="485"/>
      <c r="W88" s="485"/>
      <c r="X88" s="402"/>
      <c r="Y88" s="374"/>
      <c r="Z88" s="374"/>
    </row>
    <row r="89" spans="1:26" s="8" customFormat="1">
      <c r="A89" s="442"/>
      <c r="B89" s="90"/>
      <c r="C89" s="90"/>
      <c r="D89" s="411"/>
      <c r="E89" s="411"/>
      <c r="F89" s="411"/>
      <c r="G89" s="411"/>
      <c r="H89" s="411"/>
      <c r="I89" s="411"/>
      <c r="J89" s="411"/>
      <c r="K89" s="411"/>
      <c r="L89" s="411"/>
      <c r="M89" s="411"/>
      <c r="N89" s="411"/>
      <c r="O89" s="411"/>
      <c r="P89" s="411"/>
      <c r="Q89" s="411"/>
      <c r="R89" s="411"/>
      <c r="S89" s="411"/>
      <c r="T89" s="411"/>
      <c r="U89" s="411"/>
      <c r="V89" s="411"/>
      <c r="W89" s="411"/>
      <c r="X89" s="402"/>
      <c r="Y89" s="374"/>
      <c r="Z89" s="374"/>
    </row>
    <row r="90" spans="1:26" s="8" customFormat="1" ht="15.45">
      <c r="A90" s="1139" t="s">
        <v>489</v>
      </c>
      <c r="B90" s="1139"/>
      <c r="C90" s="1139"/>
      <c r="D90" s="1139"/>
      <c r="E90" s="1139"/>
      <c r="F90" s="1139"/>
      <c r="G90" s="1139"/>
      <c r="H90" s="1139"/>
      <c r="I90" s="1139"/>
      <c r="J90" s="1139"/>
      <c r="K90" s="1139"/>
      <c r="L90" s="1139"/>
      <c r="M90" s="1139"/>
      <c r="N90" s="1139"/>
      <c r="O90" s="1139"/>
      <c r="P90" s="1139"/>
      <c r="Q90" s="1139"/>
      <c r="R90" s="1139"/>
      <c r="S90" s="1139"/>
      <c r="T90" s="1139"/>
      <c r="U90" s="1139"/>
      <c r="V90" s="1139"/>
      <c r="W90" s="1139"/>
      <c r="X90" s="402"/>
      <c r="Y90" s="374"/>
      <c r="Z90" s="374"/>
    </row>
    <row r="91" spans="1:26" s="8" customFormat="1">
      <c r="A91" s="1140"/>
      <c r="B91" s="1141"/>
      <c r="C91" s="1141"/>
      <c r="D91" s="1141"/>
      <c r="E91" s="1141"/>
      <c r="F91" s="1141"/>
      <c r="G91" s="1141"/>
      <c r="H91" s="1141"/>
      <c r="I91" s="1141"/>
      <c r="J91" s="1141"/>
      <c r="K91" s="1141"/>
      <c r="L91" s="1141"/>
      <c r="M91" s="1141"/>
      <c r="N91" s="1141"/>
      <c r="O91" s="1141"/>
      <c r="P91" s="1141"/>
      <c r="Q91" s="1141"/>
      <c r="R91" s="1141"/>
      <c r="S91" s="1141"/>
      <c r="T91" s="1141"/>
      <c r="U91" s="1141"/>
      <c r="V91" s="1141"/>
      <c r="W91" s="1142"/>
      <c r="X91" s="402"/>
      <c r="Y91" s="374"/>
      <c r="Z91" s="374"/>
    </row>
    <row r="92" spans="1:26" s="8" customFormat="1">
      <c r="A92" s="1143"/>
      <c r="B92" s="1144"/>
      <c r="C92" s="1144"/>
      <c r="D92" s="1144"/>
      <c r="E92" s="1144"/>
      <c r="F92" s="1144"/>
      <c r="G92" s="1144"/>
      <c r="H92" s="1144"/>
      <c r="I92" s="1144"/>
      <c r="J92" s="1144"/>
      <c r="K92" s="1144"/>
      <c r="L92" s="1144"/>
      <c r="M92" s="1144"/>
      <c r="N92" s="1144"/>
      <c r="O92" s="1144"/>
      <c r="P92" s="1144"/>
      <c r="Q92" s="1144"/>
      <c r="R92" s="1144"/>
      <c r="S92" s="1144"/>
      <c r="T92" s="1144"/>
      <c r="U92" s="1144"/>
      <c r="V92" s="1144"/>
      <c r="W92" s="1145"/>
      <c r="X92" s="402"/>
      <c r="Y92" s="374"/>
      <c r="Z92" s="374"/>
    </row>
    <row r="93" spans="1:26" s="8" customFormat="1">
      <c r="A93" s="1143"/>
      <c r="B93" s="1144"/>
      <c r="C93" s="1144"/>
      <c r="D93" s="1144"/>
      <c r="E93" s="1144"/>
      <c r="F93" s="1144"/>
      <c r="G93" s="1144"/>
      <c r="H93" s="1144"/>
      <c r="I93" s="1144"/>
      <c r="J93" s="1144"/>
      <c r="K93" s="1144"/>
      <c r="L93" s="1144"/>
      <c r="M93" s="1144"/>
      <c r="N93" s="1144"/>
      <c r="O93" s="1144"/>
      <c r="P93" s="1144"/>
      <c r="Q93" s="1144"/>
      <c r="R93" s="1144"/>
      <c r="S93" s="1144"/>
      <c r="T93" s="1144"/>
      <c r="U93" s="1144"/>
      <c r="V93" s="1144"/>
      <c r="W93" s="1145"/>
      <c r="X93" s="402"/>
      <c r="Y93" s="374"/>
      <c r="Z93" s="374"/>
    </row>
    <row r="94" spans="1:26" s="8" customFormat="1">
      <c r="A94" s="1143"/>
      <c r="B94" s="1144"/>
      <c r="C94" s="1144"/>
      <c r="D94" s="1144"/>
      <c r="E94" s="1144"/>
      <c r="F94" s="1144"/>
      <c r="G94" s="1144"/>
      <c r="H94" s="1144"/>
      <c r="I94" s="1144"/>
      <c r="J94" s="1144"/>
      <c r="K94" s="1144"/>
      <c r="L94" s="1144"/>
      <c r="M94" s="1144"/>
      <c r="N94" s="1144"/>
      <c r="O94" s="1144"/>
      <c r="P94" s="1144"/>
      <c r="Q94" s="1144"/>
      <c r="R94" s="1144"/>
      <c r="S94" s="1144"/>
      <c r="T94" s="1144"/>
      <c r="U94" s="1144"/>
      <c r="V94" s="1144"/>
      <c r="W94" s="1145"/>
      <c r="X94" s="402"/>
      <c r="Y94" s="374"/>
      <c r="Z94" s="374"/>
    </row>
    <row r="95" spans="1:26" s="8" customFormat="1">
      <c r="A95" s="1143"/>
      <c r="B95" s="1144"/>
      <c r="C95" s="1144"/>
      <c r="D95" s="1144"/>
      <c r="E95" s="1144"/>
      <c r="F95" s="1144"/>
      <c r="G95" s="1144"/>
      <c r="H95" s="1144"/>
      <c r="I95" s="1144"/>
      <c r="J95" s="1144"/>
      <c r="K95" s="1144"/>
      <c r="L95" s="1144"/>
      <c r="M95" s="1144"/>
      <c r="N95" s="1144"/>
      <c r="O95" s="1144"/>
      <c r="P95" s="1144"/>
      <c r="Q95" s="1144"/>
      <c r="R95" s="1144"/>
      <c r="S95" s="1144"/>
      <c r="T95" s="1144"/>
      <c r="U95" s="1144"/>
      <c r="V95" s="1144"/>
      <c r="W95" s="1145"/>
      <c r="X95" s="374"/>
      <c r="Y95" s="374"/>
      <c r="Z95" s="374"/>
    </row>
    <row r="96" spans="1:26" s="8" customFormat="1">
      <c r="A96" s="1143"/>
      <c r="B96" s="1144"/>
      <c r="C96" s="1144"/>
      <c r="D96" s="1144"/>
      <c r="E96" s="1144"/>
      <c r="F96" s="1144"/>
      <c r="G96" s="1144"/>
      <c r="H96" s="1144"/>
      <c r="I96" s="1144"/>
      <c r="J96" s="1144"/>
      <c r="K96" s="1144"/>
      <c r="L96" s="1144"/>
      <c r="M96" s="1144"/>
      <c r="N96" s="1144"/>
      <c r="O96" s="1144"/>
      <c r="P96" s="1144"/>
      <c r="Q96" s="1144"/>
      <c r="R96" s="1144"/>
      <c r="S96" s="1144"/>
      <c r="T96" s="1144"/>
      <c r="U96" s="1144"/>
      <c r="V96" s="1144"/>
      <c r="W96" s="1145"/>
      <c r="X96" s="487"/>
      <c r="Y96" s="487"/>
      <c r="Z96" s="487"/>
    </row>
    <row r="97" spans="1:37" s="8" customFormat="1">
      <c r="A97" s="1146"/>
      <c r="B97" s="1147"/>
      <c r="C97" s="1147"/>
      <c r="D97" s="1147"/>
      <c r="E97" s="1147"/>
      <c r="F97" s="1147"/>
      <c r="G97" s="1147"/>
      <c r="H97" s="1147"/>
      <c r="I97" s="1147"/>
      <c r="J97" s="1147"/>
      <c r="K97" s="1147"/>
      <c r="L97" s="1147"/>
      <c r="M97" s="1147"/>
      <c r="N97" s="1147"/>
      <c r="O97" s="1147"/>
      <c r="P97" s="1147"/>
      <c r="Q97" s="1147"/>
      <c r="R97" s="1147"/>
      <c r="S97" s="1147"/>
      <c r="T97" s="1147"/>
      <c r="U97" s="1147"/>
      <c r="V97" s="1147"/>
      <c r="W97" s="1148"/>
      <c r="X97" s="374"/>
      <c r="Y97" s="374"/>
      <c r="Z97" s="374"/>
      <c r="AA97" s="374"/>
      <c r="AB97" s="374"/>
      <c r="AC97" s="374"/>
      <c r="AD97" s="374"/>
      <c r="AE97" s="374"/>
      <c r="AF97" s="374"/>
      <c r="AG97" s="374"/>
      <c r="AH97" s="374"/>
      <c r="AI97" s="374"/>
      <c r="AJ97" s="374"/>
      <c r="AK97" s="374"/>
    </row>
    <row r="98" spans="1:37">
      <c r="AF98" s="374"/>
      <c r="AG98" s="374"/>
      <c r="AH98" s="374"/>
      <c r="AI98" s="374"/>
      <c r="AJ98" s="374"/>
      <c r="AK98" s="374"/>
    </row>
    <row r="99" spans="1:37">
      <c r="AG99" s="374"/>
      <c r="AH99" s="374"/>
      <c r="AI99" s="374"/>
      <c r="AJ99" s="374"/>
    </row>
    <row r="160" spans="3:3">
      <c r="C160" s="4"/>
    </row>
    <row r="161" spans="3:3">
      <c r="C161"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93">
    <mergeCell ref="X1:Z1"/>
    <mergeCell ref="AG21:AK21"/>
    <mergeCell ref="AG28:AK28"/>
    <mergeCell ref="AG29:AI29"/>
    <mergeCell ref="AJ29:AK29"/>
    <mergeCell ref="AG17:AK17"/>
    <mergeCell ref="AG18:AI18"/>
    <mergeCell ref="AJ18:AK18"/>
    <mergeCell ref="AG19:AK19"/>
    <mergeCell ref="AG20:AI20"/>
    <mergeCell ref="AJ20:AK20"/>
    <mergeCell ref="AG13:AK13"/>
    <mergeCell ref="AG14:AI14"/>
    <mergeCell ref="AJ14:AK14"/>
    <mergeCell ref="AG15:AK15"/>
    <mergeCell ref="AG16:AI16"/>
    <mergeCell ref="AG30:AK30"/>
    <mergeCell ref="AG22:AI22"/>
    <mergeCell ref="AJ22:AK22"/>
    <mergeCell ref="AG23:AK23"/>
    <mergeCell ref="AG24:AI24"/>
    <mergeCell ref="AJ24:AK24"/>
    <mergeCell ref="AG25:AK25"/>
    <mergeCell ref="AG26:AI26"/>
    <mergeCell ref="AJ26:AK2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D70:W74"/>
    <mergeCell ref="D61:W64"/>
    <mergeCell ref="X96:Z96"/>
    <mergeCell ref="X56:Z56"/>
    <mergeCell ref="A90:W90"/>
    <mergeCell ref="A91:W97"/>
    <mergeCell ref="D84:W88"/>
    <mergeCell ref="X7:Z7"/>
    <mergeCell ref="D27:W27"/>
    <mergeCell ref="E19:W21"/>
    <mergeCell ref="A77:W77"/>
    <mergeCell ref="D79:W82"/>
    <mergeCell ref="A58:C58"/>
    <mergeCell ref="A59:W59"/>
    <mergeCell ref="A31:C31"/>
    <mergeCell ref="A76:C76"/>
    <mergeCell ref="A56:L56"/>
    <mergeCell ref="D66:W68"/>
    <mergeCell ref="A7:W9"/>
    <mergeCell ref="D17:W17"/>
    <mergeCell ref="A12:W12"/>
    <mergeCell ref="D14:W15"/>
    <mergeCell ref="D50:W54"/>
    <mergeCell ref="D47:W48"/>
    <mergeCell ref="N4:W4"/>
    <mergeCell ref="N1:W1"/>
    <mergeCell ref="N5:W5"/>
    <mergeCell ref="A3:M3"/>
    <mergeCell ref="A1:M2"/>
    <mergeCell ref="A4:F5"/>
    <mergeCell ref="N2:W2"/>
    <mergeCell ref="N3:W3"/>
    <mergeCell ref="G4:I4"/>
    <mergeCell ref="G5:I5"/>
    <mergeCell ref="J5:L5"/>
    <mergeCell ref="A43:W45"/>
    <mergeCell ref="A24:W25"/>
    <mergeCell ref="D29:W29"/>
    <mergeCell ref="A32:W33"/>
    <mergeCell ref="D35:W37"/>
    <mergeCell ref="A42:C42"/>
    <mergeCell ref="D39:W40"/>
    <mergeCell ref="AG31:AI31"/>
    <mergeCell ref="AJ31:AK31"/>
    <mergeCell ref="AG32:AK32"/>
    <mergeCell ref="AG33:AI33"/>
    <mergeCell ref="AJ33:AK33"/>
    <mergeCell ref="AG34:AK34"/>
    <mergeCell ref="AG35:AI35"/>
    <mergeCell ref="AJ35:AK35"/>
  </mergeCells>
  <phoneticPr fontId="7" type="noConversion"/>
  <hyperlinks>
    <hyperlink ref="AG43:AH43" location="Instructions!A30" display="Form Instructions &quot;A - D&quot;" xr:uid="{00000000-0004-0000-1300-000028000000}"/>
    <hyperlink ref="AG43:AI44" location="'ResourceConsiderations-optional'!A1" display="Resource Considerations Guide Sheet &quot;Optional&quot;" xr:uid="{00000000-0004-0000-1300-000029000000}"/>
    <hyperlink ref="AG35:AI35" location="WildScenicRivers!A1" display="Guide Sheet" xr:uid="{36E4F8F4-FEB9-4DB8-8EEF-EA9164204F80}"/>
    <hyperlink ref="AG33:AI33" location="Wetlands!A1" display="Guide Sheet" xr:uid="{B7A1269D-7FC3-40FD-86F8-DE3A21807F54}"/>
    <hyperlink ref="AG29:AI29" location="RiparianArea!A1" display="Guide Sheet" xr:uid="{8E20939F-6572-487C-A990-FB93126975F6}"/>
    <hyperlink ref="AG26:AI26" location="PrimeUniqueFarmlands!A1" display="Guide Sheet" xr:uid="{C5FCE627-B221-4A2E-9327-2C0F1948FFFF}"/>
    <hyperlink ref="AG22:AI22" location="'MigratoryBirds&amp;Eagles'!A1" display="Guide Sheet" xr:uid="{A80F12A6-6B55-4C91-A2CA-BB10B540C2E3}"/>
    <hyperlink ref="AG20:AI20" location="InvasiveSpecies!A1" display="Guide Sheet" xr:uid="{2AF79556-8A5A-4EB5-8DE4-CE7CF710BA24}"/>
    <hyperlink ref="AG18:AI18" location="FloodplainManagement!A1" display="Guide Sheet" xr:uid="{D61A0A91-EF3F-477D-95E1-DF24154489AF}"/>
    <hyperlink ref="AG16:AI16" location="EssentialFishHabitat!A1" display="Guide Sheet" xr:uid="{42D0D9D8-2614-424F-854F-33DF61478C0E}"/>
    <hyperlink ref="AG14:AI14" location="EnvironmentalJustice!A1" display="Guide Sheet" xr:uid="{181BB7EB-8E5A-451F-98E9-317B92405BA2}"/>
    <hyperlink ref="AG12:AI12" location="EandTSpecies!A1" display="Guide Sheet" xr:uid="{79141585-1204-4074-AAB6-66D6E0F65625}"/>
    <hyperlink ref="AG10:AI10" location="CulturalResources!A1" display="Guide Sheet" xr:uid="{ABF79A0D-95B3-491A-89E2-15F9A7EE4FD4}"/>
    <hyperlink ref="AG8:AI8" location="CoralReefs!A1" display="Guide Sheet" xr:uid="{493012E2-5A4C-4B0F-A177-4B29289805E6}"/>
    <hyperlink ref="AG6:AI6" location="CoastalZone!A1" display="Guide Sheet" xr:uid="{96A89FA0-AA45-433D-B8F2-2F1D046191D3}"/>
    <hyperlink ref="AG4:AI4" location="CleanWater!A1" display="Guide Sheet" xr:uid="{FBE02E09-EA91-4733-83DD-658F58E1248F}"/>
    <hyperlink ref="AG2:AI2" location="CleanAir!A1" display="Guide Sheet" xr:uid="{74F305B5-53C7-44C6-87C5-939438DE3CF7}"/>
    <hyperlink ref="AG24:AI24" location="NaturalAreas!A1" display="Guide Sheet" xr:uid="{CC70A5FC-8844-49EB-92E3-01CD5E956933}"/>
    <hyperlink ref="AG31:AI31" location="ScenicBeauty!A1" display="Guide Sheet" xr:uid="{99F2B6D3-98CE-44A5-BE44-798CBD65E26D}"/>
    <hyperlink ref="AG40:AH40" location="Instructions!A30" display="Form Instructions &quot;A - D&quot;" xr:uid="{31E80163-ADC8-4DF9-B97C-7F69858947AB}"/>
    <hyperlink ref="AG38:AI38" location="'CPA-52'!A3" display="Return to NRCS-CPA-52" xr:uid="{EF942A41-2AA5-4639-9832-C4B8E91E9EF7}"/>
    <hyperlink ref="AG42:AH42" location="Instructions!A30" display="Form Instructions &quot;A - D&quot;" xr:uid="{BBF32D26-23B6-42FD-874A-0135BBC83A29}"/>
    <hyperlink ref="AG42:AI42" location="'ResourceConsiderations-optional'!A1" display="Resource Considerations Guide Sheet &quot;Optional&quot;" xr:uid="{C601B83E-8147-4667-BA47-61A5BD4F5F0B}"/>
    <hyperlink ref="X1:Z1" location="'CPA-52'!A156" display="Return to NRCS-CPA-52" xr:uid="{7EAFB00E-4F8A-4450-8CF5-B06C5407922D}"/>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9894" r:id="rId4" name="Check Box 22">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9895" r:id="rId5" name="Check Box 23">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9896" r:id="rId6" name="Check Box 24">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9917" r:id="rId7" name="Check Box 45">
              <controlPr defaultSize="0" autoFill="0" autoLine="0" autoPict="0">
                <anchor moveWithCells="1" sizeWithCells="1">
                  <from>
                    <xdr:col>0</xdr:col>
                    <xdr:colOff>114300</xdr:colOff>
                    <xdr:row>12</xdr:row>
                    <xdr:rowOff>152400</xdr:rowOff>
                  </from>
                  <to>
                    <xdr:col>1</xdr:col>
                    <xdr:colOff>239486</xdr:colOff>
                    <xdr:row>14</xdr:row>
                    <xdr:rowOff>48986</xdr:rowOff>
                  </to>
                </anchor>
              </controlPr>
            </control>
          </mc:Choice>
        </mc:AlternateContent>
        <mc:AlternateContent xmlns:mc="http://schemas.openxmlformats.org/markup-compatibility/2006">
          <mc:Choice Requires="x14">
            <control shapeId="79918" r:id="rId8" name="Check Box 46">
              <controlPr defaultSize="0" autoFill="0" autoLine="0" autoPict="0">
                <anchor moveWithCells="1" sizeWithCells="1">
                  <from>
                    <xdr:col>0</xdr:col>
                    <xdr:colOff>141514</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79919" r:id="rId9" name="Check Box 47">
              <controlPr defaultSize="0" autoFill="0" autoLine="0" autoPict="0">
                <anchor moveWithCells="1" sizeWithCells="1">
                  <from>
                    <xdr:col>0</xdr:col>
                    <xdr:colOff>141514</xdr:colOff>
                    <xdr:row>33</xdr:row>
                    <xdr:rowOff>146957</xdr:rowOff>
                  </from>
                  <to>
                    <xdr:col>2</xdr:col>
                    <xdr:colOff>0</xdr:colOff>
                    <xdr:row>35</xdr:row>
                    <xdr:rowOff>0</xdr:rowOff>
                  </to>
                </anchor>
              </controlPr>
            </control>
          </mc:Choice>
        </mc:AlternateContent>
        <mc:AlternateContent xmlns:mc="http://schemas.openxmlformats.org/markup-compatibility/2006">
          <mc:Choice Requires="x14">
            <control shapeId="79920" r:id="rId10" name="Check Box 48">
              <controlPr defaultSize="0" autoFill="0" autoLine="0" autoPict="0">
                <anchor moveWithCells="1" sizeWithCells="1">
                  <from>
                    <xdr:col>0</xdr:col>
                    <xdr:colOff>141514</xdr:colOff>
                    <xdr:row>59</xdr:row>
                    <xdr:rowOff>65314</xdr:rowOff>
                  </from>
                  <to>
                    <xdr:col>2</xdr:col>
                    <xdr:colOff>0</xdr:colOff>
                    <xdr:row>61</xdr:row>
                    <xdr:rowOff>103414</xdr:rowOff>
                  </to>
                </anchor>
              </controlPr>
            </control>
          </mc:Choice>
        </mc:AlternateContent>
        <mc:AlternateContent xmlns:mc="http://schemas.openxmlformats.org/markup-compatibility/2006">
          <mc:Choice Requires="x14">
            <control shapeId="79921" r:id="rId11" name="Check Box 49">
              <controlPr defaultSize="0" autoFill="0" autoLine="0" autoPict="0">
                <anchor moveWithCells="1" sizeWithCells="1">
                  <from>
                    <xdr:col>0</xdr:col>
                    <xdr:colOff>141514</xdr:colOff>
                    <xdr:row>77</xdr:row>
                    <xdr:rowOff>146957</xdr:rowOff>
                  </from>
                  <to>
                    <xdr:col>2</xdr:col>
                    <xdr:colOff>0</xdr:colOff>
                    <xdr:row>79</xdr:row>
                    <xdr:rowOff>76200</xdr:rowOff>
                  </to>
                </anchor>
              </controlPr>
            </control>
          </mc:Choice>
        </mc:AlternateContent>
        <mc:AlternateContent xmlns:mc="http://schemas.openxmlformats.org/markup-compatibility/2006">
          <mc:Choice Requires="x14">
            <control shapeId="79923" r:id="rId12" name="Check Box 51">
              <controlPr defaultSize="0" autoFill="0" autoLine="0" autoPict="0">
                <anchor moveWithCells="1" sizeWithCells="1">
                  <from>
                    <xdr:col>0</xdr:col>
                    <xdr:colOff>114300</xdr:colOff>
                    <xdr:row>64</xdr:row>
                    <xdr:rowOff>141514</xdr:rowOff>
                  </from>
                  <to>
                    <xdr:col>2</xdr:col>
                    <xdr:colOff>27214</xdr:colOff>
                    <xdr:row>66</xdr:row>
                    <xdr:rowOff>0</xdr:rowOff>
                  </to>
                </anchor>
              </controlPr>
            </control>
          </mc:Choice>
        </mc:AlternateContent>
        <mc:AlternateContent xmlns:mc="http://schemas.openxmlformats.org/markup-compatibility/2006">
          <mc:Choice Requires="x14">
            <control shapeId="79924" r:id="rId13" name="Check Box 52">
              <controlPr defaultSize="0" autoFill="0" autoLine="0" autoPict="0">
                <anchor moveWithCells="1" sizeWithCells="1">
                  <from>
                    <xdr:col>0</xdr:col>
                    <xdr:colOff>114300</xdr:colOff>
                    <xdr:row>83</xdr:row>
                    <xdr:rowOff>27214</xdr:rowOff>
                  </from>
                  <to>
                    <xdr:col>2</xdr:col>
                    <xdr:colOff>27214</xdr:colOff>
                    <xdr:row>84</xdr:row>
                    <xdr:rowOff>76200</xdr:rowOff>
                  </to>
                </anchor>
              </controlPr>
            </control>
          </mc:Choice>
        </mc:AlternateContent>
        <mc:AlternateContent xmlns:mc="http://schemas.openxmlformats.org/markup-compatibility/2006">
          <mc:Choice Requires="x14">
            <control shapeId="79926" r:id="rId14" name="Check Box 54">
              <controlPr defaultSize="0" autoFill="0" autoLine="0" autoPict="0">
                <anchor moveWithCells="1" sizeWithCells="1">
                  <from>
                    <xdr:col>0</xdr:col>
                    <xdr:colOff>141514</xdr:colOff>
                    <xdr:row>38</xdr:row>
                    <xdr:rowOff>0</xdr:rowOff>
                  </from>
                  <to>
                    <xdr:col>2</xdr:col>
                    <xdr:colOff>38100</xdr:colOff>
                    <xdr:row>38</xdr:row>
                    <xdr:rowOff>146957</xdr:rowOff>
                  </to>
                </anchor>
              </controlPr>
            </control>
          </mc:Choice>
        </mc:AlternateContent>
        <mc:AlternateContent xmlns:mc="http://schemas.openxmlformats.org/markup-compatibility/2006">
          <mc:Choice Requires="x14">
            <control shapeId="79927" r:id="rId15" name="Check Box 55">
              <controlPr defaultSize="0" autoFill="0" autoLine="0" autoPict="0">
                <anchor moveWithCells="1" sizeWithCells="1">
                  <from>
                    <xdr:col>0</xdr:col>
                    <xdr:colOff>108857</xdr:colOff>
                    <xdr:row>15</xdr:row>
                    <xdr:rowOff>125186</xdr:rowOff>
                  </from>
                  <to>
                    <xdr:col>2</xdr:col>
                    <xdr:colOff>10886</xdr:colOff>
                    <xdr:row>17</xdr:row>
                    <xdr:rowOff>27214</xdr:rowOff>
                  </to>
                </anchor>
              </controlPr>
            </control>
          </mc:Choice>
        </mc:AlternateContent>
        <mc:AlternateContent xmlns:mc="http://schemas.openxmlformats.org/markup-compatibility/2006">
          <mc:Choice Requires="x14">
            <control shapeId="79928" r:id="rId16" name="Check Box 56">
              <controlPr defaultSize="0" autoFill="0" autoLine="0" autoPict="0">
                <anchor moveWithCells="1" sizeWithCells="1">
                  <from>
                    <xdr:col>0</xdr:col>
                    <xdr:colOff>108857</xdr:colOff>
                    <xdr:row>18</xdr:row>
                    <xdr:rowOff>0</xdr:rowOff>
                  </from>
                  <to>
                    <xdr:col>3</xdr:col>
                    <xdr:colOff>103414</xdr:colOff>
                    <xdr:row>20</xdr:row>
                    <xdr:rowOff>65314</xdr:rowOff>
                  </to>
                </anchor>
              </controlPr>
            </control>
          </mc:Choice>
        </mc:AlternateContent>
        <mc:AlternateContent xmlns:mc="http://schemas.openxmlformats.org/markup-compatibility/2006">
          <mc:Choice Requires="x14">
            <control shapeId="79929" r:id="rId17" name="Check Box 57">
              <controlPr defaultSize="0" autoFill="0" autoLine="0" autoPict="0">
                <anchor moveWithCells="1" sizeWithCells="1">
                  <from>
                    <xdr:col>0</xdr:col>
                    <xdr:colOff>146957</xdr:colOff>
                    <xdr:row>28</xdr:row>
                    <xdr:rowOff>0</xdr:rowOff>
                  </from>
                  <to>
                    <xdr:col>2</xdr:col>
                    <xdr:colOff>48986</xdr:colOff>
                    <xdr:row>29</xdr:row>
                    <xdr:rowOff>0</xdr:rowOff>
                  </to>
                </anchor>
              </controlPr>
            </control>
          </mc:Choice>
        </mc:AlternateContent>
        <mc:AlternateContent xmlns:mc="http://schemas.openxmlformats.org/markup-compatibility/2006">
          <mc:Choice Requires="x14">
            <control shapeId="79930" r:id="rId18" name="Check Box 58">
              <controlPr defaultSize="0" autoFill="0" autoLine="0" autoPict="0">
                <anchor moveWithCells="1" sizeWithCells="1">
                  <from>
                    <xdr:col>0</xdr:col>
                    <xdr:colOff>146957</xdr:colOff>
                    <xdr:row>45</xdr:row>
                    <xdr:rowOff>152400</xdr:rowOff>
                  </from>
                  <to>
                    <xdr:col>2</xdr:col>
                    <xdr:colOff>10886</xdr:colOff>
                    <xdr:row>47</xdr:row>
                    <xdr:rowOff>114300</xdr:rowOff>
                  </to>
                </anchor>
              </controlPr>
            </control>
          </mc:Choice>
        </mc:AlternateContent>
        <mc:AlternateContent xmlns:mc="http://schemas.openxmlformats.org/markup-compatibility/2006">
          <mc:Choice Requires="x14">
            <control shapeId="79931" r:id="rId19" name="Check Box 59">
              <controlPr defaultSize="0" autoFill="0" autoLine="0" autoPict="0">
                <anchor moveWithCells="1" sizeWithCells="1">
                  <from>
                    <xdr:col>0</xdr:col>
                    <xdr:colOff>141514</xdr:colOff>
                    <xdr:row>48</xdr:row>
                    <xdr:rowOff>141514</xdr:rowOff>
                  </from>
                  <to>
                    <xdr:col>2</xdr:col>
                    <xdr:colOff>38100</xdr:colOff>
                    <xdr:row>50</xdr:row>
                    <xdr:rowOff>0</xdr:rowOff>
                  </to>
                </anchor>
              </controlPr>
            </control>
          </mc:Choice>
        </mc:AlternateContent>
        <mc:AlternateContent xmlns:mc="http://schemas.openxmlformats.org/markup-compatibility/2006">
          <mc:Choice Requires="x14">
            <control shapeId="79932" r:id="rId20" name="Check Box 60">
              <controlPr defaultSize="0" autoFill="0" autoLine="0" autoPict="0">
                <anchor moveWithCells="1" sizeWithCells="1">
                  <from>
                    <xdr:col>0</xdr:col>
                    <xdr:colOff>114300</xdr:colOff>
                    <xdr:row>68</xdr:row>
                    <xdr:rowOff>141514</xdr:rowOff>
                  </from>
                  <to>
                    <xdr:col>2</xdr:col>
                    <xdr:colOff>27214</xdr:colOff>
                    <xdr:row>70</xdr:row>
                    <xdr:rowOff>0</xdr:rowOff>
                  </to>
                </anchor>
              </controlPr>
            </control>
          </mc:Choice>
        </mc:AlternateContent>
        <mc:AlternateContent xmlns:mc="http://schemas.openxmlformats.org/markup-compatibility/2006">
          <mc:Choice Requires="x14">
            <control shapeId="80027" r:id="rId21" name="Button 155">
              <controlPr defaultSize="0" print="0" autoFill="0" autoPict="0" macro="[0]!OpenCPA52">
                <anchor>
                  <from>
                    <xdr:col>23</xdr:col>
                    <xdr:colOff>70757</xdr:colOff>
                    <xdr:row>53</xdr:row>
                    <xdr:rowOff>27214</xdr:rowOff>
                  </from>
                  <to>
                    <xdr:col>24</xdr:col>
                    <xdr:colOff>457200</xdr:colOff>
                    <xdr:row>54</xdr:row>
                    <xdr:rowOff>70757</xdr:rowOff>
                  </to>
                </anchor>
              </controlPr>
            </control>
          </mc:Choice>
        </mc:AlternateContent>
        <mc:AlternateContent xmlns:mc="http://schemas.openxmlformats.org/markup-compatibility/2006">
          <mc:Choice Requires="x14">
            <control shapeId="80028" r:id="rId22" name="Button 156">
              <controlPr defaultSize="0" print="0" autoFill="0" autoPict="0" macro="[0]!OpenCPA52">
                <anchor>
                  <from>
                    <xdr:col>23</xdr:col>
                    <xdr:colOff>70757</xdr:colOff>
                    <xdr:row>93</xdr:row>
                    <xdr:rowOff>27214</xdr:rowOff>
                  </from>
                  <to>
                    <xdr:col>24</xdr:col>
                    <xdr:colOff>457200</xdr:colOff>
                    <xdr:row>94</xdr:row>
                    <xdr:rowOff>125186</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7" tint="0.79998168889431442"/>
  </sheetPr>
  <dimension ref="A1:AK350"/>
  <sheetViews>
    <sheetView showGridLines="0" showZeros="0" view="pageBreakPreview" zoomScale="130" zoomScaleNormal="100" zoomScaleSheetLayoutView="130" workbookViewId="0">
      <selection activeCell="Y12" sqref="Y12:Z13"/>
    </sheetView>
  </sheetViews>
  <sheetFormatPr defaultColWidth="9.15234375" defaultRowHeight="12.45"/>
  <cols>
    <col min="1" max="23" width="3.84375" customWidth="1"/>
  </cols>
  <sheetData>
    <row r="1" spans="1:37" s="13" customFormat="1" ht="15">
      <c r="A1" s="1247" t="s">
        <v>1003</v>
      </c>
      <c r="B1" s="1248"/>
      <c r="C1" s="1248"/>
      <c r="D1" s="1248"/>
      <c r="E1" s="1248"/>
      <c r="F1" s="1248"/>
      <c r="G1" s="1248"/>
      <c r="H1" s="1248"/>
      <c r="I1" s="1248"/>
      <c r="J1" s="1248"/>
      <c r="K1" s="1248"/>
      <c r="L1" s="1248"/>
      <c r="M1" s="1249"/>
      <c r="N1" s="1119" t="s">
        <v>437</v>
      </c>
      <c r="O1" s="1120"/>
      <c r="P1" s="1120"/>
      <c r="Q1" s="1120"/>
      <c r="R1" s="1120"/>
      <c r="S1" s="1120"/>
      <c r="T1" s="1120"/>
      <c r="U1" s="1120"/>
      <c r="V1" s="1120"/>
      <c r="W1" s="1121"/>
      <c r="X1" s="1162" t="s">
        <v>161</v>
      </c>
      <c r="Y1" s="1162"/>
      <c r="Z1" s="1162"/>
      <c r="AG1" s="1153" t="s">
        <v>344</v>
      </c>
      <c r="AH1" s="1154"/>
      <c r="AI1" s="1154"/>
      <c r="AJ1" s="1154"/>
      <c r="AK1" s="1155"/>
    </row>
    <row r="2" spans="1:37" s="13" customFormat="1" ht="15">
      <c r="A2" s="1248"/>
      <c r="B2" s="1248"/>
      <c r="C2" s="1248"/>
      <c r="D2" s="1248"/>
      <c r="E2" s="1248"/>
      <c r="F2" s="1248"/>
      <c r="G2" s="1248"/>
      <c r="H2" s="1248"/>
      <c r="I2" s="1248"/>
      <c r="J2" s="1248"/>
      <c r="K2" s="1248"/>
      <c r="L2" s="1248"/>
      <c r="M2" s="1249"/>
      <c r="N2" s="1156">
        <f>'CPA-52'!Q1</f>
        <v>0</v>
      </c>
      <c r="O2" s="1157"/>
      <c r="P2" s="1157"/>
      <c r="Q2" s="1157"/>
      <c r="R2" s="1157"/>
      <c r="S2" s="1157"/>
      <c r="T2" s="1157"/>
      <c r="U2" s="1157"/>
      <c r="V2" s="1157"/>
      <c r="W2" s="1158"/>
      <c r="AG2" s="1150" t="s">
        <v>345</v>
      </c>
      <c r="AH2" s="1151"/>
      <c r="AI2" s="1151"/>
      <c r="AJ2" s="144"/>
      <c r="AK2" s="145"/>
    </row>
    <row r="3" spans="1:37" s="13" customFormat="1" ht="15.65" customHeight="1">
      <c r="A3" s="1125" t="s">
        <v>465</v>
      </c>
      <c r="B3" s="1125"/>
      <c r="C3" s="1125"/>
      <c r="D3" s="1125"/>
      <c r="E3" s="1125"/>
      <c r="F3" s="1125"/>
      <c r="G3" s="1125"/>
      <c r="H3" s="1125"/>
      <c r="I3" s="1125"/>
      <c r="J3" s="1125"/>
      <c r="K3" s="1125"/>
      <c r="L3" s="1125"/>
      <c r="M3" s="1126"/>
      <c r="N3" s="1184">
        <f>'CPA-52'!V3</f>
        <v>0</v>
      </c>
      <c r="O3" s="1185"/>
      <c r="P3" s="1185"/>
      <c r="Q3" s="1185"/>
      <c r="R3" s="1185"/>
      <c r="S3" s="1185"/>
      <c r="T3" s="1185"/>
      <c r="U3" s="1185"/>
      <c r="V3" s="1185"/>
      <c r="W3" s="1186"/>
      <c r="AG3" s="1159" t="s">
        <v>347</v>
      </c>
      <c r="AH3" s="1160"/>
      <c r="AI3" s="1160"/>
      <c r="AJ3" s="1160"/>
      <c r="AK3" s="1161"/>
    </row>
    <row r="4" spans="1:37" ht="12.75" customHeight="1">
      <c r="A4" s="1130" t="s">
        <v>466</v>
      </c>
      <c r="B4" s="1131"/>
      <c r="C4" s="1131"/>
      <c r="D4" s="1131"/>
      <c r="E4" s="1131"/>
      <c r="F4" s="1131"/>
      <c r="G4" s="1115"/>
      <c r="H4" s="1115"/>
      <c r="I4" s="1115"/>
      <c r="J4" s="6"/>
      <c r="K4" s="6"/>
      <c r="L4" s="6"/>
      <c r="M4" s="11"/>
      <c r="N4" s="1184" t="str">
        <f>'CPA-52'!T4</f>
        <v>Advancing Markets for Producers Initiative</v>
      </c>
      <c r="O4" s="1185"/>
      <c r="P4" s="1185"/>
      <c r="Q4" s="1185"/>
      <c r="R4" s="1185"/>
      <c r="S4" s="1185"/>
      <c r="T4" s="1185"/>
      <c r="U4" s="1185"/>
      <c r="V4" s="1185"/>
      <c r="W4" s="1186"/>
      <c r="AG4" s="1150" t="s">
        <v>345</v>
      </c>
      <c r="AH4" s="1151"/>
      <c r="AI4" s="1151"/>
      <c r="AJ4" s="1151"/>
      <c r="AK4" s="1152"/>
    </row>
    <row r="5" spans="1:37" ht="12.75" customHeight="1">
      <c r="A5" s="1132"/>
      <c r="B5" s="1133"/>
      <c r="C5" s="1133"/>
      <c r="D5" s="1133"/>
      <c r="E5" s="1133"/>
      <c r="F5" s="1133"/>
      <c r="G5" s="1137"/>
      <c r="H5" s="1137"/>
      <c r="I5" s="1137"/>
      <c r="J5" s="1137"/>
      <c r="K5" s="1137"/>
      <c r="L5" s="1137"/>
      <c r="M5" s="12"/>
      <c r="N5" s="1181">
        <f>'CPA-52'!M6</f>
        <v>0</v>
      </c>
      <c r="O5" s="1182"/>
      <c r="P5" s="1182"/>
      <c r="Q5" s="1182"/>
      <c r="R5" s="1182"/>
      <c r="S5" s="1182"/>
      <c r="T5" s="1182"/>
      <c r="U5" s="1182"/>
      <c r="V5" s="1182"/>
      <c r="W5" s="1183"/>
      <c r="AG5" s="1153" t="s">
        <v>349</v>
      </c>
      <c r="AH5" s="1154"/>
      <c r="AI5" s="1154"/>
      <c r="AJ5" s="1154"/>
      <c r="AK5" s="1155"/>
    </row>
    <row r="6" spans="1:37" ht="12.75" customHeight="1">
      <c r="A6" s="7"/>
      <c r="B6" s="7"/>
      <c r="C6" s="7"/>
      <c r="D6" s="7"/>
      <c r="E6" s="7"/>
      <c r="J6" s="5"/>
      <c r="K6" s="5"/>
      <c r="L6" s="5"/>
      <c r="M6" s="1"/>
      <c r="N6" s="450"/>
      <c r="O6" s="450"/>
      <c r="P6" s="450"/>
      <c r="Q6" s="450"/>
      <c r="R6" s="450"/>
      <c r="S6" s="450"/>
      <c r="T6" s="450"/>
      <c r="U6" s="450"/>
      <c r="V6" s="450"/>
      <c r="W6" s="450"/>
      <c r="AG6" s="1150" t="s">
        <v>345</v>
      </c>
      <c r="AH6" s="1151"/>
      <c r="AI6" s="1151"/>
      <c r="AJ6" s="1151"/>
      <c r="AK6" s="1152"/>
    </row>
    <row r="7" spans="1:37" s="8" customFormat="1">
      <c r="A7" s="485" t="s">
        <v>1004</v>
      </c>
      <c r="B7" s="485"/>
      <c r="C7" s="485"/>
      <c r="D7" s="485"/>
      <c r="E7" s="485"/>
      <c r="F7" s="485"/>
      <c r="G7" s="485"/>
      <c r="H7" s="485"/>
      <c r="I7" s="485"/>
      <c r="J7" s="485"/>
      <c r="K7" s="485"/>
      <c r="L7" s="485"/>
      <c r="M7" s="485"/>
      <c r="N7" s="485"/>
      <c r="O7" s="485"/>
      <c r="P7" s="485"/>
      <c r="Q7" s="485"/>
      <c r="R7" s="485"/>
      <c r="S7" s="485"/>
      <c r="T7" s="485"/>
      <c r="U7" s="485"/>
      <c r="V7" s="485"/>
      <c r="W7" s="485"/>
      <c r="X7" s="487"/>
      <c r="Y7" s="487"/>
      <c r="Z7" s="487"/>
      <c r="AA7" s="374"/>
      <c r="AB7" s="374"/>
      <c r="AC7" s="374"/>
      <c r="AD7" s="374"/>
      <c r="AE7" s="374"/>
      <c r="AF7" s="374"/>
      <c r="AG7" s="1153" t="s">
        <v>351</v>
      </c>
      <c r="AH7" s="1154"/>
      <c r="AI7" s="1154"/>
      <c r="AJ7" s="1154"/>
      <c r="AK7" s="1155"/>
    </row>
    <row r="8" spans="1:37" s="8" customFormat="1">
      <c r="A8" s="485"/>
      <c r="B8" s="485"/>
      <c r="C8" s="485"/>
      <c r="D8" s="485"/>
      <c r="E8" s="485"/>
      <c r="F8" s="485"/>
      <c r="G8" s="485"/>
      <c r="H8" s="485"/>
      <c r="I8" s="485"/>
      <c r="J8" s="485"/>
      <c r="K8" s="485"/>
      <c r="L8" s="485"/>
      <c r="M8" s="485"/>
      <c r="N8" s="485"/>
      <c r="O8" s="485"/>
      <c r="P8" s="485"/>
      <c r="Q8" s="485"/>
      <c r="R8" s="485"/>
      <c r="S8" s="485"/>
      <c r="T8" s="485"/>
      <c r="U8" s="485"/>
      <c r="V8" s="485"/>
      <c r="W8" s="485"/>
      <c r="X8" s="374"/>
      <c r="Y8" s="416" t="s">
        <v>1005</v>
      </c>
      <c r="Z8" s="374"/>
      <c r="AA8" s="374"/>
      <c r="AB8" s="374"/>
      <c r="AC8" s="374"/>
      <c r="AD8" s="374"/>
      <c r="AE8" s="374"/>
      <c r="AF8" s="374"/>
      <c r="AG8" s="1150" t="s">
        <v>345</v>
      </c>
      <c r="AH8" s="1151"/>
      <c r="AI8" s="1151"/>
      <c r="AJ8" s="1151"/>
      <c r="AK8" s="1152"/>
    </row>
    <row r="9" spans="1:37" s="8" customFormat="1" ht="15" customHeight="1">
      <c r="A9" s="485"/>
      <c r="B9" s="485"/>
      <c r="C9" s="485"/>
      <c r="D9" s="485"/>
      <c r="E9" s="485"/>
      <c r="F9" s="485"/>
      <c r="G9" s="485"/>
      <c r="H9" s="485"/>
      <c r="I9" s="485"/>
      <c r="J9" s="485"/>
      <c r="K9" s="485"/>
      <c r="L9" s="485"/>
      <c r="M9" s="485"/>
      <c r="N9" s="485"/>
      <c r="O9" s="485"/>
      <c r="P9" s="485"/>
      <c r="Q9" s="485"/>
      <c r="R9" s="485"/>
      <c r="S9" s="485"/>
      <c r="T9" s="485"/>
      <c r="U9" s="485"/>
      <c r="V9" s="485"/>
      <c r="W9" s="485"/>
      <c r="X9" s="374"/>
      <c r="Y9" s="374"/>
      <c r="Z9" s="374"/>
      <c r="AA9" s="374"/>
      <c r="AB9" s="374"/>
      <c r="AC9" s="374"/>
      <c r="AD9" s="374"/>
      <c r="AE9" s="374"/>
      <c r="AF9" s="374"/>
      <c r="AG9" s="1156" t="s">
        <v>353</v>
      </c>
      <c r="AH9" s="1157"/>
      <c r="AI9" s="1157"/>
      <c r="AJ9" s="1157"/>
      <c r="AK9" s="1158"/>
    </row>
    <row r="10" spans="1:37" ht="3.75" customHeight="1">
      <c r="A10" s="7"/>
      <c r="B10" s="7"/>
      <c r="C10" s="7"/>
      <c r="D10" s="7"/>
      <c r="E10" s="7"/>
      <c r="J10" s="5"/>
      <c r="K10" s="5"/>
      <c r="L10" s="5"/>
      <c r="M10" s="1"/>
      <c r="N10" s="450"/>
      <c r="O10" s="450"/>
      <c r="P10" s="450"/>
      <c r="Q10" s="450"/>
      <c r="R10" s="450"/>
      <c r="S10" s="450"/>
      <c r="T10" s="450"/>
      <c r="U10" s="450"/>
      <c r="V10" s="450"/>
      <c r="W10" s="450"/>
      <c r="AF10" s="374"/>
      <c r="AG10" s="1150" t="s">
        <v>345</v>
      </c>
      <c r="AH10" s="1151"/>
      <c r="AI10" s="1151"/>
      <c r="AJ10" s="1151"/>
      <c r="AK10" s="1152"/>
    </row>
    <row r="11" spans="1:37" s="8" customFormat="1" ht="15.45">
      <c r="A11" s="373" t="s">
        <v>469</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c r="AG11" s="1156" t="s">
        <v>356</v>
      </c>
      <c r="AH11" s="1157"/>
      <c r="AI11" s="1157"/>
      <c r="AJ11" s="1157"/>
      <c r="AK11" s="1158"/>
    </row>
    <row r="12" spans="1:37" s="8" customFormat="1" ht="12.65" customHeight="1">
      <c r="A12" s="485" t="s">
        <v>1006</v>
      </c>
      <c r="B12" s="485"/>
      <c r="C12" s="485"/>
      <c r="D12" s="485"/>
      <c r="E12" s="485"/>
      <c r="F12" s="485"/>
      <c r="G12" s="485"/>
      <c r="H12" s="485"/>
      <c r="I12" s="485"/>
      <c r="J12" s="485"/>
      <c r="K12" s="485"/>
      <c r="L12" s="485"/>
      <c r="M12" s="485"/>
      <c r="N12" s="485"/>
      <c r="O12" s="485"/>
      <c r="P12" s="485"/>
      <c r="Q12" s="485"/>
      <c r="R12" s="485"/>
      <c r="S12" s="485"/>
      <c r="T12" s="485"/>
      <c r="U12" s="485"/>
      <c r="V12" s="485"/>
      <c r="W12" s="485"/>
      <c r="X12" s="374"/>
      <c r="Y12" s="374"/>
      <c r="Z12" s="374"/>
      <c r="AA12" s="374"/>
      <c r="AB12" s="374"/>
      <c r="AC12" s="374"/>
      <c r="AD12" s="374"/>
      <c r="AE12" s="374"/>
      <c r="AF12" s="374"/>
      <c r="AG12" s="1150" t="s">
        <v>345</v>
      </c>
      <c r="AH12" s="1151"/>
      <c r="AI12" s="1151"/>
      <c r="AJ12" s="1151"/>
      <c r="AK12" s="1152"/>
    </row>
    <row r="13" spans="1:37" s="8" customFormat="1">
      <c r="A13" s="485"/>
      <c r="B13" s="485"/>
      <c r="C13" s="485"/>
      <c r="D13" s="485"/>
      <c r="E13" s="485"/>
      <c r="F13" s="485"/>
      <c r="G13" s="485"/>
      <c r="H13" s="485"/>
      <c r="I13" s="485"/>
      <c r="J13" s="485"/>
      <c r="K13" s="485"/>
      <c r="L13" s="485"/>
      <c r="M13" s="485"/>
      <c r="N13" s="485"/>
      <c r="O13" s="485"/>
      <c r="P13" s="485"/>
      <c r="Q13" s="485"/>
      <c r="R13" s="485"/>
      <c r="S13" s="485"/>
      <c r="T13" s="485"/>
      <c r="U13" s="485"/>
      <c r="V13" s="485"/>
      <c r="W13" s="485"/>
      <c r="X13" s="374"/>
      <c r="Y13" s="374"/>
      <c r="Z13" s="374"/>
      <c r="AA13" s="374"/>
      <c r="AB13" s="374"/>
      <c r="AC13" s="374"/>
      <c r="AD13" s="374"/>
      <c r="AE13" s="374"/>
      <c r="AF13" s="374"/>
      <c r="AG13" s="1153" t="s">
        <v>468</v>
      </c>
      <c r="AH13" s="1154"/>
      <c r="AI13" s="1154"/>
      <c r="AJ13" s="1154"/>
      <c r="AK13" s="1155"/>
    </row>
    <row r="14" spans="1:37" s="8" customFormat="1">
      <c r="A14" s="485"/>
      <c r="B14" s="485"/>
      <c r="C14" s="485"/>
      <c r="D14" s="485"/>
      <c r="E14" s="485"/>
      <c r="F14" s="485"/>
      <c r="G14" s="485"/>
      <c r="H14" s="485"/>
      <c r="I14" s="485"/>
      <c r="J14" s="485"/>
      <c r="K14" s="485"/>
      <c r="L14" s="485"/>
      <c r="M14" s="485"/>
      <c r="N14" s="485"/>
      <c r="O14" s="485"/>
      <c r="P14" s="485"/>
      <c r="Q14" s="485"/>
      <c r="R14" s="485"/>
      <c r="S14" s="485"/>
      <c r="T14" s="485"/>
      <c r="U14" s="485"/>
      <c r="V14" s="485"/>
      <c r="W14" s="485"/>
      <c r="X14" s="374"/>
      <c r="Y14" s="374"/>
      <c r="Z14" s="374"/>
      <c r="AA14" s="374"/>
      <c r="AB14" s="374"/>
      <c r="AC14" s="374"/>
      <c r="AD14" s="374"/>
      <c r="AE14" s="374"/>
      <c r="AF14" s="374"/>
      <c r="AG14" s="1150" t="s">
        <v>345</v>
      </c>
      <c r="AH14" s="1151"/>
      <c r="AI14" s="1151"/>
      <c r="AJ14" s="1151"/>
      <c r="AK14" s="1152"/>
    </row>
    <row r="15" spans="1:37" s="8" customFormat="1">
      <c r="A15" s="485"/>
      <c r="B15" s="485"/>
      <c r="C15" s="485"/>
      <c r="D15" s="485"/>
      <c r="E15" s="485"/>
      <c r="F15" s="485"/>
      <c r="G15" s="485"/>
      <c r="H15" s="485"/>
      <c r="I15" s="485"/>
      <c r="J15" s="485"/>
      <c r="K15" s="485"/>
      <c r="L15" s="485"/>
      <c r="M15" s="485"/>
      <c r="N15" s="485"/>
      <c r="O15" s="485"/>
      <c r="P15" s="485"/>
      <c r="Q15" s="485"/>
      <c r="R15" s="485"/>
      <c r="S15" s="485"/>
      <c r="T15" s="485"/>
      <c r="U15" s="485"/>
      <c r="V15" s="485"/>
      <c r="W15" s="485"/>
      <c r="X15" s="374"/>
      <c r="Y15" s="374"/>
      <c r="Z15" s="374"/>
      <c r="AA15" s="374"/>
      <c r="AB15" s="374"/>
      <c r="AC15" s="374"/>
      <c r="AD15" s="374"/>
      <c r="AE15" s="374"/>
      <c r="AF15" s="374"/>
      <c r="AG15" s="1153" t="s">
        <v>357</v>
      </c>
      <c r="AH15" s="1154"/>
      <c r="AI15" s="1154"/>
      <c r="AJ15" s="1154"/>
      <c r="AK15" s="1155"/>
    </row>
    <row r="16" spans="1:37" s="8" customFormat="1">
      <c r="A16" s="485"/>
      <c r="B16" s="485"/>
      <c r="C16" s="485"/>
      <c r="D16" s="485"/>
      <c r="E16" s="485"/>
      <c r="F16" s="485"/>
      <c r="G16" s="485"/>
      <c r="H16" s="485"/>
      <c r="I16" s="485"/>
      <c r="J16" s="485"/>
      <c r="K16" s="485"/>
      <c r="L16" s="485"/>
      <c r="M16" s="485"/>
      <c r="N16" s="485"/>
      <c r="O16" s="485"/>
      <c r="P16" s="485"/>
      <c r="Q16" s="485"/>
      <c r="R16" s="485"/>
      <c r="S16" s="485"/>
      <c r="T16" s="485"/>
      <c r="U16" s="485"/>
      <c r="V16" s="485"/>
      <c r="W16" s="485"/>
      <c r="X16" s="374"/>
      <c r="Y16" s="374"/>
      <c r="Z16" s="374"/>
      <c r="AA16" s="374"/>
      <c r="AB16" s="374"/>
      <c r="AC16" s="374"/>
      <c r="AD16" s="374"/>
      <c r="AE16" s="374"/>
      <c r="AF16" s="374"/>
      <c r="AG16" s="1150" t="s">
        <v>345</v>
      </c>
      <c r="AH16" s="1151"/>
      <c r="AI16" s="1151"/>
      <c r="AJ16" s="1151"/>
      <c r="AK16" s="1152"/>
    </row>
    <row r="17" spans="1:37" s="8" customFormat="1">
      <c r="A17" s="411"/>
      <c r="B17" s="411"/>
      <c r="C17" s="411"/>
      <c r="D17" s="411"/>
      <c r="E17" s="411"/>
      <c r="F17" s="411"/>
      <c r="G17" s="411"/>
      <c r="H17" s="411"/>
      <c r="I17" s="411"/>
      <c r="J17" s="411"/>
      <c r="K17" s="411"/>
      <c r="L17" s="411"/>
      <c r="M17" s="411"/>
      <c r="N17" s="411"/>
      <c r="O17" s="411"/>
      <c r="P17" s="411"/>
      <c r="Q17" s="411"/>
      <c r="R17" s="411"/>
      <c r="S17" s="411"/>
      <c r="T17" s="411"/>
      <c r="U17" s="411"/>
      <c r="V17" s="411"/>
      <c r="W17" s="411"/>
      <c r="X17" s="374"/>
      <c r="Y17" s="374"/>
      <c r="Z17" s="374"/>
      <c r="AA17" s="374"/>
      <c r="AB17" s="374"/>
      <c r="AC17" s="374"/>
      <c r="AD17" s="374"/>
      <c r="AE17" s="374"/>
      <c r="AF17" s="374"/>
      <c r="AG17" s="1153" t="s">
        <v>359</v>
      </c>
      <c r="AH17" s="1154"/>
      <c r="AI17" s="1154"/>
      <c r="AJ17" s="1154"/>
      <c r="AK17" s="1155"/>
    </row>
    <row r="18" spans="1:37" s="8" customFormat="1">
      <c r="A18"/>
      <c r="B18" s="374"/>
      <c r="C18" s="374"/>
      <c r="D18" s="490" t="s">
        <v>1007</v>
      </c>
      <c r="E18" s="1149"/>
      <c r="F18" s="1149"/>
      <c r="G18" s="1149"/>
      <c r="H18" s="1149"/>
      <c r="I18" s="1149"/>
      <c r="J18" s="1149"/>
      <c r="K18" s="1149"/>
      <c r="L18" s="1149"/>
      <c r="M18" s="1149"/>
      <c r="N18" s="1149"/>
      <c r="O18" s="1149"/>
      <c r="P18" s="1149"/>
      <c r="Q18" s="1149"/>
      <c r="R18" s="1149"/>
      <c r="S18" s="1149"/>
      <c r="T18" s="1149"/>
      <c r="U18" s="1149"/>
      <c r="V18" s="1149"/>
      <c r="W18" s="1149"/>
      <c r="X18" s="374"/>
      <c r="Y18" s="374"/>
      <c r="Z18" s="374"/>
      <c r="AA18" s="374"/>
      <c r="AB18" s="374"/>
      <c r="AC18" s="374"/>
      <c r="AD18" s="374"/>
      <c r="AE18" s="374"/>
      <c r="AF18" s="374"/>
      <c r="AG18" s="1150" t="s">
        <v>345</v>
      </c>
      <c r="AH18" s="1151"/>
      <c r="AI18" s="1151"/>
      <c r="AJ18" s="1151"/>
      <c r="AK18" s="1152"/>
    </row>
    <row r="19" spans="1:37" s="8" customFormat="1" ht="15.75" customHeight="1">
      <c r="A19"/>
      <c r="B19" s="374"/>
      <c r="C19" s="374"/>
      <c r="D19" s="1149"/>
      <c r="E19" s="1149"/>
      <c r="F19" s="1149"/>
      <c r="G19" s="1149"/>
      <c r="H19" s="1149"/>
      <c r="I19" s="1149"/>
      <c r="J19" s="1149"/>
      <c r="K19" s="1149"/>
      <c r="L19" s="1149"/>
      <c r="M19" s="1149"/>
      <c r="N19" s="1149"/>
      <c r="O19" s="1149"/>
      <c r="P19" s="1149"/>
      <c r="Q19" s="1149"/>
      <c r="R19" s="1149"/>
      <c r="S19" s="1149"/>
      <c r="T19" s="1149"/>
      <c r="U19" s="1149"/>
      <c r="V19" s="1149"/>
      <c r="W19" s="1149"/>
      <c r="X19" s="374"/>
      <c r="Y19" s="374"/>
      <c r="Z19" s="374"/>
      <c r="AA19" s="374"/>
      <c r="AB19" s="374"/>
      <c r="AC19" s="374"/>
      <c r="AD19" s="374"/>
      <c r="AE19" s="374"/>
      <c r="AF19" s="374"/>
      <c r="AG19" s="1153" t="s">
        <v>361</v>
      </c>
      <c r="AH19" s="1154"/>
      <c r="AI19" s="1154"/>
      <c r="AJ19" s="1154"/>
      <c r="AK19" s="1155"/>
    </row>
    <row r="20" spans="1:37" s="8" customFormat="1" ht="7.5" customHeight="1">
      <c r="A20"/>
      <c r="B20" s="374"/>
      <c r="C20" s="374"/>
      <c r="D20" s="448"/>
      <c r="E20" s="448"/>
      <c r="F20" s="448"/>
      <c r="G20" s="448"/>
      <c r="H20" s="448"/>
      <c r="I20" s="448"/>
      <c r="J20" s="448"/>
      <c r="K20" s="448"/>
      <c r="L20" s="448"/>
      <c r="M20" s="448"/>
      <c r="N20" s="448"/>
      <c r="O20" s="448"/>
      <c r="P20" s="448"/>
      <c r="Q20" s="448"/>
      <c r="R20" s="448"/>
      <c r="S20" s="448"/>
      <c r="T20" s="448"/>
      <c r="U20" s="448"/>
      <c r="V20" s="448"/>
      <c r="W20" s="448"/>
      <c r="X20" s="374"/>
      <c r="Y20" s="374"/>
      <c r="Z20" s="374"/>
      <c r="AA20" s="374"/>
      <c r="AB20" s="374"/>
      <c r="AC20" s="374"/>
      <c r="AD20" s="374"/>
      <c r="AE20" s="374"/>
      <c r="AF20" s="374"/>
      <c r="AG20" s="1150" t="s">
        <v>345</v>
      </c>
      <c r="AH20" s="1151"/>
      <c r="AI20" s="1151"/>
      <c r="AJ20" s="1151"/>
      <c r="AK20" s="1152"/>
    </row>
    <row r="21" spans="1:37" s="8" customFormat="1">
      <c r="A21"/>
      <c r="B21" s="374"/>
      <c r="C21" s="374"/>
      <c r="D21" s="524" t="s">
        <v>472</v>
      </c>
      <c r="E21" s="524"/>
      <c r="F21" s="524"/>
      <c r="G21" s="524"/>
      <c r="H21" s="524"/>
      <c r="I21" s="524"/>
      <c r="J21" s="524"/>
      <c r="K21" s="524"/>
      <c r="L21" s="524"/>
      <c r="M21" s="412"/>
      <c r="N21" s="412"/>
      <c r="O21" s="412"/>
      <c r="P21" s="412"/>
      <c r="Q21" s="412"/>
      <c r="R21" s="412"/>
      <c r="S21" s="412"/>
      <c r="T21" s="412"/>
      <c r="U21" s="412"/>
      <c r="V21" s="412"/>
      <c r="W21" s="412"/>
      <c r="X21" s="374"/>
      <c r="Y21" s="374"/>
      <c r="Z21" s="374"/>
      <c r="AA21" s="374"/>
      <c r="AB21" s="374"/>
      <c r="AC21" s="374"/>
      <c r="AD21" s="374"/>
      <c r="AE21" s="374"/>
      <c r="AF21" s="374"/>
      <c r="AG21" s="1156" t="s">
        <v>364</v>
      </c>
      <c r="AH21" s="1157"/>
      <c r="AI21" s="1157"/>
      <c r="AJ21" s="1157"/>
      <c r="AK21" s="1158"/>
    </row>
    <row r="22" spans="1:37" s="8" customFormat="1" ht="12.75" customHeight="1">
      <c r="A22"/>
      <c r="B22" s="374"/>
      <c r="C22" s="374"/>
      <c r="D22" s="524"/>
      <c r="E22" s="524"/>
      <c r="F22" s="524"/>
      <c r="G22" s="524"/>
      <c r="H22" s="524"/>
      <c r="I22" s="524"/>
      <c r="J22" s="524"/>
      <c r="K22" s="524"/>
      <c r="L22" s="524"/>
      <c r="M22" s="412"/>
      <c r="N22" s="412"/>
      <c r="O22" s="412"/>
      <c r="P22" s="412"/>
      <c r="Q22" s="412"/>
      <c r="R22" s="412"/>
      <c r="S22" s="412"/>
      <c r="T22" s="412"/>
      <c r="U22" s="412"/>
      <c r="V22" s="412"/>
      <c r="W22" s="412"/>
      <c r="X22" s="374"/>
      <c r="Y22" s="374"/>
      <c r="Z22" s="374"/>
      <c r="AA22" s="374"/>
      <c r="AB22" s="374"/>
      <c r="AC22" s="374"/>
      <c r="AD22" s="374"/>
      <c r="AE22" s="374"/>
      <c r="AF22" s="374"/>
      <c r="AG22" s="1150" t="s">
        <v>345</v>
      </c>
      <c r="AH22" s="1151"/>
      <c r="AI22" s="1151"/>
      <c r="AJ22" s="1151"/>
      <c r="AK22" s="1152"/>
    </row>
    <row r="23" spans="1:37" s="8" customFormat="1" ht="15.45">
      <c r="A23" s="373" t="s">
        <v>473</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53" t="s">
        <v>366</v>
      </c>
      <c r="AH23" s="1154"/>
      <c r="AI23" s="1154"/>
      <c r="AJ23" s="1154"/>
      <c r="AK23" s="1155"/>
    </row>
    <row r="24" spans="1:37" s="8" customFormat="1" ht="12.75" customHeight="1">
      <c r="A24" s="485" t="s">
        <v>1008</v>
      </c>
      <c r="B24" s="485"/>
      <c r="C24" s="485"/>
      <c r="D24" s="485"/>
      <c r="E24" s="485"/>
      <c r="F24" s="485"/>
      <c r="G24" s="485"/>
      <c r="H24" s="485"/>
      <c r="I24" s="485"/>
      <c r="J24" s="485"/>
      <c r="K24" s="485"/>
      <c r="L24" s="485"/>
      <c r="M24" s="485"/>
      <c r="N24" s="485"/>
      <c r="O24" s="485"/>
      <c r="P24" s="485"/>
      <c r="Q24" s="485"/>
      <c r="R24" s="485"/>
      <c r="S24" s="485"/>
      <c r="T24" s="485"/>
      <c r="U24" s="485"/>
      <c r="V24" s="485"/>
      <c r="W24" s="485"/>
      <c r="X24" s="374"/>
      <c r="Y24" s="374"/>
      <c r="Z24" s="374"/>
      <c r="AA24" s="374"/>
      <c r="AB24" s="374"/>
      <c r="AC24" s="374"/>
      <c r="AD24" s="374"/>
      <c r="AE24" s="374"/>
      <c r="AF24" s="374"/>
      <c r="AG24" s="1150" t="s">
        <v>345</v>
      </c>
      <c r="AH24" s="1151"/>
      <c r="AI24" s="1151"/>
      <c r="AJ24" s="1151"/>
      <c r="AK24" s="1152"/>
    </row>
    <row r="25" spans="1:37" s="8" customFormat="1">
      <c r="A25" s="485"/>
      <c r="B25" s="485"/>
      <c r="C25" s="485"/>
      <c r="D25" s="485"/>
      <c r="E25" s="485"/>
      <c r="F25" s="485"/>
      <c r="G25" s="485"/>
      <c r="H25" s="485"/>
      <c r="I25" s="485"/>
      <c r="J25" s="485"/>
      <c r="K25" s="485"/>
      <c r="L25" s="485"/>
      <c r="M25" s="485"/>
      <c r="N25" s="485"/>
      <c r="O25" s="485"/>
      <c r="P25" s="485"/>
      <c r="Q25" s="485"/>
      <c r="R25" s="485"/>
      <c r="S25" s="485"/>
      <c r="T25" s="485"/>
      <c r="U25" s="485"/>
      <c r="V25" s="485"/>
      <c r="W25" s="485"/>
      <c r="X25" s="374"/>
      <c r="Y25" s="374"/>
      <c r="Z25" s="374"/>
      <c r="AA25" s="374"/>
      <c r="AB25" s="374"/>
      <c r="AC25" s="374"/>
      <c r="AD25" s="374"/>
      <c r="AE25" s="374"/>
      <c r="AF25" s="374"/>
      <c r="AG25" s="1153" t="s">
        <v>368</v>
      </c>
      <c r="AH25" s="1154"/>
      <c r="AI25" s="1154"/>
      <c r="AJ25" s="1154"/>
      <c r="AK25" s="1155"/>
    </row>
    <row r="26" spans="1:37" s="8" customFormat="1">
      <c r="A26" s="485"/>
      <c r="B26" s="485"/>
      <c r="C26" s="485"/>
      <c r="D26" s="485"/>
      <c r="E26" s="485"/>
      <c r="F26" s="485"/>
      <c r="G26" s="485"/>
      <c r="H26" s="485"/>
      <c r="I26" s="485"/>
      <c r="J26" s="485"/>
      <c r="K26" s="485"/>
      <c r="L26" s="485"/>
      <c r="M26" s="485"/>
      <c r="N26" s="485"/>
      <c r="O26" s="485"/>
      <c r="P26" s="485"/>
      <c r="Q26" s="485"/>
      <c r="R26" s="485"/>
      <c r="S26" s="485"/>
      <c r="T26" s="485"/>
      <c r="U26" s="485"/>
      <c r="V26" s="485"/>
      <c r="W26" s="485"/>
      <c r="X26" s="374"/>
      <c r="Y26" s="374"/>
      <c r="Z26" s="374"/>
      <c r="AA26" s="374"/>
      <c r="AB26" s="374"/>
      <c r="AC26" s="374"/>
      <c r="AD26" s="374"/>
      <c r="AE26" s="374"/>
      <c r="AF26" s="374"/>
      <c r="AG26" s="1150" t="s">
        <v>345</v>
      </c>
      <c r="AH26" s="1151"/>
      <c r="AI26" s="1151"/>
      <c r="AJ26" s="1151"/>
      <c r="AK26" s="1152"/>
    </row>
    <row r="27" spans="1:37" s="8" customFormat="1">
      <c r="A27" s="485"/>
      <c r="B27" s="485"/>
      <c r="C27" s="485"/>
      <c r="D27" s="485"/>
      <c r="E27" s="485"/>
      <c r="F27" s="485"/>
      <c r="G27" s="485"/>
      <c r="H27" s="485"/>
      <c r="I27" s="485"/>
      <c r="J27" s="485"/>
      <c r="K27" s="485"/>
      <c r="L27" s="485"/>
      <c r="M27" s="485"/>
      <c r="N27" s="485"/>
      <c r="O27" s="485"/>
      <c r="P27" s="485"/>
      <c r="Q27" s="485"/>
      <c r="R27" s="485"/>
      <c r="S27" s="485"/>
      <c r="T27" s="485"/>
      <c r="U27" s="485"/>
      <c r="V27" s="485"/>
      <c r="W27" s="485"/>
      <c r="X27" s="374"/>
      <c r="Y27" s="374"/>
      <c r="Z27" s="374"/>
      <c r="AA27" s="374"/>
      <c r="AB27" s="374"/>
      <c r="AC27" s="374"/>
      <c r="AD27" s="374"/>
      <c r="AE27" s="374"/>
      <c r="AF27" s="374"/>
      <c r="AG27" s="447"/>
      <c r="AH27" s="445"/>
      <c r="AI27" s="445"/>
      <c r="AJ27" s="445"/>
      <c r="AK27" s="446"/>
    </row>
    <row r="28" spans="1:37" s="8" customFormat="1">
      <c r="A28" s="485"/>
      <c r="B28" s="485"/>
      <c r="C28" s="485"/>
      <c r="D28" s="485"/>
      <c r="E28" s="485"/>
      <c r="F28" s="485"/>
      <c r="G28" s="485"/>
      <c r="H28" s="485"/>
      <c r="I28" s="485"/>
      <c r="J28" s="485"/>
      <c r="K28" s="485"/>
      <c r="L28" s="485"/>
      <c r="M28" s="485"/>
      <c r="N28" s="485"/>
      <c r="O28" s="485"/>
      <c r="P28" s="485"/>
      <c r="Q28" s="485"/>
      <c r="R28" s="485"/>
      <c r="S28" s="485"/>
      <c r="T28" s="485"/>
      <c r="U28" s="485"/>
      <c r="V28" s="485"/>
      <c r="W28" s="485"/>
      <c r="X28" s="374"/>
      <c r="Y28" s="374"/>
      <c r="Z28" s="374"/>
      <c r="AA28" s="374"/>
      <c r="AB28" s="374"/>
      <c r="AC28" s="374"/>
      <c r="AD28" s="374"/>
      <c r="AE28" s="374"/>
      <c r="AF28" s="374"/>
      <c r="AG28" s="1153" t="s">
        <v>370</v>
      </c>
      <c r="AH28" s="1154"/>
      <c r="AI28" s="1154"/>
      <c r="AJ28" s="1154"/>
      <c r="AK28" s="1155"/>
    </row>
    <row r="29" spans="1:37" s="8" customFormat="1">
      <c r="A29" s="411"/>
      <c r="B29" s="411"/>
      <c r="C29" s="411"/>
      <c r="D29" s="411"/>
      <c r="E29" s="411"/>
      <c r="F29" s="411"/>
      <c r="G29" s="411"/>
      <c r="H29" s="411"/>
      <c r="I29" s="411"/>
      <c r="J29" s="411"/>
      <c r="K29" s="411"/>
      <c r="L29" s="411"/>
      <c r="M29" s="411"/>
      <c r="N29" s="411"/>
      <c r="O29" s="411"/>
      <c r="P29" s="411"/>
      <c r="Q29" s="411"/>
      <c r="R29" s="411"/>
      <c r="S29" s="411"/>
      <c r="T29" s="411"/>
      <c r="U29" s="411"/>
      <c r="V29" s="411"/>
      <c r="W29" s="411"/>
      <c r="X29" s="374"/>
      <c r="Y29" s="374"/>
      <c r="Z29" s="374"/>
      <c r="AA29" s="374"/>
      <c r="AB29" s="374"/>
      <c r="AC29" s="374"/>
      <c r="AD29" s="374"/>
      <c r="AE29" s="374"/>
      <c r="AF29" s="374"/>
      <c r="AG29" s="1150" t="s">
        <v>345</v>
      </c>
      <c r="AH29" s="1151"/>
      <c r="AI29" s="1151"/>
      <c r="AJ29" s="1151"/>
      <c r="AK29" s="1152"/>
    </row>
    <row r="30" spans="1:37" s="8" customFormat="1" ht="15" customHeight="1">
      <c r="A30"/>
      <c r="B30" s="374"/>
      <c r="C30" s="374"/>
      <c r="D30" s="490" t="s">
        <v>1009</v>
      </c>
      <c r="E30" s="1149"/>
      <c r="F30" s="1149"/>
      <c r="G30" s="1149"/>
      <c r="H30" s="1149"/>
      <c r="I30" s="1149"/>
      <c r="J30" s="1149"/>
      <c r="K30" s="1149"/>
      <c r="L30" s="1149"/>
      <c r="M30" s="1149"/>
      <c r="N30" s="1149"/>
      <c r="O30" s="1149"/>
      <c r="P30" s="1149"/>
      <c r="Q30" s="1149"/>
      <c r="R30" s="1149"/>
      <c r="S30" s="1149"/>
      <c r="T30" s="1149"/>
      <c r="U30" s="1149"/>
      <c r="V30" s="1149"/>
      <c r="W30" s="1149"/>
      <c r="X30" s="374"/>
      <c r="Y30" s="374"/>
      <c r="Z30" s="374"/>
      <c r="AA30" s="374"/>
      <c r="AB30" s="374"/>
      <c r="AC30" s="374"/>
      <c r="AD30" s="374"/>
      <c r="AE30" s="374"/>
      <c r="AF30" s="374"/>
      <c r="AG30" s="1153" t="s">
        <v>372</v>
      </c>
      <c r="AH30" s="1154"/>
      <c r="AI30" s="1154"/>
      <c r="AJ30" s="1154"/>
      <c r="AK30" s="1155"/>
    </row>
    <row r="31" spans="1:37" s="8" customFormat="1">
      <c r="A31"/>
      <c r="B31" s="374"/>
      <c r="C31" s="374"/>
      <c r="D31" s="1149"/>
      <c r="E31" s="1149"/>
      <c r="F31" s="1149"/>
      <c r="G31" s="1149"/>
      <c r="H31" s="1149"/>
      <c r="I31" s="1149"/>
      <c r="J31" s="1149"/>
      <c r="K31" s="1149"/>
      <c r="L31" s="1149"/>
      <c r="M31" s="1149"/>
      <c r="N31" s="1149"/>
      <c r="O31" s="1149"/>
      <c r="P31" s="1149"/>
      <c r="Q31" s="1149"/>
      <c r="R31" s="1149"/>
      <c r="S31" s="1149"/>
      <c r="T31" s="1149"/>
      <c r="U31" s="1149"/>
      <c r="V31" s="1149"/>
      <c r="W31" s="1149"/>
      <c r="X31" s="374"/>
      <c r="Y31" s="374"/>
      <c r="Z31" s="374"/>
      <c r="AA31" s="374"/>
      <c r="AB31" s="374"/>
      <c r="AC31" s="374"/>
      <c r="AD31" s="374"/>
      <c r="AE31" s="374"/>
      <c r="AF31" s="374"/>
      <c r="AG31" s="1150" t="s">
        <v>345</v>
      </c>
      <c r="AH31" s="1151"/>
      <c r="AI31" s="1151"/>
      <c r="AJ31" s="1151"/>
      <c r="AK31" s="1152"/>
    </row>
    <row r="32" spans="1:37" s="8" customFormat="1">
      <c r="A32"/>
      <c r="B32" s="374"/>
      <c r="C32" s="374"/>
      <c r="D32" s="448"/>
      <c r="E32" s="448"/>
      <c r="F32" s="448"/>
      <c r="G32" s="448"/>
      <c r="H32" s="448"/>
      <c r="I32" s="448"/>
      <c r="J32" s="448"/>
      <c r="K32" s="448"/>
      <c r="L32" s="448"/>
      <c r="M32" s="448"/>
      <c r="N32" s="448"/>
      <c r="O32" s="448"/>
      <c r="P32" s="448"/>
      <c r="Q32" s="448"/>
      <c r="R32" s="448"/>
      <c r="S32" s="448"/>
      <c r="T32" s="448"/>
      <c r="U32" s="448"/>
      <c r="V32" s="448"/>
      <c r="W32" s="448"/>
      <c r="X32" s="374"/>
      <c r="Y32" s="374"/>
      <c r="Z32" s="374"/>
      <c r="AA32" s="374"/>
      <c r="AB32" s="374"/>
      <c r="AC32" s="374"/>
      <c r="AD32" s="374"/>
      <c r="AE32" s="374"/>
      <c r="AF32" s="374"/>
      <c r="AG32" s="1153" t="s">
        <v>374</v>
      </c>
      <c r="AH32" s="1154"/>
      <c r="AI32" s="1154"/>
      <c r="AJ32" s="1154"/>
      <c r="AK32" s="1155"/>
    </row>
    <row r="33" spans="1:37" s="8" customFormat="1">
      <c r="A33" s="442"/>
      <c r="B33" s="412"/>
      <c r="C33" s="374"/>
      <c r="D33" s="485" t="s">
        <v>1010</v>
      </c>
      <c r="E33" s="485"/>
      <c r="F33" s="485"/>
      <c r="G33" s="485"/>
      <c r="H33" s="485"/>
      <c r="I33" s="485"/>
      <c r="J33" s="485"/>
      <c r="K33" s="485"/>
      <c r="L33" s="485"/>
      <c r="M33" s="485"/>
      <c r="N33" s="485"/>
      <c r="O33" s="485"/>
      <c r="P33" s="485"/>
      <c r="Q33" s="485"/>
      <c r="R33" s="485"/>
      <c r="S33" s="485"/>
      <c r="T33" s="485"/>
      <c r="U33" s="485"/>
      <c r="V33" s="485"/>
      <c r="W33" s="485"/>
      <c r="X33" s="90"/>
      <c r="Y33" s="374"/>
      <c r="Z33" s="374"/>
      <c r="AA33" s="374"/>
      <c r="AB33" s="374"/>
      <c r="AC33" s="374"/>
      <c r="AD33" s="374"/>
      <c r="AE33" s="374"/>
      <c r="AF33" s="374"/>
      <c r="AG33" s="1150" t="s">
        <v>345</v>
      </c>
      <c r="AH33" s="1151"/>
      <c r="AI33" s="1151"/>
      <c r="AJ33" s="1151"/>
      <c r="AK33" s="1152"/>
    </row>
    <row r="34" spans="1:37" s="8" customFormat="1">
      <c r="A34" s="442"/>
      <c r="B34" s="412"/>
      <c r="C34" s="412"/>
      <c r="D34" s="411"/>
      <c r="E34" s="411"/>
      <c r="F34" s="411"/>
      <c r="G34" s="411"/>
      <c r="H34" s="411"/>
      <c r="I34" s="411"/>
      <c r="J34" s="411"/>
      <c r="K34" s="411"/>
      <c r="L34" s="411"/>
      <c r="M34" s="411"/>
      <c r="N34" s="411"/>
      <c r="O34" s="411"/>
      <c r="P34" s="411"/>
      <c r="Q34" s="411"/>
      <c r="R34" s="411"/>
      <c r="S34" s="411"/>
      <c r="T34" s="411"/>
      <c r="U34" s="411"/>
      <c r="V34" s="411"/>
      <c r="W34" s="411"/>
      <c r="X34" s="374"/>
      <c r="Y34" s="374"/>
      <c r="Z34" s="374"/>
      <c r="AA34" s="374"/>
      <c r="AB34" s="374"/>
      <c r="AC34" s="374"/>
      <c r="AD34" s="374"/>
      <c r="AE34" s="374"/>
      <c r="AF34" s="374"/>
      <c r="AG34" s="1153" t="s">
        <v>376</v>
      </c>
      <c r="AH34" s="1154"/>
      <c r="AI34" s="1154"/>
      <c r="AJ34" s="1154"/>
      <c r="AK34" s="1155"/>
    </row>
    <row r="35" spans="1:37" s="8" customFormat="1" ht="15.45">
      <c r="A35" s="526" t="s">
        <v>481</v>
      </c>
      <c r="B35" s="526"/>
      <c r="C35" s="526"/>
      <c r="D35"/>
      <c r="E35"/>
      <c r="F35"/>
      <c r="G35"/>
      <c r="H35"/>
      <c r="I35"/>
      <c r="J35"/>
      <c r="K35" s="90"/>
      <c r="L35" s="90"/>
      <c r="M35" s="90"/>
      <c r="N35" s="90"/>
      <c r="O35" s="90"/>
      <c r="P35" s="90"/>
      <c r="Q35" s="90"/>
      <c r="R35" s="90"/>
      <c r="S35" s="90"/>
      <c r="T35" s="90"/>
      <c r="U35" s="90"/>
      <c r="V35" s="90"/>
      <c r="W35" s="90"/>
      <c r="X35" s="374"/>
      <c r="Y35" s="374"/>
      <c r="Z35" s="374"/>
      <c r="AA35" s="374"/>
      <c r="AB35" s="374"/>
      <c r="AC35" s="374"/>
      <c r="AD35" s="374"/>
      <c r="AE35" s="374"/>
      <c r="AF35" s="374"/>
      <c r="AG35" s="1165" t="s">
        <v>345</v>
      </c>
      <c r="AH35" s="1163"/>
      <c r="AI35" s="1163"/>
      <c r="AJ35" s="1163"/>
      <c r="AK35" s="1164"/>
    </row>
    <row r="36" spans="1:37" s="8" customFormat="1">
      <c r="A36" s="485" t="s">
        <v>1011</v>
      </c>
      <c r="B36" s="485"/>
      <c r="C36" s="485"/>
      <c r="D36" s="485"/>
      <c r="E36" s="485"/>
      <c r="F36" s="485"/>
      <c r="G36" s="485"/>
      <c r="H36" s="485"/>
      <c r="I36" s="485"/>
      <c r="J36" s="485"/>
      <c r="K36" s="485"/>
      <c r="L36" s="485"/>
      <c r="M36" s="485"/>
      <c r="N36" s="485"/>
      <c r="O36" s="485"/>
      <c r="P36" s="485"/>
      <c r="Q36" s="485"/>
      <c r="R36" s="485"/>
      <c r="S36" s="485"/>
      <c r="T36" s="485"/>
      <c r="U36" s="485"/>
      <c r="V36" s="485"/>
      <c r="W36" s="485"/>
      <c r="X36" s="487" t="s">
        <v>1012</v>
      </c>
      <c r="Y36" s="487"/>
      <c r="Z36" s="487"/>
      <c r="AA36" s="487"/>
      <c r="AB36" s="374"/>
      <c r="AC36" s="374"/>
      <c r="AD36" s="374"/>
      <c r="AE36" s="374"/>
      <c r="AF36" s="374"/>
      <c r="AG36" s="374"/>
      <c r="AH36" s="374"/>
      <c r="AI36" s="374"/>
      <c r="AJ36" s="374"/>
      <c r="AK36" s="374"/>
    </row>
    <row r="37" spans="1:37" s="8" customFormat="1">
      <c r="A37" s="485"/>
      <c r="B37" s="485"/>
      <c r="C37" s="485"/>
      <c r="D37" s="485"/>
      <c r="E37" s="485"/>
      <c r="F37" s="485"/>
      <c r="G37" s="485"/>
      <c r="H37" s="485"/>
      <c r="I37" s="485"/>
      <c r="J37" s="485"/>
      <c r="K37" s="485"/>
      <c r="L37" s="485"/>
      <c r="M37" s="485"/>
      <c r="N37" s="485"/>
      <c r="O37" s="485"/>
      <c r="P37" s="485"/>
      <c r="Q37" s="485"/>
      <c r="R37" s="485"/>
      <c r="S37" s="485"/>
      <c r="T37" s="485"/>
      <c r="U37" s="485"/>
      <c r="V37" s="485"/>
      <c r="W37" s="485"/>
      <c r="X37" s="374"/>
      <c r="Y37" s="374"/>
      <c r="Z37" s="374"/>
      <c r="AA37" s="374"/>
      <c r="AB37" s="374"/>
      <c r="AC37" s="374"/>
      <c r="AD37" s="374"/>
      <c r="AE37" s="374"/>
      <c r="AF37" s="374"/>
      <c r="AG37" s="375"/>
      <c r="AH37" s="375"/>
      <c r="AI37" s="375"/>
      <c r="AJ37" s="374"/>
      <c r="AK37" s="374"/>
    </row>
    <row r="38" spans="1:37" s="8" customFormat="1" ht="12.75" customHeight="1">
      <c r="A38" s="411"/>
      <c r="B38" s="411"/>
      <c r="C38" s="411"/>
      <c r="D38" s="411"/>
      <c r="E38" s="411"/>
      <c r="F38" s="411"/>
      <c r="G38" s="411"/>
      <c r="H38" s="411"/>
      <c r="I38" s="411"/>
      <c r="J38" s="411"/>
      <c r="K38" s="411"/>
      <c r="L38" s="411"/>
      <c r="M38" s="411"/>
      <c r="N38" s="411"/>
      <c r="O38" s="411"/>
      <c r="P38" s="411"/>
      <c r="Q38" s="411"/>
      <c r="R38" s="411"/>
      <c r="S38" s="411"/>
      <c r="T38" s="411"/>
      <c r="U38" s="411"/>
      <c r="V38" s="411"/>
      <c r="W38" s="411"/>
      <c r="X38" s="374"/>
      <c r="Y38" s="374"/>
      <c r="Z38" s="374"/>
      <c r="AA38" s="374"/>
      <c r="AB38" s="374"/>
      <c r="AC38" s="374"/>
      <c r="AD38" s="374"/>
      <c r="AE38" s="374"/>
      <c r="AF38" s="374"/>
      <c r="AG38" s="146" t="s">
        <v>475</v>
      </c>
      <c r="AH38" s="146"/>
      <c r="AI38" s="146"/>
      <c r="AJ38" s="374"/>
      <c r="AK38" s="374"/>
    </row>
    <row r="39" spans="1:37" s="8" customFormat="1" ht="12.75" customHeight="1">
      <c r="A39"/>
      <c r="B39" s="374"/>
      <c r="C39" s="374"/>
      <c r="D39" s="490" t="s">
        <v>1013</v>
      </c>
      <c r="E39" s="1149"/>
      <c r="F39" s="1149"/>
      <c r="G39" s="1149"/>
      <c r="H39" s="1149"/>
      <c r="I39" s="1149"/>
      <c r="J39" s="1149"/>
      <c r="K39" s="1149"/>
      <c r="L39" s="1149"/>
      <c r="M39" s="1149"/>
      <c r="N39" s="1149"/>
      <c r="O39" s="1149"/>
      <c r="P39" s="1149"/>
      <c r="Q39" s="1149"/>
      <c r="R39" s="1149"/>
      <c r="S39" s="1149"/>
      <c r="T39" s="1149"/>
      <c r="U39" s="1149"/>
      <c r="V39" s="1149"/>
      <c r="W39" s="1149"/>
      <c r="X39" s="374"/>
      <c r="Y39" s="374"/>
      <c r="Z39" s="374"/>
      <c r="AA39" s="374"/>
      <c r="AB39" s="374"/>
      <c r="AC39" s="374"/>
      <c r="AD39" s="374"/>
      <c r="AE39" s="374"/>
      <c r="AF39" s="374"/>
      <c r="AG39" s="375"/>
      <c r="AH39" s="375"/>
      <c r="AI39" s="375"/>
      <c r="AJ39" s="374"/>
      <c r="AK39" s="374"/>
    </row>
    <row r="40" spans="1:37" s="8" customFormat="1" ht="12.75" customHeight="1">
      <c r="A40"/>
      <c r="B40" s="374"/>
      <c r="C40" s="374"/>
      <c r="D40" s="1149"/>
      <c r="E40" s="1149"/>
      <c r="F40" s="1149"/>
      <c r="G40" s="1149"/>
      <c r="H40" s="1149"/>
      <c r="I40" s="1149"/>
      <c r="J40" s="1149"/>
      <c r="K40" s="1149"/>
      <c r="L40" s="1149"/>
      <c r="M40" s="1149"/>
      <c r="N40" s="1149"/>
      <c r="O40" s="1149"/>
      <c r="P40" s="1149"/>
      <c r="Q40" s="1149"/>
      <c r="R40" s="1149"/>
      <c r="S40" s="1149"/>
      <c r="T40" s="1149"/>
      <c r="U40" s="1149"/>
      <c r="V40" s="1149"/>
      <c r="W40" s="1149"/>
      <c r="X40" s="374"/>
      <c r="Y40" s="374"/>
      <c r="Z40" s="374"/>
      <c r="AA40" s="374"/>
      <c r="AB40" s="374"/>
      <c r="AC40" s="374"/>
      <c r="AD40" s="374"/>
      <c r="AE40" s="374"/>
      <c r="AF40" s="374"/>
      <c r="AG40" s="471" t="s">
        <v>476</v>
      </c>
      <c r="AH40" s="471"/>
      <c r="AI40" s="471"/>
      <c r="AJ40" s="374"/>
      <c r="AK40" s="374"/>
    </row>
    <row r="41" spans="1:37" s="8" customFormat="1" ht="12.75" customHeight="1">
      <c r="A41"/>
      <c r="B41" s="374"/>
      <c r="C41" s="374"/>
      <c r="D41" s="1149"/>
      <c r="E41" s="1149"/>
      <c r="F41" s="1149"/>
      <c r="G41" s="1149"/>
      <c r="H41" s="1149"/>
      <c r="I41" s="1149"/>
      <c r="J41" s="1149"/>
      <c r="K41" s="1149"/>
      <c r="L41" s="1149"/>
      <c r="M41" s="1149"/>
      <c r="N41" s="1149"/>
      <c r="O41" s="1149"/>
      <c r="P41" s="1149"/>
      <c r="Q41" s="1149"/>
      <c r="R41" s="1149"/>
      <c r="S41" s="1149"/>
      <c r="T41" s="1149"/>
      <c r="U41" s="1149"/>
      <c r="V41" s="1149"/>
      <c r="W41" s="1149"/>
      <c r="X41" s="374"/>
      <c r="Y41" s="374"/>
      <c r="Z41" s="374"/>
      <c r="AA41" s="374"/>
      <c r="AB41" s="374"/>
      <c r="AC41" s="374"/>
      <c r="AD41" s="374"/>
      <c r="AE41" s="374"/>
      <c r="AF41" s="374"/>
      <c r="AG41" s="375"/>
      <c r="AH41" s="375"/>
      <c r="AI41" s="375"/>
      <c r="AJ41" s="374"/>
      <c r="AK41" s="374"/>
    </row>
    <row r="42" spans="1:37" s="8" customFormat="1">
      <c r="A42" s="442"/>
      <c r="B42" s="412"/>
      <c r="C42" s="374"/>
      <c r="D42" s="448"/>
      <c r="E42" s="448"/>
      <c r="F42" s="448"/>
      <c r="G42" s="448"/>
      <c r="H42" s="448"/>
      <c r="I42" s="448"/>
      <c r="J42" s="448"/>
      <c r="K42" s="448"/>
      <c r="L42" s="448"/>
      <c r="M42" s="448"/>
      <c r="N42" s="448"/>
      <c r="O42" s="448"/>
      <c r="P42" s="448"/>
      <c r="Q42" s="448"/>
      <c r="R42" s="448"/>
      <c r="S42" s="448"/>
      <c r="T42" s="448"/>
      <c r="U42" s="448"/>
      <c r="V42" s="448"/>
      <c r="W42" s="448"/>
      <c r="X42" s="374"/>
      <c r="Y42" s="374"/>
      <c r="Z42" s="374"/>
      <c r="AA42" s="374"/>
      <c r="AB42" s="374"/>
      <c r="AC42" s="374"/>
      <c r="AD42" s="374"/>
      <c r="AE42" s="374"/>
      <c r="AF42" s="374"/>
      <c r="AG42" s="471"/>
      <c r="AH42" s="471"/>
      <c r="AI42" s="471"/>
      <c r="AJ42" s="374"/>
      <c r="AK42" s="374"/>
    </row>
    <row r="43" spans="1:37" s="8" customFormat="1" ht="16.5" customHeight="1">
      <c r="A43" s="442"/>
      <c r="B43" s="412"/>
      <c r="C43" s="374"/>
      <c r="D43" s="492" t="s">
        <v>1014</v>
      </c>
      <c r="E43" s="492"/>
      <c r="F43" s="492"/>
      <c r="G43" s="492"/>
      <c r="H43" s="492"/>
      <c r="I43" s="492"/>
      <c r="J43" s="492"/>
      <c r="K43" s="492"/>
      <c r="L43" s="492"/>
      <c r="M43" s="492"/>
      <c r="N43" s="492"/>
      <c r="O43" s="492"/>
      <c r="P43" s="492"/>
      <c r="Q43" s="492"/>
      <c r="R43" s="492"/>
      <c r="S43" s="492"/>
      <c r="T43" s="492"/>
      <c r="U43" s="492"/>
      <c r="V43" s="492"/>
      <c r="W43" s="492"/>
      <c r="X43" s="374"/>
      <c r="Y43" s="374"/>
      <c r="Z43" s="374"/>
      <c r="AA43" s="374"/>
      <c r="AB43" s="374"/>
      <c r="AC43" s="374"/>
      <c r="AD43" s="374"/>
      <c r="AE43" s="374"/>
      <c r="AF43" s="374"/>
      <c r="AG43" s="375"/>
      <c r="AH43" s="375"/>
      <c r="AI43" s="375"/>
      <c r="AJ43" s="374"/>
      <c r="AK43" s="374"/>
    </row>
    <row r="44" spans="1:37" s="8" customFormat="1">
      <c r="A44"/>
      <c r="B44" s="374" t="s">
        <v>478</v>
      </c>
      <c r="C44" s="374"/>
      <c r="D44" s="492"/>
      <c r="E44" s="492"/>
      <c r="F44" s="492"/>
      <c r="G44" s="492"/>
      <c r="H44" s="492"/>
      <c r="I44" s="492"/>
      <c r="J44" s="492"/>
      <c r="K44" s="492"/>
      <c r="L44" s="492"/>
      <c r="M44" s="492"/>
      <c r="N44" s="492"/>
      <c r="O44" s="492"/>
      <c r="P44" s="492"/>
      <c r="Q44" s="492"/>
      <c r="R44" s="492"/>
      <c r="S44" s="492"/>
      <c r="T44" s="492"/>
      <c r="U44" s="492"/>
      <c r="V44" s="492"/>
      <c r="W44" s="492"/>
      <c r="X44" s="402"/>
      <c r="Y44" s="374"/>
      <c r="Z44" s="374"/>
      <c r="AA44" s="374"/>
      <c r="AB44" s="374"/>
      <c r="AC44" s="374"/>
      <c r="AD44" s="374"/>
      <c r="AE44" s="374"/>
      <c r="AF44" s="374"/>
      <c r="AG44" s="471"/>
      <c r="AH44" s="471"/>
      <c r="AI44" s="471"/>
      <c r="AJ44" s="374"/>
      <c r="AK44" s="374"/>
    </row>
    <row r="45" spans="1:37" s="8" customFormat="1" ht="15.45">
      <c r="A45" s="1139" t="s">
        <v>489</v>
      </c>
      <c r="B45" s="1139"/>
      <c r="C45" s="1139"/>
      <c r="D45" s="1139"/>
      <c r="E45" s="1139"/>
      <c r="F45" s="1139"/>
      <c r="G45" s="1139"/>
      <c r="H45" s="1139"/>
      <c r="I45" s="1139"/>
      <c r="J45" s="1139"/>
      <c r="K45" s="1139"/>
      <c r="L45" s="1139"/>
      <c r="M45" s="1139"/>
      <c r="N45" s="1139"/>
      <c r="O45" s="1139"/>
      <c r="P45" s="1139"/>
      <c r="Q45" s="1139"/>
      <c r="R45" s="1139"/>
      <c r="S45" s="1139"/>
      <c r="T45" s="1139"/>
      <c r="U45" s="1139"/>
      <c r="V45" s="1139"/>
      <c r="W45" s="1139"/>
      <c r="X45" s="402"/>
      <c r="Y45" s="374"/>
      <c r="Z45" s="374"/>
      <c r="AA45" s="374"/>
      <c r="AB45" s="374"/>
      <c r="AC45" s="374"/>
      <c r="AD45" s="374"/>
      <c r="AE45" s="374"/>
      <c r="AF45" s="374"/>
      <c r="AG45" s="471"/>
      <c r="AH45" s="471"/>
      <c r="AI45" s="471"/>
      <c r="AJ45" s="374"/>
      <c r="AK45" s="374"/>
    </row>
    <row r="46" spans="1:37" s="8" customFormat="1">
      <c r="A46" s="1140"/>
      <c r="B46" s="1141"/>
      <c r="C46" s="1141"/>
      <c r="D46" s="1141"/>
      <c r="E46" s="1141"/>
      <c r="F46" s="1141"/>
      <c r="G46" s="1141"/>
      <c r="H46" s="1141"/>
      <c r="I46" s="1141"/>
      <c r="J46" s="1141"/>
      <c r="K46" s="1141"/>
      <c r="L46" s="1141"/>
      <c r="M46" s="1141"/>
      <c r="N46" s="1141"/>
      <c r="O46" s="1141"/>
      <c r="P46" s="1141"/>
      <c r="Q46" s="1141"/>
      <c r="R46" s="1141"/>
      <c r="S46" s="1141"/>
      <c r="T46" s="1141"/>
      <c r="U46" s="1141"/>
      <c r="V46" s="1141"/>
      <c r="W46" s="1142"/>
      <c r="X46" s="402"/>
      <c r="Y46" s="374"/>
      <c r="Z46" s="374"/>
      <c r="AA46" s="374"/>
      <c r="AB46" s="374"/>
      <c r="AC46" s="374"/>
      <c r="AD46" s="374"/>
      <c r="AE46" s="374"/>
      <c r="AF46" s="374"/>
      <c r="AG46" s="374"/>
      <c r="AH46" s="374"/>
      <c r="AI46" s="374"/>
      <c r="AJ46" s="374"/>
      <c r="AK46" s="374"/>
    </row>
    <row r="47" spans="1:37" s="8" customFormat="1">
      <c r="A47" s="1143"/>
      <c r="B47" s="1144"/>
      <c r="C47" s="1144"/>
      <c r="D47" s="1144"/>
      <c r="E47" s="1144"/>
      <c r="F47" s="1144"/>
      <c r="G47" s="1144"/>
      <c r="H47" s="1144"/>
      <c r="I47" s="1144"/>
      <c r="J47" s="1144"/>
      <c r="K47" s="1144"/>
      <c r="L47" s="1144"/>
      <c r="M47" s="1144"/>
      <c r="N47" s="1144"/>
      <c r="O47" s="1144"/>
      <c r="P47" s="1144"/>
      <c r="Q47" s="1144"/>
      <c r="R47" s="1144"/>
      <c r="S47" s="1144"/>
      <c r="T47" s="1144"/>
      <c r="U47" s="1144"/>
      <c r="V47" s="1144"/>
      <c r="W47" s="1145"/>
      <c r="X47" s="402"/>
      <c r="Y47" s="374"/>
      <c r="Z47" s="374"/>
      <c r="AA47" s="374"/>
      <c r="AB47" s="374"/>
      <c r="AC47" s="374"/>
      <c r="AD47" s="374"/>
      <c r="AE47" s="374"/>
      <c r="AF47" s="374"/>
      <c r="AG47" s="374"/>
      <c r="AH47" s="374"/>
      <c r="AI47" s="374"/>
      <c r="AJ47" s="374"/>
      <c r="AK47" s="374"/>
    </row>
    <row r="48" spans="1:37" s="8" customFormat="1">
      <c r="A48" s="1143"/>
      <c r="B48" s="1144"/>
      <c r="C48" s="1144"/>
      <c r="D48" s="1144"/>
      <c r="E48" s="1144"/>
      <c r="F48" s="1144"/>
      <c r="G48" s="1144"/>
      <c r="H48" s="1144"/>
      <c r="I48" s="1144"/>
      <c r="J48" s="1144"/>
      <c r="K48" s="1144"/>
      <c r="L48" s="1144"/>
      <c r="M48" s="1144"/>
      <c r="N48" s="1144"/>
      <c r="O48" s="1144"/>
      <c r="P48" s="1144"/>
      <c r="Q48" s="1144"/>
      <c r="R48" s="1144"/>
      <c r="S48" s="1144"/>
      <c r="T48" s="1144"/>
      <c r="U48" s="1144"/>
      <c r="V48" s="1144"/>
      <c r="W48" s="1145"/>
      <c r="X48" s="402"/>
      <c r="Y48" s="374"/>
      <c r="Z48" s="374"/>
      <c r="AA48" s="374"/>
      <c r="AB48" s="374"/>
      <c r="AC48" s="374"/>
      <c r="AD48" s="374"/>
      <c r="AE48" s="374"/>
      <c r="AF48" s="374"/>
      <c r="AG48" s="374"/>
      <c r="AH48" s="374"/>
      <c r="AI48" s="374"/>
      <c r="AJ48" s="374"/>
      <c r="AK48" s="374"/>
    </row>
    <row r="49" spans="1:37" s="8" customFormat="1">
      <c r="A49" s="1143"/>
      <c r="B49" s="1144"/>
      <c r="C49" s="1144"/>
      <c r="D49" s="1144"/>
      <c r="E49" s="1144"/>
      <c r="F49" s="1144"/>
      <c r="G49" s="1144"/>
      <c r="H49" s="1144"/>
      <c r="I49" s="1144"/>
      <c r="J49" s="1144"/>
      <c r="K49" s="1144"/>
      <c r="L49" s="1144"/>
      <c r="M49" s="1144"/>
      <c r="N49" s="1144"/>
      <c r="O49" s="1144"/>
      <c r="P49" s="1144"/>
      <c r="Q49" s="1144"/>
      <c r="R49" s="1144"/>
      <c r="S49" s="1144"/>
      <c r="T49" s="1144"/>
      <c r="U49" s="1144"/>
      <c r="V49" s="1144"/>
      <c r="W49" s="1145"/>
      <c r="X49" s="402"/>
      <c r="Y49" s="374"/>
      <c r="Z49" s="374"/>
      <c r="AA49" s="374"/>
      <c r="AB49" s="374"/>
      <c r="AC49" s="374"/>
      <c r="AD49" s="374"/>
      <c r="AE49" s="374"/>
      <c r="AF49" s="374"/>
      <c r="AG49" s="374"/>
      <c r="AH49" s="374"/>
      <c r="AI49" s="374"/>
      <c r="AJ49" s="374"/>
      <c r="AK49" s="374"/>
    </row>
    <row r="50" spans="1:37" s="8" customFormat="1">
      <c r="A50" s="1143"/>
      <c r="B50" s="1144"/>
      <c r="C50" s="1144"/>
      <c r="D50" s="1144"/>
      <c r="E50" s="1144"/>
      <c r="F50" s="1144"/>
      <c r="G50" s="1144"/>
      <c r="H50" s="1144"/>
      <c r="I50" s="1144"/>
      <c r="J50" s="1144"/>
      <c r="K50" s="1144"/>
      <c r="L50" s="1144"/>
      <c r="M50" s="1144"/>
      <c r="N50" s="1144"/>
      <c r="O50" s="1144"/>
      <c r="P50" s="1144"/>
      <c r="Q50" s="1144"/>
      <c r="R50" s="1144"/>
      <c r="S50" s="1144"/>
      <c r="T50" s="1144"/>
      <c r="U50" s="1144"/>
      <c r="V50" s="1144"/>
      <c r="W50" s="1145"/>
      <c r="X50" s="487"/>
      <c r="Y50" s="487"/>
      <c r="Z50" s="487"/>
      <c r="AA50" s="374"/>
      <c r="AB50" s="374"/>
      <c r="AC50" s="374"/>
      <c r="AD50" s="374"/>
      <c r="AE50" s="374"/>
      <c r="AF50" s="374"/>
      <c r="AG50" s="374"/>
      <c r="AH50" s="374"/>
      <c r="AI50" s="374"/>
      <c r="AJ50" s="374"/>
      <c r="AK50" s="374"/>
    </row>
    <row r="51" spans="1:37" s="8" customFormat="1">
      <c r="A51" s="1143"/>
      <c r="B51" s="1144"/>
      <c r="C51" s="1144"/>
      <c r="D51" s="1144"/>
      <c r="E51" s="1144"/>
      <c r="F51" s="1144"/>
      <c r="G51" s="1144"/>
      <c r="H51" s="1144"/>
      <c r="I51" s="1144"/>
      <c r="J51" s="1144"/>
      <c r="K51" s="1144"/>
      <c r="L51" s="1144"/>
      <c r="M51" s="1144"/>
      <c r="N51" s="1144"/>
      <c r="O51" s="1144"/>
      <c r="P51" s="1144"/>
      <c r="Q51" s="1144"/>
      <c r="R51" s="1144"/>
      <c r="S51" s="1144"/>
      <c r="T51" s="1144"/>
      <c r="U51" s="1144"/>
      <c r="V51" s="1144"/>
      <c r="W51" s="1145"/>
      <c r="X51" s="374"/>
      <c r="Y51" s="374"/>
      <c r="Z51" s="374"/>
      <c r="AA51" s="374"/>
      <c r="AB51" s="374"/>
      <c r="AC51" s="374"/>
      <c r="AD51" s="374"/>
      <c r="AE51" s="374"/>
      <c r="AF51" s="374"/>
      <c r="AG51" s="374"/>
      <c r="AH51" s="374"/>
      <c r="AI51" s="374"/>
      <c r="AJ51" s="374"/>
      <c r="AK51" s="374"/>
    </row>
    <row r="52" spans="1:37">
      <c r="A52" s="1146"/>
      <c r="B52" s="1147"/>
      <c r="C52" s="1147"/>
      <c r="D52" s="1147"/>
      <c r="E52" s="1147"/>
      <c r="F52" s="1147"/>
      <c r="G52" s="1147"/>
      <c r="H52" s="1147"/>
      <c r="I52" s="1147"/>
      <c r="J52" s="1147"/>
      <c r="K52" s="1147"/>
      <c r="L52" s="1147"/>
      <c r="M52" s="1147"/>
      <c r="N52" s="1147"/>
      <c r="O52" s="1147"/>
      <c r="P52" s="1147"/>
      <c r="Q52" s="1147"/>
      <c r="R52" s="1147"/>
      <c r="S52" s="1147"/>
      <c r="T52" s="1147"/>
      <c r="U52" s="1147"/>
      <c r="V52" s="1147"/>
      <c r="W52" s="1148"/>
      <c r="AF52" s="374"/>
      <c r="AG52" s="374"/>
      <c r="AH52" s="374"/>
      <c r="AI52" s="374"/>
      <c r="AJ52" s="374"/>
      <c r="AK52" s="374"/>
    </row>
    <row r="53" spans="1:37">
      <c r="AF53" s="374"/>
      <c r="AG53" s="374"/>
      <c r="AH53" s="374"/>
      <c r="AI53" s="374"/>
      <c r="AJ53" s="374"/>
      <c r="AK53" s="374"/>
    </row>
    <row r="54" spans="1:37">
      <c r="AF54" s="374"/>
      <c r="AG54" s="374"/>
      <c r="AH54" s="374"/>
      <c r="AI54" s="374"/>
      <c r="AJ54" s="374"/>
      <c r="AK54" s="374"/>
    </row>
    <row r="115" spans="3:3">
      <c r="C115" s="4"/>
    </row>
    <row r="116" spans="3:3">
      <c r="C116"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8">
    <mergeCell ref="X1:Z1"/>
    <mergeCell ref="AG29:AI29"/>
    <mergeCell ref="AJ29:AK29"/>
    <mergeCell ref="AG30:AK30"/>
    <mergeCell ref="AG31:AI31"/>
    <mergeCell ref="AJ31:AK31"/>
    <mergeCell ref="AG17:AK17"/>
    <mergeCell ref="AG21:AK21"/>
    <mergeCell ref="AG18:AI18"/>
    <mergeCell ref="AJ18:AK18"/>
    <mergeCell ref="AG19:AK19"/>
    <mergeCell ref="AG20:AI20"/>
    <mergeCell ref="AJ20:AK20"/>
    <mergeCell ref="AG13:AK13"/>
    <mergeCell ref="AG14:AI14"/>
    <mergeCell ref="AJ14:AK14"/>
    <mergeCell ref="AG32:AK32"/>
    <mergeCell ref="AG33:AI33"/>
    <mergeCell ref="AJ33:AK33"/>
    <mergeCell ref="AG34:AK34"/>
    <mergeCell ref="AG35:AI35"/>
    <mergeCell ref="AJ35:AK35"/>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50:Z50"/>
    <mergeCell ref="X7:Z7"/>
    <mergeCell ref="X36:AA36"/>
    <mergeCell ref="N1:W1"/>
    <mergeCell ref="N5:W5"/>
    <mergeCell ref="A46:W52"/>
    <mergeCell ref="D43:W44"/>
    <mergeCell ref="D39:W41"/>
    <mergeCell ref="A35:C35"/>
    <mergeCell ref="A36:W37"/>
    <mergeCell ref="D33:W33"/>
    <mergeCell ref="D30:W31"/>
    <mergeCell ref="D21:L22"/>
    <mergeCell ref="A45:W45"/>
    <mergeCell ref="A7:W9"/>
    <mergeCell ref="A12:W16"/>
    <mergeCell ref="A3:M3"/>
    <mergeCell ref="A1:M2"/>
    <mergeCell ref="A4:F5"/>
    <mergeCell ref="N2:W2"/>
    <mergeCell ref="N3:W3"/>
    <mergeCell ref="N4:W4"/>
    <mergeCell ref="G4:I4"/>
    <mergeCell ref="J5:L5"/>
    <mergeCell ref="G5:I5"/>
    <mergeCell ref="AJ24:AK24"/>
    <mergeCell ref="AG25:AK25"/>
    <mergeCell ref="AG26:AI26"/>
    <mergeCell ref="AJ26:AK26"/>
    <mergeCell ref="D18:W19"/>
    <mergeCell ref="AG22:AI22"/>
    <mergeCell ref="AJ22:AK22"/>
    <mergeCell ref="AG23:AK23"/>
    <mergeCell ref="AG24:AI24"/>
    <mergeCell ref="A24:W28"/>
    <mergeCell ref="AG28:AK28"/>
  </mergeCells>
  <phoneticPr fontId="7" type="noConversion"/>
  <hyperlinks>
    <hyperlink ref="X36:AA36" r:id="rId1" display="Invasive species" xr:uid="{00000000-0004-0000-1500-000000000000}"/>
    <hyperlink ref="AG44:AH44" location="Instructions!A30" display="Form Instructions &quot;A - D&quot;" xr:uid="{00000000-0004-0000-1500-000028000000}"/>
    <hyperlink ref="AG44:AI45" location="'ResourceConsiderations-optional'!A1" display="Resource Considerations Guide Sheet &quot;Optional&quot;" xr:uid="{00000000-0004-0000-1500-000029000000}"/>
    <hyperlink ref="AG35:AI35" location="WildScenicRivers!A1" display="Guide Sheet" xr:uid="{41D2E831-A683-4388-996A-AEB8B73EEB30}"/>
    <hyperlink ref="AG33:AI33" location="Wetlands!A1" display="Guide Sheet" xr:uid="{2E5244AF-3FF6-4C4F-9FB7-2EE72819E333}"/>
    <hyperlink ref="AG29:AI29" location="RiparianArea!A1" display="Guide Sheet" xr:uid="{60F8D87B-799D-4663-9ADD-E3125498E6C0}"/>
    <hyperlink ref="AG26:AI26" location="PrimeUniqueFarmlands!A1" display="Guide Sheet" xr:uid="{39CB6364-B238-4EA5-BD36-5C32B3DC17C1}"/>
    <hyperlink ref="AG22:AI22" location="'MigratoryBirds&amp;Eagles'!A1" display="Guide Sheet" xr:uid="{B2D7AFCB-DFDA-494E-A767-D2797E468345}"/>
    <hyperlink ref="AG20:AI20" location="InvasiveSpecies!A1" display="Guide Sheet" xr:uid="{73046F73-EE59-4A83-A3A8-AE3BE69DD29F}"/>
    <hyperlink ref="AG18:AI18" location="FloodplainManagement!A1" display="Guide Sheet" xr:uid="{D128DB0B-AAA0-46A4-9D97-100298BA2435}"/>
    <hyperlink ref="AG16:AI16" location="EssentialFishHabitat!A1" display="Guide Sheet" xr:uid="{FDD2B10F-4379-48E5-9EFD-6A00D007D83D}"/>
    <hyperlink ref="AG14:AI14" location="EnvironmentalJustice!A1" display="Guide Sheet" xr:uid="{AA4EAB5D-5240-4738-A45F-27E3EFA5ACDF}"/>
    <hyperlink ref="AG12:AI12" location="EandTSpecies!A1" display="Guide Sheet" xr:uid="{E5498637-BBA9-4947-AEE0-BA6E1CAE5990}"/>
    <hyperlink ref="AG10:AI10" location="CulturalResources!A1" display="Guide Sheet" xr:uid="{FDBFD07F-3651-4D01-B821-06C455C84B6C}"/>
    <hyperlink ref="AG8:AI8" location="CoralReefs!A1" display="Guide Sheet" xr:uid="{2848EF04-A79D-4E80-B5AC-D15CA20E2CD2}"/>
    <hyperlink ref="AG6:AI6" location="CoastalZone!A1" display="Guide Sheet" xr:uid="{180254C6-0CD0-4772-987D-C1B59E6BA84F}"/>
    <hyperlink ref="AG4:AI4" location="CleanWater!A1" display="Guide Sheet" xr:uid="{CB76A786-AA18-4535-9C5C-D36F7DF6AFED}"/>
    <hyperlink ref="AG2:AI2" location="CleanAir!A1" display="Guide Sheet" xr:uid="{C44FB6F1-CD79-478B-8BF1-D6948ED3D172}"/>
    <hyperlink ref="AG24:AI24" location="NaturalAreas!A1" display="Guide Sheet" xr:uid="{75B6755E-E0BD-4784-8FE3-2E8EB081014E}"/>
    <hyperlink ref="AG31:AI31" location="ScenicBeauty!A1" display="Guide Sheet" xr:uid="{7F77526A-F0BF-4481-B156-EAF9511591A1}"/>
    <hyperlink ref="AG40:AH40" location="Instructions!A30" display="Form Instructions &quot;A - D&quot;" xr:uid="{A984E678-B7A1-47FE-9717-9DF24AC4578A}"/>
    <hyperlink ref="AG38:AI38" location="'CPA-52'!A3" display="Return to NRCS-CPA-52" xr:uid="{3F80D49E-9CFE-4137-93E8-7BB07ED95FCF}"/>
    <hyperlink ref="AG42:AH42" location="Instructions!A30" display="Form Instructions &quot;A - D&quot;" xr:uid="{605767D9-72D1-4FDF-95A9-1DF9D0C00814}"/>
    <hyperlink ref="AG42:AI42" location="'ResourceConsiderations-optional'!A1" display="Resource Considerations Guide Sheet &quot;Optional&quot;" xr:uid="{1B3D1A57-2726-4C5E-894E-8A3812F91E50}"/>
    <hyperlink ref="X1:Z1" location="'CPA-52'!A156" display="Return to NRCS-CPA-52" xr:uid="{7B8C277D-1885-48B6-80D1-B8A42D5354E6}"/>
    <hyperlink ref="Y8" r:id="rId2" xr:uid="{836DBDAB-FD2A-480C-9E8A-E9FCDF5F389A}"/>
  </hyperlinks>
  <pageMargins left="0.75" right="0.57999999999999996" top="0.65" bottom="0.42" header="0.2" footer="0.2"/>
  <pageSetup orientation="portrait" r:id="rId3"/>
  <headerFooter alignWithMargins="0">
    <oddFooter>&amp;C&amp;"Times New Roman,Regular"&amp;8NRCS-CPA-52, October 2019</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7" r:id="rId6"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1938" r:id="rId7"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1939" r:id="rId8"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1950" r:id="rId9" name="Check Box 30">
              <controlPr defaultSize="0" autoFill="0" autoLine="0" autoPict="0">
                <anchor moveWithCells="1" sizeWithCells="1">
                  <from>
                    <xdr:col>0</xdr:col>
                    <xdr:colOff>141514</xdr:colOff>
                    <xdr:row>17</xdr:row>
                    <xdr:rowOff>0</xdr:rowOff>
                  </from>
                  <to>
                    <xdr:col>2</xdr:col>
                    <xdr:colOff>0</xdr:colOff>
                    <xdr:row>18</xdr:row>
                    <xdr:rowOff>65314</xdr:rowOff>
                  </to>
                </anchor>
              </controlPr>
            </control>
          </mc:Choice>
        </mc:AlternateContent>
        <mc:AlternateContent xmlns:mc="http://schemas.openxmlformats.org/markup-compatibility/2006">
          <mc:Choice Requires="x14">
            <control shapeId="81951" r:id="rId10" name="Check Box 31">
              <controlPr defaultSize="0" autoFill="0" autoLine="0" autoPict="0">
                <anchor moveWithCells="1" sizeWithCells="1">
                  <from>
                    <xdr:col>0</xdr:col>
                    <xdr:colOff>141514</xdr:colOff>
                    <xdr:row>28</xdr:row>
                    <xdr:rowOff>146957</xdr:rowOff>
                  </from>
                  <to>
                    <xdr:col>2</xdr:col>
                    <xdr:colOff>0</xdr:colOff>
                    <xdr:row>30</xdr:row>
                    <xdr:rowOff>38100</xdr:rowOff>
                  </to>
                </anchor>
              </controlPr>
            </control>
          </mc:Choice>
        </mc:AlternateContent>
        <mc:AlternateContent xmlns:mc="http://schemas.openxmlformats.org/markup-compatibility/2006">
          <mc:Choice Requires="x14">
            <control shapeId="81952" r:id="rId11" name="Check Box 32">
              <controlPr defaultSize="0" autoFill="0" autoLine="0" autoPict="0">
                <anchor moveWithCells="1" sizeWithCells="1">
                  <from>
                    <xdr:col>0</xdr:col>
                    <xdr:colOff>141514</xdr:colOff>
                    <xdr:row>37</xdr:row>
                    <xdr:rowOff>146957</xdr:rowOff>
                  </from>
                  <to>
                    <xdr:col>2</xdr:col>
                    <xdr:colOff>0</xdr:colOff>
                    <xdr:row>39</xdr:row>
                    <xdr:rowOff>38100</xdr:rowOff>
                  </to>
                </anchor>
              </controlPr>
            </control>
          </mc:Choice>
        </mc:AlternateContent>
        <mc:AlternateContent xmlns:mc="http://schemas.openxmlformats.org/markup-compatibility/2006">
          <mc:Choice Requires="x14">
            <control shapeId="81953" r:id="rId12" name="Check Box 33">
              <controlPr defaultSize="0" autoFill="0" autoLine="0" autoPict="0">
                <anchor moveWithCells="1" sizeWithCells="1">
                  <from>
                    <xdr:col>0</xdr:col>
                    <xdr:colOff>114300</xdr:colOff>
                    <xdr:row>41</xdr:row>
                    <xdr:rowOff>141514</xdr:rowOff>
                  </from>
                  <to>
                    <xdr:col>2</xdr:col>
                    <xdr:colOff>27214</xdr:colOff>
                    <xdr:row>43</xdr:row>
                    <xdr:rowOff>32657</xdr:rowOff>
                  </to>
                </anchor>
              </controlPr>
            </control>
          </mc:Choice>
        </mc:AlternateContent>
        <mc:AlternateContent xmlns:mc="http://schemas.openxmlformats.org/markup-compatibility/2006">
          <mc:Choice Requires="x14">
            <control shapeId="81954" r:id="rId13" name="Check Box 34">
              <controlPr defaultSize="0" autoFill="0" autoLine="0" autoPict="0">
                <anchor moveWithCells="1" sizeWithCells="1">
                  <from>
                    <xdr:col>0</xdr:col>
                    <xdr:colOff>114300</xdr:colOff>
                    <xdr:row>32</xdr:row>
                    <xdr:rowOff>0</xdr:rowOff>
                  </from>
                  <to>
                    <xdr:col>2</xdr:col>
                    <xdr:colOff>27214</xdr:colOff>
                    <xdr:row>33</xdr:row>
                    <xdr:rowOff>32657</xdr:rowOff>
                  </to>
                </anchor>
              </controlPr>
            </control>
          </mc:Choice>
        </mc:AlternateContent>
        <mc:AlternateContent xmlns:mc="http://schemas.openxmlformats.org/markup-compatibility/2006">
          <mc:Choice Requires="x14">
            <control shapeId="81955" r:id="rId14" name="Check Box 35">
              <controlPr defaultSize="0" autoFill="0" autoLine="0" autoPict="0">
                <anchor moveWithCells="1" sizeWithCells="1">
                  <from>
                    <xdr:col>0</xdr:col>
                    <xdr:colOff>114300</xdr:colOff>
                    <xdr:row>20</xdr:row>
                    <xdr:rowOff>0</xdr:rowOff>
                  </from>
                  <to>
                    <xdr:col>2</xdr:col>
                    <xdr:colOff>27214</xdr:colOff>
                    <xdr:row>21</xdr:row>
                    <xdr:rowOff>32657</xdr:rowOff>
                  </to>
                </anchor>
              </controlPr>
            </control>
          </mc:Choice>
        </mc:AlternateContent>
        <mc:AlternateContent xmlns:mc="http://schemas.openxmlformats.org/markup-compatibility/2006">
          <mc:Choice Requires="x14">
            <control shapeId="81993" r:id="rId15" name="Button 73">
              <controlPr defaultSize="0" print="0" autoFill="0" autoPict="0" macro="[0]!OpenCPA52">
                <anchor>
                  <from>
                    <xdr:col>23</xdr:col>
                    <xdr:colOff>70757</xdr:colOff>
                    <xdr:row>46</xdr:row>
                    <xdr:rowOff>27214</xdr:rowOff>
                  </from>
                  <to>
                    <xdr:col>24</xdr:col>
                    <xdr:colOff>457200</xdr:colOff>
                    <xdr:row>47</xdr:row>
                    <xdr:rowOff>125186</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24E4-9C2D-43B8-8827-F8C427F5981B}">
  <sheetPr codeName="Sheet4">
    <tabColor theme="6"/>
  </sheetPr>
  <dimension ref="A1:AK173"/>
  <sheetViews>
    <sheetView showGridLines="0" showZeros="0" view="pageBreakPreview" zoomScale="130" zoomScaleNormal="100" zoomScaleSheetLayoutView="130" workbookViewId="0">
      <selection activeCell="X91" sqref="A91:XFD92"/>
    </sheetView>
  </sheetViews>
  <sheetFormatPr defaultColWidth="9.15234375" defaultRowHeight="12.45"/>
  <cols>
    <col min="1" max="23" width="3.84375" style="183" customWidth="1"/>
    <col min="24" max="16384" width="9.15234375" style="183"/>
  </cols>
  <sheetData>
    <row r="1" spans="1:37" s="180" customFormat="1" ht="15">
      <c r="A1" s="1275" t="s">
        <v>1015</v>
      </c>
      <c r="B1" s="1271"/>
      <c r="C1" s="1271"/>
      <c r="D1" s="1271"/>
      <c r="E1" s="1271"/>
      <c r="F1" s="1271"/>
      <c r="G1" s="1271"/>
      <c r="H1" s="1271"/>
      <c r="I1" s="1271"/>
      <c r="J1" s="1271"/>
      <c r="K1" s="1271"/>
      <c r="L1" s="1271"/>
      <c r="M1" s="1276"/>
      <c r="N1" s="1227" t="s">
        <v>437</v>
      </c>
      <c r="O1" s="1228"/>
      <c r="P1" s="1228"/>
      <c r="Q1" s="1228"/>
      <c r="R1" s="1228"/>
      <c r="S1" s="1228"/>
      <c r="T1" s="1228"/>
      <c r="U1" s="1228"/>
      <c r="V1" s="1228"/>
      <c r="W1" s="1229"/>
      <c r="X1" s="1162" t="s">
        <v>161</v>
      </c>
      <c r="Y1" s="1162"/>
      <c r="Z1" s="1162"/>
      <c r="AG1" s="1197" t="s">
        <v>344</v>
      </c>
      <c r="AH1" s="1198"/>
      <c r="AI1" s="1198"/>
      <c r="AJ1" s="1198"/>
      <c r="AK1" s="1199"/>
    </row>
    <row r="2" spans="1:37" s="180" customFormat="1" ht="15">
      <c r="A2" s="1271"/>
      <c r="B2" s="1271"/>
      <c r="C2" s="1271"/>
      <c r="D2" s="1271"/>
      <c r="E2" s="1271"/>
      <c r="F2" s="1271"/>
      <c r="G2" s="1271"/>
      <c r="H2" s="1271"/>
      <c r="I2" s="1271"/>
      <c r="J2" s="1271"/>
      <c r="K2" s="1271"/>
      <c r="L2" s="1271"/>
      <c r="M2" s="1276"/>
      <c r="N2" s="1156">
        <f>'CPA-52'!Q1</f>
        <v>0</v>
      </c>
      <c r="O2" s="1157"/>
      <c r="P2" s="1157"/>
      <c r="Q2" s="1157"/>
      <c r="R2" s="1157"/>
      <c r="S2" s="1157"/>
      <c r="T2" s="1157"/>
      <c r="U2" s="1157"/>
      <c r="V2" s="1157"/>
      <c r="W2" s="1158"/>
      <c r="AG2" s="1302" t="s">
        <v>345</v>
      </c>
      <c r="AH2" s="1303"/>
      <c r="AI2" s="1303"/>
      <c r="AJ2" s="234"/>
      <c r="AK2" s="235"/>
    </row>
    <row r="3" spans="1:37" s="180" customFormat="1" ht="15.65" customHeight="1">
      <c r="A3" s="1207" t="s">
        <v>465</v>
      </c>
      <c r="B3" s="1207"/>
      <c r="C3" s="1207"/>
      <c r="D3" s="1207"/>
      <c r="E3" s="1207"/>
      <c r="F3" s="1207"/>
      <c r="G3" s="1207"/>
      <c r="H3" s="1207"/>
      <c r="I3" s="1207"/>
      <c r="J3" s="1207"/>
      <c r="K3" s="1207"/>
      <c r="L3" s="1207"/>
      <c r="M3" s="1208"/>
      <c r="N3" s="1184">
        <f>'CPA-52'!V3</f>
        <v>0</v>
      </c>
      <c r="O3" s="1185"/>
      <c r="P3" s="1185"/>
      <c r="Q3" s="1185"/>
      <c r="R3" s="1185"/>
      <c r="S3" s="1185"/>
      <c r="T3" s="1185"/>
      <c r="U3" s="1185"/>
      <c r="V3" s="1185"/>
      <c r="W3" s="1186"/>
      <c r="AG3" s="1212" t="s">
        <v>347</v>
      </c>
      <c r="AH3" s="1213"/>
      <c r="AI3" s="1213"/>
      <c r="AJ3" s="1213"/>
      <c r="AK3" s="1214"/>
    </row>
    <row r="4" spans="1:37" ht="12.75" customHeight="1">
      <c r="A4" s="1215" t="s">
        <v>466</v>
      </c>
      <c r="B4" s="1216"/>
      <c r="C4" s="1216"/>
      <c r="D4" s="1216"/>
      <c r="E4" s="1216"/>
      <c r="F4" s="1216"/>
      <c r="G4" s="1219"/>
      <c r="H4" s="1219"/>
      <c r="I4" s="1219"/>
      <c r="J4" s="236"/>
      <c r="K4" s="236"/>
      <c r="L4" s="236"/>
      <c r="M4" s="237"/>
      <c r="N4" s="1184" t="str">
        <f>'CPA-52'!T4</f>
        <v>Advancing Markets for Producers Initiative</v>
      </c>
      <c r="O4" s="1185"/>
      <c r="P4" s="1185"/>
      <c r="Q4" s="1185"/>
      <c r="R4" s="1185"/>
      <c r="S4" s="1185"/>
      <c r="T4" s="1185"/>
      <c r="U4" s="1185"/>
      <c r="V4" s="1185"/>
      <c r="W4" s="1186"/>
      <c r="AG4" s="1302" t="s">
        <v>345</v>
      </c>
      <c r="AH4" s="1303"/>
      <c r="AI4" s="1303"/>
      <c r="AJ4" s="1303"/>
      <c r="AK4" s="1304"/>
    </row>
    <row r="5" spans="1:37" ht="12.75" customHeight="1">
      <c r="A5" s="1217"/>
      <c r="B5" s="1218"/>
      <c r="C5" s="1218"/>
      <c r="D5" s="1218"/>
      <c r="E5" s="1218"/>
      <c r="F5" s="1218"/>
      <c r="G5" s="1220"/>
      <c r="H5" s="1220"/>
      <c r="I5" s="1220"/>
      <c r="J5" s="1220"/>
      <c r="K5" s="1220"/>
      <c r="L5" s="1220"/>
      <c r="M5" s="238"/>
      <c r="N5" s="1181">
        <f>'CPA-52'!M6</f>
        <v>0</v>
      </c>
      <c r="O5" s="1182"/>
      <c r="P5" s="1182"/>
      <c r="Q5" s="1182"/>
      <c r="R5" s="1182"/>
      <c r="S5" s="1182"/>
      <c r="T5" s="1182"/>
      <c r="U5" s="1182"/>
      <c r="V5" s="1182"/>
      <c r="W5" s="1183"/>
      <c r="AG5" s="1197" t="s">
        <v>349</v>
      </c>
      <c r="AH5" s="1198"/>
      <c r="AI5" s="1198"/>
      <c r="AJ5" s="1198"/>
      <c r="AK5" s="1199"/>
    </row>
    <row r="6" spans="1:37" ht="12.75" customHeight="1">
      <c r="A6" s="239"/>
      <c r="B6" s="239"/>
      <c r="C6" s="239"/>
      <c r="D6" s="239"/>
      <c r="E6" s="239"/>
      <c r="J6" s="240"/>
      <c r="K6" s="240"/>
      <c r="L6" s="240"/>
      <c r="M6" s="453"/>
      <c r="N6" s="452"/>
      <c r="O6" s="452"/>
      <c r="P6" s="452"/>
      <c r="Q6" s="452"/>
      <c r="R6" s="452"/>
      <c r="S6" s="452"/>
      <c r="T6" s="452"/>
      <c r="U6" s="452"/>
      <c r="V6" s="452"/>
      <c r="W6" s="452"/>
      <c r="AG6" s="1302" t="s">
        <v>345</v>
      </c>
      <c r="AH6" s="1303"/>
      <c r="AI6" s="1303"/>
      <c r="AJ6" s="1303"/>
      <c r="AK6" s="1304"/>
    </row>
    <row r="7" spans="1:37" ht="12.75" customHeight="1">
      <c r="A7" s="1200" t="s">
        <v>1016</v>
      </c>
      <c r="B7" s="1200"/>
      <c r="C7" s="1200"/>
      <c r="D7" s="1200"/>
      <c r="E7" s="1200"/>
      <c r="F7" s="1200"/>
      <c r="G7" s="1200"/>
      <c r="H7" s="1200"/>
      <c r="I7" s="1200"/>
      <c r="J7" s="1200"/>
      <c r="K7" s="1200"/>
      <c r="L7" s="1200"/>
      <c r="M7" s="1200"/>
      <c r="N7" s="1200"/>
      <c r="O7" s="1200"/>
      <c r="P7" s="1200"/>
      <c r="Q7" s="1200"/>
      <c r="R7" s="1200"/>
      <c r="S7" s="1200"/>
      <c r="T7" s="1200"/>
      <c r="U7" s="1200"/>
      <c r="V7" s="1200"/>
      <c r="W7" s="1200"/>
      <c r="X7" s="1280"/>
      <c r="Y7" s="1280"/>
      <c r="Z7" s="1280"/>
      <c r="AG7" s="1197" t="s">
        <v>351</v>
      </c>
      <c r="AH7" s="1198"/>
      <c r="AI7" s="1198"/>
      <c r="AJ7" s="1198"/>
      <c r="AK7" s="1199"/>
    </row>
    <row r="8" spans="1:37" ht="12.75" customHeight="1">
      <c r="A8" s="1200"/>
      <c r="B8" s="1200"/>
      <c r="C8" s="1200"/>
      <c r="D8" s="1200"/>
      <c r="E8" s="1200"/>
      <c r="F8" s="1200"/>
      <c r="G8" s="1200"/>
      <c r="H8" s="1200"/>
      <c r="I8" s="1200"/>
      <c r="J8" s="1200"/>
      <c r="K8" s="1200"/>
      <c r="L8" s="1200"/>
      <c r="M8" s="1200"/>
      <c r="N8" s="1200"/>
      <c r="O8" s="1200"/>
      <c r="P8" s="1200"/>
      <c r="Q8" s="1200"/>
      <c r="R8" s="1200"/>
      <c r="S8" s="1200"/>
      <c r="T8" s="1200"/>
      <c r="U8" s="1200"/>
      <c r="V8" s="1200"/>
      <c r="W8" s="1200"/>
      <c r="AG8" s="1302" t="s">
        <v>345</v>
      </c>
      <c r="AH8" s="1303"/>
      <c r="AI8" s="1303"/>
      <c r="AJ8" s="1303"/>
      <c r="AK8" s="1304"/>
    </row>
    <row r="9" spans="1:37" ht="12.75" customHeight="1">
      <c r="A9" s="1200"/>
      <c r="B9" s="1200"/>
      <c r="C9" s="1200"/>
      <c r="D9" s="1200"/>
      <c r="E9" s="1200"/>
      <c r="F9" s="1200"/>
      <c r="G9" s="1200"/>
      <c r="H9" s="1200"/>
      <c r="I9" s="1200"/>
      <c r="J9" s="1200"/>
      <c r="K9" s="1200"/>
      <c r="L9" s="1200"/>
      <c r="M9" s="1200"/>
      <c r="N9" s="1200"/>
      <c r="O9" s="1200"/>
      <c r="P9" s="1200"/>
      <c r="Q9" s="1200"/>
      <c r="R9" s="1200"/>
      <c r="S9" s="1200"/>
      <c r="T9" s="1200"/>
      <c r="U9" s="1200"/>
      <c r="V9" s="1200"/>
      <c r="W9" s="1200"/>
      <c r="AG9" s="1204" t="s">
        <v>353</v>
      </c>
      <c r="AH9" s="1205"/>
      <c r="AI9" s="1205"/>
      <c r="AJ9" s="1205"/>
      <c r="AK9" s="1206"/>
    </row>
    <row r="10" spans="1:37" ht="12.75" customHeight="1" thickBot="1">
      <c r="A10" s="1200"/>
      <c r="B10" s="1200"/>
      <c r="C10" s="1200"/>
      <c r="D10" s="1200"/>
      <c r="E10" s="1200"/>
      <c r="F10" s="1200"/>
      <c r="G10" s="1200"/>
      <c r="H10" s="1200"/>
      <c r="I10" s="1200"/>
      <c r="J10" s="1200"/>
      <c r="K10" s="1200"/>
      <c r="L10" s="1200"/>
      <c r="M10" s="1200"/>
      <c r="N10" s="1200"/>
      <c r="O10" s="1200"/>
      <c r="P10" s="1200"/>
      <c r="Q10" s="1200"/>
      <c r="R10" s="1200"/>
      <c r="S10" s="1200"/>
      <c r="T10" s="1200"/>
      <c r="U10" s="1200"/>
      <c r="V10" s="1200"/>
      <c r="W10" s="1200"/>
      <c r="AG10" s="1302" t="s">
        <v>345</v>
      </c>
      <c r="AH10" s="1303"/>
      <c r="AI10" s="1303"/>
      <c r="AJ10" s="1303"/>
      <c r="AK10" s="1304"/>
    </row>
    <row r="11" spans="1:37" ht="19.5" customHeight="1" thickTop="1" thickBot="1">
      <c r="A11" s="1305" t="s">
        <v>1017</v>
      </c>
      <c r="B11" s="1306"/>
      <c r="C11" s="1306"/>
      <c r="D11" s="1306"/>
      <c r="E11" s="1306"/>
      <c r="F11" s="1306"/>
      <c r="G11" s="1306"/>
      <c r="H11" s="1306"/>
      <c r="I11" s="1306"/>
      <c r="J11" s="1306"/>
      <c r="K11" s="1306"/>
      <c r="L11" s="1306"/>
      <c r="M11" s="1306"/>
      <c r="N11" s="1306"/>
      <c r="O11" s="1306"/>
      <c r="P11" s="1306"/>
      <c r="Q11" s="1306"/>
      <c r="R11" s="1306"/>
      <c r="S11" s="1306"/>
      <c r="T11" s="1306"/>
      <c r="U11" s="1306"/>
      <c r="V11" s="1306"/>
      <c r="W11" s="1307"/>
      <c r="AG11" s="1204" t="s">
        <v>356</v>
      </c>
      <c r="AH11" s="1205"/>
      <c r="AI11" s="1205"/>
      <c r="AJ11" s="1205"/>
      <c r="AK11" s="1206"/>
    </row>
    <row r="12" spans="1:37" ht="9" customHeight="1" thickTop="1">
      <c r="A12" s="1308" t="s">
        <v>1018</v>
      </c>
      <c r="B12" s="1308"/>
      <c r="C12" s="1308"/>
      <c r="D12" s="1308"/>
      <c r="E12" s="1308"/>
      <c r="F12" s="1308"/>
      <c r="G12" s="1308"/>
      <c r="H12" s="1308"/>
      <c r="I12" s="1308"/>
      <c r="J12" s="1308"/>
      <c r="K12" s="1308"/>
      <c r="L12" s="1308"/>
      <c r="M12" s="1308"/>
      <c r="N12" s="1308"/>
      <c r="O12" s="1308"/>
      <c r="P12" s="1308"/>
      <c r="Q12" s="1308"/>
      <c r="R12" s="1308"/>
      <c r="S12" s="1308"/>
      <c r="T12" s="1308"/>
      <c r="U12" s="1308"/>
      <c r="V12" s="1308"/>
      <c r="W12" s="1308"/>
      <c r="AG12" s="1302" t="s">
        <v>345</v>
      </c>
      <c r="AH12" s="1303"/>
      <c r="AI12" s="1303"/>
      <c r="AJ12" s="1303"/>
      <c r="AK12" s="1304"/>
    </row>
    <row r="13" spans="1:37" ht="12.75" customHeight="1">
      <c r="A13" s="1201"/>
      <c r="B13" s="1201"/>
      <c r="C13" s="1201"/>
      <c r="D13" s="1201"/>
      <c r="E13" s="1201"/>
      <c r="F13" s="1201"/>
      <c r="G13" s="1201"/>
      <c r="H13" s="1201"/>
      <c r="I13" s="1201"/>
      <c r="J13" s="1201"/>
      <c r="K13" s="1201"/>
      <c r="L13" s="1201"/>
      <c r="M13" s="1201"/>
      <c r="N13" s="1201"/>
      <c r="O13" s="1201"/>
      <c r="P13" s="1201"/>
      <c r="Q13" s="1201"/>
      <c r="R13" s="1201"/>
      <c r="S13" s="1201"/>
      <c r="T13" s="1201"/>
      <c r="U13" s="1201"/>
      <c r="V13" s="1201"/>
      <c r="W13" s="1201"/>
      <c r="X13" s="1309" t="s">
        <v>1019</v>
      </c>
      <c r="Y13" s="1309"/>
      <c r="Z13" s="1309"/>
      <c r="AA13" s="1309"/>
      <c r="AG13" s="1197" t="s">
        <v>468</v>
      </c>
      <c r="AH13" s="1198"/>
      <c r="AI13" s="1198"/>
      <c r="AJ13" s="1198"/>
      <c r="AK13" s="1199"/>
    </row>
    <row r="14" spans="1:37" ht="12.75" customHeight="1">
      <c r="A14" s="1201"/>
      <c r="B14" s="1201"/>
      <c r="C14" s="1201"/>
      <c r="D14" s="1201"/>
      <c r="E14" s="1201"/>
      <c r="F14" s="1201"/>
      <c r="G14" s="1201"/>
      <c r="H14" s="1201"/>
      <c r="I14" s="1201"/>
      <c r="J14" s="1201"/>
      <c r="K14" s="1201"/>
      <c r="L14" s="1201"/>
      <c r="M14" s="1201"/>
      <c r="N14" s="1201"/>
      <c r="O14" s="1201"/>
      <c r="P14" s="1201"/>
      <c r="Q14" s="1201"/>
      <c r="R14" s="1201"/>
      <c r="S14" s="1201"/>
      <c r="T14" s="1201"/>
      <c r="U14" s="1201"/>
      <c r="V14" s="1201"/>
      <c r="W14" s="1201"/>
      <c r="X14" s="1309"/>
      <c r="Y14" s="1309"/>
      <c r="Z14" s="1309"/>
      <c r="AA14" s="1309"/>
      <c r="AG14" s="1302" t="s">
        <v>345</v>
      </c>
      <c r="AH14" s="1303"/>
      <c r="AI14" s="1303"/>
      <c r="AJ14" s="1303"/>
      <c r="AK14" s="1304"/>
    </row>
    <row r="15" spans="1:37" ht="13" customHeight="1">
      <c r="A15" s="1201"/>
      <c r="B15" s="1201"/>
      <c r="C15" s="1201"/>
      <c r="D15" s="1201"/>
      <c r="E15" s="1201"/>
      <c r="F15" s="1201"/>
      <c r="G15" s="1201"/>
      <c r="H15" s="1201"/>
      <c r="I15" s="1201"/>
      <c r="J15" s="1201"/>
      <c r="K15" s="1201"/>
      <c r="L15" s="1201"/>
      <c r="M15" s="1201"/>
      <c r="N15" s="1201"/>
      <c r="O15" s="1201"/>
      <c r="P15" s="1201"/>
      <c r="Q15" s="1201"/>
      <c r="R15" s="1201"/>
      <c r="S15" s="1201"/>
      <c r="T15" s="1201"/>
      <c r="U15" s="1201"/>
      <c r="V15" s="1201"/>
      <c r="W15" s="1201"/>
      <c r="AG15" s="1197" t="s">
        <v>357</v>
      </c>
      <c r="AH15" s="1198"/>
      <c r="AI15" s="1198"/>
      <c r="AJ15" s="1198"/>
      <c r="AK15" s="1199"/>
    </row>
    <row r="16" spans="1:37" ht="15.45">
      <c r="A16" s="376" t="s">
        <v>469</v>
      </c>
      <c r="K16" s="241"/>
      <c r="L16" s="241"/>
      <c r="M16" s="241"/>
      <c r="N16" s="241"/>
      <c r="O16" s="241"/>
      <c r="P16" s="241"/>
      <c r="Q16" s="241"/>
      <c r="R16" s="241"/>
      <c r="S16" s="241"/>
      <c r="T16" s="241"/>
      <c r="U16" s="241"/>
      <c r="V16" s="241"/>
      <c r="W16" s="241"/>
      <c r="AG16" s="1302" t="s">
        <v>345</v>
      </c>
      <c r="AH16" s="1303"/>
      <c r="AI16" s="1303"/>
      <c r="AJ16" s="1303"/>
      <c r="AK16" s="1304"/>
    </row>
    <row r="17" spans="1:37">
      <c r="A17" s="1201" t="s">
        <v>1020</v>
      </c>
      <c r="B17" s="1201"/>
      <c r="C17" s="1201"/>
      <c r="D17" s="1201"/>
      <c r="E17" s="1201"/>
      <c r="F17" s="1201"/>
      <c r="G17" s="1201"/>
      <c r="H17" s="1201"/>
      <c r="I17" s="1201"/>
      <c r="J17" s="1201"/>
      <c r="K17" s="1201"/>
      <c r="L17" s="1201"/>
      <c r="M17" s="1201"/>
      <c r="N17" s="1201"/>
      <c r="O17" s="1201"/>
      <c r="P17" s="1201"/>
      <c r="Q17" s="1201"/>
      <c r="R17" s="1201"/>
      <c r="S17" s="1201"/>
      <c r="T17" s="1201"/>
      <c r="U17" s="1201"/>
      <c r="V17" s="1201"/>
      <c r="W17" s="1201"/>
      <c r="X17" s="1280" t="s">
        <v>1021</v>
      </c>
      <c r="Y17" s="1280"/>
      <c r="Z17" s="1280"/>
      <c r="AG17" s="1197" t="s">
        <v>359</v>
      </c>
      <c r="AH17" s="1198"/>
      <c r="AI17" s="1198"/>
      <c r="AJ17" s="1198"/>
      <c r="AK17" s="1199"/>
    </row>
    <row r="18" spans="1:37">
      <c r="A18" s="1201"/>
      <c r="B18" s="1201"/>
      <c r="C18" s="1201"/>
      <c r="D18" s="1201"/>
      <c r="E18" s="1201"/>
      <c r="F18" s="1201"/>
      <c r="G18" s="1201"/>
      <c r="H18" s="1201"/>
      <c r="I18" s="1201"/>
      <c r="J18" s="1201"/>
      <c r="K18" s="1201"/>
      <c r="L18" s="1201"/>
      <c r="M18" s="1201"/>
      <c r="N18" s="1201"/>
      <c r="O18" s="1201"/>
      <c r="P18" s="1201"/>
      <c r="Q18" s="1201"/>
      <c r="R18" s="1201"/>
      <c r="S18" s="1201"/>
      <c r="T18" s="1201"/>
      <c r="U18" s="1201"/>
      <c r="V18" s="1201"/>
      <c r="W18" s="1201"/>
      <c r="AG18" s="1302" t="s">
        <v>345</v>
      </c>
      <c r="AH18" s="1303"/>
      <c r="AI18" s="1303"/>
      <c r="AJ18" s="1303"/>
      <c r="AK18" s="1304"/>
    </row>
    <row r="19" spans="1:37">
      <c r="A19" s="1201"/>
      <c r="B19" s="1201"/>
      <c r="C19" s="1201"/>
      <c r="D19" s="1201"/>
      <c r="E19" s="1201"/>
      <c r="F19" s="1201"/>
      <c r="G19" s="1201"/>
      <c r="H19" s="1201"/>
      <c r="I19" s="1201"/>
      <c r="J19" s="1201"/>
      <c r="K19" s="1201"/>
      <c r="L19" s="1201"/>
      <c r="M19" s="1201"/>
      <c r="N19" s="1201"/>
      <c r="O19" s="1201"/>
      <c r="P19" s="1201"/>
      <c r="Q19" s="1201"/>
      <c r="R19" s="1201"/>
      <c r="S19" s="1201"/>
      <c r="T19" s="1201"/>
      <c r="U19" s="1201"/>
      <c r="V19" s="1201"/>
      <c r="W19" s="1201"/>
      <c r="AG19" s="1197" t="s">
        <v>361</v>
      </c>
      <c r="AH19" s="1198"/>
      <c r="AI19" s="1198"/>
      <c r="AJ19" s="1198"/>
      <c r="AK19" s="1199"/>
    </row>
    <row r="20" spans="1:37" ht="2.15" customHeight="1">
      <c r="A20" s="1201"/>
      <c r="B20" s="1201"/>
      <c r="C20" s="1201"/>
      <c r="D20" s="1201"/>
      <c r="E20" s="1201"/>
      <c r="F20" s="1201"/>
      <c r="G20" s="1201"/>
      <c r="H20" s="1201"/>
      <c r="I20" s="1201"/>
      <c r="J20" s="1201"/>
      <c r="K20" s="1201"/>
      <c r="L20" s="1201"/>
      <c r="M20" s="1201"/>
      <c r="N20" s="1201"/>
      <c r="O20" s="1201"/>
      <c r="P20" s="1201"/>
      <c r="Q20" s="1201"/>
      <c r="R20" s="1201"/>
      <c r="S20" s="1201"/>
      <c r="T20" s="1201"/>
      <c r="U20" s="1201"/>
      <c r="V20" s="1201"/>
      <c r="W20" s="1201"/>
      <c r="AG20" s="1302" t="s">
        <v>345</v>
      </c>
      <c r="AH20" s="1303"/>
      <c r="AI20" s="1303"/>
      <c r="AJ20" s="1303"/>
      <c r="AK20" s="1304"/>
    </row>
    <row r="21" spans="1:37" ht="9" customHeight="1">
      <c r="A21" s="453"/>
      <c r="B21" s="453"/>
      <c r="C21" s="453"/>
      <c r="D21" s="453"/>
      <c r="E21" s="453"/>
      <c r="F21" s="453"/>
      <c r="G21" s="453"/>
      <c r="H21" s="453"/>
      <c r="I21" s="453"/>
      <c r="J21" s="453"/>
      <c r="K21" s="453"/>
      <c r="L21" s="453"/>
      <c r="M21" s="453"/>
      <c r="N21" s="453"/>
      <c r="O21" s="453"/>
      <c r="P21" s="453"/>
      <c r="Q21" s="453"/>
      <c r="R21" s="453"/>
      <c r="S21" s="453"/>
      <c r="T21" s="453"/>
      <c r="U21" s="453"/>
      <c r="V21" s="453"/>
      <c r="W21" s="453"/>
      <c r="AG21" s="1204" t="s">
        <v>364</v>
      </c>
      <c r="AH21" s="1205"/>
      <c r="AI21" s="1205"/>
      <c r="AJ21" s="1205"/>
      <c r="AK21" s="1206"/>
    </row>
    <row r="22" spans="1:37">
      <c r="D22" s="1202" t="s">
        <v>1022</v>
      </c>
      <c r="E22" s="1202"/>
      <c r="F22" s="1202"/>
      <c r="G22" s="1202"/>
      <c r="H22" s="1202"/>
      <c r="I22" s="1202"/>
      <c r="J22" s="1202"/>
      <c r="K22" s="1202"/>
      <c r="L22" s="1202"/>
      <c r="M22" s="1202"/>
      <c r="N22" s="1202"/>
      <c r="O22" s="1202"/>
      <c r="P22" s="1202"/>
      <c r="Q22" s="1202"/>
      <c r="R22" s="1202"/>
      <c r="S22" s="1202"/>
      <c r="T22" s="1202"/>
      <c r="U22" s="1202"/>
      <c r="V22" s="1202"/>
      <c r="W22" s="1202"/>
      <c r="AG22" s="1302" t="s">
        <v>345</v>
      </c>
      <c r="AH22" s="1303"/>
      <c r="AI22" s="1303"/>
      <c r="AJ22" s="1303"/>
      <c r="AK22" s="1304"/>
    </row>
    <row r="23" spans="1:37">
      <c r="D23" s="1202"/>
      <c r="E23" s="1202"/>
      <c r="F23" s="1202"/>
      <c r="G23" s="1202"/>
      <c r="H23" s="1202"/>
      <c r="I23" s="1202"/>
      <c r="J23" s="1202"/>
      <c r="K23" s="1202"/>
      <c r="L23" s="1202"/>
      <c r="M23" s="1202"/>
      <c r="N23" s="1202"/>
      <c r="O23" s="1202"/>
      <c r="P23" s="1202"/>
      <c r="Q23" s="1202"/>
      <c r="R23" s="1202"/>
      <c r="S23" s="1202"/>
      <c r="T23" s="1202"/>
      <c r="U23" s="1202"/>
      <c r="V23" s="1202"/>
      <c r="W23" s="1202"/>
      <c r="AG23" s="1197" t="s">
        <v>366</v>
      </c>
      <c r="AH23" s="1198"/>
      <c r="AI23" s="1198"/>
      <c r="AJ23" s="1198"/>
      <c r="AK23" s="1199"/>
    </row>
    <row r="24" spans="1:37" ht="5.25" customHeight="1">
      <c r="D24" s="1202"/>
      <c r="E24" s="1202"/>
      <c r="F24" s="1202"/>
      <c r="G24" s="1202"/>
      <c r="H24" s="1202"/>
      <c r="I24" s="1202"/>
      <c r="J24" s="1202"/>
      <c r="K24" s="1202"/>
      <c r="L24" s="1202"/>
      <c r="M24" s="1202"/>
      <c r="N24" s="1202"/>
      <c r="O24" s="1202"/>
      <c r="P24" s="1202"/>
      <c r="Q24" s="1202"/>
      <c r="R24" s="1202"/>
      <c r="S24" s="1202"/>
      <c r="T24" s="1202"/>
      <c r="U24" s="1202"/>
      <c r="V24" s="1202"/>
      <c r="W24" s="1202"/>
      <c r="AG24" s="1302" t="s">
        <v>345</v>
      </c>
      <c r="AH24" s="1303"/>
      <c r="AI24" s="1303"/>
      <c r="AJ24" s="1303"/>
      <c r="AK24" s="1304"/>
    </row>
    <row r="25" spans="1:37" ht="12.75" customHeight="1">
      <c r="D25" s="455"/>
      <c r="E25" s="455"/>
      <c r="F25" s="455"/>
      <c r="G25" s="455"/>
      <c r="H25" s="455"/>
      <c r="I25" s="455"/>
      <c r="J25" s="455"/>
      <c r="K25" s="455"/>
      <c r="L25" s="455"/>
      <c r="M25" s="455"/>
      <c r="N25" s="455"/>
      <c r="O25" s="455"/>
      <c r="P25" s="455"/>
      <c r="Q25" s="455"/>
      <c r="R25" s="455"/>
      <c r="S25" s="455"/>
      <c r="T25" s="455"/>
      <c r="U25" s="455"/>
      <c r="V25" s="455"/>
      <c r="W25" s="455"/>
      <c r="AG25" s="1197" t="s">
        <v>368</v>
      </c>
      <c r="AH25" s="1198"/>
      <c r="AI25" s="1198"/>
      <c r="AJ25" s="1198"/>
      <c r="AK25" s="1199"/>
    </row>
    <row r="26" spans="1:37">
      <c r="A26" s="242"/>
      <c r="B26" s="243"/>
      <c r="D26" s="1203" t="s">
        <v>472</v>
      </c>
      <c r="E26" s="1203"/>
      <c r="F26" s="1203"/>
      <c r="G26" s="1203"/>
      <c r="H26" s="1203"/>
      <c r="I26" s="1203"/>
      <c r="J26" s="1203"/>
      <c r="K26" s="1203"/>
      <c r="L26" s="1203"/>
      <c r="M26" s="243"/>
      <c r="N26" s="243"/>
      <c r="O26" s="243"/>
      <c r="P26" s="243"/>
      <c r="Q26" s="243"/>
      <c r="R26" s="243"/>
      <c r="S26" s="243"/>
      <c r="T26" s="243"/>
      <c r="U26" s="243"/>
      <c r="V26" s="243"/>
      <c r="W26" s="243"/>
      <c r="AG26" s="1302" t="s">
        <v>345</v>
      </c>
      <c r="AH26" s="1303"/>
      <c r="AI26" s="1303"/>
      <c r="AJ26" s="1303"/>
      <c r="AK26" s="1304"/>
    </row>
    <row r="27" spans="1:37" ht="12.75" customHeight="1">
      <c r="A27" s="242"/>
      <c r="B27" s="243"/>
      <c r="D27" s="1203"/>
      <c r="E27" s="1203"/>
      <c r="F27" s="1203"/>
      <c r="G27" s="1203"/>
      <c r="H27" s="1203"/>
      <c r="I27" s="1203"/>
      <c r="J27" s="1203"/>
      <c r="K27" s="1203"/>
      <c r="L27" s="1203"/>
      <c r="M27" s="243"/>
      <c r="N27" s="243"/>
      <c r="O27" s="243"/>
      <c r="P27" s="243"/>
      <c r="Q27" s="243"/>
      <c r="R27" s="243"/>
      <c r="S27" s="243"/>
      <c r="T27" s="243"/>
      <c r="U27" s="243"/>
      <c r="V27" s="243"/>
      <c r="W27" s="243"/>
      <c r="AG27" s="467"/>
      <c r="AH27" s="468"/>
      <c r="AI27" s="468"/>
      <c r="AJ27" s="468"/>
      <c r="AK27" s="469"/>
    </row>
    <row r="28" spans="1:37" ht="15.45">
      <c r="A28" s="376" t="s">
        <v>473</v>
      </c>
      <c r="K28" s="241"/>
      <c r="L28" s="241"/>
      <c r="M28" s="241"/>
      <c r="N28" s="241"/>
      <c r="O28" s="241"/>
      <c r="P28" s="241"/>
      <c r="Q28" s="241"/>
      <c r="R28" s="241"/>
      <c r="S28" s="241"/>
      <c r="T28" s="241"/>
      <c r="U28" s="241"/>
      <c r="V28" s="241"/>
      <c r="W28" s="241"/>
      <c r="AG28" s="1197" t="s">
        <v>370</v>
      </c>
      <c r="AH28" s="1198"/>
      <c r="AI28" s="1198"/>
      <c r="AJ28" s="1198"/>
      <c r="AK28" s="1199"/>
    </row>
    <row r="29" spans="1:37">
      <c r="A29" s="1201" t="s">
        <v>1023</v>
      </c>
      <c r="B29" s="1201"/>
      <c r="C29" s="1201"/>
      <c r="D29" s="1201"/>
      <c r="E29" s="1201"/>
      <c r="F29" s="1201"/>
      <c r="G29" s="1201"/>
      <c r="H29" s="1201"/>
      <c r="I29" s="1201"/>
      <c r="J29" s="1201"/>
      <c r="K29" s="1201"/>
      <c r="L29" s="1201"/>
      <c r="M29" s="1201"/>
      <c r="N29" s="1201"/>
      <c r="O29" s="1201"/>
      <c r="P29" s="1201"/>
      <c r="Q29" s="1201"/>
      <c r="R29" s="1201"/>
      <c r="S29" s="1201"/>
      <c r="T29" s="1201"/>
      <c r="U29" s="1201"/>
      <c r="V29" s="1201"/>
      <c r="W29" s="1201"/>
      <c r="AG29" s="1302" t="s">
        <v>345</v>
      </c>
      <c r="AH29" s="1303"/>
      <c r="AI29" s="1303"/>
      <c r="AJ29" s="1303"/>
      <c r="AK29" s="1304"/>
    </row>
    <row r="30" spans="1:37">
      <c r="A30" s="1201"/>
      <c r="B30" s="1201"/>
      <c r="C30" s="1201"/>
      <c r="D30" s="1201"/>
      <c r="E30" s="1201"/>
      <c r="F30" s="1201"/>
      <c r="G30" s="1201"/>
      <c r="H30" s="1201"/>
      <c r="I30" s="1201"/>
      <c r="J30" s="1201"/>
      <c r="K30" s="1201"/>
      <c r="L30" s="1201"/>
      <c r="M30" s="1201"/>
      <c r="N30" s="1201"/>
      <c r="O30" s="1201"/>
      <c r="P30" s="1201"/>
      <c r="Q30" s="1201"/>
      <c r="R30" s="1201"/>
      <c r="S30" s="1201"/>
      <c r="T30" s="1201"/>
      <c r="U30" s="1201"/>
      <c r="V30" s="1201"/>
      <c r="W30" s="1201"/>
      <c r="AG30" s="1197" t="s">
        <v>372</v>
      </c>
      <c r="AH30" s="1198"/>
      <c r="AI30" s="1198"/>
      <c r="AJ30" s="1198"/>
      <c r="AK30" s="1199"/>
    </row>
    <row r="31" spans="1:37">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AG31" s="1302" t="s">
        <v>345</v>
      </c>
      <c r="AH31" s="1303"/>
      <c r="AI31" s="1303"/>
      <c r="AJ31" s="1303"/>
      <c r="AK31" s="1304"/>
    </row>
    <row r="32" spans="1:37">
      <c r="D32" s="1202" t="s">
        <v>1024</v>
      </c>
      <c r="E32" s="1202"/>
      <c r="F32" s="1202"/>
      <c r="G32" s="1202"/>
      <c r="H32" s="1202"/>
      <c r="I32" s="1202"/>
      <c r="J32" s="1202"/>
      <c r="K32" s="1202"/>
      <c r="L32" s="1202"/>
      <c r="M32" s="1202"/>
      <c r="N32" s="1202"/>
      <c r="O32" s="1202"/>
      <c r="P32" s="1202"/>
      <c r="Q32" s="1202"/>
      <c r="R32" s="1202"/>
      <c r="S32" s="1202"/>
      <c r="T32" s="1202"/>
      <c r="U32" s="1202"/>
      <c r="V32" s="1202"/>
      <c r="W32" s="1202"/>
      <c r="AG32" s="1197" t="s">
        <v>374</v>
      </c>
      <c r="AH32" s="1198"/>
      <c r="AI32" s="1198"/>
      <c r="AJ32" s="1198"/>
      <c r="AK32" s="1199"/>
    </row>
    <row r="33" spans="1:37" ht="10.5" customHeight="1">
      <c r="D33" s="1202"/>
      <c r="E33" s="1202"/>
      <c r="F33" s="1202"/>
      <c r="G33" s="1202"/>
      <c r="H33" s="1202"/>
      <c r="I33" s="1202"/>
      <c r="J33" s="1202"/>
      <c r="K33" s="1202"/>
      <c r="L33" s="1202"/>
      <c r="M33" s="1202"/>
      <c r="N33" s="1202"/>
      <c r="O33" s="1202"/>
      <c r="P33" s="1202"/>
      <c r="Q33" s="1202"/>
      <c r="R33" s="1202"/>
      <c r="S33" s="1202"/>
      <c r="T33" s="1202"/>
      <c r="U33" s="1202"/>
      <c r="V33" s="1202"/>
      <c r="W33" s="1202"/>
      <c r="AG33" s="1302" t="s">
        <v>345</v>
      </c>
      <c r="AH33" s="1303"/>
      <c r="AI33" s="1303"/>
      <c r="AJ33" s="1303"/>
      <c r="AK33" s="1304"/>
    </row>
    <row r="34" spans="1:37" ht="6.75" customHeight="1">
      <c r="D34" s="455"/>
      <c r="E34" s="455"/>
      <c r="F34" s="455"/>
      <c r="G34" s="455"/>
      <c r="H34" s="455"/>
      <c r="I34" s="455"/>
      <c r="J34" s="455"/>
      <c r="K34" s="455"/>
      <c r="L34" s="455"/>
      <c r="M34" s="455"/>
      <c r="N34" s="455"/>
      <c r="O34" s="455"/>
      <c r="P34" s="455"/>
      <c r="Q34" s="455"/>
      <c r="R34" s="455"/>
      <c r="S34" s="455"/>
      <c r="T34" s="455"/>
      <c r="U34" s="455"/>
      <c r="V34" s="455"/>
      <c r="W34" s="455"/>
      <c r="AG34" s="1197" t="s">
        <v>376</v>
      </c>
      <c r="AH34" s="1198"/>
      <c r="AI34" s="1198"/>
      <c r="AJ34" s="1198"/>
      <c r="AK34" s="1199"/>
    </row>
    <row r="35" spans="1:37" ht="15" customHeight="1">
      <c r="A35" s="242"/>
      <c r="B35" s="243"/>
      <c r="D35" s="1200" t="s">
        <v>1025</v>
      </c>
      <c r="E35" s="1201"/>
      <c r="F35" s="1201"/>
      <c r="G35" s="1201"/>
      <c r="H35" s="1201"/>
      <c r="I35" s="1201"/>
      <c r="J35" s="1201"/>
      <c r="K35" s="1201"/>
      <c r="L35" s="1201"/>
      <c r="M35" s="1201"/>
      <c r="N35" s="1201"/>
      <c r="O35" s="1201"/>
      <c r="P35" s="1201"/>
      <c r="Q35" s="1201"/>
      <c r="R35" s="1201"/>
      <c r="S35" s="1201"/>
      <c r="T35" s="1201"/>
      <c r="U35" s="1201"/>
      <c r="V35" s="1201"/>
      <c r="W35" s="1201"/>
      <c r="AG35" s="1310" t="s">
        <v>345</v>
      </c>
      <c r="AH35" s="1311"/>
      <c r="AI35" s="1311"/>
      <c r="AJ35" s="1311"/>
      <c r="AK35" s="1312"/>
    </row>
    <row r="36" spans="1:37" ht="15" customHeight="1">
      <c r="A36" s="242"/>
      <c r="B36" s="243"/>
      <c r="D36" s="1201"/>
      <c r="E36" s="1201"/>
      <c r="F36" s="1201"/>
      <c r="G36" s="1201"/>
      <c r="H36" s="1201"/>
      <c r="I36" s="1201"/>
      <c r="J36" s="1201"/>
      <c r="K36" s="1201"/>
      <c r="L36" s="1201"/>
      <c r="M36" s="1201"/>
      <c r="N36" s="1201"/>
      <c r="O36" s="1201"/>
      <c r="P36" s="1201"/>
      <c r="Q36" s="1201"/>
      <c r="R36" s="1201"/>
      <c r="S36" s="1201"/>
      <c r="T36" s="1201"/>
      <c r="U36" s="1201"/>
      <c r="V36" s="1201"/>
      <c r="W36" s="1201"/>
    </row>
    <row r="37" spans="1:37" ht="12.65" hidden="1" customHeight="1">
      <c r="A37" s="242"/>
      <c r="B37" s="243"/>
      <c r="C37" s="243"/>
      <c r="D37" s="243"/>
      <c r="E37" s="243"/>
      <c r="F37" s="243"/>
      <c r="G37" s="243"/>
      <c r="H37" s="243"/>
      <c r="I37" s="243"/>
      <c r="J37" s="243"/>
      <c r="K37" s="243"/>
      <c r="L37" s="243"/>
      <c r="M37" s="243"/>
      <c r="N37" s="243"/>
      <c r="O37" s="243"/>
      <c r="P37" s="243"/>
      <c r="Q37" s="243"/>
      <c r="R37" s="243"/>
      <c r="S37" s="243"/>
      <c r="T37" s="243"/>
      <c r="U37" s="243"/>
      <c r="V37" s="243"/>
      <c r="W37" s="243"/>
      <c r="AG37" s="244"/>
      <c r="AH37" s="244"/>
      <c r="AI37" s="244"/>
    </row>
    <row r="38" spans="1:37" ht="15.45">
      <c r="A38" s="1269" t="s">
        <v>481</v>
      </c>
      <c r="B38" s="1269"/>
      <c r="C38" s="1269"/>
      <c r="K38" s="241"/>
      <c r="L38" s="241"/>
      <c r="M38" s="241"/>
      <c r="N38" s="241"/>
      <c r="O38" s="241"/>
      <c r="P38" s="241"/>
      <c r="Q38" s="241"/>
      <c r="R38" s="241"/>
      <c r="S38" s="241"/>
      <c r="T38" s="241"/>
      <c r="U38" s="241"/>
      <c r="V38" s="241"/>
      <c r="W38" s="241"/>
      <c r="AG38" s="245" t="s">
        <v>475</v>
      </c>
      <c r="AH38" s="245"/>
      <c r="AI38" s="245"/>
    </row>
    <row r="39" spans="1:37" ht="15.75" customHeight="1">
      <c r="A39" s="1201" t="s">
        <v>1026</v>
      </c>
      <c r="B39" s="1201"/>
      <c r="C39" s="1201"/>
      <c r="D39" s="1201"/>
      <c r="E39" s="1201"/>
      <c r="F39" s="1201"/>
      <c r="G39" s="1201"/>
      <c r="H39" s="1201"/>
      <c r="I39" s="1201"/>
      <c r="J39" s="1201"/>
      <c r="K39" s="1201"/>
      <c r="L39" s="1201"/>
      <c r="M39" s="1201"/>
      <c r="N39" s="1201"/>
      <c r="O39" s="1201"/>
      <c r="P39" s="1201"/>
      <c r="Q39" s="1201"/>
      <c r="R39" s="1201"/>
      <c r="S39" s="1201"/>
      <c r="T39" s="1201"/>
      <c r="U39" s="1201"/>
      <c r="V39" s="1201"/>
      <c r="W39" s="1201"/>
      <c r="AG39" s="244"/>
      <c r="AH39" s="244"/>
      <c r="AI39" s="244"/>
    </row>
    <row r="40" spans="1:37" ht="6.75" customHeight="1">
      <c r="A40" s="1201"/>
      <c r="B40" s="1201"/>
      <c r="C40" s="1201"/>
      <c r="D40" s="1201"/>
      <c r="E40" s="1201"/>
      <c r="F40" s="1201"/>
      <c r="G40" s="1201"/>
      <c r="H40" s="1201"/>
      <c r="I40" s="1201"/>
      <c r="J40" s="1201"/>
      <c r="K40" s="1201"/>
      <c r="L40" s="1201"/>
      <c r="M40" s="1201"/>
      <c r="N40" s="1201"/>
      <c r="O40" s="1201"/>
      <c r="P40" s="1201"/>
      <c r="Q40" s="1201"/>
      <c r="R40" s="1201"/>
      <c r="S40" s="1201"/>
      <c r="T40" s="1201"/>
      <c r="U40" s="1201"/>
      <c r="V40" s="1201"/>
      <c r="W40" s="1201"/>
      <c r="X40" s="241"/>
      <c r="AG40" s="246" t="s">
        <v>476</v>
      </c>
      <c r="AH40" s="246"/>
      <c r="AI40" s="246"/>
    </row>
    <row r="41" spans="1:37">
      <c r="A41" s="1201"/>
      <c r="B41" s="1201"/>
      <c r="C41" s="1201"/>
      <c r="D41" s="1201"/>
      <c r="E41" s="1201"/>
      <c r="F41" s="1201"/>
      <c r="G41" s="1201"/>
      <c r="H41" s="1201"/>
      <c r="I41" s="1201"/>
      <c r="J41" s="1201"/>
      <c r="K41" s="1201"/>
      <c r="L41" s="1201"/>
      <c r="M41" s="1201"/>
      <c r="N41" s="1201"/>
      <c r="O41" s="1201"/>
      <c r="P41" s="1201"/>
      <c r="Q41" s="1201"/>
      <c r="R41" s="1201"/>
      <c r="S41" s="1201"/>
      <c r="T41" s="1201"/>
      <c r="U41" s="1201"/>
      <c r="V41" s="1201"/>
      <c r="W41" s="1201"/>
      <c r="AG41" s="244"/>
      <c r="AH41" s="244"/>
      <c r="AI41" s="244"/>
    </row>
    <row r="42" spans="1:37">
      <c r="A42" s="1201"/>
      <c r="B42" s="1201"/>
      <c r="C42" s="1201"/>
      <c r="D42" s="1201"/>
      <c r="E42" s="1201"/>
      <c r="F42" s="1201"/>
      <c r="G42" s="1201"/>
      <c r="H42" s="1201"/>
      <c r="I42" s="1201"/>
      <c r="J42" s="1201"/>
      <c r="K42" s="1201"/>
      <c r="L42" s="1201"/>
      <c r="M42" s="1201"/>
      <c r="N42" s="1201"/>
      <c r="O42" s="1201"/>
      <c r="P42" s="1201"/>
      <c r="Q42" s="1201"/>
      <c r="R42" s="1201"/>
      <c r="S42" s="1201"/>
      <c r="T42" s="1201"/>
      <c r="U42" s="1201"/>
      <c r="V42" s="1201"/>
      <c r="W42" s="1201"/>
      <c r="AG42" s="246"/>
      <c r="AH42" s="246"/>
      <c r="AI42" s="246"/>
    </row>
    <row r="43" spans="1:37">
      <c r="A43" s="1201"/>
      <c r="B43" s="1201"/>
      <c r="C43" s="1201"/>
      <c r="D43" s="1201"/>
      <c r="E43" s="1201"/>
      <c r="F43" s="1201"/>
      <c r="G43" s="1201"/>
      <c r="H43" s="1201"/>
      <c r="I43" s="1201"/>
      <c r="J43" s="1201"/>
      <c r="K43" s="1201"/>
      <c r="L43" s="1201"/>
      <c r="M43" s="1201"/>
      <c r="N43" s="1201"/>
      <c r="O43" s="1201"/>
      <c r="P43" s="1201"/>
      <c r="Q43" s="1201"/>
      <c r="R43" s="1201"/>
      <c r="S43" s="1201"/>
      <c r="T43" s="1201"/>
      <c r="U43" s="1201"/>
      <c r="V43" s="1201"/>
      <c r="W43" s="1201"/>
    </row>
    <row r="44" spans="1:37">
      <c r="A44" s="453"/>
      <c r="B44" s="453"/>
      <c r="C44" s="453"/>
      <c r="D44" s="453"/>
      <c r="E44" s="453"/>
      <c r="F44" s="453"/>
      <c r="G44" s="453"/>
      <c r="H44" s="453"/>
      <c r="I44" s="453"/>
      <c r="J44" s="453"/>
      <c r="K44" s="453"/>
      <c r="L44" s="453"/>
      <c r="M44" s="453"/>
      <c r="N44" s="453"/>
      <c r="O44" s="453"/>
      <c r="P44" s="453"/>
      <c r="Q44" s="453"/>
      <c r="R44" s="453"/>
      <c r="S44" s="453"/>
      <c r="T44" s="453"/>
      <c r="U44" s="453"/>
      <c r="V44" s="453"/>
      <c r="W44" s="453"/>
    </row>
    <row r="45" spans="1:37" ht="12.75" customHeight="1">
      <c r="C45" s="1203" t="s">
        <v>483</v>
      </c>
      <c r="D45" s="1203"/>
      <c r="E45" s="1203"/>
      <c r="F45" s="1203"/>
      <c r="G45" s="1203"/>
      <c r="H45" s="1203"/>
      <c r="I45" s="1203"/>
      <c r="J45" s="1203"/>
      <c r="K45" s="1203"/>
      <c r="L45" s="1203"/>
      <c r="M45" s="1203"/>
      <c r="N45" s="1203"/>
      <c r="O45" s="1203"/>
      <c r="P45" s="1203"/>
      <c r="Q45" s="1203"/>
      <c r="R45" s="1203"/>
      <c r="S45" s="1203"/>
      <c r="T45" s="1203"/>
      <c r="U45" s="1203"/>
      <c r="V45" s="1203"/>
    </row>
    <row r="46" spans="1:37" ht="12.75" customHeight="1">
      <c r="C46" s="455"/>
      <c r="D46" s="455"/>
      <c r="E46" s="455"/>
      <c r="F46" s="455"/>
      <c r="G46" s="455"/>
      <c r="H46" s="455"/>
      <c r="I46" s="455"/>
      <c r="J46" s="455"/>
      <c r="K46" s="455"/>
      <c r="L46" s="455"/>
      <c r="M46" s="455"/>
      <c r="N46" s="455"/>
      <c r="O46" s="455"/>
      <c r="P46" s="455"/>
      <c r="Q46" s="455"/>
      <c r="R46" s="455"/>
      <c r="S46" s="455"/>
      <c r="T46" s="455"/>
      <c r="U46" s="455"/>
      <c r="V46" s="455"/>
    </row>
    <row r="47" spans="1:37" ht="12.75" customHeight="1">
      <c r="A47" s="242"/>
      <c r="B47" s="243"/>
      <c r="C47" s="1200" t="s">
        <v>1027</v>
      </c>
      <c r="D47" s="1201"/>
      <c r="E47" s="1201"/>
      <c r="F47" s="1201"/>
      <c r="G47" s="1201"/>
      <c r="H47" s="1201"/>
      <c r="I47" s="1201"/>
      <c r="J47" s="1201"/>
      <c r="K47" s="1201"/>
      <c r="L47" s="1201"/>
      <c r="M47" s="1201"/>
      <c r="N47" s="1201"/>
      <c r="O47" s="1201"/>
      <c r="P47" s="1201"/>
      <c r="Q47" s="1201"/>
      <c r="R47" s="1201"/>
      <c r="S47" s="1201"/>
      <c r="T47" s="1201"/>
      <c r="U47" s="1201"/>
      <c r="V47" s="1201"/>
    </row>
    <row r="48" spans="1:37">
      <c r="C48" s="1201"/>
      <c r="D48" s="1201"/>
      <c r="E48" s="1201"/>
      <c r="F48" s="1201"/>
      <c r="G48" s="1201"/>
      <c r="H48" s="1201"/>
      <c r="I48" s="1201"/>
      <c r="J48" s="1201"/>
      <c r="K48" s="1201"/>
      <c r="L48" s="1201"/>
      <c r="M48" s="1201"/>
      <c r="N48" s="1201"/>
      <c r="O48" s="1201"/>
      <c r="P48" s="1201"/>
      <c r="Q48" s="1201"/>
      <c r="R48" s="1201"/>
      <c r="S48" s="1201"/>
      <c r="T48" s="1201"/>
      <c r="U48" s="1201"/>
      <c r="V48" s="1201"/>
    </row>
    <row r="49" spans="1:26" ht="16" customHeight="1">
      <c r="A49" s="242"/>
      <c r="B49" s="243"/>
      <c r="C49" s="1201"/>
      <c r="D49" s="1201"/>
      <c r="E49" s="1201"/>
      <c r="F49" s="1201"/>
      <c r="G49" s="1201"/>
      <c r="H49" s="1201"/>
      <c r="I49" s="1201"/>
      <c r="J49" s="1201"/>
      <c r="K49" s="1201"/>
      <c r="L49" s="1201"/>
      <c r="M49" s="1201"/>
      <c r="N49" s="1201"/>
      <c r="O49" s="1201"/>
      <c r="P49" s="1201"/>
      <c r="Q49" s="1201"/>
      <c r="R49" s="1201"/>
      <c r="S49" s="1201"/>
      <c r="T49" s="1201"/>
      <c r="U49" s="1201"/>
      <c r="V49" s="1201"/>
    </row>
    <row r="50" spans="1:26">
      <c r="A50" s="1313" t="s">
        <v>1028</v>
      </c>
      <c r="B50" s="1313"/>
      <c r="C50" s="1313"/>
      <c r="D50" s="1313"/>
      <c r="E50" s="1313"/>
      <c r="F50" s="1313"/>
      <c r="G50" s="1313"/>
      <c r="H50" s="1313"/>
      <c r="I50" s="1313"/>
      <c r="J50" s="1313"/>
      <c r="K50" s="1313"/>
      <c r="L50" s="1313"/>
      <c r="M50" s="1313"/>
      <c r="N50" s="1313"/>
      <c r="O50" s="1313"/>
      <c r="P50" s="1313"/>
      <c r="Q50" s="1313"/>
      <c r="R50" s="1313"/>
      <c r="S50" s="1313"/>
      <c r="T50" s="1313"/>
      <c r="U50" s="1313"/>
      <c r="V50" s="1313"/>
      <c r="W50" s="1313"/>
      <c r="X50" s="1280"/>
      <c r="Y50" s="1280"/>
      <c r="Z50" s="1280"/>
    </row>
    <row r="51" spans="1:26" ht="4.5" customHeight="1">
      <c r="A51" s="247"/>
      <c r="B51" s="241"/>
      <c r="C51" s="241"/>
      <c r="D51" s="241"/>
      <c r="E51" s="241"/>
      <c r="F51" s="241"/>
      <c r="G51" s="241"/>
      <c r="H51" s="241"/>
      <c r="I51" s="241"/>
      <c r="J51" s="241"/>
      <c r="K51" s="241"/>
      <c r="L51" s="241"/>
      <c r="M51" s="241"/>
      <c r="N51" s="241"/>
      <c r="O51" s="241"/>
      <c r="P51" s="241"/>
      <c r="Q51" s="241"/>
      <c r="R51" s="241"/>
      <c r="S51" s="241"/>
      <c r="T51" s="241"/>
      <c r="U51" s="241"/>
      <c r="V51" s="241"/>
      <c r="W51" s="241"/>
    </row>
    <row r="52" spans="1:26" ht="15.45">
      <c r="A52" s="1269" t="s">
        <v>485</v>
      </c>
      <c r="B52" s="1269"/>
      <c r="C52" s="1269"/>
      <c r="K52" s="241"/>
      <c r="L52" s="241"/>
      <c r="M52" s="241"/>
      <c r="N52" s="241"/>
      <c r="O52" s="241"/>
      <c r="P52" s="241"/>
      <c r="Q52" s="241"/>
      <c r="R52" s="241"/>
      <c r="S52" s="241"/>
      <c r="T52" s="241"/>
      <c r="U52" s="241"/>
      <c r="V52" s="241"/>
      <c r="W52" s="241"/>
    </row>
    <row r="53" spans="1:26">
      <c r="A53" s="1201" t="s">
        <v>1029</v>
      </c>
      <c r="B53" s="1201"/>
      <c r="C53" s="1201"/>
      <c r="D53" s="1201"/>
      <c r="E53" s="1201"/>
      <c r="F53" s="1201"/>
      <c r="G53" s="1201"/>
      <c r="H53" s="1201"/>
      <c r="I53" s="1201"/>
      <c r="J53" s="1201"/>
      <c r="K53" s="1201"/>
      <c r="L53" s="1201"/>
      <c r="M53" s="1201"/>
      <c r="N53" s="1201"/>
      <c r="O53" s="1201"/>
      <c r="P53" s="1201"/>
      <c r="Q53" s="1201"/>
      <c r="R53" s="1201"/>
      <c r="S53" s="1201"/>
      <c r="T53" s="1201"/>
      <c r="U53" s="1201"/>
      <c r="V53" s="1201"/>
      <c r="W53" s="1201"/>
    </row>
    <row r="54" spans="1:26" ht="16" customHeight="1">
      <c r="A54" s="1201"/>
      <c r="B54" s="1201"/>
      <c r="C54" s="1201"/>
      <c r="D54" s="1201"/>
      <c r="E54" s="1201"/>
      <c r="F54" s="1201"/>
      <c r="G54" s="1201"/>
      <c r="H54" s="1201"/>
      <c r="I54" s="1201"/>
      <c r="J54" s="1201"/>
      <c r="K54" s="1201"/>
      <c r="L54" s="1201"/>
      <c r="M54" s="1201"/>
      <c r="N54" s="1201"/>
      <c r="O54" s="1201"/>
      <c r="P54" s="1201"/>
      <c r="Q54" s="1201"/>
      <c r="R54" s="1201"/>
      <c r="S54" s="1201"/>
      <c r="T54" s="1201"/>
      <c r="U54" s="1201"/>
      <c r="V54" s="1201"/>
      <c r="W54" s="1201"/>
    </row>
    <row r="55" spans="1:26">
      <c r="A55" s="453"/>
      <c r="B55" s="453"/>
      <c r="C55" s="453"/>
      <c r="D55" s="453"/>
      <c r="E55" s="453"/>
      <c r="F55" s="453"/>
      <c r="G55" s="453"/>
      <c r="H55" s="453"/>
      <c r="I55" s="453"/>
      <c r="J55" s="453"/>
      <c r="K55" s="453"/>
      <c r="L55" s="453"/>
      <c r="M55" s="453"/>
      <c r="N55" s="453"/>
      <c r="O55" s="453"/>
      <c r="P55" s="453"/>
      <c r="Q55" s="453"/>
      <c r="R55" s="453"/>
      <c r="S55" s="453"/>
      <c r="T55" s="453"/>
      <c r="U55" s="453"/>
      <c r="V55" s="453"/>
      <c r="W55" s="453"/>
    </row>
    <row r="56" spans="1:26">
      <c r="A56" s="453"/>
      <c r="B56" s="453"/>
      <c r="D56" s="1203" t="s">
        <v>1030</v>
      </c>
      <c r="E56" s="1203"/>
      <c r="F56" s="1203"/>
      <c r="G56" s="1203"/>
      <c r="H56" s="1203"/>
      <c r="I56" s="1203"/>
      <c r="J56" s="1203"/>
      <c r="K56" s="1203"/>
      <c r="L56" s="1203"/>
      <c r="M56" s="1203"/>
      <c r="N56" s="1203"/>
      <c r="O56" s="1203"/>
      <c r="P56" s="1203"/>
      <c r="Q56" s="1203"/>
      <c r="R56" s="1203"/>
      <c r="S56" s="1203"/>
      <c r="T56" s="1203"/>
      <c r="U56" s="1203"/>
      <c r="V56" s="1203"/>
      <c r="W56" s="1203"/>
    </row>
    <row r="57" spans="1:26" ht="15" customHeight="1">
      <c r="D57" s="1203"/>
      <c r="E57" s="1203"/>
      <c r="F57" s="1203"/>
      <c r="G57" s="1203"/>
      <c r="H57" s="1203"/>
      <c r="I57" s="1203"/>
      <c r="J57" s="1203"/>
      <c r="K57" s="1203"/>
      <c r="L57" s="1203"/>
      <c r="M57" s="1203"/>
      <c r="N57" s="1203"/>
      <c r="O57" s="1203"/>
      <c r="P57" s="1203"/>
      <c r="Q57" s="1203"/>
      <c r="R57" s="1203"/>
      <c r="S57" s="1203"/>
      <c r="T57" s="1203"/>
      <c r="U57" s="1203"/>
      <c r="V57" s="1203"/>
      <c r="W57" s="1203"/>
    </row>
    <row r="58" spans="1:26" ht="5.25" customHeight="1">
      <c r="D58" s="455"/>
      <c r="E58" s="455"/>
      <c r="F58" s="455"/>
      <c r="G58" s="455"/>
      <c r="H58" s="455"/>
      <c r="I58" s="455"/>
      <c r="J58" s="455"/>
      <c r="K58" s="455"/>
      <c r="L58" s="455"/>
      <c r="M58" s="455"/>
      <c r="N58" s="455"/>
      <c r="O58" s="455"/>
      <c r="P58" s="455"/>
      <c r="Q58" s="455"/>
      <c r="R58" s="455"/>
      <c r="S58" s="455"/>
      <c r="T58" s="455"/>
      <c r="U58" s="455"/>
      <c r="V58" s="455"/>
      <c r="W58" s="455"/>
    </row>
    <row r="59" spans="1:26">
      <c r="D59" s="1201" t="s">
        <v>1031</v>
      </c>
      <c r="E59" s="1201"/>
      <c r="F59" s="1201"/>
      <c r="G59" s="1201"/>
      <c r="H59" s="1201"/>
      <c r="I59" s="1201"/>
      <c r="J59" s="1201"/>
      <c r="K59" s="1201"/>
      <c r="L59" s="1201"/>
      <c r="M59" s="1201"/>
      <c r="N59" s="1201"/>
      <c r="O59" s="1201"/>
      <c r="P59" s="1201"/>
      <c r="Q59" s="1201"/>
      <c r="R59" s="1201"/>
      <c r="S59" s="1201"/>
      <c r="T59" s="1201"/>
      <c r="U59" s="1201"/>
      <c r="V59" s="1201"/>
      <c r="W59" s="1201"/>
    </row>
    <row r="60" spans="1:26">
      <c r="A60" s="242"/>
      <c r="B60" s="243"/>
      <c r="D60" s="1201"/>
      <c r="E60" s="1201"/>
      <c r="F60" s="1201"/>
      <c r="G60" s="1201"/>
      <c r="H60" s="1201"/>
      <c r="I60" s="1201"/>
      <c r="J60" s="1201"/>
      <c r="K60" s="1201"/>
      <c r="L60" s="1201"/>
      <c r="M60" s="1201"/>
      <c r="N60" s="1201"/>
      <c r="O60" s="1201"/>
      <c r="P60" s="1201"/>
      <c r="Q60" s="1201"/>
      <c r="R60" s="1201"/>
      <c r="S60" s="1201"/>
      <c r="T60" s="1201"/>
      <c r="U60" s="1201"/>
      <c r="V60" s="1201"/>
      <c r="W60" s="1201"/>
    </row>
    <row r="61" spans="1:26">
      <c r="A61" s="242"/>
      <c r="B61" s="243"/>
      <c r="D61" s="1201"/>
      <c r="E61" s="1201"/>
      <c r="F61" s="1201"/>
      <c r="G61" s="1201"/>
      <c r="H61" s="1201"/>
      <c r="I61" s="1201"/>
      <c r="J61" s="1201"/>
      <c r="K61" s="1201"/>
      <c r="L61" s="1201"/>
      <c r="M61" s="1201"/>
      <c r="N61" s="1201"/>
      <c r="O61" s="1201"/>
      <c r="P61" s="1201"/>
      <c r="Q61" s="1201"/>
      <c r="R61" s="1201"/>
      <c r="S61" s="1201"/>
      <c r="T61" s="1201"/>
      <c r="U61" s="1201"/>
      <c r="V61" s="1201"/>
      <c r="W61" s="1201"/>
    </row>
    <row r="62" spans="1:26">
      <c r="A62" s="242"/>
      <c r="B62" s="243"/>
      <c r="D62" s="1201"/>
      <c r="E62" s="1201"/>
      <c r="F62" s="1201"/>
      <c r="G62" s="1201"/>
      <c r="H62" s="1201"/>
      <c r="I62" s="1201"/>
      <c r="J62" s="1201"/>
      <c r="K62" s="1201"/>
      <c r="L62" s="1201"/>
      <c r="M62" s="1201"/>
      <c r="N62" s="1201"/>
      <c r="O62" s="1201"/>
      <c r="P62" s="1201"/>
      <c r="Q62" s="1201"/>
      <c r="R62" s="1201"/>
      <c r="S62" s="1201"/>
      <c r="T62" s="1201"/>
      <c r="U62" s="1201"/>
      <c r="V62" s="1201"/>
      <c r="W62" s="1201"/>
    </row>
    <row r="63" spans="1:26" ht="14.25" customHeight="1">
      <c r="A63" s="242"/>
      <c r="B63" s="243"/>
      <c r="C63" s="241"/>
      <c r="D63" s="1201"/>
      <c r="E63" s="1201"/>
      <c r="F63" s="1201"/>
      <c r="G63" s="1201"/>
      <c r="H63" s="1201"/>
      <c r="I63" s="1201"/>
      <c r="J63" s="1201"/>
      <c r="K63" s="1201"/>
      <c r="L63" s="1201"/>
      <c r="M63" s="1201"/>
      <c r="N63" s="1201"/>
      <c r="O63" s="1201"/>
      <c r="P63" s="1201"/>
      <c r="Q63" s="1201"/>
      <c r="R63" s="1201"/>
      <c r="S63" s="1201"/>
      <c r="T63" s="1201"/>
      <c r="U63" s="1201"/>
      <c r="V63" s="1201"/>
      <c r="W63" s="1201"/>
      <c r="X63" s="248"/>
    </row>
    <row r="64" spans="1:26" ht="12.75" customHeight="1"/>
    <row r="65" spans="1:28" ht="12.75" customHeight="1">
      <c r="A65" s="242"/>
      <c r="B65" s="241"/>
      <c r="C65" s="241"/>
      <c r="D65" s="249"/>
      <c r="E65" s="1201"/>
      <c r="F65" s="1201"/>
      <c r="G65" s="1201"/>
      <c r="H65" s="1201"/>
      <c r="I65" s="1201"/>
      <c r="J65" s="1201"/>
      <c r="K65" s="1201"/>
      <c r="L65" s="1201"/>
      <c r="M65" s="1201"/>
      <c r="N65" s="1201"/>
      <c r="O65" s="1201"/>
      <c r="P65" s="1201"/>
      <c r="Q65" s="1201"/>
      <c r="R65" s="1201"/>
      <c r="S65" s="1201"/>
      <c r="T65" s="1201"/>
      <c r="U65" s="1201"/>
      <c r="V65" s="1201"/>
      <c r="W65" s="1201"/>
      <c r="X65" s="248"/>
    </row>
    <row r="66" spans="1:28">
      <c r="A66" s="242"/>
      <c r="B66" s="241"/>
      <c r="C66" s="241"/>
      <c r="D66" s="241"/>
      <c r="E66" s="1201"/>
      <c r="F66" s="1201"/>
      <c r="G66" s="1201"/>
      <c r="H66" s="1201"/>
      <c r="I66" s="1201"/>
      <c r="J66" s="1201"/>
      <c r="K66" s="1201"/>
      <c r="L66" s="1201"/>
      <c r="M66" s="1201"/>
      <c r="N66" s="1201"/>
      <c r="O66" s="1201"/>
      <c r="P66" s="1201"/>
      <c r="Q66" s="1201"/>
      <c r="R66" s="1201"/>
      <c r="S66" s="1201"/>
      <c r="T66" s="1201"/>
      <c r="U66" s="1201"/>
      <c r="V66" s="1201"/>
      <c r="W66" s="1201"/>
      <c r="X66" s="248"/>
    </row>
    <row r="67" spans="1:28" ht="15.45">
      <c r="A67" s="1187" t="s">
        <v>489</v>
      </c>
      <c r="B67" s="1187"/>
      <c r="C67" s="1187"/>
      <c r="D67" s="1187"/>
      <c r="E67" s="1187"/>
      <c r="F67" s="1187"/>
      <c r="G67" s="1187"/>
      <c r="H67" s="1187"/>
      <c r="I67" s="1187"/>
      <c r="J67" s="1187"/>
      <c r="K67" s="1187"/>
      <c r="L67" s="1187"/>
      <c r="M67" s="1187"/>
      <c r="N67" s="1187"/>
      <c r="O67" s="1187"/>
      <c r="P67" s="1187"/>
      <c r="Q67" s="1187"/>
      <c r="R67" s="1187"/>
      <c r="S67" s="1187"/>
      <c r="T67" s="1187"/>
      <c r="U67" s="1187"/>
      <c r="V67" s="1187"/>
      <c r="W67" s="1187"/>
      <c r="X67" s="248"/>
    </row>
    <row r="68" spans="1:28">
      <c r="A68" s="1188"/>
      <c r="B68" s="1189"/>
      <c r="C68" s="1189"/>
      <c r="D68" s="1189"/>
      <c r="E68" s="1189"/>
      <c r="F68" s="1189"/>
      <c r="G68" s="1189"/>
      <c r="H68" s="1189"/>
      <c r="I68" s="1189"/>
      <c r="J68" s="1189"/>
      <c r="K68" s="1189"/>
      <c r="L68" s="1189"/>
      <c r="M68" s="1189"/>
      <c r="N68" s="1189"/>
      <c r="O68" s="1189"/>
      <c r="P68" s="1189"/>
      <c r="Q68" s="1189"/>
      <c r="R68" s="1189"/>
      <c r="S68" s="1189"/>
      <c r="T68" s="1189"/>
      <c r="U68" s="1189"/>
      <c r="V68" s="1189"/>
      <c r="W68" s="1190"/>
      <c r="X68" s="248"/>
    </row>
    <row r="69" spans="1:28">
      <c r="A69" s="1191"/>
      <c r="B69" s="1192"/>
      <c r="C69" s="1192"/>
      <c r="D69" s="1192"/>
      <c r="E69" s="1192"/>
      <c r="F69" s="1192"/>
      <c r="G69" s="1192"/>
      <c r="H69" s="1192"/>
      <c r="I69" s="1192"/>
      <c r="J69" s="1192"/>
      <c r="K69" s="1192"/>
      <c r="L69" s="1192"/>
      <c r="M69" s="1192"/>
      <c r="N69" s="1192"/>
      <c r="O69" s="1192"/>
      <c r="P69" s="1192"/>
      <c r="Q69" s="1192"/>
      <c r="R69" s="1192"/>
      <c r="S69" s="1192"/>
      <c r="T69" s="1192"/>
      <c r="U69" s="1192"/>
      <c r="V69" s="1192"/>
      <c r="W69" s="1193"/>
      <c r="X69" s="248"/>
    </row>
    <row r="70" spans="1:28">
      <c r="A70" s="1191"/>
      <c r="B70" s="1192"/>
      <c r="C70" s="1192"/>
      <c r="D70" s="1192"/>
      <c r="E70" s="1192"/>
      <c r="F70" s="1192"/>
      <c r="G70" s="1192"/>
      <c r="H70" s="1192"/>
      <c r="I70" s="1192"/>
      <c r="J70" s="1192"/>
      <c r="K70" s="1192"/>
      <c r="L70" s="1192"/>
      <c r="M70" s="1192"/>
      <c r="N70" s="1192"/>
      <c r="O70" s="1192"/>
      <c r="P70" s="1192"/>
      <c r="Q70" s="1192"/>
      <c r="R70" s="1192"/>
      <c r="S70" s="1192"/>
      <c r="T70" s="1192"/>
      <c r="U70" s="1192"/>
      <c r="V70" s="1192"/>
      <c r="W70" s="1193"/>
    </row>
    <row r="71" spans="1:28" ht="8.25" customHeight="1" thickBot="1">
      <c r="A71" s="250"/>
      <c r="B71" s="250"/>
      <c r="C71" s="250"/>
      <c r="D71" s="250"/>
      <c r="E71" s="250"/>
      <c r="F71" s="250"/>
      <c r="G71" s="250"/>
      <c r="H71" s="250"/>
      <c r="I71" s="250"/>
      <c r="J71" s="250"/>
      <c r="K71" s="250"/>
      <c r="L71" s="250"/>
      <c r="M71" s="250"/>
      <c r="N71" s="250"/>
      <c r="O71" s="250"/>
      <c r="P71" s="250"/>
      <c r="Q71" s="250"/>
      <c r="R71" s="250"/>
      <c r="S71" s="250"/>
      <c r="T71" s="250"/>
      <c r="U71" s="250"/>
      <c r="V71" s="250"/>
      <c r="W71" s="250"/>
      <c r="X71" s="248"/>
    </row>
    <row r="72" spans="1:28" ht="16.3" thickTop="1" thickBot="1">
      <c r="A72" s="1305" t="s">
        <v>1032</v>
      </c>
      <c r="B72" s="1306"/>
      <c r="C72" s="1306"/>
      <c r="D72" s="1306"/>
      <c r="E72" s="1306"/>
      <c r="F72" s="1306"/>
      <c r="G72" s="1306"/>
      <c r="H72" s="1306"/>
      <c r="I72" s="1306"/>
      <c r="J72" s="1306"/>
      <c r="K72" s="1306"/>
      <c r="L72" s="1306"/>
      <c r="M72" s="1306"/>
      <c r="N72" s="1306"/>
      <c r="O72" s="1306"/>
      <c r="P72" s="1306"/>
      <c r="Q72" s="1306"/>
      <c r="R72" s="1306"/>
      <c r="S72" s="1306"/>
      <c r="T72" s="1306"/>
      <c r="U72" s="1306"/>
      <c r="V72" s="1306"/>
      <c r="W72" s="1307"/>
      <c r="X72" s="248"/>
    </row>
    <row r="73" spans="1:28" ht="15.9" thickTop="1">
      <c r="A73" s="376" t="s">
        <v>469</v>
      </c>
      <c r="K73" s="241"/>
      <c r="L73" s="241"/>
      <c r="M73" s="241"/>
      <c r="N73" s="241"/>
      <c r="O73" s="241"/>
      <c r="P73" s="241"/>
      <c r="Q73" s="241"/>
      <c r="R73" s="241"/>
      <c r="S73" s="241"/>
      <c r="T73" s="241"/>
      <c r="U73" s="241"/>
      <c r="V73" s="241"/>
      <c r="W73" s="241"/>
    </row>
    <row r="74" spans="1:28">
      <c r="A74" s="1201" t="s">
        <v>1033</v>
      </c>
      <c r="B74" s="1201"/>
      <c r="C74" s="1201"/>
      <c r="D74" s="1201"/>
      <c r="E74" s="1201"/>
      <c r="F74" s="1201"/>
      <c r="G74" s="1201"/>
      <c r="H74" s="1201"/>
      <c r="I74" s="1201"/>
      <c r="J74" s="1201"/>
      <c r="K74" s="1201"/>
      <c r="L74" s="1201"/>
      <c r="M74" s="1201"/>
      <c r="N74" s="1201"/>
      <c r="O74" s="1201"/>
      <c r="P74" s="1201"/>
      <c r="Q74" s="1201"/>
      <c r="R74" s="1201"/>
      <c r="S74" s="1201"/>
      <c r="T74" s="1201"/>
      <c r="U74" s="1201"/>
      <c r="V74" s="1201"/>
      <c r="W74" s="1201"/>
    </row>
    <row r="75" spans="1:28">
      <c r="A75" s="1201"/>
      <c r="B75" s="1201"/>
      <c r="C75" s="1201"/>
      <c r="D75" s="1201"/>
      <c r="E75" s="1201"/>
      <c r="F75" s="1201"/>
      <c r="G75" s="1201"/>
      <c r="H75" s="1201"/>
      <c r="I75" s="1201"/>
      <c r="J75" s="1201"/>
      <c r="K75" s="1201"/>
      <c r="L75" s="1201"/>
      <c r="M75" s="1201"/>
      <c r="N75" s="1201"/>
      <c r="O75" s="1201"/>
      <c r="P75" s="1201"/>
      <c r="Q75" s="1201"/>
      <c r="R75" s="1201"/>
      <c r="S75" s="1201"/>
      <c r="T75" s="1201"/>
      <c r="U75" s="1201"/>
      <c r="V75" s="1201"/>
      <c r="W75" s="1201"/>
    </row>
    <row r="76" spans="1:28">
      <c r="A76" s="1201"/>
      <c r="B76" s="1201"/>
      <c r="C76" s="1201"/>
      <c r="D76" s="1201"/>
      <c r="E76" s="1201"/>
      <c r="F76" s="1201"/>
      <c r="G76" s="1201"/>
      <c r="H76" s="1201"/>
      <c r="I76" s="1201"/>
      <c r="J76" s="1201"/>
      <c r="K76" s="1201"/>
      <c r="L76" s="1201"/>
      <c r="M76" s="1201"/>
      <c r="N76" s="1201"/>
      <c r="O76" s="1201"/>
      <c r="P76" s="1201"/>
      <c r="Q76" s="1201"/>
      <c r="R76" s="1201"/>
      <c r="S76" s="1201"/>
      <c r="T76" s="1201"/>
      <c r="U76" s="1201"/>
      <c r="V76" s="1201"/>
      <c r="W76" s="1201"/>
    </row>
    <row r="77" spans="1:28">
      <c r="A77" s="1201"/>
      <c r="B77" s="1201"/>
      <c r="C77" s="1201"/>
      <c r="D77" s="1201"/>
      <c r="E77" s="1201"/>
      <c r="F77" s="1201"/>
      <c r="G77" s="1201"/>
      <c r="H77" s="1201"/>
      <c r="I77" s="1201"/>
      <c r="J77" s="1201"/>
      <c r="K77" s="1201"/>
      <c r="L77" s="1201"/>
      <c r="M77" s="1201"/>
      <c r="N77" s="1201"/>
      <c r="O77" s="1201"/>
      <c r="P77" s="1201"/>
      <c r="Q77" s="1201"/>
      <c r="R77" s="1201"/>
      <c r="S77" s="1201"/>
      <c r="T77" s="1201"/>
      <c r="U77" s="1201"/>
      <c r="V77" s="1201"/>
      <c r="W77" s="1201"/>
      <c r="X77" s="1280" t="s">
        <v>1034</v>
      </c>
      <c r="Y77" s="1280"/>
      <c r="Z77" s="1280"/>
      <c r="AA77" s="1280"/>
      <c r="AB77" s="1280"/>
    </row>
    <row r="78" spans="1:28">
      <c r="A78" s="1201"/>
      <c r="B78" s="1201"/>
      <c r="C78" s="1201"/>
      <c r="D78" s="1201"/>
      <c r="E78" s="1201"/>
      <c r="F78" s="1201"/>
      <c r="G78" s="1201"/>
      <c r="H78" s="1201"/>
      <c r="I78" s="1201"/>
      <c r="J78" s="1201"/>
      <c r="K78" s="1201"/>
      <c r="L78" s="1201"/>
      <c r="M78" s="1201"/>
      <c r="N78" s="1201"/>
      <c r="O78" s="1201"/>
      <c r="P78" s="1201"/>
      <c r="Q78" s="1201"/>
      <c r="R78" s="1201"/>
      <c r="S78" s="1201"/>
      <c r="T78" s="1201"/>
      <c r="U78" s="1201"/>
      <c r="V78" s="1201"/>
      <c r="W78" s="1201"/>
    </row>
    <row r="79" spans="1:28">
      <c r="A79" s="1201"/>
      <c r="B79" s="1201"/>
      <c r="C79" s="1201"/>
      <c r="D79" s="1201"/>
      <c r="E79" s="1201"/>
      <c r="F79" s="1201"/>
      <c r="G79" s="1201"/>
      <c r="H79" s="1201"/>
      <c r="I79" s="1201"/>
      <c r="J79" s="1201"/>
      <c r="K79" s="1201"/>
      <c r="L79" s="1201"/>
      <c r="M79" s="1201"/>
      <c r="N79" s="1201"/>
      <c r="O79" s="1201"/>
      <c r="P79" s="1201"/>
      <c r="Q79" s="1201"/>
      <c r="R79" s="1201"/>
      <c r="S79" s="1201"/>
      <c r="T79" s="1201"/>
      <c r="U79" s="1201"/>
      <c r="V79" s="1201"/>
      <c r="W79" s="1201"/>
    </row>
    <row r="80" spans="1:28">
      <c r="A80" s="1201"/>
      <c r="B80" s="1201"/>
      <c r="C80" s="1201"/>
      <c r="D80" s="1201"/>
      <c r="E80" s="1201"/>
      <c r="F80" s="1201"/>
      <c r="G80" s="1201"/>
      <c r="H80" s="1201"/>
      <c r="I80" s="1201"/>
      <c r="J80" s="1201"/>
      <c r="K80" s="1201"/>
      <c r="L80" s="1201"/>
      <c r="M80" s="1201"/>
      <c r="N80" s="1201"/>
      <c r="O80" s="1201"/>
      <c r="P80" s="1201"/>
      <c r="Q80" s="1201"/>
      <c r="R80" s="1201"/>
      <c r="S80" s="1201"/>
      <c r="T80" s="1201"/>
      <c r="U80" s="1201"/>
      <c r="V80" s="1201"/>
      <c r="W80" s="1201"/>
    </row>
    <row r="81" spans="1:26" ht="13.5" customHeight="1">
      <c r="A81" s="1201"/>
      <c r="B81" s="1201"/>
      <c r="C81" s="1201"/>
      <c r="D81" s="1201"/>
      <c r="E81" s="1201"/>
      <c r="F81" s="1201"/>
      <c r="G81" s="1201"/>
      <c r="H81" s="1201"/>
      <c r="I81" s="1201"/>
      <c r="J81" s="1201"/>
      <c r="K81" s="1201"/>
      <c r="L81" s="1201"/>
      <c r="M81" s="1201"/>
      <c r="N81" s="1201"/>
      <c r="O81" s="1201"/>
      <c r="P81" s="1201"/>
      <c r="Q81" s="1201"/>
      <c r="R81" s="1201"/>
      <c r="S81" s="1201"/>
      <c r="T81" s="1201"/>
      <c r="U81" s="1201"/>
      <c r="V81" s="1201"/>
      <c r="W81" s="1201"/>
      <c r="X81" s="1280" t="s">
        <v>1021</v>
      </c>
      <c r="Y81" s="1280"/>
      <c r="Z81" s="1280"/>
    </row>
    <row r="82" spans="1:26" ht="6" customHeight="1">
      <c r="A82" s="453"/>
      <c r="B82" s="453"/>
      <c r="C82" s="453"/>
      <c r="D82" s="453"/>
      <c r="E82" s="453"/>
      <c r="F82" s="453"/>
      <c r="G82" s="453"/>
      <c r="H82" s="453"/>
      <c r="I82" s="453"/>
      <c r="J82" s="453"/>
      <c r="K82" s="453"/>
      <c r="L82" s="453"/>
      <c r="M82" s="453"/>
      <c r="N82" s="453"/>
      <c r="O82" s="453"/>
      <c r="P82" s="453"/>
      <c r="Q82" s="453"/>
      <c r="R82" s="453"/>
      <c r="S82" s="453"/>
      <c r="T82" s="453"/>
      <c r="U82" s="453"/>
      <c r="V82" s="453"/>
      <c r="W82" s="453"/>
    </row>
    <row r="83" spans="1:26">
      <c r="D83" s="1203" t="s">
        <v>524</v>
      </c>
      <c r="E83" s="1202"/>
      <c r="F83" s="1202"/>
      <c r="G83" s="1202"/>
      <c r="H83" s="1202"/>
      <c r="I83" s="1202"/>
      <c r="J83" s="1202"/>
      <c r="K83" s="1202"/>
      <c r="L83" s="1202"/>
      <c r="M83" s="1202"/>
      <c r="N83" s="1202"/>
      <c r="O83" s="1202"/>
      <c r="P83" s="1202"/>
      <c r="Q83" s="1202"/>
      <c r="R83" s="1202"/>
      <c r="S83" s="1202"/>
      <c r="T83" s="1202"/>
      <c r="U83" s="1202"/>
      <c r="V83" s="1202"/>
      <c r="W83" s="1202"/>
    </row>
    <row r="84" spans="1:26" ht="16.5" customHeight="1">
      <c r="D84" s="1202"/>
      <c r="E84" s="1202"/>
      <c r="F84" s="1202"/>
      <c r="G84" s="1202"/>
      <c r="H84" s="1202"/>
      <c r="I84" s="1202"/>
      <c r="J84" s="1202"/>
      <c r="K84" s="1202"/>
      <c r="L84" s="1202"/>
      <c r="M84" s="1202"/>
      <c r="N84" s="1202"/>
      <c r="O84" s="1202"/>
      <c r="P84" s="1202"/>
      <c r="Q84" s="1202"/>
      <c r="R84" s="1202"/>
      <c r="S84" s="1202"/>
      <c r="T84" s="1202"/>
      <c r="U84" s="1202"/>
      <c r="V84" s="1202"/>
      <c r="W84" s="1202"/>
    </row>
    <row r="85" spans="1:26" ht="7.5" customHeight="1">
      <c r="D85" s="455"/>
      <c r="E85" s="455"/>
      <c r="F85" s="455"/>
      <c r="G85" s="455"/>
      <c r="H85" s="455"/>
      <c r="I85" s="455"/>
      <c r="J85" s="455"/>
      <c r="K85" s="455"/>
      <c r="L85" s="455"/>
      <c r="M85" s="455"/>
      <c r="N85" s="455"/>
      <c r="O85" s="455"/>
      <c r="P85" s="455"/>
      <c r="Q85" s="455"/>
      <c r="R85" s="455"/>
      <c r="S85" s="455"/>
      <c r="T85" s="455"/>
      <c r="U85" s="455"/>
      <c r="V85" s="455"/>
      <c r="W85" s="455"/>
    </row>
    <row r="86" spans="1:26" ht="12.75" customHeight="1">
      <c r="D86" s="1200" t="s">
        <v>533</v>
      </c>
      <c r="E86" s="1200"/>
      <c r="F86" s="1200"/>
      <c r="G86" s="1200"/>
      <c r="H86" s="1200"/>
      <c r="I86" s="1200"/>
      <c r="J86" s="1200"/>
      <c r="K86" s="1200"/>
      <c r="L86" s="1200"/>
      <c r="M86" s="1200"/>
      <c r="N86" s="1200"/>
      <c r="O86" s="1200"/>
      <c r="P86" s="1200"/>
      <c r="Q86" s="1200"/>
      <c r="R86" s="1200"/>
      <c r="S86" s="1200"/>
      <c r="T86" s="1200"/>
      <c r="U86" s="1200"/>
      <c r="V86" s="1200"/>
      <c r="W86" s="1200"/>
    </row>
    <row r="87" spans="1:26" ht="6.75" customHeight="1">
      <c r="A87" s="242"/>
      <c r="B87" s="243"/>
      <c r="D87" s="456"/>
      <c r="E87" s="456"/>
      <c r="F87" s="456"/>
      <c r="G87" s="456"/>
      <c r="H87" s="456"/>
      <c r="I87" s="456"/>
      <c r="J87" s="456"/>
      <c r="K87" s="456"/>
      <c r="L87" s="456"/>
      <c r="M87" s="456"/>
      <c r="N87" s="456"/>
      <c r="O87" s="456"/>
      <c r="P87" s="456"/>
      <c r="Q87" s="456"/>
      <c r="R87" s="456"/>
      <c r="S87" s="456"/>
      <c r="T87" s="456"/>
      <c r="U87" s="456"/>
      <c r="V87" s="456"/>
      <c r="W87" s="456"/>
    </row>
    <row r="88" spans="1:26" ht="15.45">
      <c r="A88" s="376" t="s">
        <v>473</v>
      </c>
      <c r="B88" s="243"/>
      <c r="K88" s="241"/>
      <c r="L88" s="241"/>
      <c r="M88" s="241"/>
      <c r="N88" s="241"/>
      <c r="O88" s="241"/>
      <c r="P88" s="241"/>
      <c r="Q88" s="241"/>
      <c r="R88" s="241"/>
      <c r="S88" s="241"/>
      <c r="T88" s="241"/>
      <c r="U88" s="241"/>
      <c r="V88" s="241"/>
      <c r="W88" s="241"/>
    </row>
    <row r="89" spans="1:26">
      <c r="A89" s="1201" t="s">
        <v>1035</v>
      </c>
      <c r="B89" s="1201"/>
      <c r="C89" s="1201"/>
      <c r="D89" s="1201"/>
      <c r="E89" s="1201"/>
      <c r="F89" s="1201"/>
      <c r="G89" s="1201"/>
      <c r="H89" s="1201"/>
      <c r="I89" s="1201"/>
      <c r="J89" s="1201"/>
      <c r="K89" s="1201"/>
      <c r="L89" s="1201"/>
      <c r="M89" s="1201"/>
      <c r="N89" s="1201"/>
      <c r="O89" s="1201"/>
      <c r="P89" s="1201"/>
      <c r="Q89" s="1201"/>
      <c r="R89" s="1201"/>
      <c r="S89" s="1201"/>
      <c r="T89" s="1201"/>
      <c r="U89" s="1201"/>
      <c r="V89" s="1201"/>
      <c r="W89" s="1201"/>
    </row>
    <row r="90" spans="1:26">
      <c r="A90" s="1201"/>
      <c r="B90" s="1201"/>
      <c r="C90" s="1201"/>
      <c r="D90" s="1201"/>
      <c r="E90" s="1201"/>
      <c r="F90" s="1201"/>
      <c r="G90" s="1201"/>
      <c r="H90" s="1201"/>
      <c r="I90" s="1201"/>
      <c r="J90" s="1201"/>
      <c r="K90" s="1201"/>
      <c r="L90" s="1201"/>
      <c r="M90" s="1201"/>
      <c r="N90" s="1201"/>
      <c r="O90" s="1201"/>
      <c r="P90" s="1201"/>
      <c r="Q90" s="1201"/>
      <c r="R90" s="1201"/>
      <c r="S90" s="1201"/>
      <c r="T90" s="1201"/>
      <c r="U90" s="1201"/>
      <c r="V90" s="1201"/>
      <c r="W90" s="1201"/>
    </row>
    <row r="91" spans="1:26" ht="8.25" customHeight="1">
      <c r="A91" s="1201"/>
      <c r="B91" s="1201"/>
      <c r="C91" s="1201"/>
      <c r="D91" s="1201"/>
      <c r="E91" s="1201"/>
      <c r="F91" s="1201"/>
      <c r="G91" s="1201"/>
      <c r="H91" s="1201"/>
      <c r="I91" s="1201"/>
      <c r="J91" s="1201"/>
      <c r="K91" s="1201"/>
      <c r="L91" s="1201"/>
      <c r="M91" s="1201"/>
      <c r="N91" s="1201"/>
      <c r="O91" s="1201"/>
      <c r="P91" s="1201"/>
      <c r="Q91" s="1201"/>
      <c r="R91" s="1201"/>
      <c r="S91" s="1201"/>
      <c r="T91" s="1201"/>
      <c r="U91" s="1201"/>
      <c r="V91" s="1201"/>
      <c r="W91" s="1201"/>
    </row>
    <row r="92" spans="1:26" ht="3.75" customHeight="1">
      <c r="A92" s="453"/>
      <c r="B92" s="453"/>
      <c r="C92" s="453"/>
      <c r="D92" s="453"/>
      <c r="E92" s="453"/>
      <c r="F92" s="453"/>
      <c r="G92" s="453"/>
      <c r="H92" s="453"/>
      <c r="I92" s="453"/>
      <c r="J92" s="453"/>
      <c r="K92" s="453"/>
      <c r="L92" s="453"/>
      <c r="M92" s="453"/>
      <c r="N92" s="453"/>
      <c r="O92" s="453"/>
      <c r="P92" s="453"/>
      <c r="Q92" s="453"/>
      <c r="R92" s="453"/>
      <c r="S92" s="453"/>
      <c r="T92" s="453"/>
      <c r="U92" s="453"/>
      <c r="V92" s="453"/>
      <c r="W92" s="453"/>
    </row>
    <row r="93" spans="1:26">
      <c r="A93" s="453"/>
      <c r="B93" s="453"/>
      <c r="D93" s="1202" t="s">
        <v>1036</v>
      </c>
      <c r="E93" s="1202"/>
      <c r="F93" s="1202"/>
      <c r="G93" s="1202"/>
      <c r="H93" s="1202"/>
      <c r="I93" s="1202"/>
      <c r="J93" s="1202"/>
      <c r="K93" s="1202"/>
      <c r="L93" s="1202"/>
      <c r="M93" s="1202"/>
      <c r="N93" s="1202"/>
      <c r="O93" s="1202"/>
      <c r="P93" s="1202"/>
      <c r="Q93" s="1202"/>
      <c r="R93" s="1202"/>
      <c r="S93" s="1202"/>
      <c r="T93" s="1202"/>
      <c r="U93" s="1202"/>
      <c r="V93" s="1202"/>
      <c r="W93" s="1202"/>
    </row>
    <row r="94" spans="1:26">
      <c r="D94" s="1202"/>
      <c r="E94" s="1202"/>
      <c r="F94" s="1202"/>
      <c r="G94" s="1202"/>
      <c r="H94" s="1202"/>
      <c r="I94" s="1202"/>
      <c r="J94" s="1202"/>
      <c r="K94" s="1202"/>
      <c r="L94" s="1202"/>
      <c r="M94" s="1202"/>
      <c r="N94" s="1202"/>
      <c r="O94" s="1202"/>
      <c r="P94" s="1202"/>
      <c r="Q94" s="1202"/>
      <c r="R94" s="1202"/>
      <c r="S94" s="1202"/>
      <c r="T94" s="1202"/>
      <c r="U94" s="1202"/>
      <c r="V94" s="1202"/>
      <c r="W94" s="1202"/>
    </row>
    <row r="95" spans="1:26">
      <c r="D95" s="1202"/>
      <c r="E95" s="1202"/>
      <c r="F95" s="1202"/>
      <c r="G95" s="1202"/>
      <c r="H95" s="1202"/>
      <c r="I95" s="1202"/>
      <c r="J95" s="1202"/>
      <c r="K95" s="1202"/>
      <c r="L95" s="1202"/>
      <c r="M95" s="1202"/>
      <c r="N95" s="1202"/>
      <c r="O95" s="1202"/>
      <c r="P95" s="1202"/>
      <c r="Q95" s="1202"/>
      <c r="R95" s="1202"/>
      <c r="S95" s="1202"/>
      <c r="T95" s="1202"/>
      <c r="U95" s="1202"/>
      <c r="V95" s="1202"/>
      <c r="W95" s="1202"/>
    </row>
    <row r="96" spans="1:26">
      <c r="D96" s="1202"/>
      <c r="E96" s="1202"/>
      <c r="F96" s="1202"/>
      <c r="G96" s="1202"/>
      <c r="H96" s="1202"/>
      <c r="I96" s="1202"/>
      <c r="J96" s="1202"/>
      <c r="K96" s="1202"/>
      <c r="L96" s="1202"/>
      <c r="M96" s="1202"/>
      <c r="N96" s="1202"/>
      <c r="O96" s="1202"/>
      <c r="P96" s="1202"/>
      <c r="Q96" s="1202"/>
      <c r="R96" s="1202"/>
      <c r="S96" s="1202"/>
      <c r="T96" s="1202"/>
      <c r="U96" s="1202"/>
      <c r="V96" s="1202"/>
      <c r="W96" s="1202"/>
    </row>
    <row r="97" spans="1:26">
      <c r="D97" s="1202"/>
      <c r="E97" s="1202"/>
      <c r="F97" s="1202"/>
      <c r="G97" s="1202"/>
      <c r="H97" s="1202"/>
      <c r="I97" s="1202"/>
      <c r="J97" s="1202"/>
      <c r="K97" s="1202"/>
      <c r="L97" s="1202"/>
      <c r="M97" s="1202"/>
      <c r="N97" s="1202"/>
      <c r="O97" s="1202"/>
      <c r="P97" s="1202"/>
      <c r="Q97" s="1202"/>
      <c r="R97" s="1202"/>
      <c r="S97" s="1202"/>
      <c r="T97" s="1202"/>
      <c r="U97" s="1202"/>
      <c r="V97" s="1202"/>
      <c r="W97" s="1202"/>
    </row>
    <row r="98" spans="1:26">
      <c r="A98" s="242"/>
      <c r="B98" s="243"/>
      <c r="D98" s="1202"/>
      <c r="E98" s="1202"/>
      <c r="F98" s="1202"/>
      <c r="G98" s="1202"/>
      <c r="H98" s="1202"/>
      <c r="I98" s="1202"/>
      <c r="J98" s="1202"/>
      <c r="K98" s="1202"/>
      <c r="L98" s="1202"/>
      <c r="M98" s="1202"/>
      <c r="N98" s="1202"/>
      <c r="O98" s="1202"/>
      <c r="P98" s="1202"/>
      <c r="Q98" s="1202"/>
      <c r="R98" s="1202"/>
      <c r="S98" s="1202"/>
      <c r="T98" s="1202"/>
      <c r="U98" s="1202"/>
      <c r="V98" s="1202"/>
      <c r="W98" s="1202"/>
    </row>
    <row r="99" spans="1:26" ht="15" customHeight="1">
      <c r="D99" s="1202"/>
      <c r="E99" s="1202"/>
      <c r="F99" s="1202"/>
      <c r="G99" s="1202"/>
      <c r="H99" s="1202"/>
      <c r="I99" s="1202"/>
      <c r="J99" s="1202"/>
      <c r="K99" s="1202"/>
      <c r="L99" s="1202"/>
      <c r="M99" s="1202"/>
      <c r="N99" s="1202"/>
      <c r="O99" s="1202"/>
      <c r="P99" s="1202"/>
      <c r="Q99" s="1202"/>
      <c r="R99" s="1202"/>
      <c r="S99" s="1202"/>
      <c r="T99" s="1202"/>
      <c r="U99" s="1202"/>
      <c r="V99" s="1202"/>
      <c r="W99" s="1202"/>
    </row>
    <row r="100" spans="1:26" ht="6.75" customHeight="1">
      <c r="D100" s="455"/>
      <c r="E100" s="455"/>
      <c r="F100" s="455"/>
      <c r="G100" s="455"/>
      <c r="H100" s="455"/>
      <c r="I100" s="455"/>
      <c r="J100" s="455"/>
      <c r="K100" s="455"/>
      <c r="L100" s="455"/>
      <c r="M100" s="455"/>
      <c r="N100" s="455"/>
      <c r="O100" s="455"/>
      <c r="P100" s="455"/>
      <c r="Q100" s="455"/>
      <c r="R100" s="455"/>
      <c r="S100" s="455"/>
      <c r="T100" s="455"/>
      <c r="U100" s="455"/>
      <c r="V100" s="455"/>
      <c r="W100" s="455"/>
    </row>
    <row r="101" spans="1:26">
      <c r="D101" s="1201" t="s">
        <v>1037</v>
      </c>
      <c r="E101" s="1201"/>
      <c r="F101" s="1201"/>
      <c r="G101" s="1201"/>
      <c r="H101" s="1201"/>
      <c r="I101" s="1201"/>
      <c r="J101" s="1201"/>
      <c r="K101" s="1201"/>
      <c r="L101" s="1201"/>
      <c r="M101" s="1201"/>
      <c r="N101" s="1201"/>
      <c r="O101" s="1201"/>
      <c r="P101" s="1201"/>
      <c r="Q101" s="1201"/>
      <c r="R101" s="1201"/>
      <c r="S101" s="1201"/>
      <c r="T101" s="1201"/>
      <c r="U101" s="1201"/>
      <c r="V101" s="1201"/>
      <c r="W101" s="1201"/>
    </row>
    <row r="102" spans="1:26">
      <c r="D102" s="1201"/>
      <c r="E102" s="1201"/>
      <c r="F102" s="1201"/>
      <c r="G102" s="1201"/>
      <c r="H102" s="1201"/>
      <c r="I102" s="1201"/>
      <c r="J102" s="1201"/>
      <c r="K102" s="1201"/>
      <c r="L102" s="1201"/>
      <c r="M102" s="1201"/>
      <c r="N102" s="1201"/>
      <c r="O102" s="1201"/>
      <c r="P102" s="1201"/>
      <c r="Q102" s="1201"/>
      <c r="R102" s="1201"/>
      <c r="S102" s="1201"/>
      <c r="T102" s="1201"/>
      <c r="U102" s="1201"/>
      <c r="V102" s="1201"/>
      <c r="W102" s="1201"/>
      <c r="X102" s="1280"/>
      <c r="Y102" s="1280"/>
      <c r="Z102" s="1280"/>
    </row>
    <row r="103" spans="1:26">
      <c r="D103" s="1201"/>
      <c r="E103" s="1201"/>
      <c r="F103" s="1201"/>
      <c r="G103" s="1201"/>
      <c r="H103" s="1201"/>
      <c r="I103" s="1201"/>
      <c r="J103" s="1201"/>
      <c r="K103" s="1201"/>
      <c r="L103" s="1201"/>
      <c r="M103" s="1201"/>
      <c r="N103" s="1201"/>
      <c r="O103" s="1201"/>
      <c r="P103" s="1201"/>
      <c r="Q103" s="1201"/>
      <c r="R103" s="1201"/>
      <c r="S103" s="1201"/>
      <c r="T103" s="1201"/>
      <c r="U103" s="1201"/>
      <c r="V103" s="1201"/>
      <c r="W103" s="1201"/>
      <c r="X103" s="463"/>
      <c r="Y103" s="463"/>
      <c r="Z103" s="463"/>
    </row>
    <row r="104" spans="1:26" ht="14.25" customHeight="1">
      <c r="D104" s="1201"/>
      <c r="E104" s="1201"/>
      <c r="F104" s="1201"/>
      <c r="G104" s="1201"/>
      <c r="H104" s="1201"/>
      <c r="I104" s="1201"/>
      <c r="J104" s="1201"/>
      <c r="K104" s="1201"/>
      <c r="L104" s="1201"/>
      <c r="M104" s="1201"/>
      <c r="N104" s="1201"/>
      <c r="O104" s="1201"/>
      <c r="P104" s="1201"/>
      <c r="Q104" s="1201"/>
      <c r="R104" s="1201"/>
      <c r="S104" s="1201"/>
      <c r="T104" s="1201"/>
      <c r="U104" s="1201"/>
      <c r="V104" s="1201"/>
      <c r="W104" s="1201"/>
    </row>
    <row r="105" spans="1:26" ht="5.25" customHeight="1">
      <c r="A105" s="242"/>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8"/>
    </row>
    <row r="106" spans="1:26" ht="15.45">
      <c r="A106" s="1187" t="s">
        <v>489</v>
      </c>
      <c r="B106" s="1187"/>
      <c r="C106" s="1187"/>
      <c r="D106" s="1187"/>
      <c r="E106" s="1187"/>
      <c r="F106" s="1187"/>
      <c r="G106" s="1187"/>
      <c r="H106" s="1187"/>
      <c r="I106" s="1187"/>
      <c r="J106" s="1187"/>
      <c r="K106" s="1187"/>
      <c r="L106" s="1187"/>
      <c r="M106" s="1187"/>
      <c r="N106" s="1187"/>
      <c r="O106" s="1187"/>
      <c r="P106" s="1187"/>
      <c r="Q106" s="1187"/>
      <c r="R106" s="1187"/>
      <c r="S106" s="1187"/>
      <c r="T106" s="1187"/>
      <c r="U106" s="1187"/>
      <c r="V106" s="1187"/>
      <c r="W106" s="1187"/>
      <c r="X106" s="248"/>
    </row>
    <row r="107" spans="1:26">
      <c r="A107" s="1188"/>
      <c r="B107" s="1189"/>
      <c r="C107" s="1189"/>
      <c r="D107" s="1189"/>
      <c r="E107" s="1189"/>
      <c r="F107" s="1189"/>
      <c r="G107" s="1189"/>
      <c r="H107" s="1189"/>
      <c r="I107" s="1189"/>
      <c r="J107" s="1189"/>
      <c r="K107" s="1189"/>
      <c r="L107" s="1189"/>
      <c r="M107" s="1189"/>
      <c r="N107" s="1189"/>
      <c r="O107" s="1189"/>
      <c r="P107" s="1189"/>
      <c r="Q107" s="1189"/>
      <c r="R107" s="1189"/>
      <c r="S107" s="1189"/>
      <c r="T107" s="1189"/>
      <c r="U107" s="1189"/>
      <c r="V107" s="1189"/>
      <c r="W107" s="1190"/>
      <c r="X107" s="248"/>
    </row>
    <row r="108" spans="1:26">
      <c r="A108" s="1191"/>
      <c r="B108" s="1192"/>
      <c r="C108" s="1192"/>
      <c r="D108" s="1192"/>
      <c r="E108" s="1192"/>
      <c r="F108" s="1192"/>
      <c r="G108" s="1192"/>
      <c r="H108" s="1192"/>
      <c r="I108" s="1192"/>
      <c r="J108" s="1192"/>
      <c r="K108" s="1192"/>
      <c r="L108" s="1192"/>
      <c r="M108" s="1192"/>
      <c r="N108" s="1192"/>
      <c r="O108" s="1192"/>
      <c r="P108" s="1192"/>
      <c r="Q108" s="1192"/>
      <c r="R108" s="1192"/>
      <c r="S108" s="1192"/>
      <c r="T108" s="1192"/>
      <c r="U108" s="1192"/>
      <c r="V108" s="1192"/>
      <c r="W108" s="1193"/>
      <c r="X108" s="248"/>
    </row>
    <row r="109" spans="1:26">
      <c r="A109" s="1194"/>
      <c r="B109" s="1195"/>
      <c r="C109" s="1195"/>
      <c r="D109" s="1195"/>
      <c r="E109" s="1195"/>
      <c r="F109" s="1195"/>
      <c r="G109" s="1195"/>
      <c r="H109" s="1195"/>
      <c r="I109" s="1195"/>
      <c r="J109" s="1195"/>
      <c r="K109" s="1195"/>
      <c r="L109" s="1195"/>
      <c r="M109" s="1195"/>
      <c r="N109" s="1195"/>
      <c r="O109" s="1195"/>
      <c r="P109" s="1195"/>
      <c r="Q109" s="1195"/>
      <c r="R109" s="1195"/>
      <c r="S109" s="1195"/>
      <c r="T109" s="1195"/>
      <c r="U109" s="1195"/>
      <c r="V109" s="1195"/>
      <c r="W109" s="1196"/>
    </row>
    <row r="172" spans="3:3">
      <c r="C172" s="251"/>
    </row>
    <row r="173" spans="3:3">
      <c r="C173" s="251"/>
    </row>
  </sheetData>
  <mergeCells count="99">
    <mergeCell ref="A106:W106"/>
    <mergeCell ref="A107:W109"/>
    <mergeCell ref="X77:AB77"/>
    <mergeCell ref="X81:Z81"/>
    <mergeCell ref="D83:W84"/>
    <mergeCell ref="D86:W86"/>
    <mergeCell ref="D93:W99"/>
    <mergeCell ref="A89:W91"/>
    <mergeCell ref="A67:W67"/>
    <mergeCell ref="A68:W70"/>
    <mergeCell ref="D101:W104"/>
    <mergeCell ref="X102:Z102"/>
    <mergeCell ref="A72:W72"/>
    <mergeCell ref="A74:W81"/>
    <mergeCell ref="D35:W36"/>
    <mergeCell ref="AG35:AI35"/>
    <mergeCell ref="AJ35:AK35"/>
    <mergeCell ref="A38:C38"/>
    <mergeCell ref="E65:W66"/>
    <mergeCell ref="D56:W57"/>
    <mergeCell ref="D59:W63"/>
    <mergeCell ref="A53:W54"/>
    <mergeCell ref="C47:V49"/>
    <mergeCell ref="A50:W50"/>
    <mergeCell ref="X50:Z50"/>
    <mergeCell ref="A52:C52"/>
    <mergeCell ref="A39:W43"/>
    <mergeCell ref="C45:V45"/>
    <mergeCell ref="A29:W30"/>
    <mergeCell ref="AG29:AI29"/>
    <mergeCell ref="AJ29:AK29"/>
    <mergeCell ref="AG30:AK30"/>
    <mergeCell ref="AG34:AK34"/>
    <mergeCell ref="AG31:AI31"/>
    <mergeCell ref="AJ31:AK31"/>
    <mergeCell ref="D32:W33"/>
    <mergeCell ref="AG32:AK32"/>
    <mergeCell ref="AG33:AI33"/>
    <mergeCell ref="AJ33:AK33"/>
    <mergeCell ref="AG21:AK21"/>
    <mergeCell ref="D22:W24"/>
    <mergeCell ref="AG22:AI22"/>
    <mergeCell ref="AJ22:AK22"/>
    <mergeCell ref="AG23:AK23"/>
    <mergeCell ref="AG24:AI24"/>
    <mergeCell ref="AJ24:AK24"/>
    <mergeCell ref="AG25:AK25"/>
    <mergeCell ref="D26:L27"/>
    <mergeCell ref="AG26:AI26"/>
    <mergeCell ref="AJ26:AK26"/>
    <mergeCell ref="AG28:AK28"/>
    <mergeCell ref="AG16:AI16"/>
    <mergeCell ref="AJ16:AK16"/>
    <mergeCell ref="A17:W20"/>
    <mergeCell ref="X17:Z17"/>
    <mergeCell ref="AG17:AK17"/>
    <mergeCell ref="AG18:AI18"/>
    <mergeCell ref="AJ18:AK18"/>
    <mergeCell ref="AG19:AK19"/>
    <mergeCell ref="AG20:AI20"/>
    <mergeCell ref="AJ20:AK20"/>
    <mergeCell ref="A11:W11"/>
    <mergeCell ref="AG11:AK11"/>
    <mergeCell ref="A12:W15"/>
    <mergeCell ref="AG12:AI12"/>
    <mergeCell ref="AJ12:AK12"/>
    <mergeCell ref="X13:AA14"/>
    <mergeCell ref="AG13:AK13"/>
    <mergeCell ref="AG14:AI14"/>
    <mergeCell ref="AJ14:AK14"/>
    <mergeCell ref="AG15:AK15"/>
    <mergeCell ref="AG6:AI6"/>
    <mergeCell ref="AJ6:AK6"/>
    <mergeCell ref="A7:W10"/>
    <mergeCell ref="X7:Z7"/>
    <mergeCell ref="AG7:AK7"/>
    <mergeCell ref="AG8:AI8"/>
    <mergeCell ref="AJ8:AK8"/>
    <mergeCell ref="AG9:AK9"/>
    <mergeCell ref="AG10:AI10"/>
    <mergeCell ref="AJ10:AK10"/>
    <mergeCell ref="A4:F5"/>
    <mergeCell ref="G4:I4"/>
    <mergeCell ref="N4:W4"/>
    <mergeCell ref="AG4:AI4"/>
    <mergeCell ref="AJ4:AK4"/>
    <mergeCell ref="G5:I5"/>
    <mergeCell ref="J5:L5"/>
    <mergeCell ref="N5:W5"/>
    <mergeCell ref="AG5:AK5"/>
    <mergeCell ref="A3:M3"/>
    <mergeCell ref="N3:W3"/>
    <mergeCell ref="AG3:AK3"/>
    <mergeCell ref="A1:M2"/>
    <mergeCell ref="N1:W1"/>
    <mergeCell ref="AG1:AK1"/>
    <mergeCell ref="N2:W2"/>
    <mergeCell ref="AG2:AI2"/>
    <mergeCell ref="X1:Z1"/>
  </mergeCells>
  <hyperlinks>
    <hyperlink ref="X77:AA77" r:id="rId1" display="National Bald Eagle Management Guidelines" xr:uid="{C6C726CD-691C-4F89-B252-FA8857996BF9}"/>
    <hyperlink ref="X13:AA14" r:id="rId2" display="Migratory Bird Treaty Act, Bald and Golden Eagle Protection Act" xr:uid="{8160FC5C-BD2E-419B-9D33-BC71205967DD}"/>
    <hyperlink ref="X17:Z17" r:id="rId3" display="Permits" xr:uid="{77864A0C-5775-4AD1-96BC-ECE1E6A8DA72}"/>
    <hyperlink ref="X81:Z81" r:id="rId4" display="Permits" xr:uid="{116D525D-2055-49CD-94FF-D9178B4A480D}"/>
    <hyperlink ref="AG35:AI35" location="WildScenicRivers!A1" display="Guide Sheet" xr:uid="{F5C4E2C2-6ACE-4BA8-8418-0A67291D0506}"/>
    <hyperlink ref="AG33:AI33" location="Wetlands!A1" display="Guide Sheet" xr:uid="{4A1CB752-4DAB-47F4-8FBD-A6A78D6D41B9}"/>
    <hyperlink ref="AG29:AI29" location="RiparianArea!A1" display="Guide Sheet" xr:uid="{69CD0978-D2CA-4DC1-A9BA-C19676D7B50F}"/>
    <hyperlink ref="AG26:AI26" location="PrimeUniqueFarmlands!A1" display="Guide Sheet" xr:uid="{BCDAD204-A13A-48DB-B076-570A85AB1927}"/>
    <hyperlink ref="AG22:AI22" location="'MigratoryBirds&amp;Eagles'!A1" display="Guide Sheet" xr:uid="{F6FCB00D-E86E-48B8-8B4E-412BB5CA6513}"/>
    <hyperlink ref="AG20:AI20" location="InvasiveSpecies!A1" display="Guide Sheet" xr:uid="{2FFCF1CF-EFD0-4D58-A057-1A5191F8A00D}"/>
    <hyperlink ref="AG18:AI18" location="FloodplainManagement!A1" display="Guide Sheet" xr:uid="{F956E904-55EB-4FE7-9967-6BC0D9636936}"/>
    <hyperlink ref="AG16:AI16" location="EssentialFishHabitat!A1" display="Guide Sheet" xr:uid="{FAA7C621-C939-43BE-ABDC-8B03CB73EA8A}"/>
    <hyperlink ref="AG14:AI14" location="EnvironmentalJustice!A1" display="Guide Sheet" xr:uid="{8D585F44-B35B-4B41-BE4C-A01F0FF94208}"/>
    <hyperlink ref="AG12:AI12" location="EandTSpecies!A1" display="Guide Sheet" xr:uid="{6FAAFD92-884A-4457-90AC-BF371850428B}"/>
    <hyperlink ref="AG10:AI10" location="CulturalResources!A1" display="Guide Sheet" xr:uid="{67BE97F2-3F69-4039-850D-F057D9F874E2}"/>
    <hyperlink ref="AG8:AI8" location="CoralReefs!A1" display="Guide Sheet" xr:uid="{29367692-A805-4EE9-B0AA-129C6EDA9B91}"/>
    <hyperlink ref="AG6:AI6" location="CoastalZone!A1" display="Guide Sheet" xr:uid="{A5F30C84-72FB-4B62-B900-8A55C1F18F94}"/>
    <hyperlink ref="AG4:AI4" location="CleanWater!A1" display="Guide Sheet" xr:uid="{254A9796-3D2F-486A-81B1-190B1B39C405}"/>
    <hyperlink ref="AG2:AI2" location="CleanAir!A1" display="Guide Sheet" xr:uid="{EF1220AF-FCAB-4226-85B5-72523FED80F1}"/>
    <hyperlink ref="AG24:AI24" location="NaturalAreas!A1" display="Guide Sheet" xr:uid="{731DBF7D-288F-4E89-9331-DC90D4D60121}"/>
    <hyperlink ref="AG31:AI31" location="ScenicBeauty!A1" display="Guide Sheet" xr:uid="{AE4CCAF7-2DEB-4179-815C-FC16A639C788}"/>
    <hyperlink ref="AG40:AH40" location="Instructions!A30" display="Form Instructions &quot;A - D&quot;" xr:uid="{C6A12FE8-AF4E-4F8B-A720-73286C9C0D80}"/>
    <hyperlink ref="AG38:AI38" location="'CPA-52'!A3" display="Return to NRCS-CPA-52" xr:uid="{0CF84FB6-843C-4F8B-8859-7D3666781611}"/>
    <hyperlink ref="X1:Z1" location="'CPA-52'!A156" display="Return to NRCS-CPA-52" xr:uid="{BF1038B4-4AB2-4F47-B7EA-6054334FB4E0}"/>
  </hyperlinks>
  <pageMargins left="0.75" right="0.57999999999999996" top="0.65" bottom="0.42" header="0.2" footer="0.2"/>
  <pageSetup scale="98" orientation="portrait" r:id="rId5"/>
  <headerFooter alignWithMargins="0">
    <oddFooter>&amp;C&amp;"Times New Roman,Regular"&amp;8NRCS-CPA-52, October 2019</oddFooter>
  </headerFooter>
  <rowBreaks count="1" manualBreakCount="1">
    <brk id="49" max="22" man="1"/>
  </rowBreaks>
  <drawing r:id="rId6"/>
  <legacyDrawing r:id="rId7"/>
  <mc:AlternateContent xmlns:mc="http://schemas.openxmlformats.org/markup-compatibility/2006">
    <mc:Choice Requires="x14">
      <controls>
        <mc:AlternateContent xmlns:mc="http://schemas.openxmlformats.org/markup-compatibility/2006">
          <mc:Choice Requires="x14">
            <control shapeId="291841" r:id="rId8"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291842" r:id="rId9"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291843" r:id="rId10"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291844" r:id="rId11" name="Check Box 4">
              <controlPr defaultSize="0" autoFill="0" autoLine="0" autoPict="0">
                <anchor moveWithCells="1" sizeWithCells="1">
                  <from>
                    <xdr:col>0</xdr:col>
                    <xdr:colOff>141514</xdr:colOff>
                    <xdr:row>20</xdr:row>
                    <xdr:rowOff>76200</xdr:rowOff>
                  </from>
                  <to>
                    <xdr:col>2</xdr:col>
                    <xdr:colOff>0</xdr:colOff>
                    <xdr:row>23</xdr:row>
                    <xdr:rowOff>27214</xdr:rowOff>
                  </to>
                </anchor>
              </controlPr>
            </control>
          </mc:Choice>
        </mc:AlternateContent>
        <mc:AlternateContent xmlns:mc="http://schemas.openxmlformats.org/markup-compatibility/2006">
          <mc:Choice Requires="x14">
            <control shapeId="291845" r:id="rId12" name="Check Box 5">
              <controlPr defaultSize="0" autoFill="0" autoLine="0" autoPict="0">
                <anchor moveWithCells="1" sizeWithCells="1">
                  <from>
                    <xdr:col>0</xdr:col>
                    <xdr:colOff>146957</xdr:colOff>
                    <xdr:row>30</xdr:row>
                    <xdr:rowOff>48986</xdr:rowOff>
                  </from>
                  <to>
                    <xdr:col>2</xdr:col>
                    <xdr:colOff>10886</xdr:colOff>
                    <xdr:row>32</xdr:row>
                    <xdr:rowOff>27214</xdr:rowOff>
                  </to>
                </anchor>
              </controlPr>
            </control>
          </mc:Choice>
        </mc:AlternateContent>
        <mc:AlternateContent xmlns:mc="http://schemas.openxmlformats.org/markup-compatibility/2006">
          <mc:Choice Requires="x14">
            <control shapeId="291846" r:id="rId13" name="Check Box 6">
              <controlPr defaultSize="0" autoFill="0" autoLine="0" autoPict="0">
                <anchor moveWithCells="1" sizeWithCells="1">
                  <from>
                    <xdr:col>0</xdr:col>
                    <xdr:colOff>141514</xdr:colOff>
                    <xdr:row>43</xdr:row>
                    <xdr:rowOff>108857</xdr:rowOff>
                  </from>
                  <to>
                    <xdr:col>2</xdr:col>
                    <xdr:colOff>0</xdr:colOff>
                    <xdr:row>45</xdr:row>
                    <xdr:rowOff>0</xdr:rowOff>
                  </to>
                </anchor>
              </controlPr>
            </control>
          </mc:Choice>
        </mc:AlternateContent>
        <mc:AlternateContent xmlns:mc="http://schemas.openxmlformats.org/markup-compatibility/2006">
          <mc:Choice Requires="x14">
            <control shapeId="291847" r:id="rId14" name="Check Box 7">
              <controlPr defaultSize="0" autoFill="0" autoLine="0" autoPict="0">
                <anchor moveWithCells="1" sizeWithCells="1">
                  <from>
                    <xdr:col>0</xdr:col>
                    <xdr:colOff>141514</xdr:colOff>
                    <xdr:row>54</xdr:row>
                    <xdr:rowOff>108857</xdr:rowOff>
                  </from>
                  <to>
                    <xdr:col>2</xdr:col>
                    <xdr:colOff>0</xdr:colOff>
                    <xdr:row>56</xdr:row>
                    <xdr:rowOff>0</xdr:rowOff>
                  </to>
                </anchor>
              </controlPr>
            </control>
          </mc:Choice>
        </mc:AlternateContent>
        <mc:AlternateContent xmlns:mc="http://schemas.openxmlformats.org/markup-compatibility/2006">
          <mc:Choice Requires="x14">
            <control shapeId="291848" r:id="rId15" name="Check Box 8">
              <controlPr defaultSize="0" autoFill="0" autoLine="0" autoPict="0">
                <anchor moveWithCells="1" sizeWithCells="1">
                  <from>
                    <xdr:col>0</xdr:col>
                    <xdr:colOff>114300</xdr:colOff>
                    <xdr:row>45</xdr:row>
                    <xdr:rowOff>125186</xdr:rowOff>
                  </from>
                  <to>
                    <xdr:col>2</xdr:col>
                    <xdr:colOff>27214</xdr:colOff>
                    <xdr:row>47</xdr:row>
                    <xdr:rowOff>27214</xdr:rowOff>
                  </to>
                </anchor>
              </controlPr>
            </control>
          </mc:Choice>
        </mc:AlternateContent>
        <mc:AlternateContent xmlns:mc="http://schemas.openxmlformats.org/markup-compatibility/2006">
          <mc:Choice Requires="x14">
            <control shapeId="291849" r:id="rId16" name="Check Box 9">
              <controlPr defaultSize="0" autoFill="0" autoLine="0" autoPict="0">
                <anchor moveWithCells="1" sizeWithCells="1">
                  <from>
                    <xdr:col>0</xdr:col>
                    <xdr:colOff>141514</xdr:colOff>
                    <xdr:row>58</xdr:row>
                    <xdr:rowOff>10886</xdr:rowOff>
                  </from>
                  <to>
                    <xdr:col>2</xdr:col>
                    <xdr:colOff>38100</xdr:colOff>
                    <xdr:row>59</xdr:row>
                    <xdr:rowOff>70757</xdr:rowOff>
                  </to>
                </anchor>
              </controlPr>
            </control>
          </mc:Choice>
        </mc:AlternateContent>
        <mc:AlternateContent xmlns:mc="http://schemas.openxmlformats.org/markup-compatibility/2006">
          <mc:Choice Requires="x14">
            <control shapeId="291850" r:id="rId17" name="Check Box 10">
              <controlPr defaultSize="0" autoFill="0" autoLine="0" autoPict="0">
                <anchor moveWithCells="1" sizeWithCells="1">
                  <from>
                    <xdr:col>0</xdr:col>
                    <xdr:colOff>125186</xdr:colOff>
                    <xdr:row>33</xdr:row>
                    <xdr:rowOff>65314</xdr:rowOff>
                  </from>
                  <to>
                    <xdr:col>2</xdr:col>
                    <xdr:colOff>32657</xdr:colOff>
                    <xdr:row>34</xdr:row>
                    <xdr:rowOff>114300</xdr:rowOff>
                  </to>
                </anchor>
              </controlPr>
            </control>
          </mc:Choice>
        </mc:AlternateContent>
        <mc:AlternateContent xmlns:mc="http://schemas.openxmlformats.org/markup-compatibility/2006">
          <mc:Choice Requires="x14">
            <control shapeId="291851" r:id="rId18" name="Check Box 11">
              <controlPr defaultSize="0" autoFill="0" autoLine="0" autoPict="0">
                <anchor moveWithCells="1" sizeWithCells="1">
                  <from>
                    <xdr:col>0</xdr:col>
                    <xdr:colOff>114300</xdr:colOff>
                    <xdr:row>24</xdr:row>
                    <xdr:rowOff>114300</xdr:rowOff>
                  </from>
                  <to>
                    <xdr:col>2</xdr:col>
                    <xdr:colOff>27214</xdr:colOff>
                    <xdr:row>26</xdr:row>
                    <xdr:rowOff>10886</xdr:rowOff>
                  </to>
                </anchor>
              </controlPr>
            </control>
          </mc:Choice>
        </mc:AlternateContent>
        <mc:AlternateContent xmlns:mc="http://schemas.openxmlformats.org/markup-compatibility/2006">
          <mc:Choice Requires="x14">
            <control shapeId="291852" r:id="rId19" name="Check Box 12">
              <controlPr defaultSize="0" autoFill="0" autoLine="0" autoPict="0">
                <anchor moveWithCells="1" sizeWithCells="1">
                  <from>
                    <xdr:col>0</xdr:col>
                    <xdr:colOff>141514</xdr:colOff>
                    <xdr:row>84</xdr:row>
                    <xdr:rowOff>76200</xdr:rowOff>
                  </from>
                  <to>
                    <xdr:col>2</xdr:col>
                    <xdr:colOff>38100</xdr:colOff>
                    <xdr:row>86</xdr:row>
                    <xdr:rowOff>0</xdr:rowOff>
                  </to>
                </anchor>
              </controlPr>
            </control>
          </mc:Choice>
        </mc:AlternateContent>
        <mc:AlternateContent xmlns:mc="http://schemas.openxmlformats.org/markup-compatibility/2006">
          <mc:Choice Requires="x14">
            <control shapeId="291853" r:id="rId20" name="Check Box 13">
              <controlPr defaultSize="0" autoFill="0" autoLine="0" autoPict="0">
                <anchor moveWithCells="1" sizeWithCells="1">
                  <from>
                    <xdr:col>0</xdr:col>
                    <xdr:colOff>163286</xdr:colOff>
                    <xdr:row>99</xdr:row>
                    <xdr:rowOff>0</xdr:rowOff>
                  </from>
                  <to>
                    <xdr:col>2</xdr:col>
                    <xdr:colOff>70757</xdr:colOff>
                    <xdr:row>101</xdr:row>
                    <xdr:rowOff>87086</xdr:rowOff>
                  </to>
                </anchor>
              </controlPr>
            </control>
          </mc:Choice>
        </mc:AlternateContent>
        <mc:AlternateContent xmlns:mc="http://schemas.openxmlformats.org/markup-compatibility/2006">
          <mc:Choice Requires="x14">
            <control shapeId="291854" r:id="rId21" name="Check Box 14">
              <controlPr defaultSize="0" autoFill="0" autoLine="0" autoPict="0">
                <anchor moveWithCells="1" sizeWithCells="1">
                  <from>
                    <xdr:col>0</xdr:col>
                    <xdr:colOff>141514</xdr:colOff>
                    <xdr:row>82</xdr:row>
                    <xdr:rowOff>0</xdr:rowOff>
                  </from>
                  <to>
                    <xdr:col>2</xdr:col>
                    <xdr:colOff>0</xdr:colOff>
                    <xdr:row>83</xdr:row>
                    <xdr:rowOff>48986</xdr:rowOff>
                  </to>
                </anchor>
              </controlPr>
            </control>
          </mc:Choice>
        </mc:AlternateContent>
        <mc:AlternateContent xmlns:mc="http://schemas.openxmlformats.org/markup-compatibility/2006">
          <mc:Choice Requires="x14">
            <control shapeId="291855" r:id="rId22" name="Check Box 15">
              <controlPr defaultSize="0" autoFill="0" autoLine="0" autoPict="0">
                <anchor moveWithCells="1" sizeWithCells="1">
                  <from>
                    <xdr:col>0</xdr:col>
                    <xdr:colOff>141514</xdr:colOff>
                    <xdr:row>92</xdr:row>
                    <xdr:rowOff>0</xdr:rowOff>
                  </from>
                  <to>
                    <xdr:col>2</xdr:col>
                    <xdr:colOff>0</xdr:colOff>
                    <xdr:row>93</xdr:row>
                    <xdr:rowOff>0</xdr:rowOff>
                  </to>
                </anchor>
              </controlPr>
            </control>
          </mc:Choice>
        </mc:AlternateContent>
        <mc:AlternateContent xmlns:mc="http://schemas.openxmlformats.org/markup-compatibility/2006">
          <mc:Choice Requires="x14">
            <control shapeId="291874" r:id="rId23" name="Button 34">
              <controlPr defaultSize="0" print="0" autoFill="0" autoPict="0" macro="[0]!OpenCPA52">
                <anchor>
                  <from>
                    <xdr:col>23</xdr:col>
                    <xdr:colOff>32657</xdr:colOff>
                    <xdr:row>49</xdr:row>
                    <xdr:rowOff>27214</xdr:rowOff>
                  </from>
                  <to>
                    <xdr:col>24</xdr:col>
                    <xdr:colOff>419100</xdr:colOff>
                    <xdr:row>51</xdr:row>
                    <xdr:rowOff>76200</xdr:rowOff>
                  </to>
                </anchor>
              </controlPr>
            </control>
          </mc:Choice>
        </mc:AlternateContent>
        <mc:AlternateContent xmlns:mc="http://schemas.openxmlformats.org/markup-compatibility/2006">
          <mc:Choice Requires="x14">
            <control shapeId="291875" r:id="rId24" name="Button 35">
              <controlPr defaultSize="0" print="0" autoFill="0" autoPict="0" macro="[0]!OpenCPA52">
                <anchor>
                  <from>
                    <xdr:col>23</xdr:col>
                    <xdr:colOff>32657</xdr:colOff>
                    <xdr:row>103</xdr:row>
                    <xdr:rowOff>141514</xdr:rowOff>
                  </from>
                  <to>
                    <xdr:col>24</xdr:col>
                    <xdr:colOff>419100</xdr:colOff>
                    <xdr:row>105</xdr:row>
                    <xdr:rowOff>179614</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E2FA-BD50-46A4-9195-83C6FF8403CE}">
  <sheetPr codeName="Sheet2"/>
  <dimension ref="A1:W89"/>
  <sheetViews>
    <sheetView topLeftCell="A2" zoomScale="68" zoomScaleNormal="80" workbookViewId="0">
      <selection activeCell="U3" sqref="U3:U88"/>
    </sheetView>
  </sheetViews>
  <sheetFormatPr defaultColWidth="8.84375" defaultRowHeight="12.45"/>
  <cols>
    <col min="1" max="4" width="8.84375" style="124"/>
    <col min="5" max="5" width="8.53515625" style="124" bestFit="1" customWidth="1"/>
    <col min="6" max="6" width="31" style="124" customWidth="1"/>
    <col min="7" max="8" width="8.84375" style="124"/>
    <col min="9" max="9" width="46.53515625" style="124" customWidth="1"/>
    <col min="10" max="12" width="8.84375" style="124"/>
    <col min="13" max="14" width="1.84375" style="221" customWidth="1"/>
    <col min="15" max="15" width="12.53515625" style="222" customWidth="1"/>
    <col min="16" max="16" width="11" style="222" customWidth="1"/>
    <col min="17" max="17" width="15.84375" style="222" customWidth="1"/>
    <col min="18" max="18" width="13.3828125" style="222" customWidth="1"/>
    <col min="19" max="19" width="20.84375" style="222" bestFit="1" customWidth="1"/>
    <col min="20" max="20" width="15.3828125" style="222" customWidth="1"/>
    <col min="21" max="21" width="18.53515625" style="222" customWidth="1"/>
    <col min="22" max="22" width="15.15234375" style="128" customWidth="1"/>
    <col min="23" max="23" width="12.15234375" style="128" customWidth="1"/>
    <col min="24" max="16384" width="8.84375" style="124"/>
  </cols>
  <sheetData>
    <row r="1" spans="1:23">
      <c r="A1" s="483"/>
      <c r="B1" s="483"/>
      <c r="C1" s="483"/>
      <c r="D1" s="483"/>
      <c r="E1" s="483"/>
      <c r="F1" s="483"/>
      <c r="G1" s="483"/>
      <c r="H1" s="483"/>
      <c r="I1" s="483"/>
      <c r="J1" s="483"/>
      <c r="K1" s="483"/>
      <c r="L1" s="483"/>
      <c r="O1" s="482" t="s">
        <v>149</v>
      </c>
      <c r="P1" s="482"/>
      <c r="Q1" s="482"/>
      <c r="R1" s="482"/>
      <c r="S1" s="482"/>
      <c r="T1" s="482"/>
      <c r="U1" s="482"/>
      <c r="V1" s="482"/>
      <c r="W1" s="482"/>
    </row>
    <row r="2" spans="1:23" ht="50.15">
      <c r="A2" s="410"/>
      <c r="B2" s="410"/>
      <c r="C2" s="410"/>
      <c r="D2" s="410"/>
      <c r="E2" s="410"/>
      <c r="F2" s="410"/>
      <c r="G2" s="410"/>
      <c r="H2" s="410"/>
      <c r="I2" s="410"/>
      <c r="J2" s="410"/>
      <c r="K2" s="410"/>
      <c r="L2" s="410" t="s">
        <v>150</v>
      </c>
      <c r="M2" s="384"/>
      <c r="N2" s="384"/>
      <c r="O2" s="410" t="s">
        <v>151</v>
      </c>
      <c r="P2" s="410" t="s">
        <v>152</v>
      </c>
      <c r="Q2" s="410" t="s">
        <v>153</v>
      </c>
      <c r="R2" s="410" t="s">
        <v>154</v>
      </c>
      <c r="S2" s="484" t="s">
        <v>155</v>
      </c>
      <c r="T2" s="484"/>
      <c r="U2" s="410" t="s">
        <v>156</v>
      </c>
      <c r="V2" s="410" t="s">
        <v>157</v>
      </c>
      <c r="W2" s="410" t="s">
        <v>158</v>
      </c>
    </row>
    <row r="3" spans="1:23" ht="149.25" customHeight="1">
      <c r="A3" s="226"/>
      <c r="B3" s="385"/>
      <c r="C3" s="385"/>
      <c r="D3" s="385"/>
      <c r="E3" s="385"/>
      <c r="F3" s="385"/>
      <c r="G3" s="385"/>
      <c r="H3" s="385"/>
      <c r="I3" s="385"/>
      <c r="J3" s="385"/>
      <c r="K3" s="385"/>
      <c r="L3" s="385"/>
      <c r="M3" s="386"/>
      <c r="N3" s="386"/>
      <c r="O3" s="385" t="str">
        <f>IF(A3&lt;&gt;"",A3,O2)</f>
        <v>Resource Concern Category</v>
      </c>
      <c r="P3" s="385" t="str">
        <f t="shared" ref="P3" si="0">IF(B3&lt;&gt;"",B3,"")</f>
        <v/>
      </c>
      <c r="Q3" s="385" t="str">
        <f t="shared" ref="Q3" si="1">IF(C3&lt;&gt;"",C3,"")</f>
        <v/>
      </c>
      <c r="R3" s="387" t="str">
        <f>IF(ISNUMBER(SEARCH("Alert",F3)),"Not Met",IF((D3+E3)&lt;K3,"Not Met","Met"))</f>
        <v>Met</v>
      </c>
      <c r="S3" s="387" t="str">
        <f>IF(H3&lt;0,"No Improvement",IF(H3&gt;=40,"Substantial Improvement",IF(H3&gt;=20,"Moderate Improvement",IF(H3&gt;0,"Slight Improvement","No Improvement"))))</f>
        <v>No Improvement</v>
      </c>
      <c r="T3" s="388">
        <f>H3</f>
        <v>0</v>
      </c>
      <c r="U3" s="387" t="str">
        <f>IF(ISNUMBER(SEARCH("Alert",I3)),"Not Met",IF((D3+E3+H3)&gt;=K3,"Met","Not Met"))</f>
        <v>Met</v>
      </c>
      <c r="V3" s="387" t="str">
        <f t="shared" ref="V3" si="2">IF((G3) = "---","---","Yes")</f>
        <v>Yes</v>
      </c>
      <c r="W3" s="387" t="str">
        <f t="shared" ref="W3" si="3">IF((J3) = "---","---","Yes")</f>
        <v>Yes</v>
      </c>
    </row>
    <row r="4" spans="1:23" ht="116.25" customHeight="1">
      <c r="A4" s="227"/>
      <c r="B4" s="389"/>
      <c r="C4" s="389"/>
      <c r="D4" s="389"/>
      <c r="E4" s="389"/>
      <c r="F4" s="389"/>
      <c r="G4" s="389"/>
      <c r="H4" s="389"/>
      <c r="I4" s="389"/>
      <c r="J4" s="389"/>
      <c r="K4" s="389"/>
      <c r="L4" s="389"/>
      <c r="M4" s="386"/>
      <c r="N4" s="386"/>
      <c r="O4" s="385" t="str">
        <f t="shared" ref="O4:O67" si="4">IF(A4&lt;&gt;"",A4,O3)</f>
        <v>Resource Concern Category</v>
      </c>
      <c r="P4" s="385" t="str">
        <f t="shared" ref="P4:P67" si="5">IF(B4&lt;&gt;"",B4,"")</f>
        <v/>
      </c>
      <c r="Q4" s="385" t="str">
        <f t="shared" ref="Q4:Q67" si="6">IF(C4&lt;&gt;"",C4,"")</f>
        <v/>
      </c>
      <c r="R4" s="387" t="str">
        <f t="shared" ref="R4:R67" si="7">IF(ISNUMBER(SEARCH("Alert",F4)),"Not Met",IF((D4+E4)&lt;K4,"Not Met","Met"))</f>
        <v>Met</v>
      </c>
      <c r="S4" s="387" t="str">
        <f t="shared" ref="S4:S67" si="8">IF(H4&lt;0,"No Improvement",IF(H4&gt;=40,"Substantial Improvement",IF(H4&gt;=20,"Moderate Improvement",IF(H4&gt;0,"Slight Improvement","No Improvement"))))</f>
        <v>No Improvement</v>
      </c>
      <c r="T4" s="388">
        <f t="shared" ref="T4:T67" si="9">H4</f>
        <v>0</v>
      </c>
      <c r="U4" s="387" t="str">
        <f t="shared" ref="U4:U67" si="10">IF(ISNUMBER(SEARCH("Alert",I4)),"Not Met",IF((D4+E4+H4)&gt;=K4,"Met","Not Met"))</f>
        <v>Met</v>
      </c>
      <c r="V4" s="387" t="str">
        <f t="shared" ref="V4:V67" si="11">IF((G4) = "---","---","Yes")</f>
        <v>Yes</v>
      </c>
      <c r="W4" s="387" t="str">
        <f t="shared" ref="W4:W67" si="12">IF((J4) = "---","---","Yes")</f>
        <v>Yes</v>
      </c>
    </row>
    <row r="5" spans="1:23" ht="132.75" customHeight="1">
      <c r="A5" s="227"/>
      <c r="B5" s="385"/>
      <c r="C5" s="385"/>
      <c r="D5" s="385"/>
      <c r="E5" s="385"/>
      <c r="F5" s="385"/>
      <c r="G5" s="385"/>
      <c r="H5" s="385"/>
      <c r="I5" s="385"/>
      <c r="J5" s="385"/>
      <c r="K5" s="385"/>
      <c r="L5" s="385"/>
      <c r="M5" s="386"/>
      <c r="N5" s="386"/>
      <c r="O5" s="385" t="str">
        <f t="shared" si="4"/>
        <v>Resource Concern Category</v>
      </c>
      <c r="P5" s="385" t="str">
        <f t="shared" si="5"/>
        <v/>
      </c>
      <c r="Q5" s="385" t="str">
        <f t="shared" si="6"/>
        <v/>
      </c>
      <c r="R5" s="387" t="str">
        <f t="shared" si="7"/>
        <v>Met</v>
      </c>
      <c r="S5" s="387" t="str">
        <f t="shared" si="8"/>
        <v>No Improvement</v>
      </c>
      <c r="T5" s="388">
        <f t="shared" si="9"/>
        <v>0</v>
      </c>
      <c r="U5" s="387" t="str">
        <f t="shared" si="10"/>
        <v>Met</v>
      </c>
      <c r="V5" s="387" t="str">
        <f t="shared" si="11"/>
        <v>Yes</v>
      </c>
      <c r="W5" s="387" t="str">
        <f t="shared" si="12"/>
        <v>Yes</v>
      </c>
    </row>
    <row r="6" spans="1:23" ht="149.25" customHeight="1">
      <c r="A6" s="227"/>
      <c r="B6" s="389"/>
      <c r="C6" s="389"/>
      <c r="D6" s="389"/>
      <c r="E6" s="389"/>
      <c r="F6" s="389"/>
      <c r="G6" s="389"/>
      <c r="H6" s="389"/>
      <c r="I6" s="389"/>
      <c r="J6" s="389"/>
      <c r="K6" s="389"/>
      <c r="L6" s="389"/>
      <c r="M6" s="386"/>
      <c r="N6" s="386"/>
      <c r="O6" s="385" t="str">
        <f t="shared" si="4"/>
        <v>Resource Concern Category</v>
      </c>
      <c r="P6" s="385" t="str">
        <f t="shared" si="5"/>
        <v/>
      </c>
      <c r="Q6" s="385" t="str">
        <f t="shared" si="6"/>
        <v/>
      </c>
      <c r="R6" s="387" t="str">
        <f t="shared" si="7"/>
        <v>Met</v>
      </c>
      <c r="S6" s="387" t="str">
        <f t="shared" si="8"/>
        <v>No Improvement</v>
      </c>
      <c r="T6" s="388">
        <f t="shared" si="9"/>
        <v>0</v>
      </c>
      <c r="U6" s="387" t="str">
        <f t="shared" si="10"/>
        <v>Met</v>
      </c>
      <c r="V6" s="387" t="str">
        <f t="shared" si="11"/>
        <v>Yes</v>
      </c>
      <c r="W6" s="387" t="str">
        <f t="shared" si="12"/>
        <v>Yes</v>
      </c>
    </row>
    <row r="7" spans="1:23" ht="116.25" customHeight="1">
      <c r="A7" s="227"/>
      <c r="B7" s="385"/>
      <c r="C7" s="385"/>
      <c r="D7" s="385"/>
      <c r="E7" s="385"/>
      <c r="F7" s="385"/>
      <c r="G7" s="385"/>
      <c r="H7" s="385"/>
      <c r="I7" s="385"/>
      <c r="J7" s="385"/>
      <c r="K7" s="385"/>
      <c r="L7" s="385"/>
      <c r="M7" s="386"/>
      <c r="N7" s="386"/>
      <c r="O7" s="385" t="str">
        <f t="shared" si="4"/>
        <v>Resource Concern Category</v>
      </c>
      <c r="P7" s="385" t="str">
        <f t="shared" si="5"/>
        <v/>
      </c>
      <c r="Q7" s="385" t="str">
        <f t="shared" si="6"/>
        <v/>
      </c>
      <c r="R7" s="387" t="str">
        <f t="shared" si="7"/>
        <v>Met</v>
      </c>
      <c r="S7" s="387" t="str">
        <f t="shared" si="8"/>
        <v>No Improvement</v>
      </c>
      <c r="T7" s="388">
        <f t="shared" si="9"/>
        <v>0</v>
      </c>
      <c r="U7" s="387" t="str">
        <f t="shared" si="10"/>
        <v>Met</v>
      </c>
      <c r="V7" s="387" t="str">
        <f t="shared" si="11"/>
        <v>Yes</v>
      </c>
      <c r="W7" s="387" t="str">
        <f t="shared" si="12"/>
        <v>Yes</v>
      </c>
    </row>
    <row r="8" spans="1:23" ht="99.75" customHeight="1">
      <c r="A8" s="227"/>
      <c r="B8" s="389"/>
      <c r="C8" s="389"/>
      <c r="D8" s="389"/>
      <c r="E8" s="389"/>
      <c r="F8" s="389"/>
      <c r="G8" s="389"/>
      <c r="H8" s="389"/>
      <c r="I8" s="389"/>
      <c r="J8" s="389"/>
      <c r="K8" s="389"/>
      <c r="L8" s="389"/>
      <c r="M8" s="386"/>
      <c r="N8" s="386"/>
      <c r="O8" s="385" t="str">
        <f t="shared" si="4"/>
        <v>Resource Concern Category</v>
      </c>
      <c r="P8" s="385" t="str">
        <f t="shared" si="5"/>
        <v/>
      </c>
      <c r="Q8" s="385" t="str">
        <f t="shared" si="6"/>
        <v/>
      </c>
      <c r="R8" s="387" t="str">
        <f t="shared" si="7"/>
        <v>Met</v>
      </c>
      <c r="S8" s="387" t="str">
        <f t="shared" si="8"/>
        <v>No Improvement</v>
      </c>
      <c r="T8" s="388">
        <f t="shared" si="9"/>
        <v>0</v>
      </c>
      <c r="U8" s="387" t="str">
        <f t="shared" si="10"/>
        <v>Met</v>
      </c>
      <c r="V8" s="387" t="str">
        <f t="shared" si="11"/>
        <v>Yes</v>
      </c>
      <c r="W8" s="387" t="str">
        <f t="shared" si="12"/>
        <v>Yes</v>
      </c>
    </row>
    <row r="9" spans="1:23" ht="99.75" customHeight="1">
      <c r="A9" s="227"/>
      <c r="B9" s="385"/>
      <c r="C9" s="385"/>
      <c r="D9" s="385"/>
      <c r="E9" s="385"/>
      <c r="F9" s="385"/>
      <c r="G9" s="385"/>
      <c r="H9" s="385"/>
      <c r="I9" s="385"/>
      <c r="J9" s="385"/>
      <c r="K9" s="385"/>
      <c r="L9" s="385"/>
      <c r="M9" s="386"/>
      <c r="N9" s="386"/>
      <c r="O9" s="385" t="str">
        <f t="shared" si="4"/>
        <v>Resource Concern Category</v>
      </c>
      <c r="P9" s="385" t="str">
        <f t="shared" si="5"/>
        <v/>
      </c>
      <c r="Q9" s="385" t="str">
        <f t="shared" si="6"/>
        <v/>
      </c>
      <c r="R9" s="387" t="str">
        <f t="shared" si="7"/>
        <v>Met</v>
      </c>
      <c r="S9" s="387" t="str">
        <f t="shared" si="8"/>
        <v>No Improvement</v>
      </c>
      <c r="T9" s="388">
        <f t="shared" si="9"/>
        <v>0</v>
      </c>
      <c r="U9" s="387" t="str">
        <f t="shared" si="10"/>
        <v>Met</v>
      </c>
      <c r="V9" s="387" t="str">
        <f t="shared" si="11"/>
        <v>Yes</v>
      </c>
      <c r="W9" s="387" t="str">
        <f t="shared" si="12"/>
        <v>Yes</v>
      </c>
    </row>
    <row r="10" spans="1:23" ht="99.75" customHeight="1">
      <c r="A10" s="227"/>
      <c r="B10" s="389"/>
      <c r="C10" s="389"/>
      <c r="D10" s="389"/>
      <c r="E10" s="389"/>
      <c r="F10" s="389"/>
      <c r="G10" s="389"/>
      <c r="H10" s="389"/>
      <c r="I10" s="389"/>
      <c r="J10" s="389"/>
      <c r="K10" s="389"/>
      <c r="L10" s="389"/>
      <c r="M10" s="386"/>
      <c r="N10" s="386"/>
      <c r="O10" s="385" t="str">
        <f t="shared" si="4"/>
        <v>Resource Concern Category</v>
      </c>
      <c r="P10" s="385" t="str">
        <f t="shared" si="5"/>
        <v/>
      </c>
      <c r="Q10" s="385" t="str">
        <f t="shared" si="6"/>
        <v/>
      </c>
      <c r="R10" s="387" t="str">
        <f t="shared" si="7"/>
        <v>Met</v>
      </c>
      <c r="S10" s="387" t="str">
        <f t="shared" si="8"/>
        <v>No Improvement</v>
      </c>
      <c r="T10" s="388">
        <f t="shared" si="9"/>
        <v>0</v>
      </c>
      <c r="U10" s="387" t="str">
        <f t="shared" si="10"/>
        <v>Met</v>
      </c>
      <c r="V10" s="387" t="str">
        <f t="shared" si="11"/>
        <v>Yes</v>
      </c>
      <c r="W10" s="387" t="str">
        <f t="shared" si="12"/>
        <v>Yes</v>
      </c>
    </row>
    <row r="11" spans="1:23" ht="99.75" customHeight="1">
      <c r="A11" s="227"/>
      <c r="B11" s="385"/>
      <c r="C11" s="385"/>
      <c r="D11" s="385"/>
      <c r="E11" s="385"/>
      <c r="F11" s="385"/>
      <c r="G11" s="385"/>
      <c r="H11" s="385"/>
      <c r="I11" s="385"/>
      <c r="J11" s="385"/>
      <c r="K11" s="385"/>
      <c r="L11" s="385"/>
      <c r="M11" s="386"/>
      <c r="N11" s="386"/>
      <c r="O11" s="385" t="str">
        <f t="shared" si="4"/>
        <v>Resource Concern Category</v>
      </c>
      <c r="P11" s="385" t="str">
        <f t="shared" si="5"/>
        <v/>
      </c>
      <c r="Q11" s="385" t="str">
        <f t="shared" si="6"/>
        <v/>
      </c>
      <c r="R11" s="387" t="str">
        <f t="shared" si="7"/>
        <v>Met</v>
      </c>
      <c r="S11" s="387" t="str">
        <f t="shared" si="8"/>
        <v>No Improvement</v>
      </c>
      <c r="T11" s="388">
        <f t="shared" si="9"/>
        <v>0</v>
      </c>
      <c r="U11" s="387" t="str">
        <f t="shared" si="10"/>
        <v>Met</v>
      </c>
      <c r="V11" s="387" t="str">
        <f t="shared" si="11"/>
        <v>Yes</v>
      </c>
      <c r="W11" s="387" t="str">
        <f t="shared" si="12"/>
        <v>Yes</v>
      </c>
    </row>
    <row r="12" spans="1:23" ht="99.75" customHeight="1">
      <c r="A12" s="227"/>
      <c r="B12" s="389"/>
      <c r="C12" s="389"/>
      <c r="D12" s="389"/>
      <c r="E12" s="389"/>
      <c r="F12" s="389"/>
      <c r="G12" s="389"/>
      <c r="H12" s="389"/>
      <c r="I12" s="389"/>
      <c r="J12" s="389"/>
      <c r="K12" s="389"/>
      <c r="L12" s="389"/>
      <c r="M12" s="386"/>
      <c r="N12" s="386"/>
      <c r="O12" s="385" t="str">
        <f t="shared" si="4"/>
        <v>Resource Concern Category</v>
      </c>
      <c r="P12" s="385" t="str">
        <f t="shared" si="5"/>
        <v/>
      </c>
      <c r="Q12" s="385" t="str">
        <f t="shared" si="6"/>
        <v/>
      </c>
      <c r="R12" s="387" t="str">
        <f t="shared" si="7"/>
        <v>Met</v>
      </c>
      <c r="S12" s="387" t="str">
        <f t="shared" si="8"/>
        <v>No Improvement</v>
      </c>
      <c r="T12" s="388">
        <f t="shared" si="9"/>
        <v>0</v>
      </c>
      <c r="U12" s="387" t="str">
        <f t="shared" si="10"/>
        <v>Met</v>
      </c>
      <c r="V12" s="387" t="str">
        <f t="shared" si="11"/>
        <v>Yes</v>
      </c>
      <c r="W12" s="387" t="str">
        <f t="shared" si="12"/>
        <v>Yes</v>
      </c>
    </row>
    <row r="13" spans="1:23" ht="99.75" customHeight="1">
      <c r="A13" s="227"/>
      <c r="B13" s="385"/>
      <c r="C13" s="385"/>
      <c r="D13" s="385"/>
      <c r="E13" s="385"/>
      <c r="F13" s="385"/>
      <c r="G13" s="385"/>
      <c r="H13" s="385"/>
      <c r="I13" s="385"/>
      <c r="J13" s="385"/>
      <c r="K13" s="385"/>
      <c r="L13" s="385"/>
      <c r="M13" s="386"/>
      <c r="N13" s="386"/>
      <c r="O13" s="385" t="str">
        <f t="shared" si="4"/>
        <v>Resource Concern Category</v>
      </c>
      <c r="P13" s="385" t="str">
        <f t="shared" si="5"/>
        <v/>
      </c>
      <c r="Q13" s="385" t="str">
        <f t="shared" si="6"/>
        <v/>
      </c>
      <c r="R13" s="387" t="str">
        <f t="shared" si="7"/>
        <v>Met</v>
      </c>
      <c r="S13" s="387" t="str">
        <f t="shared" si="8"/>
        <v>No Improvement</v>
      </c>
      <c r="T13" s="388">
        <f t="shared" si="9"/>
        <v>0</v>
      </c>
      <c r="U13" s="387" t="str">
        <f t="shared" si="10"/>
        <v>Met</v>
      </c>
      <c r="V13" s="387" t="str">
        <f t="shared" si="11"/>
        <v>Yes</v>
      </c>
      <c r="W13" s="387" t="str">
        <f t="shared" si="12"/>
        <v>Yes</v>
      </c>
    </row>
    <row r="14" spans="1:23" ht="83.25" customHeight="1">
      <c r="A14" s="227"/>
      <c r="B14" s="389"/>
      <c r="C14" s="389"/>
      <c r="D14" s="389"/>
      <c r="E14" s="389"/>
      <c r="F14" s="389"/>
      <c r="G14" s="389"/>
      <c r="H14" s="389"/>
      <c r="I14" s="389"/>
      <c r="J14" s="389"/>
      <c r="K14" s="389"/>
      <c r="L14" s="389"/>
      <c r="M14" s="386"/>
      <c r="N14" s="386"/>
      <c r="O14" s="385" t="str">
        <f t="shared" si="4"/>
        <v>Resource Concern Category</v>
      </c>
      <c r="P14" s="385" t="str">
        <f t="shared" si="5"/>
        <v/>
      </c>
      <c r="Q14" s="385" t="str">
        <f t="shared" si="6"/>
        <v/>
      </c>
      <c r="R14" s="387" t="str">
        <f t="shared" si="7"/>
        <v>Met</v>
      </c>
      <c r="S14" s="387" t="str">
        <f t="shared" si="8"/>
        <v>No Improvement</v>
      </c>
      <c r="T14" s="388">
        <f t="shared" si="9"/>
        <v>0</v>
      </c>
      <c r="U14" s="387" t="str">
        <f t="shared" si="10"/>
        <v>Met</v>
      </c>
      <c r="V14" s="387" t="str">
        <f t="shared" si="11"/>
        <v>Yes</v>
      </c>
      <c r="W14" s="387" t="str">
        <f t="shared" si="12"/>
        <v>Yes</v>
      </c>
    </row>
    <row r="15" spans="1:23" ht="116.25" customHeight="1">
      <c r="A15" s="227"/>
      <c r="B15" s="385"/>
      <c r="C15" s="385"/>
      <c r="D15" s="385"/>
      <c r="E15" s="385"/>
      <c r="F15" s="385"/>
      <c r="G15" s="385"/>
      <c r="H15" s="385"/>
      <c r="I15" s="385"/>
      <c r="J15" s="385"/>
      <c r="K15" s="385"/>
      <c r="L15" s="385"/>
      <c r="M15" s="386"/>
      <c r="N15" s="386"/>
      <c r="O15" s="385" t="str">
        <f t="shared" si="4"/>
        <v>Resource Concern Category</v>
      </c>
      <c r="P15" s="385" t="str">
        <f t="shared" si="5"/>
        <v/>
      </c>
      <c r="Q15" s="385" t="str">
        <f t="shared" si="6"/>
        <v/>
      </c>
      <c r="R15" s="387" t="str">
        <f t="shared" si="7"/>
        <v>Met</v>
      </c>
      <c r="S15" s="387" t="str">
        <f t="shared" si="8"/>
        <v>No Improvement</v>
      </c>
      <c r="T15" s="388">
        <f t="shared" si="9"/>
        <v>0</v>
      </c>
      <c r="U15" s="387" t="str">
        <f t="shared" si="10"/>
        <v>Met</v>
      </c>
      <c r="V15" s="387" t="str">
        <f t="shared" si="11"/>
        <v>Yes</v>
      </c>
      <c r="W15" s="387" t="str">
        <f t="shared" si="12"/>
        <v>Yes</v>
      </c>
    </row>
    <row r="16" spans="1:23" ht="83.25" customHeight="1">
      <c r="A16" s="227"/>
      <c r="B16" s="389"/>
      <c r="C16" s="389"/>
      <c r="D16" s="389"/>
      <c r="E16" s="389"/>
      <c r="F16" s="389"/>
      <c r="G16" s="389"/>
      <c r="H16" s="389"/>
      <c r="I16" s="389"/>
      <c r="J16" s="389"/>
      <c r="K16" s="389"/>
      <c r="L16" s="389"/>
      <c r="M16" s="386"/>
      <c r="N16" s="386"/>
      <c r="O16" s="385" t="str">
        <f t="shared" si="4"/>
        <v>Resource Concern Category</v>
      </c>
      <c r="P16" s="385" t="str">
        <f t="shared" si="5"/>
        <v/>
      </c>
      <c r="Q16" s="385" t="str">
        <f t="shared" si="6"/>
        <v/>
      </c>
      <c r="R16" s="387" t="str">
        <f t="shared" si="7"/>
        <v>Met</v>
      </c>
      <c r="S16" s="387" t="str">
        <f t="shared" si="8"/>
        <v>No Improvement</v>
      </c>
      <c r="T16" s="388">
        <f t="shared" si="9"/>
        <v>0</v>
      </c>
      <c r="U16" s="387" t="str">
        <f t="shared" si="10"/>
        <v>Met</v>
      </c>
      <c r="V16" s="387" t="str">
        <f t="shared" si="11"/>
        <v>Yes</v>
      </c>
      <c r="W16" s="387" t="str">
        <f t="shared" si="12"/>
        <v>Yes</v>
      </c>
    </row>
    <row r="17" spans="1:23" ht="83.25" customHeight="1">
      <c r="A17" s="227"/>
      <c r="B17" s="385"/>
      <c r="C17" s="385"/>
      <c r="D17" s="385"/>
      <c r="E17" s="385"/>
      <c r="F17" s="385"/>
      <c r="G17" s="385"/>
      <c r="H17" s="385"/>
      <c r="I17" s="385"/>
      <c r="J17" s="385"/>
      <c r="K17" s="385"/>
      <c r="L17" s="385"/>
      <c r="M17" s="386"/>
      <c r="N17" s="386"/>
      <c r="O17" s="385" t="str">
        <f t="shared" si="4"/>
        <v>Resource Concern Category</v>
      </c>
      <c r="P17" s="385" t="str">
        <f t="shared" si="5"/>
        <v/>
      </c>
      <c r="Q17" s="385" t="str">
        <f t="shared" si="6"/>
        <v/>
      </c>
      <c r="R17" s="387" t="str">
        <f t="shared" si="7"/>
        <v>Met</v>
      </c>
      <c r="S17" s="387" t="str">
        <f t="shared" si="8"/>
        <v>No Improvement</v>
      </c>
      <c r="T17" s="388">
        <f t="shared" si="9"/>
        <v>0</v>
      </c>
      <c r="U17" s="387" t="str">
        <f t="shared" si="10"/>
        <v>Met</v>
      </c>
      <c r="V17" s="387" t="str">
        <f t="shared" si="11"/>
        <v>Yes</v>
      </c>
      <c r="W17" s="387" t="str">
        <f t="shared" si="12"/>
        <v>Yes</v>
      </c>
    </row>
    <row r="18" spans="1:23" ht="149.25" customHeight="1">
      <c r="A18" s="227"/>
      <c r="B18" s="389"/>
      <c r="C18" s="389"/>
      <c r="D18" s="389"/>
      <c r="E18" s="389"/>
      <c r="F18" s="389"/>
      <c r="G18" s="389"/>
      <c r="H18" s="389"/>
      <c r="I18" s="389"/>
      <c r="J18" s="389"/>
      <c r="K18" s="389"/>
      <c r="L18" s="389"/>
      <c r="M18" s="386"/>
      <c r="N18" s="386"/>
      <c r="O18" s="385" t="str">
        <f t="shared" si="4"/>
        <v>Resource Concern Category</v>
      </c>
      <c r="P18" s="385" t="str">
        <f t="shared" si="5"/>
        <v/>
      </c>
      <c r="Q18" s="385" t="str">
        <f t="shared" si="6"/>
        <v/>
      </c>
      <c r="R18" s="387" t="str">
        <f t="shared" si="7"/>
        <v>Met</v>
      </c>
      <c r="S18" s="387" t="str">
        <f t="shared" si="8"/>
        <v>No Improvement</v>
      </c>
      <c r="T18" s="388">
        <f t="shared" si="9"/>
        <v>0</v>
      </c>
      <c r="U18" s="387" t="str">
        <f t="shared" si="10"/>
        <v>Met</v>
      </c>
      <c r="V18" s="387" t="str">
        <f t="shared" si="11"/>
        <v>Yes</v>
      </c>
      <c r="W18" s="387" t="str">
        <f t="shared" si="12"/>
        <v>Yes</v>
      </c>
    </row>
    <row r="19" spans="1:23" ht="149.25" customHeight="1">
      <c r="A19" s="227"/>
      <c r="B19" s="385"/>
      <c r="C19" s="385"/>
      <c r="D19" s="385"/>
      <c r="E19" s="385"/>
      <c r="F19" s="385"/>
      <c r="G19" s="385"/>
      <c r="H19" s="385"/>
      <c r="I19" s="385"/>
      <c r="J19" s="385"/>
      <c r="K19" s="385"/>
      <c r="L19" s="385"/>
      <c r="M19" s="386"/>
      <c r="N19" s="386"/>
      <c r="O19" s="385" t="str">
        <f t="shared" si="4"/>
        <v>Resource Concern Category</v>
      </c>
      <c r="P19" s="385" t="str">
        <f t="shared" si="5"/>
        <v/>
      </c>
      <c r="Q19" s="385" t="str">
        <f t="shared" si="6"/>
        <v/>
      </c>
      <c r="R19" s="387" t="str">
        <f t="shared" si="7"/>
        <v>Met</v>
      </c>
      <c r="S19" s="387" t="str">
        <f t="shared" si="8"/>
        <v>No Improvement</v>
      </c>
      <c r="T19" s="388">
        <f t="shared" si="9"/>
        <v>0</v>
      </c>
      <c r="U19" s="387" t="str">
        <f t="shared" si="10"/>
        <v>Met</v>
      </c>
      <c r="V19" s="387" t="str">
        <f t="shared" si="11"/>
        <v>Yes</v>
      </c>
      <c r="W19" s="387" t="str">
        <f t="shared" si="12"/>
        <v>Yes</v>
      </c>
    </row>
    <row r="20" spans="1:23" ht="149.25" customHeight="1">
      <c r="A20" s="227"/>
      <c r="B20" s="389"/>
      <c r="C20" s="389"/>
      <c r="D20" s="389"/>
      <c r="E20" s="389"/>
      <c r="F20" s="389"/>
      <c r="G20" s="389"/>
      <c r="H20" s="389"/>
      <c r="I20" s="389"/>
      <c r="J20" s="389"/>
      <c r="K20" s="389"/>
      <c r="L20" s="389"/>
      <c r="M20" s="386"/>
      <c r="N20" s="386"/>
      <c r="O20" s="385" t="str">
        <f t="shared" si="4"/>
        <v>Resource Concern Category</v>
      </c>
      <c r="P20" s="385" t="str">
        <f t="shared" si="5"/>
        <v/>
      </c>
      <c r="Q20" s="385" t="str">
        <f t="shared" si="6"/>
        <v/>
      </c>
      <c r="R20" s="387" t="str">
        <f t="shared" si="7"/>
        <v>Met</v>
      </c>
      <c r="S20" s="387" t="str">
        <f t="shared" si="8"/>
        <v>No Improvement</v>
      </c>
      <c r="T20" s="388">
        <f t="shared" si="9"/>
        <v>0</v>
      </c>
      <c r="U20" s="387" t="str">
        <f t="shared" si="10"/>
        <v>Met</v>
      </c>
      <c r="V20" s="387" t="str">
        <f t="shared" si="11"/>
        <v>Yes</v>
      </c>
      <c r="W20" s="387" t="str">
        <f t="shared" si="12"/>
        <v>Yes</v>
      </c>
    </row>
    <row r="21" spans="1:23" ht="149.25" customHeight="1">
      <c r="A21" s="227"/>
      <c r="B21" s="385"/>
      <c r="C21" s="385"/>
      <c r="D21" s="385"/>
      <c r="E21" s="385"/>
      <c r="F21" s="385"/>
      <c r="G21" s="385"/>
      <c r="H21" s="385"/>
      <c r="I21" s="385"/>
      <c r="J21" s="385"/>
      <c r="K21" s="385"/>
      <c r="L21" s="385"/>
      <c r="M21" s="386"/>
      <c r="N21" s="386"/>
      <c r="O21" s="385" t="str">
        <f t="shared" si="4"/>
        <v>Resource Concern Category</v>
      </c>
      <c r="P21" s="385" t="str">
        <f t="shared" si="5"/>
        <v/>
      </c>
      <c r="Q21" s="385" t="str">
        <f t="shared" si="6"/>
        <v/>
      </c>
      <c r="R21" s="387" t="str">
        <f t="shared" si="7"/>
        <v>Met</v>
      </c>
      <c r="S21" s="387" t="str">
        <f t="shared" si="8"/>
        <v>No Improvement</v>
      </c>
      <c r="T21" s="388">
        <f t="shared" si="9"/>
        <v>0</v>
      </c>
      <c r="U21" s="387" t="str">
        <f t="shared" si="10"/>
        <v>Met</v>
      </c>
      <c r="V21" s="387" t="str">
        <f t="shared" si="11"/>
        <v>Yes</v>
      </c>
      <c r="W21" s="387" t="str">
        <f t="shared" si="12"/>
        <v>Yes</v>
      </c>
    </row>
    <row r="22" spans="1:23" ht="149.25" customHeight="1">
      <c r="A22" s="227"/>
      <c r="B22" s="389"/>
      <c r="C22" s="389"/>
      <c r="D22" s="389"/>
      <c r="E22" s="389"/>
      <c r="F22" s="389"/>
      <c r="G22" s="389"/>
      <c r="H22" s="389"/>
      <c r="I22" s="389"/>
      <c r="J22" s="389"/>
      <c r="K22" s="389"/>
      <c r="L22" s="389"/>
      <c r="M22" s="386"/>
      <c r="N22" s="386"/>
      <c r="O22" s="385" t="str">
        <f t="shared" si="4"/>
        <v>Resource Concern Category</v>
      </c>
      <c r="P22" s="385" t="str">
        <f t="shared" si="5"/>
        <v/>
      </c>
      <c r="Q22" s="385" t="str">
        <f t="shared" si="6"/>
        <v/>
      </c>
      <c r="R22" s="387" t="str">
        <f t="shared" si="7"/>
        <v>Met</v>
      </c>
      <c r="S22" s="387" t="str">
        <f t="shared" si="8"/>
        <v>No Improvement</v>
      </c>
      <c r="T22" s="388">
        <f t="shared" si="9"/>
        <v>0</v>
      </c>
      <c r="U22" s="387" t="str">
        <f t="shared" si="10"/>
        <v>Met</v>
      </c>
      <c r="V22" s="387" t="str">
        <f t="shared" si="11"/>
        <v>Yes</v>
      </c>
      <c r="W22" s="387" t="str">
        <f t="shared" si="12"/>
        <v>Yes</v>
      </c>
    </row>
    <row r="23" spans="1:23" ht="149.25" customHeight="1">
      <c r="A23" s="227"/>
      <c r="B23" s="385"/>
      <c r="C23" s="385"/>
      <c r="D23" s="385"/>
      <c r="E23" s="385"/>
      <c r="F23" s="385"/>
      <c r="G23" s="385"/>
      <c r="H23" s="385"/>
      <c r="I23" s="385"/>
      <c r="J23" s="385"/>
      <c r="K23" s="385"/>
      <c r="L23" s="385"/>
      <c r="M23" s="386"/>
      <c r="N23" s="386"/>
      <c r="O23" s="385" t="str">
        <f t="shared" si="4"/>
        <v>Resource Concern Category</v>
      </c>
      <c r="P23" s="385" t="str">
        <f t="shared" si="5"/>
        <v/>
      </c>
      <c r="Q23" s="385" t="str">
        <f t="shared" si="6"/>
        <v/>
      </c>
      <c r="R23" s="387" t="str">
        <f t="shared" si="7"/>
        <v>Met</v>
      </c>
      <c r="S23" s="387" t="str">
        <f t="shared" si="8"/>
        <v>No Improvement</v>
      </c>
      <c r="T23" s="388">
        <f t="shared" si="9"/>
        <v>0</v>
      </c>
      <c r="U23" s="387" t="str">
        <f t="shared" si="10"/>
        <v>Met</v>
      </c>
      <c r="V23" s="387" t="str">
        <f t="shared" si="11"/>
        <v>Yes</v>
      </c>
      <c r="W23" s="387" t="str">
        <f t="shared" si="12"/>
        <v>Yes</v>
      </c>
    </row>
    <row r="24" spans="1:23" ht="149.25" customHeight="1">
      <c r="A24" s="227"/>
      <c r="B24" s="389"/>
      <c r="C24" s="389"/>
      <c r="D24" s="389"/>
      <c r="E24" s="389"/>
      <c r="F24" s="389"/>
      <c r="G24" s="389"/>
      <c r="H24" s="389"/>
      <c r="I24" s="389"/>
      <c r="J24" s="389"/>
      <c r="K24" s="389"/>
      <c r="L24" s="389"/>
      <c r="M24" s="386"/>
      <c r="N24" s="386"/>
      <c r="O24" s="385" t="str">
        <f t="shared" si="4"/>
        <v>Resource Concern Category</v>
      </c>
      <c r="P24" s="385" t="str">
        <f t="shared" si="5"/>
        <v/>
      </c>
      <c r="Q24" s="385" t="str">
        <f t="shared" si="6"/>
        <v/>
      </c>
      <c r="R24" s="387" t="str">
        <f t="shared" si="7"/>
        <v>Met</v>
      </c>
      <c r="S24" s="387" t="str">
        <f t="shared" si="8"/>
        <v>No Improvement</v>
      </c>
      <c r="T24" s="388">
        <f t="shared" si="9"/>
        <v>0</v>
      </c>
      <c r="U24" s="387" t="str">
        <f t="shared" si="10"/>
        <v>Met</v>
      </c>
      <c r="V24" s="387" t="str">
        <f t="shared" si="11"/>
        <v>Yes</v>
      </c>
      <c r="W24" s="387" t="str">
        <f t="shared" si="12"/>
        <v>Yes</v>
      </c>
    </row>
    <row r="25" spans="1:23" ht="149.25" customHeight="1">
      <c r="A25" s="227"/>
      <c r="B25" s="385"/>
      <c r="C25" s="385"/>
      <c r="D25" s="385"/>
      <c r="E25" s="385"/>
      <c r="F25" s="385"/>
      <c r="G25" s="385"/>
      <c r="H25" s="385"/>
      <c r="I25" s="385"/>
      <c r="J25" s="385"/>
      <c r="K25" s="385"/>
      <c r="L25" s="385"/>
      <c r="M25" s="386"/>
      <c r="N25" s="386"/>
      <c r="O25" s="385" t="str">
        <f t="shared" si="4"/>
        <v>Resource Concern Category</v>
      </c>
      <c r="P25" s="385" t="str">
        <f t="shared" si="5"/>
        <v/>
      </c>
      <c r="Q25" s="385" t="str">
        <f t="shared" si="6"/>
        <v/>
      </c>
      <c r="R25" s="387" t="str">
        <f t="shared" si="7"/>
        <v>Met</v>
      </c>
      <c r="S25" s="387" t="str">
        <f t="shared" si="8"/>
        <v>No Improvement</v>
      </c>
      <c r="T25" s="388">
        <f t="shared" si="9"/>
        <v>0</v>
      </c>
      <c r="U25" s="387" t="str">
        <f t="shared" si="10"/>
        <v>Met</v>
      </c>
      <c r="V25" s="387" t="str">
        <f t="shared" si="11"/>
        <v>Yes</v>
      </c>
      <c r="W25" s="387" t="str">
        <f t="shared" si="12"/>
        <v>Yes</v>
      </c>
    </row>
    <row r="26" spans="1:23" ht="149.25" customHeight="1">
      <c r="A26" s="228"/>
      <c r="B26" s="389"/>
      <c r="C26" s="389"/>
      <c r="D26" s="389"/>
      <c r="E26" s="389"/>
      <c r="F26" s="389"/>
      <c r="G26" s="389"/>
      <c r="H26" s="389"/>
      <c r="I26" s="389"/>
      <c r="J26" s="389"/>
      <c r="K26" s="389"/>
      <c r="L26" s="389"/>
      <c r="M26" s="386"/>
      <c r="N26" s="386"/>
      <c r="O26" s="385" t="str">
        <f t="shared" si="4"/>
        <v>Resource Concern Category</v>
      </c>
      <c r="P26" s="385" t="str">
        <f t="shared" si="5"/>
        <v/>
      </c>
      <c r="Q26" s="385" t="str">
        <f t="shared" si="6"/>
        <v/>
      </c>
      <c r="R26" s="387" t="str">
        <f t="shared" si="7"/>
        <v>Met</v>
      </c>
      <c r="S26" s="387" t="str">
        <f t="shared" si="8"/>
        <v>No Improvement</v>
      </c>
      <c r="T26" s="388">
        <f t="shared" si="9"/>
        <v>0</v>
      </c>
      <c r="U26" s="387" t="str">
        <f t="shared" si="10"/>
        <v>Met</v>
      </c>
      <c r="V26" s="387" t="str">
        <f t="shared" si="11"/>
        <v>Yes</v>
      </c>
      <c r="W26" s="387" t="str">
        <f t="shared" si="12"/>
        <v>Yes</v>
      </c>
    </row>
    <row r="27" spans="1:23" ht="99.75" customHeight="1">
      <c r="A27" s="226"/>
      <c r="B27" s="385"/>
      <c r="C27" s="385"/>
      <c r="D27" s="385"/>
      <c r="E27" s="385"/>
      <c r="F27" s="385"/>
      <c r="G27" s="385"/>
      <c r="H27" s="385"/>
      <c r="I27" s="385"/>
      <c r="J27" s="385"/>
      <c r="K27" s="385"/>
      <c r="L27" s="385"/>
      <c r="M27" s="386"/>
      <c r="N27" s="386"/>
      <c r="O27" s="385" t="str">
        <f t="shared" si="4"/>
        <v>Resource Concern Category</v>
      </c>
      <c r="P27" s="385" t="str">
        <f t="shared" si="5"/>
        <v/>
      </c>
      <c r="Q27" s="385" t="str">
        <f t="shared" si="6"/>
        <v/>
      </c>
      <c r="R27" s="387" t="str">
        <f t="shared" si="7"/>
        <v>Met</v>
      </c>
      <c r="S27" s="387" t="str">
        <f t="shared" si="8"/>
        <v>No Improvement</v>
      </c>
      <c r="T27" s="388">
        <f t="shared" si="9"/>
        <v>0</v>
      </c>
      <c r="U27" s="387" t="str">
        <f t="shared" si="10"/>
        <v>Met</v>
      </c>
      <c r="V27" s="387" t="str">
        <f t="shared" si="11"/>
        <v>Yes</v>
      </c>
      <c r="W27" s="387" t="str">
        <f t="shared" si="12"/>
        <v>Yes</v>
      </c>
    </row>
    <row r="28" spans="1:23" ht="83.25" customHeight="1">
      <c r="A28" s="228"/>
      <c r="B28" s="389"/>
      <c r="C28" s="389"/>
      <c r="D28" s="389"/>
      <c r="E28" s="389"/>
      <c r="F28" s="389"/>
      <c r="G28" s="389"/>
      <c r="H28" s="389"/>
      <c r="I28" s="389"/>
      <c r="J28" s="389"/>
      <c r="K28" s="389"/>
      <c r="L28" s="389"/>
      <c r="M28" s="386"/>
      <c r="N28" s="386"/>
      <c r="O28" s="385" t="str">
        <f t="shared" si="4"/>
        <v>Resource Concern Category</v>
      </c>
      <c r="P28" s="385" t="str">
        <f t="shared" si="5"/>
        <v/>
      </c>
      <c r="Q28" s="385" t="str">
        <f t="shared" si="6"/>
        <v/>
      </c>
      <c r="R28" s="387" t="str">
        <f t="shared" si="7"/>
        <v>Met</v>
      </c>
      <c r="S28" s="387" t="str">
        <f t="shared" si="8"/>
        <v>No Improvement</v>
      </c>
      <c r="T28" s="388">
        <f t="shared" si="9"/>
        <v>0</v>
      </c>
      <c r="U28" s="387" t="str">
        <f t="shared" si="10"/>
        <v>Met</v>
      </c>
      <c r="V28" s="387" t="str">
        <f t="shared" si="11"/>
        <v>Yes</v>
      </c>
      <c r="W28" s="387" t="str">
        <f t="shared" si="12"/>
        <v>Yes</v>
      </c>
    </row>
    <row r="29" spans="1:23" ht="116.25" customHeight="1">
      <c r="A29" s="226"/>
      <c r="B29" s="385"/>
      <c r="C29" s="385"/>
      <c r="D29" s="385"/>
      <c r="E29" s="385"/>
      <c r="F29" s="385"/>
      <c r="G29" s="385"/>
      <c r="H29" s="385"/>
      <c r="I29" s="385"/>
      <c r="J29" s="385"/>
      <c r="K29" s="385"/>
      <c r="L29" s="385"/>
      <c r="M29" s="386"/>
      <c r="N29" s="386"/>
      <c r="O29" s="385" t="str">
        <f t="shared" si="4"/>
        <v>Resource Concern Category</v>
      </c>
      <c r="P29" s="385" t="str">
        <f t="shared" si="5"/>
        <v/>
      </c>
      <c r="Q29" s="385" t="str">
        <f t="shared" si="6"/>
        <v/>
      </c>
      <c r="R29" s="387" t="str">
        <f t="shared" si="7"/>
        <v>Met</v>
      </c>
      <c r="S29" s="387" t="str">
        <f t="shared" si="8"/>
        <v>No Improvement</v>
      </c>
      <c r="T29" s="388">
        <f t="shared" si="9"/>
        <v>0</v>
      </c>
      <c r="U29" s="387" t="str">
        <f t="shared" si="10"/>
        <v>Met</v>
      </c>
      <c r="V29" s="387" t="str">
        <f t="shared" si="11"/>
        <v>Yes</v>
      </c>
      <c r="W29" s="387" t="str">
        <f t="shared" si="12"/>
        <v>Yes</v>
      </c>
    </row>
    <row r="30" spans="1:23" ht="116.25" customHeight="1">
      <c r="A30" s="227"/>
      <c r="B30" s="389"/>
      <c r="C30" s="389"/>
      <c r="D30" s="389"/>
      <c r="E30" s="389"/>
      <c r="F30" s="389"/>
      <c r="G30" s="389"/>
      <c r="H30" s="389"/>
      <c r="I30" s="389"/>
      <c r="J30" s="389"/>
      <c r="K30" s="389"/>
      <c r="L30" s="389"/>
      <c r="M30" s="386"/>
      <c r="N30" s="386"/>
      <c r="O30" s="385" t="str">
        <f t="shared" si="4"/>
        <v>Resource Concern Category</v>
      </c>
      <c r="P30" s="385" t="str">
        <f t="shared" si="5"/>
        <v/>
      </c>
      <c r="Q30" s="385" t="str">
        <f t="shared" si="6"/>
        <v/>
      </c>
      <c r="R30" s="387" t="str">
        <f t="shared" si="7"/>
        <v>Met</v>
      </c>
      <c r="S30" s="387" t="str">
        <f t="shared" si="8"/>
        <v>No Improvement</v>
      </c>
      <c r="T30" s="388">
        <f t="shared" si="9"/>
        <v>0</v>
      </c>
      <c r="U30" s="387" t="str">
        <f t="shared" si="10"/>
        <v>Met</v>
      </c>
      <c r="V30" s="387" t="str">
        <f t="shared" si="11"/>
        <v>Yes</v>
      </c>
      <c r="W30" s="387" t="str">
        <f t="shared" si="12"/>
        <v>Yes</v>
      </c>
    </row>
    <row r="31" spans="1:23" ht="198.75" customHeight="1">
      <c r="A31" s="228"/>
      <c r="B31" s="385"/>
      <c r="C31" s="385"/>
      <c r="D31" s="385"/>
      <c r="E31" s="385"/>
      <c r="F31" s="385"/>
      <c r="G31" s="385"/>
      <c r="H31" s="385"/>
      <c r="I31" s="385"/>
      <c r="J31" s="385"/>
      <c r="K31" s="385"/>
      <c r="L31" s="385"/>
      <c r="M31" s="386"/>
      <c r="N31" s="386"/>
      <c r="O31" s="385" t="str">
        <f t="shared" si="4"/>
        <v>Resource Concern Category</v>
      </c>
      <c r="P31" s="385" t="str">
        <f t="shared" si="5"/>
        <v/>
      </c>
      <c r="Q31" s="385" t="str">
        <f t="shared" si="6"/>
        <v/>
      </c>
      <c r="R31" s="387" t="str">
        <f t="shared" si="7"/>
        <v>Met</v>
      </c>
      <c r="S31" s="387" t="str">
        <f t="shared" si="8"/>
        <v>No Improvement</v>
      </c>
      <c r="T31" s="388">
        <f t="shared" si="9"/>
        <v>0</v>
      </c>
      <c r="U31" s="387" t="str">
        <f t="shared" si="10"/>
        <v>Met</v>
      </c>
      <c r="V31" s="387" t="str">
        <f t="shared" si="11"/>
        <v>Yes</v>
      </c>
      <c r="W31" s="387" t="str">
        <f t="shared" si="12"/>
        <v>Yes</v>
      </c>
    </row>
    <row r="32" spans="1:23" ht="50.25" customHeight="1">
      <c r="A32" s="226"/>
      <c r="B32" s="389"/>
      <c r="C32" s="389"/>
      <c r="D32" s="389"/>
      <c r="E32" s="389"/>
      <c r="F32" s="389"/>
      <c r="G32" s="389"/>
      <c r="H32" s="389"/>
      <c r="I32" s="389"/>
      <c r="J32" s="389"/>
      <c r="K32" s="389"/>
      <c r="L32" s="389"/>
      <c r="M32" s="386"/>
      <c r="N32" s="386"/>
      <c r="O32" s="385" t="str">
        <f t="shared" si="4"/>
        <v>Resource Concern Category</v>
      </c>
      <c r="P32" s="385" t="str">
        <f t="shared" si="5"/>
        <v/>
      </c>
      <c r="Q32" s="385" t="str">
        <f t="shared" si="6"/>
        <v/>
      </c>
      <c r="R32" s="387" t="str">
        <f t="shared" si="7"/>
        <v>Met</v>
      </c>
      <c r="S32" s="387" t="str">
        <f t="shared" si="8"/>
        <v>No Improvement</v>
      </c>
      <c r="T32" s="388">
        <f t="shared" si="9"/>
        <v>0</v>
      </c>
      <c r="U32" s="387" t="str">
        <f t="shared" si="10"/>
        <v>Met</v>
      </c>
      <c r="V32" s="387" t="str">
        <f t="shared" si="11"/>
        <v>Yes</v>
      </c>
      <c r="W32" s="387" t="str">
        <f t="shared" si="12"/>
        <v>Yes</v>
      </c>
    </row>
    <row r="33" spans="1:23" ht="66.75" customHeight="1">
      <c r="A33" s="228"/>
      <c r="B33" s="385"/>
      <c r="C33" s="385"/>
      <c r="D33" s="385"/>
      <c r="E33" s="385"/>
      <c r="F33" s="385"/>
      <c r="G33" s="385"/>
      <c r="H33" s="385"/>
      <c r="I33" s="385"/>
      <c r="J33" s="385"/>
      <c r="K33" s="385"/>
      <c r="L33" s="385"/>
      <c r="M33" s="386"/>
      <c r="N33" s="386"/>
      <c r="O33" s="385" t="str">
        <f t="shared" si="4"/>
        <v>Resource Concern Category</v>
      </c>
      <c r="P33" s="385" t="str">
        <f t="shared" si="5"/>
        <v/>
      </c>
      <c r="Q33" s="385" t="str">
        <f t="shared" si="6"/>
        <v/>
      </c>
      <c r="R33" s="387" t="str">
        <f t="shared" si="7"/>
        <v>Met</v>
      </c>
      <c r="S33" s="387" t="str">
        <f t="shared" si="8"/>
        <v>No Improvement</v>
      </c>
      <c r="T33" s="388">
        <f t="shared" si="9"/>
        <v>0</v>
      </c>
      <c r="U33" s="387" t="str">
        <f t="shared" si="10"/>
        <v>Met</v>
      </c>
      <c r="V33" s="387" t="str">
        <f t="shared" si="11"/>
        <v>Yes</v>
      </c>
      <c r="W33" s="387" t="str">
        <f t="shared" si="12"/>
        <v>Yes</v>
      </c>
    </row>
    <row r="34" spans="1:23" ht="83.25" customHeight="1">
      <c r="A34" s="229"/>
      <c r="B34" s="389"/>
      <c r="C34" s="389"/>
      <c r="D34" s="389"/>
      <c r="E34" s="389"/>
      <c r="F34" s="389"/>
      <c r="G34" s="389"/>
      <c r="H34" s="389"/>
      <c r="I34" s="389"/>
      <c r="J34" s="389"/>
      <c r="K34" s="389"/>
      <c r="L34" s="389"/>
      <c r="M34" s="386"/>
      <c r="N34" s="386"/>
      <c r="O34" s="385" t="str">
        <f t="shared" si="4"/>
        <v>Resource Concern Category</v>
      </c>
      <c r="P34" s="385" t="str">
        <f t="shared" si="5"/>
        <v/>
      </c>
      <c r="Q34" s="385" t="str">
        <f t="shared" si="6"/>
        <v/>
      </c>
      <c r="R34" s="387" t="str">
        <f t="shared" si="7"/>
        <v>Met</v>
      </c>
      <c r="S34" s="387" t="str">
        <f t="shared" si="8"/>
        <v>No Improvement</v>
      </c>
      <c r="T34" s="388">
        <f t="shared" si="9"/>
        <v>0</v>
      </c>
      <c r="U34" s="387" t="str">
        <f t="shared" si="10"/>
        <v>Met</v>
      </c>
      <c r="V34" s="387" t="str">
        <f t="shared" si="11"/>
        <v>Yes</v>
      </c>
      <c r="W34" s="387" t="str">
        <f t="shared" si="12"/>
        <v>Yes</v>
      </c>
    </row>
    <row r="35" spans="1:23" ht="83.25" customHeight="1">
      <c r="A35" s="230"/>
      <c r="B35" s="385"/>
      <c r="C35" s="385"/>
      <c r="D35" s="385"/>
      <c r="E35" s="385"/>
      <c r="F35" s="385"/>
      <c r="G35" s="385"/>
      <c r="H35" s="385"/>
      <c r="I35" s="385"/>
      <c r="J35" s="385"/>
      <c r="K35" s="385"/>
      <c r="L35" s="385"/>
      <c r="M35" s="386"/>
      <c r="N35" s="386"/>
      <c r="O35" s="385" t="str">
        <f t="shared" si="4"/>
        <v>Resource Concern Category</v>
      </c>
      <c r="P35" s="385" t="str">
        <f t="shared" si="5"/>
        <v/>
      </c>
      <c r="Q35" s="385" t="str">
        <f t="shared" si="6"/>
        <v/>
      </c>
      <c r="R35" s="387" t="str">
        <f t="shared" si="7"/>
        <v>Met</v>
      </c>
      <c r="S35" s="387" t="str">
        <f t="shared" si="8"/>
        <v>No Improvement</v>
      </c>
      <c r="T35" s="388">
        <f t="shared" si="9"/>
        <v>0</v>
      </c>
      <c r="U35" s="387" t="str">
        <f t="shared" si="10"/>
        <v>Met</v>
      </c>
      <c r="V35" s="387" t="str">
        <f t="shared" si="11"/>
        <v>Yes</v>
      </c>
      <c r="W35" s="387" t="str">
        <f t="shared" si="12"/>
        <v>Yes</v>
      </c>
    </row>
    <row r="36" spans="1:23" ht="99.75" customHeight="1">
      <c r="A36" s="231"/>
      <c r="B36" s="389"/>
      <c r="C36" s="389"/>
      <c r="D36" s="389"/>
      <c r="E36" s="389"/>
      <c r="F36" s="389"/>
      <c r="G36" s="389"/>
      <c r="H36" s="389"/>
      <c r="I36" s="389"/>
      <c r="J36" s="389"/>
      <c r="K36" s="389"/>
      <c r="L36" s="389"/>
      <c r="M36" s="386"/>
      <c r="N36" s="386"/>
      <c r="O36" s="385" t="str">
        <f t="shared" si="4"/>
        <v>Resource Concern Category</v>
      </c>
      <c r="P36" s="385" t="str">
        <f t="shared" si="5"/>
        <v/>
      </c>
      <c r="Q36" s="385" t="str">
        <f t="shared" si="6"/>
        <v/>
      </c>
      <c r="R36" s="387" t="str">
        <f t="shared" si="7"/>
        <v>Met</v>
      </c>
      <c r="S36" s="387" t="str">
        <f t="shared" si="8"/>
        <v>No Improvement</v>
      </c>
      <c r="T36" s="388">
        <f t="shared" si="9"/>
        <v>0</v>
      </c>
      <c r="U36" s="387" t="str">
        <f t="shared" si="10"/>
        <v>Met</v>
      </c>
      <c r="V36" s="387" t="str">
        <f t="shared" si="11"/>
        <v>Yes</v>
      </c>
      <c r="W36" s="387" t="str">
        <f t="shared" si="12"/>
        <v>Yes</v>
      </c>
    </row>
    <row r="37" spans="1:23" ht="116.25" customHeight="1">
      <c r="A37" s="229"/>
      <c r="B37" s="385"/>
      <c r="C37" s="385"/>
      <c r="D37" s="385"/>
      <c r="E37" s="385"/>
      <c r="F37" s="385"/>
      <c r="G37" s="385"/>
      <c r="H37" s="385"/>
      <c r="I37" s="385"/>
      <c r="J37" s="385"/>
      <c r="K37" s="385"/>
      <c r="L37" s="385"/>
      <c r="M37" s="386"/>
      <c r="N37" s="386"/>
      <c r="O37" s="385" t="str">
        <f t="shared" si="4"/>
        <v>Resource Concern Category</v>
      </c>
      <c r="P37" s="385" t="str">
        <f t="shared" si="5"/>
        <v/>
      </c>
      <c r="Q37" s="385" t="str">
        <f t="shared" si="6"/>
        <v/>
      </c>
      <c r="R37" s="387" t="str">
        <f t="shared" si="7"/>
        <v>Met</v>
      </c>
      <c r="S37" s="387" t="str">
        <f t="shared" si="8"/>
        <v>No Improvement</v>
      </c>
      <c r="T37" s="388">
        <f t="shared" si="9"/>
        <v>0</v>
      </c>
      <c r="U37" s="387" t="str">
        <f t="shared" si="10"/>
        <v>Met</v>
      </c>
      <c r="V37" s="387" t="str">
        <f t="shared" si="11"/>
        <v>Yes</v>
      </c>
      <c r="W37" s="387" t="str">
        <f t="shared" si="12"/>
        <v>Yes</v>
      </c>
    </row>
    <row r="38" spans="1:23" ht="99.75" customHeight="1">
      <c r="A38" s="230"/>
      <c r="B38" s="389"/>
      <c r="C38" s="389"/>
      <c r="D38" s="389"/>
      <c r="E38" s="389"/>
      <c r="F38" s="389"/>
      <c r="G38" s="389"/>
      <c r="H38" s="389"/>
      <c r="I38" s="389"/>
      <c r="J38" s="389"/>
      <c r="K38" s="389"/>
      <c r="L38" s="389"/>
      <c r="M38" s="386"/>
      <c r="N38" s="386"/>
      <c r="O38" s="385" t="str">
        <f t="shared" si="4"/>
        <v>Resource Concern Category</v>
      </c>
      <c r="P38" s="385" t="str">
        <f t="shared" si="5"/>
        <v/>
      </c>
      <c r="Q38" s="385" t="str">
        <f t="shared" si="6"/>
        <v/>
      </c>
      <c r="R38" s="387" t="str">
        <f t="shared" si="7"/>
        <v>Met</v>
      </c>
      <c r="S38" s="387" t="str">
        <f t="shared" si="8"/>
        <v>No Improvement</v>
      </c>
      <c r="T38" s="388">
        <f t="shared" si="9"/>
        <v>0</v>
      </c>
      <c r="U38" s="387" t="str">
        <f t="shared" si="10"/>
        <v>Met</v>
      </c>
      <c r="V38" s="387" t="str">
        <f t="shared" si="11"/>
        <v>Yes</v>
      </c>
      <c r="W38" s="387" t="str">
        <f t="shared" si="12"/>
        <v>Yes</v>
      </c>
    </row>
    <row r="39" spans="1:23" ht="116.25" customHeight="1">
      <c r="A39" s="227"/>
      <c r="B39" s="385"/>
      <c r="C39" s="385"/>
      <c r="D39" s="385"/>
      <c r="E39" s="385"/>
      <c r="F39" s="385"/>
      <c r="G39" s="385"/>
      <c r="H39" s="385"/>
      <c r="I39" s="385"/>
      <c r="J39" s="385"/>
      <c r="K39" s="385"/>
      <c r="L39" s="385"/>
      <c r="M39" s="386"/>
      <c r="N39" s="386"/>
      <c r="O39" s="385" t="str">
        <f t="shared" si="4"/>
        <v>Resource Concern Category</v>
      </c>
      <c r="P39" s="385" t="str">
        <f t="shared" si="5"/>
        <v/>
      </c>
      <c r="Q39" s="385" t="str">
        <f t="shared" si="6"/>
        <v/>
      </c>
      <c r="R39" s="387" t="str">
        <f t="shared" si="7"/>
        <v>Met</v>
      </c>
      <c r="S39" s="387" t="str">
        <f t="shared" si="8"/>
        <v>No Improvement</v>
      </c>
      <c r="T39" s="388">
        <f t="shared" si="9"/>
        <v>0</v>
      </c>
      <c r="U39" s="387" t="str">
        <f t="shared" si="10"/>
        <v>Met</v>
      </c>
      <c r="V39" s="387" t="str">
        <f t="shared" si="11"/>
        <v>Yes</v>
      </c>
      <c r="W39" s="387" t="str">
        <f t="shared" si="12"/>
        <v>Yes</v>
      </c>
    </row>
    <row r="40" spans="1:23" ht="116.25" customHeight="1">
      <c r="A40" s="227"/>
      <c r="B40" s="389"/>
      <c r="C40" s="389"/>
      <c r="D40" s="389"/>
      <c r="E40" s="389"/>
      <c r="F40" s="389"/>
      <c r="G40" s="389"/>
      <c r="H40" s="389"/>
      <c r="I40" s="389"/>
      <c r="J40" s="389"/>
      <c r="K40" s="389"/>
      <c r="L40" s="389"/>
      <c r="M40" s="386"/>
      <c r="N40" s="386"/>
      <c r="O40" s="385" t="str">
        <f t="shared" si="4"/>
        <v>Resource Concern Category</v>
      </c>
      <c r="P40" s="385" t="str">
        <f t="shared" si="5"/>
        <v/>
      </c>
      <c r="Q40" s="385" t="str">
        <f t="shared" si="6"/>
        <v/>
      </c>
      <c r="R40" s="387" t="str">
        <f t="shared" si="7"/>
        <v>Met</v>
      </c>
      <c r="S40" s="387" t="str">
        <f t="shared" si="8"/>
        <v>No Improvement</v>
      </c>
      <c r="T40" s="388">
        <f t="shared" si="9"/>
        <v>0</v>
      </c>
      <c r="U40" s="387" t="str">
        <f t="shared" si="10"/>
        <v>Met</v>
      </c>
      <c r="V40" s="387" t="str">
        <f t="shared" si="11"/>
        <v>Yes</v>
      </c>
      <c r="W40" s="387" t="str">
        <f t="shared" si="12"/>
        <v>Yes</v>
      </c>
    </row>
    <row r="41" spans="1:23" ht="116.25" customHeight="1">
      <c r="A41" s="227"/>
      <c r="B41" s="385"/>
      <c r="C41" s="385"/>
      <c r="D41" s="385"/>
      <c r="E41" s="385"/>
      <c r="F41" s="385"/>
      <c r="G41" s="385"/>
      <c r="H41" s="385"/>
      <c r="I41" s="385"/>
      <c r="J41" s="385"/>
      <c r="K41" s="385"/>
      <c r="L41" s="385"/>
      <c r="M41" s="386"/>
      <c r="N41" s="386"/>
      <c r="O41" s="385" t="str">
        <f t="shared" si="4"/>
        <v>Resource Concern Category</v>
      </c>
      <c r="P41" s="385" t="str">
        <f t="shared" si="5"/>
        <v/>
      </c>
      <c r="Q41" s="385" t="str">
        <f t="shared" si="6"/>
        <v/>
      </c>
      <c r="R41" s="387" t="str">
        <f t="shared" si="7"/>
        <v>Met</v>
      </c>
      <c r="S41" s="387" t="str">
        <f t="shared" si="8"/>
        <v>No Improvement</v>
      </c>
      <c r="T41" s="388">
        <f t="shared" si="9"/>
        <v>0</v>
      </c>
      <c r="U41" s="387" t="str">
        <f t="shared" si="10"/>
        <v>Met</v>
      </c>
      <c r="V41" s="387" t="str">
        <f t="shared" si="11"/>
        <v>Yes</v>
      </c>
      <c r="W41" s="387" t="str">
        <f t="shared" si="12"/>
        <v>Yes</v>
      </c>
    </row>
    <row r="42" spans="1:23" ht="116.25" customHeight="1">
      <c r="A42" s="227"/>
      <c r="B42" s="389"/>
      <c r="C42" s="389"/>
      <c r="D42" s="389"/>
      <c r="E42" s="389"/>
      <c r="F42" s="389"/>
      <c r="G42" s="389"/>
      <c r="H42" s="389"/>
      <c r="I42" s="389"/>
      <c r="J42" s="389"/>
      <c r="K42" s="389"/>
      <c r="L42" s="389"/>
      <c r="M42" s="386"/>
      <c r="N42" s="386"/>
      <c r="O42" s="385" t="str">
        <f t="shared" si="4"/>
        <v>Resource Concern Category</v>
      </c>
      <c r="P42" s="385" t="str">
        <f t="shared" si="5"/>
        <v/>
      </c>
      <c r="Q42" s="385" t="str">
        <f t="shared" si="6"/>
        <v/>
      </c>
      <c r="R42" s="387" t="str">
        <f t="shared" si="7"/>
        <v>Met</v>
      </c>
      <c r="S42" s="387" t="str">
        <f t="shared" si="8"/>
        <v>No Improvement</v>
      </c>
      <c r="T42" s="388">
        <f t="shared" si="9"/>
        <v>0</v>
      </c>
      <c r="U42" s="387" t="str">
        <f t="shared" si="10"/>
        <v>Met</v>
      </c>
      <c r="V42" s="387" t="str">
        <f t="shared" si="11"/>
        <v>Yes</v>
      </c>
      <c r="W42" s="387" t="str">
        <f t="shared" si="12"/>
        <v>Yes</v>
      </c>
    </row>
    <row r="43" spans="1:23" ht="281.25" customHeight="1">
      <c r="A43" s="228"/>
      <c r="B43" s="385"/>
      <c r="C43" s="385"/>
      <c r="D43" s="385"/>
      <c r="E43" s="385"/>
      <c r="F43" s="385"/>
      <c r="G43" s="385"/>
      <c r="H43" s="385"/>
      <c r="I43" s="385"/>
      <c r="J43" s="385"/>
      <c r="K43" s="385"/>
      <c r="L43" s="385"/>
      <c r="M43" s="386"/>
      <c r="N43" s="386"/>
      <c r="O43" s="385" t="str">
        <f t="shared" si="4"/>
        <v>Resource Concern Category</v>
      </c>
      <c r="P43" s="385" t="str">
        <f t="shared" si="5"/>
        <v/>
      </c>
      <c r="Q43" s="385" t="str">
        <f t="shared" si="6"/>
        <v/>
      </c>
      <c r="R43" s="387" t="str">
        <f t="shared" si="7"/>
        <v>Met</v>
      </c>
      <c r="S43" s="387" t="str">
        <f t="shared" si="8"/>
        <v>No Improvement</v>
      </c>
      <c r="T43" s="388">
        <f t="shared" si="9"/>
        <v>0</v>
      </c>
      <c r="U43" s="387" t="str">
        <f t="shared" si="10"/>
        <v>Met</v>
      </c>
      <c r="V43" s="387" t="str">
        <f t="shared" si="11"/>
        <v>Yes</v>
      </c>
      <c r="W43" s="387" t="str">
        <f t="shared" si="12"/>
        <v>Yes</v>
      </c>
    </row>
    <row r="44" spans="1:23" ht="281.25" customHeight="1">
      <c r="A44" s="385"/>
      <c r="B44" s="389"/>
      <c r="C44" s="389"/>
      <c r="D44" s="389"/>
      <c r="E44" s="389"/>
      <c r="F44" s="389"/>
      <c r="G44" s="389"/>
      <c r="H44" s="389"/>
      <c r="I44" s="389"/>
      <c r="J44" s="389"/>
      <c r="K44" s="389"/>
      <c r="L44" s="389"/>
      <c r="M44" s="386"/>
      <c r="N44" s="386"/>
      <c r="O44" s="385" t="str">
        <f t="shared" si="4"/>
        <v>Resource Concern Category</v>
      </c>
      <c r="P44" s="385" t="str">
        <f t="shared" si="5"/>
        <v/>
      </c>
      <c r="Q44" s="385" t="str">
        <f t="shared" si="6"/>
        <v/>
      </c>
      <c r="R44" s="387" t="str">
        <f t="shared" si="7"/>
        <v>Met</v>
      </c>
      <c r="S44" s="387" t="str">
        <f t="shared" si="8"/>
        <v>No Improvement</v>
      </c>
      <c r="T44" s="388">
        <f t="shared" si="9"/>
        <v>0</v>
      </c>
      <c r="U44" s="387" t="str">
        <f t="shared" si="10"/>
        <v>Met</v>
      </c>
      <c r="V44" s="387" t="str">
        <f t="shared" si="11"/>
        <v>Yes</v>
      </c>
      <c r="W44" s="387" t="str">
        <f t="shared" si="12"/>
        <v>Yes</v>
      </c>
    </row>
    <row r="45" spans="1:23" ht="116.25" customHeight="1">
      <c r="A45" s="226"/>
      <c r="B45" s="385"/>
      <c r="C45" s="385"/>
      <c r="D45" s="385"/>
      <c r="E45" s="385"/>
      <c r="F45" s="385"/>
      <c r="G45" s="385"/>
      <c r="H45" s="385"/>
      <c r="I45" s="385"/>
      <c r="J45" s="385"/>
      <c r="K45" s="385"/>
      <c r="L45" s="385"/>
      <c r="M45" s="386"/>
      <c r="N45" s="386"/>
      <c r="O45" s="385" t="str">
        <f t="shared" si="4"/>
        <v>Resource Concern Category</v>
      </c>
      <c r="P45" s="385" t="str">
        <f t="shared" si="5"/>
        <v/>
      </c>
      <c r="Q45" s="385" t="str">
        <f t="shared" si="6"/>
        <v/>
      </c>
      <c r="R45" s="387" t="str">
        <f t="shared" si="7"/>
        <v>Met</v>
      </c>
      <c r="S45" s="387" t="str">
        <f t="shared" si="8"/>
        <v>No Improvement</v>
      </c>
      <c r="T45" s="388">
        <f t="shared" si="9"/>
        <v>0</v>
      </c>
      <c r="U45" s="387" t="str">
        <f t="shared" si="10"/>
        <v>Met</v>
      </c>
      <c r="V45" s="387" t="str">
        <f t="shared" si="11"/>
        <v>Yes</v>
      </c>
      <c r="W45" s="387" t="str">
        <f t="shared" si="12"/>
        <v>Yes</v>
      </c>
    </row>
    <row r="46" spans="1:23" ht="116.25" customHeight="1">
      <c r="A46" s="231"/>
      <c r="B46" s="389"/>
      <c r="C46" s="389"/>
      <c r="D46" s="389"/>
      <c r="E46" s="389"/>
      <c r="F46" s="389"/>
      <c r="G46" s="389"/>
      <c r="H46" s="389"/>
      <c r="I46" s="389"/>
      <c r="J46" s="389"/>
      <c r="K46" s="389"/>
      <c r="L46" s="389"/>
      <c r="M46" s="386"/>
      <c r="N46" s="386"/>
      <c r="O46" s="385" t="str">
        <f t="shared" si="4"/>
        <v>Resource Concern Category</v>
      </c>
      <c r="P46" s="385" t="str">
        <f t="shared" si="5"/>
        <v/>
      </c>
      <c r="Q46" s="385" t="str">
        <f t="shared" si="6"/>
        <v/>
      </c>
      <c r="R46" s="387" t="str">
        <f t="shared" si="7"/>
        <v>Met</v>
      </c>
      <c r="S46" s="387" t="str">
        <f t="shared" si="8"/>
        <v>No Improvement</v>
      </c>
      <c r="T46" s="388">
        <f t="shared" si="9"/>
        <v>0</v>
      </c>
      <c r="U46" s="387" t="str">
        <f t="shared" si="10"/>
        <v>Met</v>
      </c>
      <c r="V46" s="387" t="str">
        <f t="shared" si="11"/>
        <v>Yes</v>
      </c>
      <c r="W46" s="387" t="str">
        <f t="shared" si="12"/>
        <v>Yes</v>
      </c>
    </row>
    <row r="47" spans="1:23" ht="116.25" customHeight="1">
      <c r="A47" s="226"/>
      <c r="B47" s="385"/>
      <c r="C47" s="385"/>
      <c r="D47" s="385"/>
      <c r="E47" s="385"/>
      <c r="F47" s="385"/>
      <c r="G47" s="385"/>
      <c r="H47" s="385"/>
      <c r="I47" s="385"/>
      <c r="J47" s="385"/>
      <c r="K47" s="385"/>
      <c r="L47" s="385"/>
      <c r="M47" s="386"/>
      <c r="N47" s="386"/>
      <c r="O47" s="385" t="str">
        <f t="shared" si="4"/>
        <v>Resource Concern Category</v>
      </c>
      <c r="P47" s="385" t="str">
        <f t="shared" si="5"/>
        <v/>
      </c>
      <c r="Q47" s="385" t="str">
        <f t="shared" si="6"/>
        <v/>
      </c>
      <c r="R47" s="387" t="str">
        <f t="shared" si="7"/>
        <v>Met</v>
      </c>
      <c r="S47" s="387" t="str">
        <f t="shared" si="8"/>
        <v>No Improvement</v>
      </c>
      <c r="T47" s="388">
        <f t="shared" si="9"/>
        <v>0</v>
      </c>
      <c r="U47" s="387" t="str">
        <f t="shared" si="10"/>
        <v>Met</v>
      </c>
      <c r="V47" s="387" t="str">
        <f t="shared" si="11"/>
        <v>Yes</v>
      </c>
      <c r="W47" s="387" t="str">
        <f t="shared" si="12"/>
        <v>Yes</v>
      </c>
    </row>
    <row r="48" spans="1:23" ht="182.25" customHeight="1">
      <c r="A48" s="227"/>
      <c r="B48" s="389"/>
      <c r="C48" s="389"/>
      <c r="D48" s="389"/>
      <c r="E48" s="389"/>
      <c r="F48" s="389"/>
      <c r="G48" s="389"/>
      <c r="H48" s="389"/>
      <c r="I48" s="389"/>
      <c r="J48" s="389"/>
      <c r="K48" s="389"/>
      <c r="L48" s="389"/>
      <c r="M48" s="386"/>
      <c r="N48" s="386"/>
      <c r="O48" s="385" t="str">
        <f t="shared" si="4"/>
        <v>Resource Concern Category</v>
      </c>
      <c r="P48" s="385" t="str">
        <f t="shared" si="5"/>
        <v/>
      </c>
      <c r="Q48" s="385" t="str">
        <f t="shared" si="6"/>
        <v/>
      </c>
      <c r="R48" s="387" t="str">
        <f t="shared" si="7"/>
        <v>Met</v>
      </c>
      <c r="S48" s="387" t="str">
        <f t="shared" si="8"/>
        <v>No Improvement</v>
      </c>
      <c r="T48" s="388">
        <f t="shared" si="9"/>
        <v>0</v>
      </c>
      <c r="U48" s="387" t="str">
        <f t="shared" si="10"/>
        <v>Met</v>
      </c>
      <c r="V48" s="387" t="str">
        <f t="shared" si="11"/>
        <v>Yes</v>
      </c>
      <c r="W48" s="387" t="str">
        <f t="shared" si="12"/>
        <v>Yes</v>
      </c>
    </row>
    <row r="49" spans="1:23" ht="99.75" customHeight="1">
      <c r="A49" s="228"/>
      <c r="B49" s="385"/>
      <c r="C49" s="385"/>
      <c r="D49" s="385"/>
      <c r="E49" s="385"/>
      <c r="F49" s="385"/>
      <c r="G49" s="385"/>
      <c r="H49" s="385"/>
      <c r="I49" s="385"/>
      <c r="J49" s="385"/>
      <c r="K49" s="385"/>
      <c r="L49" s="385"/>
      <c r="M49" s="386"/>
      <c r="N49" s="386"/>
      <c r="O49" s="385" t="str">
        <f t="shared" si="4"/>
        <v>Resource Concern Category</v>
      </c>
      <c r="P49" s="385" t="str">
        <f t="shared" si="5"/>
        <v/>
      </c>
      <c r="Q49" s="385" t="str">
        <f t="shared" si="6"/>
        <v/>
      </c>
      <c r="R49" s="387" t="str">
        <f t="shared" si="7"/>
        <v>Met</v>
      </c>
      <c r="S49" s="387" t="str">
        <f t="shared" si="8"/>
        <v>No Improvement</v>
      </c>
      <c r="T49" s="388">
        <f t="shared" si="9"/>
        <v>0</v>
      </c>
      <c r="U49" s="387" t="str">
        <f t="shared" si="10"/>
        <v>Met</v>
      </c>
      <c r="V49" s="387" t="str">
        <f t="shared" si="11"/>
        <v>Yes</v>
      </c>
      <c r="W49" s="387" t="str">
        <f t="shared" si="12"/>
        <v>Yes</v>
      </c>
    </row>
    <row r="50" spans="1:23" ht="99.75" customHeight="1">
      <c r="A50" s="226"/>
      <c r="B50" s="389"/>
      <c r="C50" s="389"/>
      <c r="D50" s="389"/>
      <c r="E50" s="389"/>
      <c r="F50" s="389"/>
      <c r="G50" s="389"/>
      <c r="H50" s="389"/>
      <c r="I50" s="389"/>
      <c r="J50" s="389"/>
      <c r="K50" s="389"/>
      <c r="L50" s="389"/>
      <c r="M50" s="386"/>
      <c r="N50" s="386"/>
      <c r="O50" s="385" t="str">
        <f t="shared" si="4"/>
        <v>Resource Concern Category</v>
      </c>
      <c r="P50" s="385" t="str">
        <f t="shared" si="5"/>
        <v/>
      </c>
      <c r="Q50" s="385" t="str">
        <f t="shared" si="6"/>
        <v/>
      </c>
      <c r="R50" s="387" t="str">
        <f t="shared" si="7"/>
        <v>Met</v>
      </c>
      <c r="S50" s="387" t="str">
        <f t="shared" si="8"/>
        <v>No Improvement</v>
      </c>
      <c r="T50" s="388">
        <f t="shared" si="9"/>
        <v>0</v>
      </c>
      <c r="U50" s="387" t="str">
        <f t="shared" si="10"/>
        <v>Met</v>
      </c>
      <c r="V50" s="387" t="str">
        <f t="shared" si="11"/>
        <v>Yes</v>
      </c>
      <c r="W50" s="387" t="str">
        <f t="shared" si="12"/>
        <v>Yes</v>
      </c>
    </row>
    <row r="51" spans="1:23" ht="165.75" customHeight="1">
      <c r="A51" s="227"/>
      <c r="B51" s="385"/>
      <c r="C51" s="385"/>
      <c r="D51" s="385"/>
      <c r="E51" s="385"/>
      <c r="F51" s="385"/>
      <c r="G51" s="385"/>
      <c r="H51" s="385"/>
      <c r="I51" s="385"/>
      <c r="J51" s="385"/>
      <c r="K51" s="385"/>
      <c r="L51" s="385"/>
      <c r="M51" s="386"/>
      <c r="N51" s="386"/>
      <c r="O51" s="385" t="str">
        <f t="shared" si="4"/>
        <v>Resource Concern Category</v>
      </c>
      <c r="P51" s="385" t="str">
        <f t="shared" si="5"/>
        <v/>
      </c>
      <c r="Q51" s="385" t="str">
        <f t="shared" si="6"/>
        <v/>
      </c>
      <c r="R51" s="387" t="str">
        <f t="shared" si="7"/>
        <v>Met</v>
      </c>
      <c r="S51" s="387" t="str">
        <f t="shared" si="8"/>
        <v>No Improvement</v>
      </c>
      <c r="T51" s="388">
        <f t="shared" si="9"/>
        <v>0</v>
      </c>
      <c r="U51" s="387" t="str">
        <f t="shared" si="10"/>
        <v>Met</v>
      </c>
      <c r="V51" s="387" t="str">
        <f t="shared" si="11"/>
        <v>Yes</v>
      </c>
      <c r="W51" s="387" t="str">
        <f t="shared" si="12"/>
        <v>Yes</v>
      </c>
    </row>
    <row r="52" spans="1:23" ht="66.75" customHeight="1">
      <c r="A52" s="230"/>
      <c r="B52" s="389"/>
      <c r="C52" s="389"/>
      <c r="D52" s="389"/>
      <c r="E52" s="389"/>
      <c r="F52" s="389"/>
      <c r="G52" s="389"/>
      <c r="H52" s="389"/>
      <c r="I52" s="389"/>
      <c r="J52" s="389"/>
      <c r="K52" s="389"/>
      <c r="L52" s="389"/>
      <c r="M52" s="386"/>
      <c r="N52" s="386"/>
      <c r="O52" s="385" t="str">
        <f t="shared" si="4"/>
        <v>Resource Concern Category</v>
      </c>
      <c r="P52" s="385" t="str">
        <f t="shared" si="5"/>
        <v/>
      </c>
      <c r="Q52" s="385" t="str">
        <f t="shared" si="6"/>
        <v/>
      </c>
      <c r="R52" s="387" t="str">
        <f t="shared" si="7"/>
        <v>Met</v>
      </c>
      <c r="S52" s="387" t="str">
        <f t="shared" si="8"/>
        <v>No Improvement</v>
      </c>
      <c r="T52" s="388">
        <f t="shared" si="9"/>
        <v>0</v>
      </c>
      <c r="U52" s="387" t="str">
        <f t="shared" si="10"/>
        <v>Met</v>
      </c>
      <c r="V52" s="387" t="str">
        <f t="shared" si="11"/>
        <v>Yes</v>
      </c>
      <c r="W52" s="387" t="str">
        <f t="shared" si="12"/>
        <v>Yes</v>
      </c>
    </row>
    <row r="53" spans="1:23" ht="66.75" customHeight="1">
      <c r="A53" s="230"/>
      <c r="B53" s="385"/>
      <c r="C53" s="385"/>
      <c r="D53" s="385"/>
      <c r="E53" s="385"/>
      <c r="F53" s="385"/>
      <c r="G53" s="385"/>
      <c r="H53" s="385"/>
      <c r="I53" s="385"/>
      <c r="J53" s="385"/>
      <c r="K53" s="385"/>
      <c r="L53" s="385"/>
      <c r="M53" s="386"/>
      <c r="N53" s="386"/>
      <c r="O53" s="385" t="str">
        <f t="shared" si="4"/>
        <v>Resource Concern Category</v>
      </c>
      <c r="P53" s="385" t="str">
        <f t="shared" si="5"/>
        <v/>
      </c>
      <c r="Q53" s="385" t="str">
        <f t="shared" si="6"/>
        <v/>
      </c>
      <c r="R53" s="387" t="str">
        <f t="shared" si="7"/>
        <v>Met</v>
      </c>
      <c r="S53" s="387" t="str">
        <f t="shared" si="8"/>
        <v>No Improvement</v>
      </c>
      <c r="T53" s="388">
        <f t="shared" si="9"/>
        <v>0</v>
      </c>
      <c r="U53" s="387" t="str">
        <f t="shared" si="10"/>
        <v>Met</v>
      </c>
      <c r="V53" s="387" t="str">
        <f t="shared" si="11"/>
        <v>Yes</v>
      </c>
      <c r="W53" s="387" t="str">
        <f t="shared" si="12"/>
        <v>Yes</v>
      </c>
    </row>
    <row r="54" spans="1:23" ht="66.75" customHeight="1">
      <c r="A54" s="231"/>
      <c r="B54" s="389"/>
      <c r="C54" s="389"/>
      <c r="D54" s="389"/>
      <c r="E54" s="389"/>
      <c r="F54" s="389"/>
      <c r="G54" s="389"/>
      <c r="H54" s="389"/>
      <c r="I54" s="389"/>
      <c r="J54" s="389"/>
      <c r="K54" s="389"/>
      <c r="L54" s="389"/>
      <c r="M54" s="386"/>
      <c r="N54" s="386"/>
      <c r="O54" s="385" t="str">
        <f t="shared" si="4"/>
        <v>Resource Concern Category</v>
      </c>
      <c r="P54" s="385" t="str">
        <f t="shared" si="5"/>
        <v/>
      </c>
      <c r="Q54" s="385" t="str">
        <f t="shared" si="6"/>
        <v/>
      </c>
      <c r="R54" s="387" t="str">
        <f t="shared" si="7"/>
        <v>Met</v>
      </c>
      <c r="S54" s="387" t="str">
        <f t="shared" si="8"/>
        <v>No Improvement</v>
      </c>
      <c r="T54" s="388">
        <f t="shared" si="9"/>
        <v>0</v>
      </c>
      <c r="U54" s="387" t="str">
        <f t="shared" si="10"/>
        <v>Met</v>
      </c>
      <c r="V54" s="387" t="str">
        <f t="shared" si="11"/>
        <v>Yes</v>
      </c>
      <c r="W54" s="387" t="str">
        <f t="shared" si="12"/>
        <v>Yes</v>
      </c>
    </row>
    <row r="55" spans="1:23" ht="83.25" customHeight="1">
      <c r="A55" s="226"/>
      <c r="B55" s="385"/>
      <c r="C55" s="385"/>
      <c r="D55" s="385"/>
      <c r="E55" s="385"/>
      <c r="F55" s="385"/>
      <c r="G55" s="385"/>
      <c r="H55" s="385"/>
      <c r="I55" s="385"/>
      <c r="J55" s="385"/>
      <c r="K55" s="385"/>
      <c r="L55" s="385"/>
      <c r="M55" s="386"/>
      <c r="N55" s="386"/>
      <c r="O55" s="385" t="str">
        <f t="shared" si="4"/>
        <v>Resource Concern Category</v>
      </c>
      <c r="P55" s="385" t="str">
        <f t="shared" si="5"/>
        <v/>
      </c>
      <c r="Q55" s="385" t="str">
        <f t="shared" si="6"/>
        <v/>
      </c>
      <c r="R55" s="387" t="str">
        <f t="shared" si="7"/>
        <v>Met</v>
      </c>
      <c r="S55" s="387" t="str">
        <f t="shared" si="8"/>
        <v>No Improvement</v>
      </c>
      <c r="T55" s="388">
        <f t="shared" si="9"/>
        <v>0</v>
      </c>
      <c r="U55" s="387" t="str">
        <f t="shared" si="10"/>
        <v>Met</v>
      </c>
      <c r="V55" s="387" t="str">
        <f t="shared" si="11"/>
        <v>Yes</v>
      </c>
      <c r="W55" s="387" t="str">
        <f t="shared" si="12"/>
        <v>Yes</v>
      </c>
    </row>
    <row r="56" spans="1:23" ht="83.25" customHeight="1">
      <c r="A56" s="227"/>
      <c r="B56" s="389"/>
      <c r="C56" s="389"/>
      <c r="D56" s="389"/>
      <c r="E56" s="389"/>
      <c r="F56" s="389"/>
      <c r="G56" s="389"/>
      <c r="H56" s="389"/>
      <c r="I56" s="389"/>
      <c r="J56" s="389"/>
      <c r="K56" s="389"/>
      <c r="L56" s="389"/>
      <c r="M56" s="386"/>
      <c r="N56" s="386"/>
      <c r="O56" s="385" t="str">
        <f t="shared" si="4"/>
        <v>Resource Concern Category</v>
      </c>
      <c r="P56" s="385" t="str">
        <f t="shared" si="5"/>
        <v/>
      </c>
      <c r="Q56" s="385" t="str">
        <f t="shared" si="6"/>
        <v/>
      </c>
      <c r="R56" s="387" t="str">
        <f t="shared" si="7"/>
        <v>Met</v>
      </c>
      <c r="S56" s="387" t="str">
        <f t="shared" si="8"/>
        <v>No Improvement</v>
      </c>
      <c r="T56" s="388">
        <f t="shared" si="9"/>
        <v>0</v>
      </c>
      <c r="U56" s="387" t="str">
        <f t="shared" si="10"/>
        <v>Met</v>
      </c>
      <c r="V56" s="387" t="str">
        <f t="shared" si="11"/>
        <v>Yes</v>
      </c>
      <c r="W56" s="387" t="str">
        <f t="shared" si="12"/>
        <v>Yes</v>
      </c>
    </row>
    <row r="57" spans="1:23" ht="66.75" customHeight="1">
      <c r="A57" s="228"/>
      <c r="B57" s="385"/>
      <c r="C57" s="385"/>
      <c r="D57" s="385"/>
      <c r="E57" s="385"/>
      <c r="F57" s="385"/>
      <c r="G57" s="385"/>
      <c r="H57" s="385"/>
      <c r="I57" s="385"/>
      <c r="J57" s="385"/>
      <c r="K57" s="385"/>
      <c r="L57" s="385"/>
      <c r="M57" s="386"/>
      <c r="N57" s="386"/>
      <c r="O57" s="385" t="str">
        <f t="shared" si="4"/>
        <v>Resource Concern Category</v>
      </c>
      <c r="P57" s="385" t="str">
        <f t="shared" si="5"/>
        <v/>
      </c>
      <c r="Q57" s="385" t="str">
        <f t="shared" si="6"/>
        <v/>
      </c>
      <c r="R57" s="387" t="str">
        <f t="shared" si="7"/>
        <v>Met</v>
      </c>
      <c r="S57" s="387" t="str">
        <f t="shared" si="8"/>
        <v>No Improvement</v>
      </c>
      <c r="T57" s="388">
        <f t="shared" si="9"/>
        <v>0</v>
      </c>
      <c r="U57" s="387" t="str">
        <f t="shared" si="10"/>
        <v>Met</v>
      </c>
      <c r="V57" s="387" t="str">
        <f t="shared" si="11"/>
        <v>Yes</v>
      </c>
      <c r="W57" s="387" t="str">
        <f t="shared" si="12"/>
        <v>Yes</v>
      </c>
    </row>
    <row r="58" spans="1:23" ht="66.75" customHeight="1">
      <c r="A58" s="226"/>
      <c r="B58" s="389"/>
      <c r="C58" s="389"/>
      <c r="D58" s="389"/>
      <c r="E58" s="389"/>
      <c r="F58" s="389"/>
      <c r="G58" s="389"/>
      <c r="H58" s="389"/>
      <c r="I58" s="389"/>
      <c r="J58" s="389"/>
      <c r="K58" s="389"/>
      <c r="L58" s="389"/>
      <c r="M58" s="386"/>
      <c r="N58" s="386"/>
      <c r="O58" s="385" t="str">
        <f t="shared" si="4"/>
        <v>Resource Concern Category</v>
      </c>
      <c r="P58" s="385" t="str">
        <f t="shared" si="5"/>
        <v/>
      </c>
      <c r="Q58" s="385" t="str">
        <f t="shared" si="6"/>
        <v/>
      </c>
      <c r="R58" s="387" t="str">
        <f t="shared" si="7"/>
        <v>Met</v>
      </c>
      <c r="S58" s="387" t="str">
        <f t="shared" si="8"/>
        <v>No Improvement</v>
      </c>
      <c r="T58" s="388">
        <f t="shared" si="9"/>
        <v>0</v>
      </c>
      <c r="U58" s="387" t="str">
        <f t="shared" si="10"/>
        <v>Met</v>
      </c>
      <c r="V58" s="387" t="str">
        <f t="shared" si="11"/>
        <v>Yes</v>
      </c>
      <c r="W58" s="387" t="str">
        <f t="shared" si="12"/>
        <v>Yes</v>
      </c>
    </row>
    <row r="59" spans="1:23" ht="116.25" customHeight="1">
      <c r="A59" s="228"/>
      <c r="B59" s="385"/>
      <c r="C59" s="385"/>
      <c r="D59" s="385"/>
      <c r="E59" s="385"/>
      <c r="F59" s="385"/>
      <c r="G59" s="385"/>
      <c r="H59" s="385"/>
      <c r="I59" s="385"/>
      <c r="J59" s="385"/>
      <c r="K59" s="385"/>
      <c r="L59" s="385"/>
      <c r="M59" s="386"/>
      <c r="N59" s="386"/>
      <c r="O59" s="385" t="str">
        <f t="shared" si="4"/>
        <v>Resource Concern Category</v>
      </c>
      <c r="P59" s="385" t="str">
        <f t="shared" si="5"/>
        <v/>
      </c>
      <c r="Q59" s="385" t="str">
        <f t="shared" si="6"/>
        <v/>
      </c>
      <c r="R59" s="387" t="str">
        <f t="shared" si="7"/>
        <v>Met</v>
      </c>
      <c r="S59" s="387" t="str">
        <f t="shared" si="8"/>
        <v>No Improvement</v>
      </c>
      <c r="T59" s="388">
        <f t="shared" si="9"/>
        <v>0</v>
      </c>
      <c r="U59" s="387" t="str">
        <f t="shared" si="10"/>
        <v>Met</v>
      </c>
      <c r="V59" s="387" t="str">
        <f t="shared" si="11"/>
        <v>Yes</v>
      </c>
      <c r="W59" s="387" t="str">
        <f t="shared" si="12"/>
        <v>Yes</v>
      </c>
    </row>
    <row r="60" spans="1:23" ht="66.75" customHeight="1">
      <c r="A60" s="226"/>
      <c r="B60" s="389"/>
      <c r="C60" s="389"/>
      <c r="D60" s="389"/>
      <c r="E60" s="389"/>
      <c r="F60" s="389"/>
      <c r="G60" s="389"/>
      <c r="H60" s="389"/>
      <c r="I60" s="389"/>
      <c r="J60" s="389"/>
      <c r="K60" s="389"/>
      <c r="L60" s="389"/>
      <c r="M60" s="386"/>
      <c r="N60" s="386"/>
      <c r="O60" s="385" t="str">
        <f t="shared" si="4"/>
        <v>Resource Concern Category</v>
      </c>
      <c r="P60" s="385" t="str">
        <f t="shared" si="5"/>
        <v/>
      </c>
      <c r="Q60" s="385" t="str">
        <f t="shared" si="6"/>
        <v/>
      </c>
      <c r="R60" s="387" t="str">
        <f t="shared" si="7"/>
        <v>Met</v>
      </c>
      <c r="S60" s="387" t="str">
        <f t="shared" si="8"/>
        <v>No Improvement</v>
      </c>
      <c r="T60" s="388">
        <f t="shared" si="9"/>
        <v>0</v>
      </c>
      <c r="U60" s="387" t="str">
        <f t="shared" si="10"/>
        <v>Met</v>
      </c>
      <c r="V60" s="387" t="str">
        <f t="shared" si="11"/>
        <v>Yes</v>
      </c>
      <c r="W60" s="387" t="str">
        <f t="shared" si="12"/>
        <v>Yes</v>
      </c>
    </row>
    <row r="61" spans="1:23" ht="116.25" customHeight="1">
      <c r="A61" s="227"/>
      <c r="B61" s="385"/>
      <c r="C61" s="385"/>
      <c r="D61" s="385"/>
      <c r="E61" s="385"/>
      <c r="F61" s="385"/>
      <c r="G61" s="385"/>
      <c r="H61" s="385"/>
      <c r="I61" s="385"/>
      <c r="J61" s="385"/>
      <c r="K61" s="385"/>
      <c r="L61" s="385"/>
      <c r="M61" s="386"/>
      <c r="N61" s="386"/>
      <c r="O61" s="385" t="str">
        <f t="shared" si="4"/>
        <v>Resource Concern Category</v>
      </c>
      <c r="P61" s="385" t="str">
        <f t="shared" si="5"/>
        <v/>
      </c>
      <c r="Q61" s="385" t="str">
        <f t="shared" si="6"/>
        <v/>
      </c>
      <c r="R61" s="387" t="str">
        <f t="shared" si="7"/>
        <v>Met</v>
      </c>
      <c r="S61" s="387" t="str">
        <f t="shared" si="8"/>
        <v>No Improvement</v>
      </c>
      <c r="T61" s="388">
        <f t="shared" si="9"/>
        <v>0</v>
      </c>
      <c r="U61" s="387" t="str">
        <f t="shared" si="10"/>
        <v>Met</v>
      </c>
      <c r="V61" s="387" t="str">
        <f t="shared" si="11"/>
        <v>Yes</v>
      </c>
      <c r="W61" s="387" t="str">
        <f t="shared" si="12"/>
        <v>Yes</v>
      </c>
    </row>
    <row r="62" spans="1:23" ht="66.75" customHeight="1">
      <c r="A62" s="227"/>
      <c r="B62" s="389"/>
      <c r="C62" s="389"/>
      <c r="D62" s="389"/>
      <c r="E62" s="389"/>
      <c r="F62" s="389"/>
      <c r="G62" s="389"/>
      <c r="H62" s="389"/>
      <c r="I62" s="389"/>
      <c r="J62" s="389"/>
      <c r="K62" s="389"/>
      <c r="L62" s="389"/>
      <c r="M62" s="386"/>
      <c r="N62" s="386"/>
      <c r="O62" s="385" t="str">
        <f t="shared" si="4"/>
        <v>Resource Concern Category</v>
      </c>
      <c r="P62" s="385" t="str">
        <f t="shared" si="5"/>
        <v/>
      </c>
      <c r="Q62" s="385" t="str">
        <f t="shared" si="6"/>
        <v/>
      </c>
      <c r="R62" s="387" t="str">
        <f t="shared" si="7"/>
        <v>Met</v>
      </c>
      <c r="S62" s="387" t="str">
        <f t="shared" si="8"/>
        <v>No Improvement</v>
      </c>
      <c r="T62" s="388">
        <f t="shared" si="9"/>
        <v>0</v>
      </c>
      <c r="U62" s="387" t="str">
        <f t="shared" si="10"/>
        <v>Met</v>
      </c>
      <c r="V62" s="387" t="str">
        <f t="shared" si="11"/>
        <v>Yes</v>
      </c>
      <c r="W62" s="387" t="str">
        <f t="shared" si="12"/>
        <v>Yes</v>
      </c>
    </row>
    <row r="63" spans="1:23" ht="66.75" customHeight="1">
      <c r="A63" s="227"/>
      <c r="B63" s="385"/>
      <c r="C63" s="385"/>
      <c r="D63" s="385"/>
      <c r="E63" s="385"/>
      <c r="F63" s="385"/>
      <c r="G63" s="385"/>
      <c r="H63" s="385"/>
      <c r="I63" s="385"/>
      <c r="J63" s="385"/>
      <c r="K63" s="385"/>
      <c r="L63" s="385"/>
      <c r="M63" s="386"/>
      <c r="N63" s="386"/>
      <c r="O63" s="385" t="str">
        <f t="shared" si="4"/>
        <v>Resource Concern Category</v>
      </c>
      <c r="P63" s="385" t="str">
        <f t="shared" si="5"/>
        <v/>
      </c>
      <c r="Q63" s="385" t="str">
        <f t="shared" si="6"/>
        <v/>
      </c>
      <c r="R63" s="387" t="str">
        <f t="shared" si="7"/>
        <v>Met</v>
      </c>
      <c r="S63" s="387" t="str">
        <f t="shared" si="8"/>
        <v>No Improvement</v>
      </c>
      <c r="T63" s="388">
        <f t="shared" si="9"/>
        <v>0</v>
      </c>
      <c r="U63" s="387" t="str">
        <f t="shared" si="10"/>
        <v>Met</v>
      </c>
      <c r="V63" s="387" t="str">
        <f t="shared" si="11"/>
        <v>Yes</v>
      </c>
      <c r="W63" s="387" t="str">
        <f t="shared" si="12"/>
        <v>Yes</v>
      </c>
    </row>
    <row r="64" spans="1:23" ht="83.25" customHeight="1">
      <c r="A64" s="227"/>
      <c r="B64" s="389"/>
      <c r="C64" s="389"/>
      <c r="D64" s="389"/>
      <c r="E64" s="389"/>
      <c r="F64" s="389"/>
      <c r="G64" s="389"/>
      <c r="H64" s="389"/>
      <c r="I64" s="389"/>
      <c r="J64" s="389"/>
      <c r="K64" s="389"/>
      <c r="L64" s="389"/>
      <c r="M64" s="386"/>
      <c r="N64" s="386"/>
      <c r="O64" s="385" t="str">
        <f t="shared" si="4"/>
        <v>Resource Concern Category</v>
      </c>
      <c r="P64" s="385" t="str">
        <f t="shared" si="5"/>
        <v/>
      </c>
      <c r="Q64" s="385" t="str">
        <f t="shared" si="6"/>
        <v/>
      </c>
      <c r="R64" s="387" t="str">
        <f t="shared" si="7"/>
        <v>Met</v>
      </c>
      <c r="S64" s="387" t="str">
        <f t="shared" si="8"/>
        <v>No Improvement</v>
      </c>
      <c r="T64" s="388">
        <f t="shared" si="9"/>
        <v>0</v>
      </c>
      <c r="U64" s="387" t="str">
        <f t="shared" si="10"/>
        <v>Met</v>
      </c>
      <c r="V64" s="387" t="str">
        <f t="shared" si="11"/>
        <v>Yes</v>
      </c>
      <c r="W64" s="387" t="str">
        <f t="shared" si="12"/>
        <v>Yes</v>
      </c>
    </row>
    <row r="65" spans="1:23" ht="66.75" customHeight="1">
      <c r="A65" s="228"/>
      <c r="B65" s="385"/>
      <c r="C65" s="385"/>
      <c r="D65" s="385"/>
      <c r="E65" s="385"/>
      <c r="F65" s="385"/>
      <c r="G65" s="385"/>
      <c r="H65" s="385"/>
      <c r="I65" s="385"/>
      <c r="J65" s="385"/>
      <c r="K65" s="385"/>
      <c r="L65" s="385"/>
      <c r="M65" s="386"/>
      <c r="N65" s="386"/>
      <c r="O65" s="385" t="str">
        <f t="shared" si="4"/>
        <v>Resource Concern Category</v>
      </c>
      <c r="P65" s="385" t="str">
        <f t="shared" si="5"/>
        <v/>
      </c>
      <c r="Q65" s="385" t="str">
        <f t="shared" si="6"/>
        <v/>
      </c>
      <c r="R65" s="387" t="str">
        <f t="shared" si="7"/>
        <v>Met</v>
      </c>
      <c r="S65" s="387" t="str">
        <f t="shared" si="8"/>
        <v>No Improvement</v>
      </c>
      <c r="T65" s="388">
        <f t="shared" si="9"/>
        <v>0</v>
      </c>
      <c r="U65" s="387" t="str">
        <f t="shared" si="10"/>
        <v>Met</v>
      </c>
      <c r="V65" s="387" t="str">
        <f t="shared" si="11"/>
        <v>Yes</v>
      </c>
      <c r="W65" s="387" t="str">
        <f t="shared" si="12"/>
        <v>Yes</v>
      </c>
    </row>
    <row r="66" spans="1:23" ht="380.25" customHeight="1">
      <c r="A66" s="229"/>
      <c r="B66" s="389"/>
      <c r="C66" s="389"/>
      <c r="D66" s="389"/>
      <c r="E66" s="389"/>
      <c r="F66" s="389"/>
      <c r="G66" s="389"/>
      <c r="H66" s="389"/>
      <c r="I66" s="389"/>
      <c r="J66" s="389"/>
      <c r="K66" s="389"/>
      <c r="L66" s="389"/>
      <c r="M66" s="386"/>
      <c r="N66" s="386"/>
      <c r="O66" s="385" t="str">
        <f t="shared" si="4"/>
        <v>Resource Concern Category</v>
      </c>
      <c r="P66" s="385" t="str">
        <f t="shared" si="5"/>
        <v/>
      </c>
      <c r="Q66" s="385" t="str">
        <f t="shared" si="6"/>
        <v/>
      </c>
      <c r="R66" s="387" t="str">
        <f t="shared" si="7"/>
        <v>Met</v>
      </c>
      <c r="S66" s="387" t="str">
        <f t="shared" si="8"/>
        <v>No Improvement</v>
      </c>
      <c r="T66" s="388">
        <f t="shared" si="9"/>
        <v>0</v>
      </c>
      <c r="U66" s="387" t="str">
        <f t="shared" si="10"/>
        <v>Met</v>
      </c>
      <c r="V66" s="387" t="str">
        <f t="shared" si="11"/>
        <v>Yes</v>
      </c>
      <c r="W66" s="387" t="str">
        <f t="shared" si="12"/>
        <v>Yes</v>
      </c>
    </row>
    <row r="67" spans="1:23" ht="363.75" customHeight="1">
      <c r="A67" s="230"/>
      <c r="B67" s="385"/>
      <c r="C67" s="385"/>
      <c r="D67" s="385"/>
      <c r="E67" s="385"/>
      <c r="F67" s="385"/>
      <c r="G67" s="385"/>
      <c r="H67" s="385"/>
      <c r="I67" s="385"/>
      <c r="J67" s="385"/>
      <c r="K67" s="385"/>
      <c r="L67" s="385"/>
      <c r="M67" s="386"/>
      <c r="N67" s="386"/>
      <c r="O67" s="385" t="str">
        <f t="shared" si="4"/>
        <v>Resource Concern Category</v>
      </c>
      <c r="P67" s="385" t="str">
        <f t="shared" si="5"/>
        <v/>
      </c>
      <c r="Q67" s="385" t="str">
        <f t="shared" si="6"/>
        <v/>
      </c>
      <c r="R67" s="387" t="str">
        <f t="shared" si="7"/>
        <v>Met</v>
      </c>
      <c r="S67" s="387" t="str">
        <f t="shared" si="8"/>
        <v>No Improvement</v>
      </c>
      <c r="T67" s="388">
        <f t="shared" si="9"/>
        <v>0</v>
      </c>
      <c r="U67" s="387" t="str">
        <f t="shared" si="10"/>
        <v>Met</v>
      </c>
      <c r="V67" s="387" t="str">
        <f t="shared" si="11"/>
        <v>Yes</v>
      </c>
      <c r="W67" s="387" t="str">
        <f t="shared" si="12"/>
        <v>Yes</v>
      </c>
    </row>
    <row r="68" spans="1:23" ht="363.75" customHeight="1">
      <c r="A68" s="231"/>
      <c r="B68" s="389"/>
      <c r="C68" s="389"/>
      <c r="D68" s="389"/>
      <c r="E68" s="389"/>
      <c r="F68" s="389"/>
      <c r="G68" s="389"/>
      <c r="H68" s="389"/>
      <c r="I68" s="389"/>
      <c r="J68" s="389"/>
      <c r="K68" s="389"/>
      <c r="L68" s="389"/>
      <c r="M68" s="386"/>
      <c r="N68" s="386"/>
      <c r="O68" s="385" t="str">
        <f t="shared" ref="O68:O88" si="13">IF(A68&lt;&gt;"",A68,O67)</f>
        <v>Resource Concern Category</v>
      </c>
      <c r="P68" s="385" t="str">
        <f t="shared" ref="P68:P88" si="14">IF(B68&lt;&gt;"",B68,"")</f>
        <v/>
      </c>
      <c r="Q68" s="385" t="str">
        <f t="shared" ref="Q68:Q88" si="15">IF(C68&lt;&gt;"",C68,"")</f>
        <v/>
      </c>
      <c r="R68" s="387" t="str">
        <f t="shared" ref="R68:R88" si="16">IF(ISNUMBER(SEARCH("Alert",F68)),"Not Met",IF((D68+E68)&lt;K68,"Not Met","Met"))</f>
        <v>Met</v>
      </c>
      <c r="S68" s="387" t="str">
        <f t="shared" ref="S68:S88" si="17">IF(H68&lt;0,"No Improvement",IF(H68&gt;=40,"Substantial Improvement",IF(H68&gt;=20,"Moderate Improvement",IF(H68&gt;0,"Slight Improvement","No Improvement"))))</f>
        <v>No Improvement</v>
      </c>
      <c r="T68" s="388">
        <f t="shared" ref="T68:T88" si="18">H68</f>
        <v>0</v>
      </c>
      <c r="U68" s="387" t="str">
        <f t="shared" ref="U68:U88" si="19">IF(ISNUMBER(SEARCH("Alert",I68)),"Not Met",IF((D68+E68+H68)&gt;=K68,"Met","Not Met"))</f>
        <v>Met</v>
      </c>
      <c r="V68" s="387" t="str">
        <f t="shared" ref="V68:V88" si="20">IF((G68) = "---","---","Yes")</f>
        <v>Yes</v>
      </c>
      <c r="W68" s="387" t="str">
        <f t="shared" ref="W68:W88" si="21">IF((J68) = "---","---","Yes")</f>
        <v>Yes</v>
      </c>
    </row>
    <row r="69" spans="1:23" ht="264.75" customHeight="1">
      <c r="A69" s="229"/>
      <c r="B69" s="385"/>
      <c r="C69" s="385"/>
      <c r="D69" s="385"/>
      <c r="E69" s="385"/>
      <c r="F69" s="385"/>
      <c r="G69" s="385"/>
      <c r="H69" s="385"/>
      <c r="I69" s="385"/>
      <c r="J69" s="385"/>
      <c r="K69" s="385"/>
      <c r="L69" s="385"/>
      <c r="M69" s="386"/>
      <c r="N69" s="386"/>
      <c r="O69" s="385" t="str">
        <f t="shared" si="13"/>
        <v>Resource Concern Category</v>
      </c>
      <c r="P69" s="385" t="str">
        <f t="shared" si="14"/>
        <v/>
      </c>
      <c r="Q69" s="385" t="str">
        <f t="shared" si="15"/>
        <v/>
      </c>
      <c r="R69" s="387" t="str">
        <f t="shared" si="16"/>
        <v>Met</v>
      </c>
      <c r="S69" s="387" t="str">
        <f t="shared" si="17"/>
        <v>No Improvement</v>
      </c>
      <c r="T69" s="388">
        <f t="shared" si="18"/>
        <v>0</v>
      </c>
      <c r="U69" s="387" t="str">
        <f t="shared" si="19"/>
        <v>Met</v>
      </c>
      <c r="V69" s="387" t="str">
        <f t="shared" si="20"/>
        <v>Yes</v>
      </c>
      <c r="W69" s="387" t="str">
        <f t="shared" si="21"/>
        <v>Yes</v>
      </c>
    </row>
    <row r="70" spans="1:23" ht="363.75" customHeight="1">
      <c r="A70" s="230"/>
      <c r="B70" s="389"/>
      <c r="C70" s="389"/>
      <c r="D70" s="389"/>
      <c r="E70" s="389"/>
      <c r="F70" s="389"/>
      <c r="G70" s="389"/>
      <c r="H70" s="389"/>
      <c r="I70" s="389"/>
      <c r="J70" s="389"/>
      <c r="K70" s="389"/>
      <c r="L70" s="389"/>
      <c r="M70" s="386"/>
      <c r="N70" s="386"/>
      <c r="O70" s="385" t="str">
        <f t="shared" si="13"/>
        <v>Resource Concern Category</v>
      </c>
      <c r="P70" s="385" t="str">
        <f t="shared" si="14"/>
        <v/>
      </c>
      <c r="Q70" s="385" t="str">
        <f t="shared" si="15"/>
        <v/>
      </c>
      <c r="R70" s="387" t="str">
        <f t="shared" si="16"/>
        <v>Met</v>
      </c>
      <c r="S70" s="387" t="str">
        <f t="shared" si="17"/>
        <v>No Improvement</v>
      </c>
      <c r="T70" s="388">
        <f t="shared" si="18"/>
        <v>0</v>
      </c>
      <c r="U70" s="387" t="str">
        <f t="shared" si="19"/>
        <v>Met</v>
      </c>
      <c r="V70" s="387" t="str">
        <f t="shared" si="20"/>
        <v>Yes</v>
      </c>
      <c r="W70" s="387" t="str">
        <f t="shared" si="21"/>
        <v>Yes</v>
      </c>
    </row>
    <row r="71" spans="1:23" ht="248.25" customHeight="1">
      <c r="A71" s="230"/>
      <c r="B71" s="385"/>
      <c r="C71" s="385"/>
      <c r="D71" s="385"/>
      <c r="E71" s="385"/>
      <c r="F71" s="385"/>
      <c r="G71" s="385"/>
      <c r="H71" s="385"/>
      <c r="I71" s="385"/>
      <c r="J71" s="385"/>
      <c r="K71" s="385"/>
      <c r="L71" s="385"/>
      <c r="M71" s="386"/>
      <c r="N71" s="386"/>
      <c r="O71" s="385" t="str">
        <f t="shared" si="13"/>
        <v>Resource Concern Category</v>
      </c>
      <c r="P71" s="385" t="str">
        <f t="shared" si="14"/>
        <v/>
      </c>
      <c r="Q71" s="385" t="str">
        <f t="shared" si="15"/>
        <v/>
      </c>
      <c r="R71" s="387" t="str">
        <f t="shared" si="16"/>
        <v>Met</v>
      </c>
      <c r="S71" s="387" t="str">
        <f t="shared" si="17"/>
        <v>No Improvement</v>
      </c>
      <c r="T71" s="388">
        <f t="shared" si="18"/>
        <v>0</v>
      </c>
      <c r="U71" s="387" t="str">
        <f t="shared" si="19"/>
        <v>Met</v>
      </c>
      <c r="V71" s="387" t="str">
        <f t="shared" si="20"/>
        <v>Yes</v>
      </c>
      <c r="W71" s="387" t="str">
        <f t="shared" si="21"/>
        <v>Yes</v>
      </c>
    </row>
    <row r="72" spans="1:23" ht="198.75" customHeight="1">
      <c r="A72" s="230"/>
      <c r="B72" s="389"/>
      <c r="C72" s="389"/>
      <c r="D72" s="389"/>
      <c r="E72" s="389"/>
      <c r="F72" s="389"/>
      <c r="G72" s="389"/>
      <c r="H72" s="389"/>
      <c r="I72" s="389"/>
      <c r="J72" s="389"/>
      <c r="K72" s="389"/>
      <c r="L72" s="389"/>
      <c r="M72" s="386"/>
      <c r="N72" s="386"/>
      <c r="O72" s="385" t="str">
        <f t="shared" si="13"/>
        <v>Resource Concern Category</v>
      </c>
      <c r="P72" s="385" t="str">
        <f t="shared" si="14"/>
        <v/>
      </c>
      <c r="Q72" s="385" t="str">
        <f t="shared" si="15"/>
        <v/>
      </c>
      <c r="R72" s="387" t="str">
        <f t="shared" si="16"/>
        <v>Met</v>
      </c>
      <c r="S72" s="387" t="str">
        <f t="shared" si="17"/>
        <v>No Improvement</v>
      </c>
      <c r="T72" s="388">
        <f t="shared" si="18"/>
        <v>0</v>
      </c>
      <c r="U72" s="387" t="str">
        <f t="shared" si="19"/>
        <v>Met</v>
      </c>
      <c r="V72" s="387" t="str">
        <f t="shared" si="20"/>
        <v>Yes</v>
      </c>
      <c r="W72" s="387" t="str">
        <f t="shared" si="21"/>
        <v>Yes</v>
      </c>
    </row>
    <row r="73" spans="1:23" ht="198.75" customHeight="1">
      <c r="A73" s="230"/>
      <c r="B73" s="385"/>
      <c r="C73" s="385"/>
      <c r="D73" s="385"/>
      <c r="E73" s="385"/>
      <c r="F73" s="385"/>
      <c r="G73" s="385"/>
      <c r="H73" s="385"/>
      <c r="I73" s="385"/>
      <c r="J73" s="385"/>
      <c r="K73" s="385"/>
      <c r="L73" s="385"/>
      <c r="M73" s="386"/>
      <c r="N73" s="386"/>
      <c r="O73" s="385" t="str">
        <f t="shared" si="13"/>
        <v>Resource Concern Category</v>
      </c>
      <c r="P73" s="385" t="str">
        <f t="shared" si="14"/>
        <v/>
      </c>
      <c r="Q73" s="385" t="str">
        <f t="shared" si="15"/>
        <v/>
      </c>
      <c r="R73" s="387" t="str">
        <f t="shared" si="16"/>
        <v>Met</v>
      </c>
      <c r="S73" s="387" t="str">
        <f t="shared" si="17"/>
        <v>No Improvement</v>
      </c>
      <c r="T73" s="388">
        <f t="shared" si="18"/>
        <v>0</v>
      </c>
      <c r="U73" s="387" t="str">
        <f t="shared" si="19"/>
        <v>Met</v>
      </c>
      <c r="V73" s="387" t="str">
        <f t="shared" si="20"/>
        <v>Yes</v>
      </c>
      <c r="W73" s="387" t="str">
        <f t="shared" si="21"/>
        <v>Yes</v>
      </c>
    </row>
    <row r="74" spans="1:23" ht="248.25" customHeight="1">
      <c r="A74" s="230"/>
      <c r="B74" s="389"/>
      <c r="C74" s="389"/>
      <c r="D74" s="389"/>
      <c r="E74" s="389"/>
      <c r="F74" s="389"/>
      <c r="G74" s="389"/>
      <c r="H74" s="389"/>
      <c r="I74" s="389"/>
      <c r="J74" s="389"/>
      <c r="K74" s="389"/>
      <c r="L74" s="389"/>
      <c r="M74" s="386"/>
      <c r="N74" s="386"/>
      <c r="O74" s="385" t="str">
        <f t="shared" si="13"/>
        <v>Resource Concern Category</v>
      </c>
      <c r="P74" s="385" t="str">
        <f t="shared" si="14"/>
        <v/>
      </c>
      <c r="Q74" s="385" t="str">
        <f t="shared" si="15"/>
        <v/>
      </c>
      <c r="R74" s="387" t="str">
        <f t="shared" si="16"/>
        <v>Met</v>
      </c>
      <c r="S74" s="387" t="str">
        <f t="shared" si="17"/>
        <v>No Improvement</v>
      </c>
      <c r="T74" s="388">
        <f t="shared" si="18"/>
        <v>0</v>
      </c>
      <c r="U74" s="387" t="str">
        <f t="shared" si="19"/>
        <v>Met</v>
      </c>
      <c r="V74" s="387" t="str">
        <f t="shared" si="20"/>
        <v>Yes</v>
      </c>
      <c r="W74" s="387" t="str">
        <f t="shared" si="21"/>
        <v>Yes</v>
      </c>
    </row>
    <row r="75" spans="1:23" ht="198.75" customHeight="1">
      <c r="A75" s="230"/>
      <c r="B75" s="385"/>
      <c r="C75" s="385"/>
      <c r="D75" s="385"/>
      <c r="E75" s="385"/>
      <c r="F75" s="385"/>
      <c r="G75" s="385"/>
      <c r="H75" s="385"/>
      <c r="I75" s="385"/>
      <c r="J75" s="385"/>
      <c r="K75" s="385"/>
      <c r="L75" s="385"/>
      <c r="M75" s="386"/>
      <c r="N75" s="386"/>
      <c r="O75" s="385" t="str">
        <f t="shared" si="13"/>
        <v>Resource Concern Category</v>
      </c>
      <c r="P75" s="385" t="str">
        <f t="shared" si="14"/>
        <v/>
      </c>
      <c r="Q75" s="385" t="str">
        <f t="shared" si="15"/>
        <v/>
      </c>
      <c r="R75" s="387" t="str">
        <f t="shared" si="16"/>
        <v>Met</v>
      </c>
      <c r="S75" s="387" t="str">
        <f t="shared" si="17"/>
        <v>No Improvement</v>
      </c>
      <c r="T75" s="388">
        <f t="shared" si="18"/>
        <v>0</v>
      </c>
      <c r="U75" s="387" t="str">
        <f t="shared" si="19"/>
        <v>Met</v>
      </c>
      <c r="V75" s="387" t="str">
        <f t="shared" si="20"/>
        <v>Yes</v>
      </c>
      <c r="W75" s="387" t="str">
        <f t="shared" si="21"/>
        <v>Yes</v>
      </c>
    </row>
    <row r="76" spans="1:23" ht="198.75" customHeight="1">
      <c r="A76" s="230"/>
      <c r="B76" s="389"/>
      <c r="C76" s="389"/>
      <c r="D76" s="389"/>
      <c r="E76" s="389"/>
      <c r="F76" s="389"/>
      <c r="G76" s="389"/>
      <c r="H76" s="389"/>
      <c r="I76" s="389"/>
      <c r="J76" s="389"/>
      <c r="K76" s="389"/>
      <c r="L76" s="389"/>
      <c r="M76" s="386"/>
      <c r="N76" s="386"/>
      <c r="O76" s="385" t="str">
        <f t="shared" si="13"/>
        <v>Resource Concern Category</v>
      </c>
      <c r="P76" s="385" t="str">
        <f t="shared" si="14"/>
        <v/>
      </c>
      <c r="Q76" s="385" t="str">
        <f t="shared" si="15"/>
        <v/>
      </c>
      <c r="R76" s="387" t="str">
        <f t="shared" si="16"/>
        <v>Met</v>
      </c>
      <c r="S76" s="387" t="str">
        <f t="shared" si="17"/>
        <v>No Improvement</v>
      </c>
      <c r="T76" s="388">
        <f t="shared" si="18"/>
        <v>0</v>
      </c>
      <c r="U76" s="387" t="str">
        <f t="shared" si="19"/>
        <v>Met</v>
      </c>
      <c r="V76" s="387" t="str">
        <f t="shared" si="20"/>
        <v>Yes</v>
      </c>
      <c r="W76" s="387" t="str">
        <f t="shared" si="21"/>
        <v>Yes</v>
      </c>
    </row>
    <row r="77" spans="1:23" ht="132.75" customHeight="1">
      <c r="A77" s="227"/>
      <c r="B77" s="385"/>
      <c r="C77" s="385"/>
      <c r="D77" s="385"/>
      <c r="E77" s="385"/>
      <c r="F77" s="385"/>
      <c r="G77" s="385"/>
      <c r="H77" s="385"/>
      <c r="I77" s="385"/>
      <c r="J77" s="385"/>
      <c r="K77" s="385"/>
      <c r="L77" s="385"/>
      <c r="M77" s="386"/>
      <c r="N77" s="386"/>
      <c r="O77" s="385" t="str">
        <f t="shared" si="13"/>
        <v>Resource Concern Category</v>
      </c>
      <c r="P77" s="385" t="str">
        <f t="shared" si="14"/>
        <v/>
      </c>
      <c r="Q77" s="385" t="str">
        <f t="shared" si="15"/>
        <v/>
      </c>
      <c r="R77" s="387" t="str">
        <f t="shared" si="16"/>
        <v>Met</v>
      </c>
      <c r="S77" s="387" t="str">
        <f t="shared" si="17"/>
        <v>No Improvement</v>
      </c>
      <c r="T77" s="388">
        <f t="shared" si="18"/>
        <v>0</v>
      </c>
      <c r="U77" s="387" t="str">
        <f t="shared" si="19"/>
        <v>Met</v>
      </c>
      <c r="V77" s="387" t="str">
        <f t="shared" si="20"/>
        <v>Yes</v>
      </c>
      <c r="W77" s="387" t="str">
        <f t="shared" si="21"/>
        <v>Yes</v>
      </c>
    </row>
    <row r="78" spans="1:23" ht="66.75" customHeight="1">
      <c r="A78" s="230"/>
      <c r="B78" s="389"/>
      <c r="C78" s="389"/>
      <c r="D78" s="389"/>
      <c r="E78" s="389"/>
      <c r="F78" s="389"/>
      <c r="G78" s="389"/>
      <c r="H78" s="389"/>
      <c r="I78" s="389"/>
      <c r="J78" s="389"/>
      <c r="K78" s="389"/>
      <c r="L78" s="389"/>
      <c r="M78" s="386"/>
      <c r="N78" s="386"/>
      <c r="O78" s="385" t="str">
        <f t="shared" si="13"/>
        <v>Resource Concern Category</v>
      </c>
      <c r="P78" s="385" t="str">
        <f t="shared" si="14"/>
        <v/>
      </c>
      <c r="Q78" s="385" t="str">
        <f t="shared" si="15"/>
        <v/>
      </c>
      <c r="R78" s="387" t="str">
        <f t="shared" si="16"/>
        <v>Met</v>
      </c>
      <c r="S78" s="387" t="str">
        <f t="shared" si="17"/>
        <v>No Improvement</v>
      </c>
      <c r="T78" s="388">
        <f t="shared" si="18"/>
        <v>0</v>
      </c>
      <c r="U78" s="387" t="str">
        <f t="shared" si="19"/>
        <v>Met</v>
      </c>
      <c r="V78" s="387" t="str">
        <f t="shared" si="20"/>
        <v>Yes</v>
      </c>
      <c r="W78" s="387" t="str">
        <f t="shared" si="21"/>
        <v>Yes</v>
      </c>
    </row>
    <row r="79" spans="1:23" ht="99.75" customHeight="1">
      <c r="A79" s="231"/>
      <c r="B79" s="385"/>
      <c r="C79" s="385"/>
      <c r="D79" s="385"/>
      <c r="E79" s="385"/>
      <c r="F79" s="385"/>
      <c r="G79" s="385"/>
      <c r="H79" s="385"/>
      <c r="I79" s="385"/>
      <c r="J79" s="385"/>
      <c r="K79" s="385"/>
      <c r="L79" s="385"/>
      <c r="M79" s="386"/>
      <c r="N79" s="386"/>
      <c r="O79" s="385" t="str">
        <f t="shared" si="13"/>
        <v>Resource Concern Category</v>
      </c>
      <c r="P79" s="385" t="str">
        <f t="shared" si="14"/>
        <v/>
      </c>
      <c r="Q79" s="385" t="str">
        <f t="shared" si="15"/>
        <v/>
      </c>
      <c r="R79" s="387" t="str">
        <f t="shared" si="16"/>
        <v>Met</v>
      </c>
      <c r="S79" s="387" t="str">
        <f t="shared" si="17"/>
        <v>No Improvement</v>
      </c>
      <c r="T79" s="388">
        <f t="shared" si="18"/>
        <v>0</v>
      </c>
      <c r="U79" s="387" t="str">
        <f t="shared" si="19"/>
        <v>Met</v>
      </c>
      <c r="V79" s="387" t="str">
        <f t="shared" si="20"/>
        <v>Yes</v>
      </c>
      <c r="W79" s="387" t="str">
        <f t="shared" si="21"/>
        <v>Yes</v>
      </c>
    </row>
    <row r="80" spans="1:23" ht="99.75" customHeight="1">
      <c r="A80" s="389"/>
      <c r="B80" s="389"/>
      <c r="C80" s="389"/>
      <c r="D80" s="389"/>
      <c r="E80" s="389"/>
      <c r="F80" s="389"/>
      <c r="G80" s="389"/>
      <c r="H80" s="389"/>
      <c r="I80" s="389"/>
      <c r="J80" s="389"/>
      <c r="K80" s="389"/>
      <c r="L80" s="389"/>
      <c r="M80" s="386"/>
      <c r="N80" s="386"/>
      <c r="O80" s="385" t="str">
        <f t="shared" si="13"/>
        <v>Resource Concern Category</v>
      </c>
      <c r="P80" s="385" t="str">
        <f t="shared" si="14"/>
        <v/>
      </c>
      <c r="Q80" s="385" t="str">
        <f t="shared" si="15"/>
        <v/>
      </c>
      <c r="R80" s="387" t="str">
        <f t="shared" si="16"/>
        <v>Met</v>
      </c>
      <c r="S80" s="387" t="str">
        <f t="shared" si="17"/>
        <v>No Improvement</v>
      </c>
      <c r="T80" s="388">
        <f t="shared" si="18"/>
        <v>0</v>
      </c>
      <c r="U80" s="387" t="str">
        <f t="shared" si="19"/>
        <v>Met</v>
      </c>
      <c r="V80" s="387" t="str">
        <f t="shared" si="20"/>
        <v>Yes</v>
      </c>
      <c r="W80" s="387" t="str">
        <f t="shared" si="21"/>
        <v>Yes</v>
      </c>
    </row>
    <row r="81" spans="1:23" ht="66.75" customHeight="1">
      <c r="A81" s="229"/>
      <c r="B81" s="385"/>
      <c r="C81" s="385"/>
      <c r="D81" s="385"/>
      <c r="E81" s="385"/>
      <c r="F81" s="385"/>
      <c r="G81" s="385"/>
      <c r="H81" s="385"/>
      <c r="I81" s="385"/>
      <c r="J81" s="385"/>
      <c r="K81" s="385"/>
      <c r="L81" s="385"/>
      <c r="M81" s="386"/>
      <c r="N81" s="386"/>
      <c r="O81" s="385" t="str">
        <f t="shared" si="13"/>
        <v>Resource Concern Category</v>
      </c>
      <c r="P81" s="385" t="str">
        <f t="shared" si="14"/>
        <v/>
      </c>
      <c r="Q81" s="385" t="str">
        <f t="shared" si="15"/>
        <v/>
      </c>
      <c r="R81" s="387" t="str">
        <f t="shared" si="16"/>
        <v>Met</v>
      </c>
      <c r="S81" s="387" t="str">
        <f t="shared" si="17"/>
        <v>No Improvement</v>
      </c>
      <c r="T81" s="388">
        <f t="shared" si="18"/>
        <v>0</v>
      </c>
      <c r="U81" s="387" t="str">
        <f t="shared" si="19"/>
        <v>Met</v>
      </c>
      <c r="V81" s="387" t="str">
        <f t="shared" si="20"/>
        <v>Yes</v>
      </c>
      <c r="W81" s="387" t="str">
        <f t="shared" si="21"/>
        <v>Yes</v>
      </c>
    </row>
    <row r="82" spans="1:23" ht="66.75" customHeight="1">
      <c r="A82" s="230"/>
      <c r="B82" s="389"/>
      <c r="C82" s="389"/>
      <c r="D82" s="389"/>
      <c r="E82" s="389"/>
      <c r="F82" s="389"/>
      <c r="G82" s="389"/>
      <c r="H82" s="389"/>
      <c r="I82" s="389"/>
      <c r="J82" s="389"/>
      <c r="K82" s="389"/>
      <c r="L82" s="389"/>
      <c r="M82" s="386"/>
      <c r="N82" s="386"/>
      <c r="O82" s="385" t="str">
        <f t="shared" si="13"/>
        <v>Resource Concern Category</v>
      </c>
      <c r="P82" s="385" t="str">
        <f t="shared" si="14"/>
        <v/>
      </c>
      <c r="Q82" s="385" t="str">
        <f t="shared" si="15"/>
        <v/>
      </c>
      <c r="R82" s="387" t="str">
        <f t="shared" si="16"/>
        <v>Met</v>
      </c>
      <c r="S82" s="387" t="str">
        <f t="shared" si="17"/>
        <v>No Improvement</v>
      </c>
      <c r="T82" s="388">
        <f t="shared" si="18"/>
        <v>0</v>
      </c>
      <c r="U82" s="387" t="str">
        <f t="shared" si="19"/>
        <v>Met</v>
      </c>
      <c r="V82" s="387" t="str">
        <f t="shared" si="20"/>
        <v>Yes</v>
      </c>
      <c r="W82" s="387" t="str">
        <f t="shared" si="21"/>
        <v>Yes</v>
      </c>
    </row>
    <row r="83" spans="1:23" ht="66.75" customHeight="1">
      <c r="A83" s="230"/>
      <c r="B83" s="385"/>
      <c r="C83" s="385"/>
      <c r="D83" s="385"/>
      <c r="E83" s="385"/>
      <c r="F83" s="385"/>
      <c r="G83" s="385"/>
      <c r="H83" s="385"/>
      <c r="I83" s="385"/>
      <c r="J83" s="385"/>
      <c r="K83" s="385"/>
      <c r="L83" s="385"/>
      <c r="M83" s="386"/>
      <c r="N83" s="386"/>
      <c r="O83" s="385" t="str">
        <f t="shared" si="13"/>
        <v>Resource Concern Category</v>
      </c>
      <c r="P83" s="385" t="str">
        <f t="shared" si="14"/>
        <v/>
      </c>
      <c r="Q83" s="385" t="str">
        <f t="shared" si="15"/>
        <v/>
      </c>
      <c r="R83" s="387" t="str">
        <f t="shared" si="16"/>
        <v>Met</v>
      </c>
      <c r="S83" s="387" t="str">
        <f t="shared" si="17"/>
        <v>No Improvement</v>
      </c>
      <c r="T83" s="388">
        <f t="shared" si="18"/>
        <v>0</v>
      </c>
      <c r="U83" s="387" t="str">
        <f t="shared" si="19"/>
        <v>Met</v>
      </c>
      <c r="V83" s="387" t="str">
        <f t="shared" si="20"/>
        <v>Yes</v>
      </c>
      <c r="W83" s="387" t="str">
        <f t="shared" si="21"/>
        <v>Yes</v>
      </c>
    </row>
    <row r="84" spans="1:23" ht="66.75" customHeight="1">
      <c r="A84" s="230"/>
      <c r="B84" s="389"/>
      <c r="C84" s="389"/>
      <c r="D84" s="389"/>
      <c r="E84" s="389"/>
      <c r="F84" s="389"/>
      <c r="G84" s="389"/>
      <c r="H84" s="389"/>
      <c r="I84" s="389"/>
      <c r="J84" s="389"/>
      <c r="K84" s="389"/>
      <c r="L84" s="389"/>
      <c r="M84" s="386"/>
      <c r="N84" s="386"/>
      <c r="O84" s="385" t="str">
        <f t="shared" si="13"/>
        <v>Resource Concern Category</v>
      </c>
      <c r="P84" s="385" t="str">
        <f t="shared" si="14"/>
        <v/>
      </c>
      <c r="Q84" s="385" t="str">
        <f t="shared" si="15"/>
        <v/>
      </c>
      <c r="R84" s="387" t="str">
        <f t="shared" si="16"/>
        <v>Met</v>
      </c>
      <c r="S84" s="387" t="str">
        <f t="shared" si="17"/>
        <v>No Improvement</v>
      </c>
      <c r="T84" s="388">
        <f t="shared" si="18"/>
        <v>0</v>
      </c>
      <c r="U84" s="387" t="str">
        <f t="shared" si="19"/>
        <v>Met</v>
      </c>
      <c r="V84" s="387" t="str">
        <f t="shared" si="20"/>
        <v>Yes</v>
      </c>
      <c r="W84" s="387" t="str">
        <f t="shared" si="21"/>
        <v>Yes</v>
      </c>
    </row>
    <row r="85" spans="1:23" ht="66.75" customHeight="1">
      <c r="A85" s="230"/>
      <c r="B85" s="385"/>
      <c r="C85" s="385"/>
      <c r="D85" s="385"/>
      <c r="E85" s="385"/>
      <c r="F85" s="385"/>
      <c r="G85" s="385"/>
      <c r="H85" s="385"/>
      <c r="I85" s="385"/>
      <c r="J85" s="385"/>
      <c r="K85" s="385"/>
      <c r="L85" s="385"/>
      <c r="M85" s="386"/>
      <c r="N85" s="386"/>
      <c r="O85" s="385" t="str">
        <f t="shared" si="13"/>
        <v>Resource Concern Category</v>
      </c>
      <c r="P85" s="385" t="str">
        <f t="shared" si="14"/>
        <v/>
      </c>
      <c r="Q85" s="385" t="str">
        <f t="shared" si="15"/>
        <v/>
      </c>
      <c r="R85" s="387" t="str">
        <f t="shared" si="16"/>
        <v>Met</v>
      </c>
      <c r="S85" s="387" t="str">
        <f t="shared" si="17"/>
        <v>No Improvement</v>
      </c>
      <c r="T85" s="388">
        <f t="shared" si="18"/>
        <v>0</v>
      </c>
      <c r="U85" s="387" t="str">
        <f t="shared" si="19"/>
        <v>Met</v>
      </c>
      <c r="V85" s="387" t="str">
        <f t="shared" si="20"/>
        <v>Yes</v>
      </c>
      <c r="W85" s="387" t="str">
        <f t="shared" si="21"/>
        <v>Yes</v>
      </c>
    </row>
    <row r="86" spans="1:23" ht="31.4" customHeight="1">
      <c r="A86" s="232"/>
      <c r="B86" s="390"/>
      <c r="C86" s="390"/>
      <c r="D86" s="390"/>
      <c r="E86" s="390"/>
      <c r="F86" s="390"/>
      <c r="G86" s="390"/>
      <c r="H86" s="390"/>
      <c r="I86" s="390"/>
      <c r="J86" s="390"/>
      <c r="K86" s="390"/>
      <c r="L86" s="391"/>
      <c r="M86" s="392"/>
      <c r="N86" s="393"/>
      <c r="O86" s="385" t="str">
        <f t="shared" si="13"/>
        <v>Resource Concern Category</v>
      </c>
      <c r="P86" s="385" t="str">
        <f t="shared" si="14"/>
        <v/>
      </c>
      <c r="Q86" s="385" t="str">
        <f t="shared" si="15"/>
        <v/>
      </c>
      <c r="R86" s="387" t="str">
        <f t="shared" si="16"/>
        <v>Met</v>
      </c>
      <c r="S86" s="387" t="str">
        <f t="shared" si="17"/>
        <v>No Improvement</v>
      </c>
      <c r="T86" s="388">
        <f t="shared" si="18"/>
        <v>0</v>
      </c>
      <c r="U86" s="387" t="str">
        <f t="shared" si="19"/>
        <v>Met</v>
      </c>
      <c r="V86" s="387" t="str">
        <f t="shared" si="20"/>
        <v>Yes</v>
      </c>
      <c r="W86" s="387" t="str">
        <f t="shared" si="21"/>
        <v>Yes</v>
      </c>
    </row>
    <row r="87" spans="1:23" ht="31.4" customHeight="1">
      <c r="A87" s="233"/>
      <c r="B87" s="390"/>
      <c r="C87" s="390"/>
      <c r="D87" s="390"/>
      <c r="E87" s="390"/>
      <c r="F87" s="390"/>
      <c r="G87" s="390"/>
      <c r="H87" s="390"/>
      <c r="I87" s="390"/>
      <c r="J87" s="390"/>
      <c r="K87" s="390"/>
      <c r="L87" s="391"/>
      <c r="M87" s="392"/>
      <c r="N87" s="393"/>
      <c r="O87" s="385" t="str">
        <f t="shared" si="13"/>
        <v>Resource Concern Category</v>
      </c>
      <c r="P87" s="385" t="str">
        <f t="shared" si="14"/>
        <v/>
      </c>
      <c r="Q87" s="385" t="str">
        <f t="shared" si="15"/>
        <v/>
      </c>
      <c r="R87" s="387" t="str">
        <f t="shared" si="16"/>
        <v>Met</v>
      </c>
      <c r="S87" s="387" t="str">
        <f t="shared" si="17"/>
        <v>No Improvement</v>
      </c>
      <c r="T87" s="388">
        <f t="shared" si="18"/>
        <v>0</v>
      </c>
      <c r="U87" s="387" t="str">
        <f t="shared" si="19"/>
        <v>Met</v>
      </c>
      <c r="V87" s="387" t="str">
        <f t="shared" si="20"/>
        <v>Yes</v>
      </c>
      <c r="W87" s="387" t="str">
        <f t="shared" si="21"/>
        <v>Yes</v>
      </c>
    </row>
    <row r="88" spans="1:23" ht="31.4" customHeight="1">
      <c r="A88" s="232"/>
      <c r="B88" s="390"/>
      <c r="C88" s="390"/>
      <c r="D88" s="390"/>
      <c r="E88" s="390"/>
      <c r="F88" s="390"/>
      <c r="G88" s="390"/>
      <c r="H88" s="390"/>
      <c r="I88" s="390"/>
      <c r="J88" s="390"/>
      <c r="K88" s="390"/>
      <c r="L88" s="391"/>
      <c r="M88" s="392"/>
      <c r="N88" s="393"/>
      <c r="O88" s="385" t="str">
        <f t="shared" si="13"/>
        <v>Resource Concern Category</v>
      </c>
      <c r="P88" s="385" t="str">
        <f t="shared" si="14"/>
        <v/>
      </c>
      <c r="Q88" s="385" t="str">
        <f t="shared" si="15"/>
        <v/>
      </c>
      <c r="R88" s="387" t="str">
        <f t="shared" si="16"/>
        <v>Met</v>
      </c>
      <c r="S88" s="387" t="str">
        <f t="shared" si="17"/>
        <v>No Improvement</v>
      </c>
      <c r="T88" s="388">
        <f t="shared" si="18"/>
        <v>0</v>
      </c>
      <c r="U88" s="387" t="str">
        <f t="shared" si="19"/>
        <v>Met</v>
      </c>
      <c r="V88" s="387" t="str">
        <f t="shared" si="20"/>
        <v>Yes</v>
      </c>
      <c r="W88" s="387" t="str">
        <f t="shared" si="21"/>
        <v>Yes</v>
      </c>
    </row>
    <row r="89" spans="1:23">
      <c r="A89" s="377" t="s">
        <v>159</v>
      </c>
      <c r="B89" s="377"/>
      <c r="C89" s="377"/>
      <c r="D89" s="377"/>
      <c r="E89" s="377"/>
      <c r="F89" s="377"/>
      <c r="G89" s="377"/>
      <c r="H89" s="377"/>
      <c r="I89" s="377"/>
      <c r="J89" s="377"/>
      <c r="K89" s="377"/>
      <c r="L89" s="377"/>
    </row>
  </sheetData>
  <mergeCells count="3">
    <mergeCell ref="O1:W1"/>
    <mergeCell ref="A1:L1"/>
    <mergeCell ref="S2:T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OpenCPA52">
                <anchor>
                  <from>
                    <xdr:col>0</xdr:col>
                    <xdr:colOff>0</xdr:colOff>
                    <xdr:row>0</xdr:row>
                    <xdr:rowOff>0</xdr:rowOff>
                  </from>
                  <to>
                    <xdr:col>2</xdr:col>
                    <xdr:colOff>163286</xdr:colOff>
                    <xdr:row>1</xdr:row>
                    <xdr:rowOff>201386</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 id="{371F0351-6DCD-4021-8F52-3235661B6AC7}">
            <x14:iconSet iconSet="5Quarters" showValue="0" custom="1">
              <x14:cfvo type="percent">
                <xm:f>0</xm:f>
              </x14:cfvo>
              <x14:cfvo type="percent">
                <xm:f>0</xm:f>
              </x14:cfvo>
              <x14:cfvo type="percent" gte="0">
                <xm:f>1</xm:f>
              </x14:cfvo>
              <x14:cfvo type="percent">
                <xm:f>20</xm:f>
              </x14:cfvo>
              <x14:cfvo type="percent">
                <xm:f>40</xm:f>
              </x14:cfvo>
              <x14:cfIcon iconSet="5Quarters" iconId="0"/>
              <x14:cfIcon iconSet="5Quarters" iconId="0"/>
              <x14:cfIcon iconSet="5Quarters" iconId="2"/>
              <x14:cfIcon iconSet="5Quarters" iconId="3"/>
              <x14:cfIcon iconSet="4RedToBlack" iconId="0"/>
            </x14:iconSet>
          </x14:cfRule>
          <xm:sqref>T3:T88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theme="3" tint="0.79998168889431442"/>
  </sheetPr>
  <dimension ref="A1:AQ111"/>
  <sheetViews>
    <sheetView showGridLines="0" showZeros="0" view="pageBreakPreview" zoomScale="130" zoomScaleNormal="100" zoomScaleSheetLayoutView="130" workbookViewId="0">
      <selection activeCell="AE23" sqref="AE23"/>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26" t="s">
        <v>1038</v>
      </c>
      <c r="B1" s="1327"/>
      <c r="C1" s="1327"/>
      <c r="D1" s="1327"/>
      <c r="E1" s="1327"/>
      <c r="F1" s="1327"/>
      <c r="G1" s="1327"/>
      <c r="H1" s="1327"/>
      <c r="I1" s="1327"/>
      <c r="J1" s="1327"/>
      <c r="K1" s="1327"/>
      <c r="L1" s="1327"/>
      <c r="M1" s="1328"/>
      <c r="N1" s="1329" t="s">
        <v>437</v>
      </c>
      <c r="O1" s="1330"/>
      <c r="P1" s="1330"/>
      <c r="Q1" s="1330"/>
      <c r="R1" s="1330"/>
      <c r="S1" s="1330"/>
      <c r="T1" s="1330"/>
      <c r="U1" s="1330"/>
      <c r="V1" s="1330"/>
      <c r="W1" s="1331"/>
      <c r="X1" s="1162" t="s">
        <v>161</v>
      </c>
      <c r="Y1" s="1162"/>
      <c r="Z1" s="1162"/>
      <c r="AG1" s="1153" t="s">
        <v>344</v>
      </c>
      <c r="AH1" s="1154"/>
      <c r="AI1" s="1154"/>
      <c r="AJ1" s="1154"/>
      <c r="AK1" s="1155"/>
    </row>
    <row r="2" spans="1:37" s="123" customFormat="1" ht="15">
      <c r="A2" s="1327"/>
      <c r="B2" s="1327"/>
      <c r="C2" s="1327"/>
      <c r="D2" s="1327"/>
      <c r="E2" s="1327"/>
      <c r="F2" s="1327"/>
      <c r="G2" s="1327"/>
      <c r="H2" s="1327"/>
      <c r="I2" s="1327"/>
      <c r="J2" s="1327"/>
      <c r="K2" s="1327"/>
      <c r="L2" s="1327"/>
      <c r="M2" s="1328"/>
      <c r="N2" s="1156">
        <f>'CPA-52'!Q1</f>
        <v>0</v>
      </c>
      <c r="O2" s="1157"/>
      <c r="P2" s="1157"/>
      <c r="Q2" s="1157"/>
      <c r="R2" s="1157"/>
      <c r="S2" s="1157"/>
      <c r="T2" s="1157"/>
      <c r="U2" s="1157"/>
      <c r="V2" s="1157"/>
      <c r="W2" s="1158"/>
      <c r="AG2" s="1150" t="s">
        <v>345</v>
      </c>
      <c r="AH2" s="1151"/>
      <c r="AI2" s="1151"/>
      <c r="AJ2" s="144"/>
      <c r="AK2" s="145"/>
    </row>
    <row r="3" spans="1:37" s="123" customFormat="1" ht="15.65" customHeight="1">
      <c r="A3" s="1332" t="s">
        <v>465</v>
      </c>
      <c r="B3" s="1332"/>
      <c r="C3" s="1332"/>
      <c r="D3" s="1332"/>
      <c r="E3" s="1332"/>
      <c r="F3" s="1332"/>
      <c r="G3" s="1332"/>
      <c r="H3" s="1332"/>
      <c r="I3" s="1332"/>
      <c r="J3" s="1332"/>
      <c r="K3" s="1332"/>
      <c r="L3" s="1332"/>
      <c r="M3" s="1333"/>
      <c r="N3" s="1184">
        <f>'CPA-52'!V3</f>
        <v>0</v>
      </c>
      <c r="O3" s="1185"/>
      <c r="P3" s="1185"/>
      <c r="Q3" s="1185"/>
      <c r="R3" s="1185"/>
      <c r="S3" s="1185"/>
      <c r="T3" s="1185"/>
      <c r="U3" s="1185"/>
      <c r="V3" s="1185"/>
      <c r="W3" s="1186"/>
      <c r="AG3" s="1159" t="s">
        <v>347</v>
      </c>
      <c r="AH3" s="1160"/>
      <c r="AI3" s="1160"/>
      <c r="AJ3" s="1160"/>
      <c r="AK3" s="1161"/>
    </row>
    <row r="4" spans="1:37" ht="12.75" customHeight="1">
      <c r="A4" s="1334" t="s">
        <v>466</v>
      </c>
      <c r="B4" s="1335"/>
      <c r="C4" s="1335"/>
      <c r="D4" s="1335"/>
      <c r="E4" s="1335"/>
      <c r="F4" s="1335"/>
      <c r="G4" s="1338" t="s">
        <v>311</v>
      </c>
      <c r="H4" s="1338"/>
      <c r="I4" s="1338"/>
      <c r="J4" s="139"/>
      <c r="K4" s="139"/>
      <c r="L4" s="139"/>
      <c r="M4" s="140"/>
      <c r="N4" s="1184" t="str">
        <f>'CPA-52'!T4</f>
        <v>Advancing Markets for Producers Initiative</v>
      </c>
      <c r="O4" s="1185"/>
      <c r="P4" s="1185"/>
      <c r="Q4" s="1185"/>
      <c r="R4" s="1185"/>
      <c r="S4" s="1185"/>
      <c r="T4" s="1185"/>
      <c r="U4" s="1185"/>
      <c r="V4" s="1185"/>
      <c r="W4" s="1186"/>
      <c r="X4" s="377"/>
      <c r="Y4" s="377"/>
      <c r="Z4" s="377"/>
      <c r="AA4" s="377"/>
      <c r="AB4" s="377"/>
      <c r="AC4" s="377"/>
      <c r="AD4" s="377"/>
      <c r="AE4" s="377"/>
      <c r="AF4" s="377"/>
      <c r="AG4" s="1150" t="s">
        <v>345</v>
      </c>
      <c r="AH4" s="1151"/>
      <c r="AI4" s="1151"/>
      <c r="AJ4" s="1151"/>
      <c r="AK4" s="1152"/>
    </row>
    <row r="5" spans="1:37" ht="12.75" customHeight="1">
      <c r="A5" s="1336"/>
      <c r="B5" s="1337"/>
      <c r="C5" s="1337"/>
      <c r="D5" s="1337"/>
      <c r="E5" s="1337"/>
      <c r="F5" s="1337"/>
      <c r="G5" s="1339" t="s">
        <v>312</v>
      </c>
      <c r="H5" s="1339"/>
      <c r="I5" s="1339"/>
      <c r="J5" s="1339" t="s">
        <v>101</v>
      </c>
      <c r="K5" s="1339"/>
      <c r="L5" s="1339"/>
      <c r="M5" s="141"/>
      <c r="N5" s="1181">
        <f>'CPA-52'!M6</f>
        <v>0</v>
      </c>
      <c r="O5" s="1182"/>
      <c r="P5" s="1182"/>
      <c r="Q5" s="1182"/>
      <c r="R5" s="1182"/>
      <c r="S5" s="1182"/>
      <c r="T5" s="1182"/>
      <c r="U5" s="1182"/>
      <c r="V5" s="1182"/>
      <c r="W5" s="1183"/>
      <c r="X5" s="377"/>
      <c r="Y5" s="416" t="s">
        <v>1039</v>
      </c>
      <c r="Z5" s="377"/>
      <c r="AA5" s="377"/>
      <c r="AB5" s="377"/>
      <c r="AC5" s="377"/>
      <c r="AD5" s="377"/>
      <c r="AE5" s="377"/>
      <c r="AF5" s="377"/>
      <c r="AG5" s="1153" t="s">
        <v>349</v>
      </c>
      <c r="AH5" s="1154"/>
      <c r="AI5" s="1154"/>
      <c r="AJ5" s="1154"/>
      <c r="AK5" s="1155"/>
    </row>
    <row r="6" spans="1:37" ht="12.75" customHeight="1">
      <c r="A6" s="125"/>
      <c r="B6" s="125"/>
      <c r="C6" s="125"/>
      <c r="D6" s="125"/>
      <c r="E6" s="125"/>
      <c r="F6" s="377"/>
      <c r="G6" s="377"/>
      <c r="H6" s="377"/>
      <c r="I6" s="377"/>
      <c r="J6" s="142"/>
      <c r="K6" s="142"/>
      <c r="L6" s="142"/>
      <c r="M6" s="460"/>
      <c r="N6" s="126"/>
      <c r="O6" s="126"/>
      <c r="P6" s="126"/>
      <c r="Q6" s="126"/>
      <c r="R6" s="126"/>
      <c r="S6" s="126"/>
      <c r="T6" s="126"/>
      <c r="U6" s="126"/>
      <c r="V6" s="126"/>
      <c r="W6" s="126"/>
      <c r="X6" s="377"/>
      <c r="Y6" s="377"/>
      <c r="Z6" s="377"/>
      <c r="AA6" s="377"/>
      <c r="AB6" s="377"/>
      <c r="AC6" s="377"/>
      <c r="AD6" s="377"/>
      <c r="AE6" s="377"/>
      <c r="AF6" s="377"/>
      <c r="AG6" s="1150" t="s">
        <v>345</v>
      </c>
      <c r="AH6" s="1151"/>
      <c r="AI6" s="1151"/>
      <c r="AJ6" s="1151"/>
      <c r="AK6" s="1152"/>
    </row>
    <row r="7" spans="1:37">
      <c r="A7" s="1265" t="s">
        <v>1040</v>
      </c>
      <c r="B7" s="1265"/>
      <c r="C7" s="1265"/>
      <c r="D7" s="1265"/>
      <c r="E7" s="1265"/>
      <c r="F7" s="1265"/>
      <c r="G7" s="1265"/>
      <c r="H7" s="1265"/>
      <c r="I7" s="1265"/>
      <c r="J7" s="1265"/>
      <c r="K7" s="1265"/>
      <c r="L7" s="1265"/>
      <c r="M7" s="1265"/>
      <c r="N7" s="1265"/>
      <c r="O7" s="1265"/>
      <c r="P7" s="1265"/>
      <c r="Q7" s="1265"/>
      <c r="R7" s="1265"/>
      <c r="S7" s="1265"/>
      <c r="T7" s="1265"/>
      <c r="U7" s="1265"/>
      <c r="V7" s="1265"/>
      <c r="W7" s="1265"/>
      <c r="X7" s="487"/>
      <c r="Y7" s="487"/>
      <c r="Z7" s="487"/>
      <c r="AA7" s="377"/>
      <c r="AB7" s="377"/>
      <c r="AC7" s="377"/>
      <c r="AD7" s="377"/>
      <c r="AE7" s="377"/>
      <c r="AF7" s="377"/>
      <c r="AG7" s="1153" t="s">
        <v>351</v>
      </c>
      <c r="AH7" s="1154"/>
      <c r="AI7" s="1154"/>
      <c r="AJ7" s="1154"/>
      <c r="AK7" s="1155"/>
    </row>
    <row r="8" spans="1:37">
      <c r="A8" s="1265"/>
      <c r="B8" s="1265"/>
      <c r="C8" s="1265"/>
      <c r="D8" s="1265"/>
      <c r="E8" s="1265"/>
      <c r="F8" s="1265"/>
      <c r="G8" s="1265"/>
      <c r="H8" s="1265"/>
      <c r="I8" s="1265"/>
      <c r="J8" s="1265"/>
      <c r="K8" s="1265"/>
      <c r="L8" s="1265"/>
      <c r="M8" s="1265"/>
      <c r="N8" s="1265"/>
      <c r="O8" s="1265"/>
      <c r="P8" s="1265"/>
      <c r="Q8" s="1265"/>
      <c r="R8" s="1265"/>
      <c r="S8" s="1265"/>
      <c r="T8" s="1265"/>
      <c r="U8" s="1265"/>
      <c r="V8" s="1265"/>
      <c r="W8" s="1265"/>
      <c r="X8" s="377"/>
      <c r="Y8" s="377"/>
      <c r="Z8" s="377"/>
      <c r="AA8" s="377"/>
      <c r="AB8" s="377"/>
      <c r="AC8" s="377"/>
      <c r="AD8" s="377"/>
      <c r="AE8" s="377"/>
      <c r="AF8" s="377"/>
      <c r="AG8" s="1150" t="s">
        <v>345</v>
      </c>
      <c r="AH8" s="1151"/>
      <c r="AI8" s="1151"/>
      <c r="AJ8" s="1151"/>
      <c r="AK8" s="1152"/>
    </row>
    <row r="9" spans="1:37" ht="12.65" customHeight="1">
      <c r="A9" s="1265"/>
      <c r="B9" s="1265"/>
      <c r="C9" s="1265"/>
      <c r="D9" s="1265"/>
      <c r="E9" s="1265"/>
      <c r="F9" s="1265"/>
      <c r="G9" s="1265"/>
      <c r="H9" s="1265"/>
      <c r="I9" s="1265"/>
      <c r="J9" s="1265"/>
      <c r="K9" s="1265"/>
      <c r="L9" s="1265"/>
      <c r="M9" s="1265"/>
      <c r="N9" s="1265"/>
      <c r="O9" s="1265"/>
      <c r="P9" s="1265"/>
      <c r="Q9" s="1265"/>
      <c r="R9" s="1265"/>
      <c r="S9" s="1265"/>
      <c r="T9" s="1265"/>
      <c r="U9" s="1265"/>
      <c r="V9" s="1265"/>
      <c r="W9" s="1265"/>
      <c r="X9" s="377"/>
      <c r="Y9" s="377"/>
      <c r="Z9" s="377"/>
      <c r="AA9" s="377"/>
      <c r="AB9" s="377"/>
      <c r="AC9" s="377"/>
      <c r="AD9" s="377"/>
      <c r="AE9" s="377"/>
      <c r="AF9" s="377"/>
      <c r="AG9" s="1156" t="s">
        <v>353</v>
      </c>
      <c r="AH9" s="1157"/>
      <c r="AI9" s="1157"/>
      <c r="AJ9" s="1157"/>
      <c r="AK9" s="1158"/>
    </row>
    <row r="10" spans="1:37">
      <c r="A10" s="1265"/>
      <c r="B10" s="1265"/>
      <c r="C10" s="1265"/>
      <c r="D10" s="1265"/>
      <c r="E10" s="1265"/>
      <c r="F10" s="1265"/>
      <c r="G10" s="1265"/>
      <c r="H10" s="1265"/>
      <c r="I10" s="1265"/>
      <c r="J10" s="1265"/>
      <c r="K10" s="1265"/>
      <c r="L10" s="1265"/>
      <c r="M10" s="1265"/>
      <c r="N10" s="1265"/>
      <c r="O10" s="1265"/>
      <c r="P10" s="1265"/>
      <c r="Q10" s="1265"/>
      <c r="R10" s="1265"/>
      <c r="S10" s="1265"/>
      <c r="T10" s="1265"/>
      <c r="U10" s="1265"/>
      <c r="V10" s="1265"/>
      <c r="W10" s="1265"/>
      <c r="X10" s="377"/>
      <c r="Y10" s="377"/>
      <c r="Z10" s="377"/>
      <c r="AA10" s="377"/>
      <c r="AB10" s="377"/>
      <c r="AC10" s="377"/>
      <c r="AD10" s="377"/>
      <c r="AE10" s="377"/>
      <c r="AF10" s="377"/>
      <c r="AG10" s="1150" t="s">
        <v>345</v>
      </c>
      <c r="AH10" s="1151"/>
      <c r="AI10" s="1151"/>
      <c r="AJ10" s="1151"/>
      <c r="AK10" s="1152"/>
    </row>
    <row r="11" spans="1:37" ht="7.5" customHeight="1">
      <c r="A11" s="460"/>
      <c r="B11" s="460"/>
      <c r="C11" s="460"/>
      <c r="D11" s="460"/>
      <c r="E11" s="460"/>
      <c r="F11" s="460"/>
      <c r="G11" s="460"/>
      <c r="H11" s="460"/>
      <c r="I11" s="460"/>
      <c r="J11" s="460"/>
      <c r="K11" s="460"/>
      <c r="L11" s="460"/>
      <c r="M11" s="460"/>
      <c r="N11" s="460"/>
      <c r="O11" s="460"/>
      <c r="P11" s="460"/>
      <c r="Q11" s="460"/>
      <c r="R11" s="460"/>
      <c r="S11" s="460"/>
      <c r="T11" s="460"/>
      <c r="U11" s="460"/>
      <c r="V11" s="460"/>
      <c r="W11" s="460"/>
      <c r="X11" s="377"/>
      <c r="Y11" s="377"/>
      <c r="Z11" s="377"/>
      <c r="AA11" s="377"/>
      <c r="AB11" s="377"/>
      <c r="AC11" s="377"/>
      <c r="AD11" s="377"/>
      <c r="AE11" s="377"/>
      <c r="AF11" s="377"/>
      <c r="AG11" s="1156" t="s">
        <v>356</v>
      </c>
      <c r="AH11" s="1157"/>
      <c r="AI11" s="1157"/>
      <c r="AJ11" s="1157"/>
      <c r="AK11" s="1158"/>
    </row>
    <row r="12" spans="1:37" ht="15.65" customHeight="1">
      <c r="A12" s="378" t="s">
        <v>469</v>
      </c>
      <c r="B12" s="377"/>
      <c r="C12" s="377"/>
      <c r="D12" s="377"/>
      <c r="E12" s="377"/>
      <c r="F12" s="377"/>
      <c r="G12" s="377"/>
      <c r="H12" s="377"/>
      <c r="I12" s="377"/>
      <c r="J12" s="377"/>
      <c r="K12" s="128"/>
      <c r="L12" s="128"/>
      <c r="M12" s="128"/>
      <c r="N12" s="128"/>
      <c r="O12" s="128"/>
      <c r="P12" s="128"/>
      <c r="Q12" s="128"/>
      <c r="R12" s="128"/>
      <c r="S12" s="128"/>
      <c r="T12" s="128"/>
      <c r="U12" s="128"/>
      <c r="V12" s="128"/>
      <c r="W12" s="128"/>
      <c r="X12" s="377"/>
      <c r="Y12" s="377"/>
      <c r="Z12" s="377"/>
      <c r="AA12" s="377"/>
      <c r="AB12" s="377"/>
      <c r="AC12" s="377"/>
      <c r="AD12" s="377"/>
      <c r="AE12" s="377"/>
      <c r="AF12" s="377"/>
      <c r="AG12" s="1150" t="s">
        <v>345</v>
      </c>
      <c r="AH12" s="1151"/>
      <c r="AI12" s="1151"/>
      <c r="AJ12" s="1151"/>
      <c r="AK12" s="1152"/>
    </row>
    <row r="13" spans="1:37">
      <c r="A13" s="1265" t="s">
        <v>1041</v>
      </c>
      <c r="B13" s="1265"/>
      <c r="C13" s="1265"/>
      <c r="D13" s="1265"/>
      <c r="E13" s="1265"/>
      <c r="F13" s="1265"/>
      <c r="G13" s="1265"/>
      <c r="H13" s="1265"/>
      <c r="I13" s="1265"/>
      <c r="J13" s="1265"/>
      <c r="K13" s="1265"/>
      <c r="L13" s="1265"/>
      <c r="M13" s="1265"/>
      <c r="N13" s="1265"/>
      <c r="O13" s="1265"/>
      <c r="P13" s="1265"/>
      <c r="Q13" s="1265"/>
      <c r="R13" s="1265"/>
      <c r="S13" s="1265"/>
      <c r="T13" s="1265"/>
      <c r="U13" s="1265"/>
      <c r="V13" s="1265"/>
      <c r="W13" s="1265"/>
      <c r="X13" s="377"/>
      <c r="Y13" s="377"/>
      <c r="Z13" s="377"/>
      <c r="AA13" s="377"/>
      <c r="AB13" s="377"/>
      <c r="AC13" s="377"/>
      <c r="AD13" s="377"/>
      <c r="AE13" s="377"/>
      <c r="AF13" s="377"/>
      <c r="AG13" s="1153" t="s">
        <v>468</v>
      </c>
      <c r="AH13" s="1154"/>
      <c r="AI13" s="1154"/>
      <c r="AJ13" s="1154"/>
      <c r="AK13" s="1155"/>
    </row>
    <row r="14" spans="1:37">
      <c r="A14" s="460"/>
      <c r="B14" s="460"/>
      <c r="C14" s="460"/>
      <c r="D14" s="460"/>
      <c r="E14" s="460"/>
      <c r="F14" s="460"/>
      <c r="G14" s="460"/>
      <c r="H14" s="460"/>
      <c r="I14" s="460"/>
      <c r="J14" s="460"/>
      <c r="K14" s="460"/>
      <c r="L14" s="460"/>
      <c r="M14" s="460"/>
      <c r="N14" s="460"/>
      <c r="O14" s="460"/>
      <c r="P14" s="460"/>
      <c r="Q14" s="460"/>
      <c r="R14" s="460"/>
      <c r="S14" s="460"/>
      <c r="T14" s="460"/>
      <c r="U14" s="460"/>
      <c r="V14" s="460"/>
      <c r="W14" s="460"/>
      <c r="X14" s="377"/>
      <c r="Y14" s="377"/>
      <c r="Z14" s="377"/>
      <c r="AA14" s="377"/>
      <c r="AB14" s="377"/>
      <c r="AC14" s="377"/>
      <c r="AD14" s="377"/>
      <c r="AE14" s="377"/>
      <c r="AF14" s="377"/>
      <c r="AG14" s="1150" t="s">
        <v>345</v>
      </c>
      <c r="AH14" s="1151"/>
      <c r="AI14" s="1151"/>
      <c r="AJ14" s="1151"/>
      <c r="AK14" s="1152"/>
    </row>
    <row r="15" spans="1:37">
      <c r="A15" s="377"/>
      <c r="B15" s="377"/>
      <c r="C15" s="377"/>
      <c r="D15" s="1324" t="s">
        <v>1042</v>
      </c>
      <c r="E15" s="1324"/>
      <c r="F15" s="1324"/>
      <c r="G15" s="1324"/>
      <c r="H15" s="1324"/>
      <c r="I15" s="1324"/>
      <c r="J15" s="1324"/>
      <c r="K15" s="1324"/>
      <c r="L15" s="1324"/>
      <c r="M15" s="1324"/>
      <c r="N15" s="1324"/>
      <c r="O15" s="1324"/>
      <c r="P15" s="1324"/>
      <c r="Q15" s="1324"/>
      <c r="R15" s="1324"/>
      <c r="S15" s="1324"/>
      <c r="T15" s="1324"/>
      <c r="U15" s="1324"/>
      <c r="V15" s="1324"/>
      <c r="W15" s="1324"/>
      <c r="X15" s="377"/>
      <c r="Y15" s="377"/>
      <c r="Z15" s="377"/>
      <c r="AA15" s="377"/>
      <c r="AB15" s="377"/>
      <c r="AC15" s="377"/>
      <c r="AD15" s="377"/>
      <c r="AE15" s="377"/>
      <c r="AF15" s="377"/>
      <c r="AG15" s="1153" t="s">
        <v>357</v>
      </c>
      <c r="AH15" s="1154"/>
      <c r="AI15" s="1154"/>
      <c r="AJ15" s="1154"/>
      <c r="AK15" s="1155"/>
    </row>
    <row r="16" spans="1:37" ht="15" customHeight="1">
      <c r="A16" s="377"/>
      <c r="B16" s="377"/>
      <c r="C16" s="377"/>
      <c r="D16" s="1324"/>
      <c r="E16" s="1324"/>
      <c r="F16" s="1324"/>
      <c r="G16" s="1324"/>
      <c r="H16" s="1324"/>
      <c r="I16" s="1324"/>
      <c r="J16" s="1324"/>
      <c r="K16" s="1324"/>
      <c r="L16" s="1324"/>
      <c r="M16" s="1324"/>
      <c r="N16" s="1324"/>
      <c r="O16" s="1324"/>
      <c r="P16" s="1324"/>
      <c r="Q16" s="1324"/>
      <c r="R16" s="1324"/>
      <c r="S16" s="1324"/>
      <c r="T16" s="1324"/>
      <c r="U16" s="1324"/>
      <c r="V16" s="1324"/>
      <c r="W16" s="1324"/>
      <c r="X16" s="377"/>
      <c r="Y16" s="377"/>
      <c r="Z16" s="377"/>
      <c r="AA16" s="377"/>
      <c r="AB16" s="377"/>
      <c r="AC16" s="377"/>
      <c r="AD16" s="377"/>
      <c r="AE16" s="377"/>
      <c r="AF16" s="377"/>
      <c r="AG16" s="1150" t="s">
        <v>345</v>
      </c>
      <c r="AH16" s="1151"/>
      <c r="AI16" s="1151"/>
      <c r="AJ16" s="1151"/>
      <c r="AK16" s="1152"/>
    </row>
    <row r="17" spans="1:37">
      <c r="A17" s="377"/>
      <c r="B17" s="377"/>
      <c r="C17" s="377"/>
      <c r="D17" s="129"/>
      <c r="E17" s="129"/>
      <c r="F17" s="129"/>
      <c r="G17" s="129"/>
      <c r="H17" s="129"/>
      <c r="I17" s="129"/>
      <c r="J17" s="129"/>
      <c r="K17" s="129"/>
      <c r="L17" s="129"/>
      <c r="M17" s="129"/>
      <c r="N17" s="129"/>
      <c r="O17" s="129"/>
      <c r="P17" s="129"/>
      <c r="Q17" s="129"/>
      <c r="R17" s="129"/>
      <c r="S17" s="129"/>
      <c r="T17" s="129"/>
      <c r="U17" s="129"/>
      <c r="V17" s="129"/>
      <c r="W17" s="129"/>
      <c r="X17" s="377"/>
      <c r="Y17" s="377"/>
      <c r="Z17" s="377"/>
      <c r="AA17" s="377"/>
      <c r="AB17" s="377"/>
      <c r="AC17" s="377"/>
      <c r="AD17" s="377"/>
      <c r="AE17" s="377"/>
      <c r="AF17" s="377"/>
      <c r="AG17" s="1153" t="s">
        <v>359</v>
      </c>
      <c r="AH17" s="1154"/>
      <c r="AI17" s="1154"/>
      <c r="AJ17" s="1154"/>
      <c r="AK17" s="1155"/>
    </row>
    <row r="18" spans="1:37" ht="15.75" customHeight="1">
      <c r="A18" s="377"/>
      <c r="B18" s="377"/>
      <c r="C18" s="377"/>
      <c r="D18" s="1324" t="s">
        <v>472</v>
      </c>
      <c r="E18" s="1324"/>
      <c r="F18" s="1324"/>
      <c r="G18" s="1324"/>
      <c r="H18" s="1324"/>
      <c r="I18" s="1324"/>
      <c r="J18" s="1324"/>
      <c r="K18" s="1324"/>
      <c r="L18" s="1324"/>
      <c r="M18" s="1324"/>
      <c r="N18" s="1324"/>
      <c r="O18" s="1324"/>
      <c r="P18" s="1324"/>
      <c r="Q18" s="1324"/>
      <c r="R18" s="1324"/>
      <c r="S18" s="1324"/>
      <c r="T18" s="1324"/>
      <c r="U18" s="1324"/>
      <c r="V18" s="1324"/>
      <c r="W18" s="1324"/>
      <c r="X18" s="377"/>
      <c r="Y18" s="377"/>
      <c r="Z18" s="377"/>
      <c r="AA18" s="377"/>
      <c r="AB18" s="377"/>
      <c r="AC18" s="377"/>
      <c r="AD18" s="377"/>
      <c r="AE18" s="377"/>
      <c r="AF18" s="377"/>
      <c r="AG18" s="1150" t="s">
        <v>345</v>
      </c>
      <c r="AH18" s="1151"/>
      <c r="AI18" s="1151"/>
      <c r="AJ18" s="1151"/>
      <c r="AK18" s="1152"/>
    </row>
    <row r="19" spans="1:37">
      <c r="A19" s="377"/>
      <c r="B19" s="377"/>
      <c r="C19" s="377"/>
      <c r="D19" s="129"/>
      <c r="E19" s="129"/>
      <c r="F19" s="129"/>
      <c r="G19" s="129"/>
      <c r="H19" s="129"/>
      <c r="I19" s="129"/>
      <c r="J19" s="129"/>
      <c r="K19" s="129"/>
      <c r="L19" s="129"/>
      <c r="M19" s="130"/>
      <c r="N19" s="130"/>
      <c r="O19" s="130"/>
      <c r="P19" s="130"/>
      <c r="Q19" s="130"/>
      <c r="R19" s="130"/>
      <c r="S19" s="130"/>
      <c r="T19" s="130"/>
      <c r="U19" s="130"/>
      <c r="V19" s="130"/>
      <c r="W19" s="130"/>
      <c r="X19" s="377"/>
      <c r="Y19" s="377"/>
      <c r="Z19" s="377"/>
      <c r="AA19" s="377"/>
      <c r="AB19" s="377"/>
      <c r="AC19" s="377"/>
      <c r="AD19" s="377"/>
      <c r="AE19" s="377"/>
      <c r="AF19" s="377"/>
      <c r="AG19" s="1153" t="s">
        <v>361</v>
      </c>
      <c r="AH19" s="1154"/>
      <c r="AI19" s="1154"/>
      <c r="AJ19" s="1154"/>
      <c r="AK19" s="1155"/>
    </row>
    <row r="20" spans="1:37" ht="15.45">
      <c r="A20" s="378" t="s">
        <v>473</v>
      </c>
      <c r="B20" s="377"/>
      <c r="C20" s="377"/>
      <c r="D20" s="377"/>
      <c r="E20" s="377"/>
      <c r="F20" s="377"/>
      <c r="G20" s="377"/>
      <c r="H20" s="377"/>
      <c r="I20" s="377"/>
      <c r="J20" s="377"/>
      <c r="K20" s="128"/>
      <c r="L20" s="128"/>
      <c r="M20" s="128"/>
      <c r="N20" s="128"/>
      <c r="O20" s="128"/>
      <c r="P20" s="128"/>
      <c r="Q20" s="128"/>
      <c r="R20" s="128"/>
      <c r="S20" s="128"/>
      <c r="T20" s="128"/>
      <c r="U20" s="128"/>
      <c r="V20" s="128"/>
      <c r="W20" s="128"/>
      <c r="X20" s="377"/>
      <c r="Y20" s="377"/>
      <c r="Z20" s="377"/>
      <c r="AA20" s="377"/>
      <c r="AB20" s="377"/>
      <c r="AC20" s="377"/>
      <c r="AD20" s="377"/>
      <c r="AE20" s="377"/>
      <c r="AF20" s="377"/>
      <c r="AG20" s="1150" t="s">
        <v>345</v>
      </c>
      <c r="AH20" s="1151"/>
      <c r="AI20" s="1151"/>
      <c r="AJ20" s="1151"/>
      <c r="AK20" s="1152"/>
    </row>
    <row r="21" spans="1:37">
      <c r="A21" s="1265" t="s">
        <v>1043</v>
      </c>
      <c r="B21" s="1265"/>
      <c r="C21" s="1265"/>
      <c r="D21" s="1265"/>
      <c r="E21" s="1265"/>
      <c r="F21" s="1265"/>
      <c r="G21" s="1265"/>
      <c r="H21" s="1265"/>
      <c r="I21" s="1265"/>
      <c r="J21" s="1265"/>
      <c r="K21" s="1265"/>
      <c r="L21" s="1265"/>
      <c r="M21" s="1265"/>
      <c r="N21" s="1265"/>
      <c r="O21" s="1265"/>
      <c r="P21" s="1265"/>
      <c r="Q21" s="1265"/>
      <c r="R21" s="1265"/>
      <c r="S21" s="1265"/>
      <c r="T21" s="1265"/>
      <c r="U21" s="1265"/>
      <c r="V21" s="1265"/>
      <c r="W21" s="1265"/>
      <c r="X21" s="132"/>
      <c r="Y21" s="377"/>
      <c r="Z21" s="377"/>
      <c r="AA21" s="377"/>
      <c r="AB21" s="377"/>
      <c r="AC21" s="377"/>
      <c r="AD21" s="377"/>
      <c r="AE21" s="377"/>
      <c r="AF21" s="377"/>
      <c r="AG21" s="1156" t="s">
        <v>364</v>
      </c>
      <c r="AH21" s="1157"/>
      <c r="AI21" s="1157"/>
      <c r="AJ21" s="1157"/>
      <c r="AK21" s="1158"/>
    </row>
    <row r="22" spans="1:37" ht="12.75" customHeight="1">
      <c r="A22" s="460"/>
      <c r="B22" s="460"/>
      <c r="C22" s="460"/>
      <c r="D22" s="460"/>
      <c r="E22" s="460"/>
      <c r="F22" s="460"/>
      <c r="G22" s="460"/>
      <c r="H22" s="460"/>
      <c r="I22" s="460"/>
      <c r="J22" s="460"/>
      <c r="K22" s="460"/>
      <c r="L22" s="460"/>
      <c r="M22" s="460"/>
      <c r="N22" s="460"/>
      <c r="O22" s="460"/>
      <c r="P22" s="460"/>
      <c r="Q22" s="460"/>
      <c r="R22" s="460"/>
      <c r="S22" s="460"/>
      <c r="T22" s="460"/>
      <c r="U22" s="460"/>
      <c r="V22" s="460"/>
      <c r="W22" s="460"/>
      <c r="X22" s="132"/>
      <c r="Y22" s="377"/>
      <c r="Z22" s="377"/>
      <c r="AA22" s="377"/>
      <c r="AB22" s="377"/>
      <c r="AC22" s="377"/>
      <c r="AD22" s="377"/>
      <c r="AE22" s="377"/>
      <c r="AF22" s="377"/>
      <c r="AG22" s="1150" t="s">
        <v>345</v>
      </c>
      <c r="AH22" s="1151"/>
      <c r="AI22" s="1151"/>
      <c r="AJ22" s="1151"/>
      <c r="AK22" s="1152"/>
    </row>
    <row r="23" spans="1:37">
      <c r="A23" s="377"/>
      <c r="B23" s="377"/>
      <c r="C23" s="377"/>
      <c r="D23" s="1324" t="s">
        <v>524</v>
      </c>
      <c r="E23" s="1324"/>
      <c r="F23" s="1324"/>
      <c r="G23" s="1324"/>
      <c r="H23" s="1324"/>
      <c r="I23" s="1324"/>
      <c r="J23" s="1324"/>
      <c r="K23" s="1324"/>
      <c r="L23" s="1324"/>
      <c r="M23" s="1324"/>
      <c r="N23" s="1324"/>
      <c r="O23" s="1324"/>
      <c r="P23" s="1324"/>
      <c r="Q23" s="1324"/>
      <c r="R23" s="1324"/>
      <c r="S23" s="1324"/>
      <c r="T23" s="1324"/>
      <c r="U23" s="1324"/>
      <c r="V23" s="1324"/>
      <c r="W23" s="1324"/>
      <c r="X23" s="377"/>
      <c r="Y23" s="377"/>
      <c r="Z23" s="377"/>
      <c r="AA23" s="377"/>
      <c r="AB23" s="377"/>
      <c r="AC23" s="377"/>
      <c r="AD23" s="377"/>
      <c r="AE23" s="377"/>
      <c r="AF23" s="377"/>
      <c r="AG23" s="1153" t="s">
        <v>366</v>
      </c>
      <c r="AH23" s="1154"/>
      <c r="AI23" s="1154"/>
      <c r="AJ23" s="1154"/>
      <c r="AK23" s="1155"/>
    </row>
    <row r="24" spans="1:37" ht="13.5" customHeight="1">
      <c r="A24" s="377"/>
      <c r="B24" s="377"/>
      <c r="C24" s="377"/>
      <c r="D24" s="1324"/>
      <c r="E24" s="1324"/>
      <c r="F24" s="1324"/>
      <c r="G24" s="1324"/>
      <c r="H24" s="1324"/>
      <c r="I24" s="1324"/>
      <c r="J24" s="1324"/>
      <c r="K24" s="1324"/>
      <c r="L24" s="1324"/>
      <c r="M24" s="1324"/>
      <c r="N24" s="1324"/>
      <c r="O24" s="1324"/>
      <c r="P24" s="1324"/>
      <c r="Q24" s="1324"/>
      <c r="R24" s="1324"/>
      <c r="S24" s="1324"/>
      <c r="T24" s="1324"/>
      <c r="U24" s="1324"/>
      <c r="V24" s="1324"/>
      <c r="W24" s="1324"/>
      <c r="X24" s="377"/>
      <c r="Y24" s="377"/>
      <c r="Z24" s="377"/>
      <c r="AA24" s="377"/>
      <c r="AB24" s="377"/>
      <c r="AC24" s="377"/>
      <c r="AD24" s="377"/>
      <c r="AE24" s="377"/>
      <c r="AF24" s="377"/>
      <c r="AG24" s="1150" t="s">
        <v>345</v>
      </c>
      <c r="AH24" s="1151"/>
      <c r="AI24" s="1151"/>
      <c r="AJ24" s="1151"/>
      <c r="AK24" s="1152"/>
    </row>
    <row r="25" spans="1:37">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53" t="s">
        <v>368</v>
      </c>
      <c r="AH25" s="1154"/>
      <c r="AI25" s="1154"/>
      <c r="AJ25" s="1154"/>
      <c r="AK25" s="1155"/>
    </row>
    <row r="26" spans="1:37">
      <c r="A26" s="377"/>
      <c r="B26" s="377"/>
      <c r="C26" s="377"/>
      <c r="D26" s="133" t="s">
        <v>555</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50" t="s">
        <v>345</v>
      </c>
      <c r="AH26" s="1151"/>
      <c r="AI26" s="1151"/>
      <c r="AJ26" s="1151"/>
      <c r="AK26" s="1152"/>
    </row>
    <row r="27" spans="1:37" ht="15" customHeight="1">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377"/>
      <c r="Y27" s="377"/>
      <c r="Z27" s="377"/>
      <c r="AA27" s="377"/>
      <c r="AB27" s="377"/>
      <c r="AC27" s="377"/>
      <c r="AD27" s="377"/>
      <c r="AE27" s="377"/>
      <c r="AF27" s="377"/>
      <c r="AG27" s="447"/>
      <c r="AH27" s="445"/>
      <c r="AI27" s="445"/>
      <c r="AJ27" s="445"/>
      <c r="AK27" s="446"/>
    </row>
    <row r="28" spans="1:37" ht="12.75" customHeight="1">
      <c r="A28" s="1325" t="s">
        <v>481</v>
      </c>
      <c r="B28" s="1325"/>
      <c r="C28" s="1325"/>
      <c r="D28" s="377"/>
      <c r="E28" s="377"/>
      <c r="F28" s="377"/>
      <c r="G28" s="377"/>
      <c r="H28" s="377"/>
      <c r="I28" s="377"/>
      <c r="J28" s="377"/>
      <c r="K28" s="128"/>
      <c r="L28" s="128"/>
      <c r="M28" s="128"/>
      <c r="N28" s="128"/>
      <c r="O28" s="128"/>
      <c r="P28" s="128"/>
      <c r="Q28" s="128"/>
      <c r="R28" s="128"/>
      <c r="S28" s="128"/>
      <c r="T28" s="128"/>
      <c r="U28" s="128"/>
      <c r="V28" s="128"/>
      <c r="W28" s="128"/>
      <c r="X28" s="377"/>
      <c r="Y28" s="377"/>
      <c r="Z28" s="377"/>
      <c r="AA28" s="377"/>
      <c r="AB28" s="377"/>
      <c r="AC28" s="377"/>
      <c r="AD28" s="377"/>
      <c r="AE28" s="377"/>
      <c r="AF28" s="377"/>
      <c r="AG28" s="1153" t="s">
        <v>370</v>
      </c>
      <c r="AH28" s="1154"/>
      <c r="AI28" s="1154"/>
      <c r="AJ28" s="1154"/>
      <c r="AK28" s="1155"/>
    </row>
    <row r="29" spans="1:37" ht="16.5" customHeight="1">
      <c r="A29" s="1265" t="s">
        <v>1044</v>
      </c>
      <c r="B29" s="1265"/>
      <c r="C29" s="1265"/>
      <c r="D29" s="1265"/>
      <c r="E29" s="1265"/>
      <c r="F29" s="1265"/>
      <c r="G29" s="1265"/>
      <c r="H29" s="1265"/>
      <c r="I29" s="1265"/>
      <c r="J29" s="1265"/>
      <c r="K29" s="1265"/>
      <c r="L29" s="1265"/>
      <c r="M29" s="1265"/>
      <c r="N29" s="1265"/>
      <c r="O29" s="1265"/>
      <c r="P29" s="1265"/>
      <c r="Q29" s="1265"/>
      <c r="R29" s="1265"/>
      <c r="S29" s="1265"/>
      <c r="T29" s="1265"/>
      <c r="U29" s="1265"/>
      <c r="V29" s="1265"/>
      <c r="W29" s="1265"/>
      <c r="X29" s="377"/>
      <c r="Y29" s="377"/>
      <c r="Z29" s="377"/>
      <c r="AA29" s="377"/>
      <c r="AB29" s="377"/>
      <c r="AC29" s="377"/>
      <c r="AD29" s="377"/>
      <c r="AE29" s="377"/>
      <c r="AF29" s="377"/>
      <c r="AG29" s="1150" t="s">
        <v>345</v>
      </c>
      <c r="AH29" s="1151"/>
      <c r="AI29" s="1151"/>
      <c r="AJ29" s="1151"/>
      <c r="AK29" s="1152"/>
    </row>
    <row r="30" spans="1:37" ht="16.5" customHeight="1">
      <c r="A30" s="1265"/>
      <c r="B30" s="1265"/>
      <c r="C30" s="1265"/>
      <c r="D30" s="1265"/>
      <c r="E30" s="1265"/>
      <c r="F30" s="1265"/>
      <c r="G30" s="1265"/>
      <c r="H30" s="1265"/>
      <c r="I30" s="1265"/>
      <c r="J30" s="1265"/>
      <c r="K30" s="1265"/>
      <c r="L30" s="1265"/>
      <c r="M30" s="1265"/>
      <c r="N30" s="1265"/>
      <c r="O30" s="1265"/>
      <c r="P30" s="1265"/>
      <c r="Q30" s="1265"/>
      <c r="R30" s="1265"/>
      <c r="S30" s="1265"/>
      <c r="T30" s="1265"/>
      <c r="U30" s="1265"/>
      <c r="V30" s="1265"/>
      <c r="W30" s="1265"/>
      <c r="X30" s="377"/>
      <c r="Y30" s="377"/>
      <c r="Z30" s="377"/>
      <c r="AA30" s="377"/>
      <c r="AB30" s="377"/>
      <c r="AC30" s="377"/>
      <c r="AD30" s="377"/>
      <c r="AE30" s="377"/>
      <c r="AF30" s="377"/>
      <c r="AG30" s="1153" t="s">
        <v>372</v>
      </c>
      <c r="AH30" s="1154"/>
      <c r="AI30" s="1154"/>
      <c r="AJ30" s="1154"/>
      <c r="AK30" s="1155"/>
    </row>
    <row r="31" spans="1:37">
      <c r="A31" s="460"/>
      <c r="B31" s="460"/>
      <c r="C31" s="460"/>
      <c r="D31" s="460"/>
      <c r="E31" s="460"/>
      <c r="F31" s="460"/>
      <c r="G31" s="460"/>
      <c r="H31" s="460"/>
      <c r="I31" s="460"/>
      <c r="J31" s="460"/>
      <c r="K31" s="460"/>
      <c r="L31" s="460"/>
      <c r="M31" s="460"/>
      <c r="N31" s="460"/>
      <c r="O31" s="460"/>
      <c r="P31" s="460"/>
      <c r="Q31" s="460"/>
      <c r="R31" s="460"/>
      <c r="S31" s="460"/>
      <c r="T31" s="460"/>
      <c r="U31" s="460"/>
      <c r="V31" s="460"/>
      <c r="W31" s="460"/>
      <c r="X31" s="377"/>
      <c r="Y31" s="377"/>
      <c r="Z31" s="377"/>
      <c r="AA31" s="377"/>
      <c r="AB31" s="377"/>
      <c r="AC31" s="377"/>
      <c r="AD31" s="377"/>
      <c r="AE31" s="377"/>
      <c r="AF31" s="377"/>
      <c r="AG31" s="1150" t="s">
        <v>345</v>
      </c>
      <c r="AH31" s="1151"/>
      <c r="AI31" s="1151"/>
      <c r="AJ31" s="1151"/>
      <c r="AK31" s="1152"/>
    </row>
    <row r="32" spans="1:37">
      <c r="A32" s="377"/>
      <c r="B32" s="377"/>
      <c r="C32" s="377"/>
      <c r="D32" s="1265" t="s">
        <v>1045</v>
      </c>
      <c r="E32" s="1265"/>
      <c r="F32" s="1265"/>
      <c r="G32" s="1265"/>
      <c r="H32" s="1265"/>
      <c r="I32" s="1265"/>
      <c r="J32" s="1265"/>
      <c r="K32" s="1265"/>
      <c r="L32" s="1265"/>
      <c r="M32" s="1265"/>
      <c r="N32" s="1265"/>
      <c r="O32" s="1265"/>
      <c r="P32" s="1265"/>
      <c r="Q32" s="1265"/>
      <c r="R32" s="1265"/>
      <c r="S32" s="1265"/>
      <c r="T32" s="1265"/>
      <c r="U32" s="1265"/>
      <c r="V32" s="1265"/>
      <c r="W32" s="1265"/>
      <c r="X32" s="128"/>
      <c r="Y32" s="377"/>
      <c r="Z32" s="377"/>
      <c r="AA32" s="377"/>
      <c r="AB32" s="377"/>
      <c r="AC32" s="377"/>
      <c r="AD32" s="377"/>
      <c r="AE32" s="377"/>
      <c r="AF32" s="377"/>
      <c r="AG32" s="1153" t="s">
        <v>374</v>
      </c>
      <c r="AH32" s="1154"/>
      <c r="AI32" s="1154"/>
      <c r="AJ32" s="1154"/>
      <c r="AK32" s="1155"/>
    </row>
    <row r="33" spans="1:43">
      <c r="A33" s="377"/>
      <c r="B33" s="377"/>
      <c r="C33" s="377"/>
      <c r="D33" s="1265"/>
      <c r="E33" s="1265"/>
      <c r="F33" s="1265"/>
      <c r="G33" s="1265"/>
      <c r="H33" s="1265"/>
      <c r="I33" s="1265"/>
      <c r="J33" s="1265"/>
      <c r="K33" s="1265"/>
      <c r="L33" s="1265"/>
      <c r="M33" s="1265"/>
      <c r="N33" s="1265"/>
      <c r="O33" s="1265"/>
      <c r="P33" s="1265"/>
      <c r="Q33" s="1265"/>
      <c r="R33" s="1265"/>
      <c r="S33" s="1265"/>
      <c r="T33" s="1265"/>
      <c r="U33" s="1265"/>
      <c r="V33" s="1265"/>
      <c r="W33" s="1265"/>
      <c r="X33" s="377"/>
      <c r="Y33" s="377"/>
      <c r="Z33" s="377"/>
      <c r="AA33" s="377"/>
      <c r="AB33" s="377"/>
      <c r="AC33" s="377"/>
      <c r="AD33" s="377"/>
      <c r="AE33" s="377"/>
      <c r="AF33" s="377"/>
      <c r="AG33" s="1150" t="s">
        <v>345</v>
      </c>
      <c r="AH33" s="1151"/>
      <c r="AI33" s="1151"/>
      <c r="AJ33" s="1151"/>
      <c r="AK33" s="1152"/>
      <c r="AL33" s="377"/>
      <c r="AM33" s="377"/>
      <c r="AN33" s="377"/>
      <c r="AO33" s="377"/>
      <c r="AP33" s="377"/>
      <c r="AQ33" s="377"/>
    </row>
    <row r="34" spans="1:43">
      <c r="A34" s="377"/>
      <c r="B34" s="377"/>
      <c r="C34" s="377"/>
      <c r="D34" s="1265"/>
      <c r="E34" s="1265"/>
      <c r="F34" s="1265"/>
      <c r="G34" s="1265"/>
      <c r="H34" s="1265"/>
      <c r="I34" s="1265"/>
      <c r="J34" s="1265"/>
      <c r="K34" s="1265"/>
      <c r="L34" s="1265"/>
      <c r="M34" s="1265"/>
      <c r="N34" s="1265"/>
      <c r="O34" s="1265"/>
      <c r="P34" s="1265"/>
      <c r="Q34" s="1265"/>
      <c r="R34" s="1265"/>
      <c r="S34" s="1265"/>
      <c r="T34" s="1265"/>
      <c r="U34" s="1265"/>
      <c r="V34" s="1265"/>
      <c r="W34" s="1265"/>
      <c r="X34" s="377"/>
      <c r="Y34" s="377"/>
      <c r="Z34" s="377"/>
      <c r="AA34" s="471"/>
      <c r="AB34" s="377"/>
      <c r="AC34" s="377"/>
      <c r="AD34" s="377"/>
      <c r="AE34" s="377"/>
      <c r="AF34" s="377"/>
      <c r="AG34" s="1153" t="s">
        <v>376</v>
      </c>
      <c r="AH34" s="1154"/>
      <c r="AI34" s="1154"/>
      <c r="AJ34" s="1154"/>
      <c r="AK34" s="1155"/>
      <c r="AL34" s="377"/>
      <c r="AM34" s="377"/>
      <c r="AN34" s="377"/>
      <c r="AO34" s="377"/>
      <c r="AP34" s="377"/>
      <c r="AQ34" s="377"/>
    </row>
    <row r="35" spans="1:43" ht="12.75" customHeight="1">
      <c r="A35" s="377"/>
      <c r="B35" s="377"/>
      <c r="C35" s="377"/>
      <c r="D35" s="1265"/>
      <c r="E35" s="1265"/>
      <c r="F35" s="1265"/>
      <c r="G35" s="1265"/>
      <c r="H35" s="1265"/>
      <c r="I35" s="1265"/>
      <c r="J35" s="1265"/>
      <c r="K35" s="1265"/>
      <c r="L35" s="1265"/>
      <c r="M35" s="1265"/>
      <c r="N35" s="1265"/>
      <c r="O35" s="1265"/>
      <c r="P35" s="1265"/>
      <c r="Q35" s="1265"/>
      <c r="R35" s="1265"/>
      <c r="S35" s="1265"/>
      <c r="T35" s="1265"/>
      <c r="U35" s="1265"/>
      <c r="V35" s="1265"/>
      <c r="W35" s="1265"/>
      <c r="X35" s="377"/>
      <c r="Y35" s="377"/>
      <c r="Z35" s="377"/>
      <c r="AA35" s="377"/>
      <c r="AB35" s="377"/>
      <c r="AC35" s="377"/>
      <c r="AD35" s="377"/>
      <c r="AE35" s="377"/>
      <c r="AF35" s="377"/>
      <c r="AG35" s="1165" t="s">
        <v>345</v>
      </c>
      <c r="AH35" s="1163"/>
      <c r="AI35" s="1163"/>
      <c r="AJ35" s="1163"/>
      <c r="AK35" s="1164"/>
      <c r="AL35" s="377"/>
      <c r="AM35" s="377"/>
      <c r="AN35" s="377"/>
      <c r="AO35" s="377"/>
      <c r="AP35" s="377"/>
      <c r="AQ35" s="377"/>
    </row>
    <row r="36" spans="1:43" ht="18" customHeight="1">
      <c r="A36" s="377"/>
      <c r="B36" s="377"/>
      <c r="C36" s="377"/>
      <c r="D36" s="1265"/>
      <c r="E36" s="1265"/>
      <c r="F36" s="1265"/>
      <c r="G36" s="1265"/>
      <c r="H36" s="1265"/>
      <c r="I36" s="1265"/>
      <c r="J36" s="1265"/>
      <c r="K36" s="1265"/>
      <c r="L36" s="1265"/>
      <c r="M36" s="1265"/>
      <c r="N36" s="1265"/>
      <c r="O36" s="1265"/>
      <c r="P36" s="1265"/>
      <c r="Q36" s="1265"/>
      <c r="R36" s="1265"/>
      <c r="S36" s="1265"/>
      <c r="T36" s="1265"/>
      <c r="U36" s="1265"/>
      <c r="V36" s="1265"/>
      <c r="W36" s="1265"/>
      <c r="X36" s="129"/>
      <c r="Y36" s="129"/>
      <c r="Z36" s="129"/>
      <c r="AA36" s="377"/>
      <c r="AB36" s="377"/>
      <c r="AC36" s="377"/>
      <c r="AD36" s="377"/>
      <c r="AE36" s="377"/>
      <c r="AF36" s="377"/>
      <c r="AG36" s="374"/>
      <c r="AH36" s="374"/>
      <c r="AI36" s="374"/>
      <c r="AJ36" s="374"/>
      <c r="AK36" s="374"/>
      <c r="AL36" s="377"/>
      <c r="AM36" s="377"/>
      <c r="AN36" s="377"/>
      <c r="AO36" s="377"/>
      <c r="AP36" s="377"/>
      <c r="AQ36" s="377"/>
    </row>
    <row r="37" spans="1:43" ht="12.75" customHeight="1">
      <c r="A37" s="377"/>
      <c r="B37" s="377"/>
      <c r="C37" s="377"/>
      <c r="D37" s="129"/>
      <c r="E37" s="129"/>
      <c r="F37" s="129"/>
      <c r="G37" s="129"/>
      <c r="H37" s="129"/>
      <c r="I37" s="129"/>
      <c r="J37" s="129"/>
      <c r="K37" s="129"/>
      <c r="L37" s="129"/>
      <c r="M37" s="129"/>
      <c r="N37" s="129"/>
      <c r="O37" s="129"/>
      <c r="P37" s="129"/>
      <c r="Q37" s="129"/>
      <c r="R37" s="129"/>
      <c r="S37" s="129"/>
      <c r="T37" s="129"/>
      <c r="U37" s="129"/>
      <c r="V37" s="129"/>
      <c r="W37" s="129"/>
      <c r="X37" s="377"/>
      <c r="Y37" s="377"/>
      <c r="Z37" s="377"/>
      <c r="AA37" s="377"/>
      <c r="AB37" s="377"/>
      <c r="AC37" s="377"/>
      <c r="AD37" s="377"/>
      <c r="AE37" s="377"/>
      <c r="AF37" s="377"/>
      <c r="AG37" s="375"/>
      <c r="AH37" s="375"/>
      <c r="AI37" s="375"/>
      <c r="AJ37" s="374"/>
      <c r="AK37" s="374"/>
      <c r="AL37" s="377"/>
      <c r="AM37" s="377"/>
      <c r="AN37" s="377"/>
      <c r="AO37" s="377"/>
      <c r="AP37" s="377"/>
      <c r="AQ37" s="377"/>
    </row>
    <row r="38" spans="1:43" ht="12.75" customHeight="1">
      <c r="A38" s="377"/>
      <c r="B38" s="377"/>
      <c r="C38" s="377"/>
      <c r="D38" s="1263" t="s">
        <v>1046</v>
      </c>
      <c r="E38" s="1263"/>
      <c r="F38" s="1263"/>
      <c r="G38" s="1263"/>
      <c r="H38" s="1263"/>
      <c r="I38" s="1263"/>
      <c r="J38" s="1263"/>
      <c r="K38" s="1263"/>
      <c r="L38" s="1263"/>
      <c r="M38" s="1263"/>
      <c r="N38" s="1263"/>
      <c r="O38" s="1263"/>
      <c r="P38" s="1263"/>
      <c r="Q38" s="1263"/>
      <c r="R38" s="1263"/>
      <c r="S38" s="1263"/>
      <c r="T38" s="1263"/>
      <c r="U38" s="1263"/>
      <c r="V38" s="1263"/>
      <c r="W38" s="1263"/>
      <c r="X38" s="377"/>
      <c r="Y38" s="377"/>
      <c r="Z38" s="377"/>
      <c r="AA38" s="377"/>
      <c r="AB38" s="377"/>
      <c r="AC38" s="377"/>
      <c r="AD38" s="377"/>
      <c r="AE38" s="377"/>
      <c r="AF38" s="377"/>
      <c r="AG38" s="146" t="s">
        <v>475</v>
      </c>
      <c r="AH38" s="146"/>
      <c r="AI38" s="146"/>
      <c r="AJ38" s="374"/>
      <c r="AK38" s="374"/>
      <c r="AL38" s="377"/>
      <c r="AM38" s="377"/>
      <c r="AN38" s="377"/>
      <c r="AO38" s="377"/>
      <c r="AP38" s="377"/>
      <c r="AQ38" s="377"/>
    </row>
    <row r="39" spans="1:43" ht="16.5" customHeight="1">
      <c r="A39" s="377"/>
      <c r="B39" s="377"/>
      <c r="C39" s="377"/>
      <c r="D39" s="1263"/>
      <c r="E39" s="1263"/>
      <c r="F39" s="1263"/>
      <c r="G39" s="1263"/>
      <c r="H39" s="1263"/>
      <c r="I39" s="1263"/>
      <c r="J39" s="1263"/>
      <c r="K39" s="1263"/>
      <c r="L39" s="1263"/>
      <c r="M39" s="1263"/>
      <c r="N39" s="1263"/>
      <c r="O39" s="1263"/>
      <c r="P39" s="1263"/>
      <c r="Q39" s="1263"/>
      <c r="R39" s="1263"/>
      <c r="S39" s="1263"/>
      <c r="T39" s="1263"/>
      <c r="U39" s="1263"/>
      <c r="V39" s="1263"/>
      <c r="W39" s="1263"/>
      <c r="X39" s="377"/>
      <c r="Y39" s="377"/>
      <c r="Z39" s="377"/>
      <c r="AA39" s="377"/>
      <c r="AB39" s="377"/>
      <c r="AC39" s="377"/>
      <c r="AD39" s="377"/>
      <c r="AE39" s="377"/>
      <c r="AF39" s="377"/>
      <c r="AG39" s="375"/>
      <c r="AH39" s="375"/>
      <c r="AI39" s="375"/>
      <c r="AJ39" s="374"/>
      <c r="AK39" s="374"/>
      <c r="AL39" s="377"/>
      <c r="AM39" s="377"/>
      <c r="AN39" s="377"/>
      <c r="AO39" s="377"/>
      <c r="AP39" s="377"/>
      <c r="AQ39" s="377"/>
    </row>
    <row r="40" spans="1:43">
      <c r="A40" s="377"/>
      <c r="B40" s="377"/>
      <c r="C40" s="377"/>
      <c r="D40" s="460"/>
      <c r="E40" s="460"/>
      <c r="F40" s="460"/>
      <c r="G40" s="460"/>
      <c r="H40" s="460"/>
      <c r="I40" s="460"/>
      <c r="J40" s="460"/>
      <c r="K40" s="460"/>
      <c r="L40" s="460"/>
      <c r="M40" s="460"/>
      <c r="N40" s="460"/>
      <c r="O40" s="460"/>
      <c r="P40" s="460"/>
      <c r="Q40" s="460"/>
      <c r="R40" s="460"/>
      <c r="S40" s="460"/>
      <c r="T40" s="460"/>
      <c r="U40" s="460"/>
      <c r="V40" s="460"/>
      <c r="W40" s="460"/>
      <c r="X40" s="377"/>
      <c r="Y40" s="377"/>
      <c r="Z40" s="377"/>
      <c r="AA40" s="460"/>
      <c r="AB40" s="460"/>
      <c r="AC40" s="460"/>
      <c r="AD40" s="460"/>
      <c r="AE40" s="460"/>
      <c r="AF40" s="377"/>
      <c r="AG40" s="471" t="s">
        <v>476</v>
      </c>
      <c r="AH40" s="471"/>
      <c r="AI40" s="471"/>
      <c r="AJ40" s="374"/>
      <c r="AK40" s="374"/>
      <c r="AL40" s="377"/>
      <c r="AM40" s="460"/>
      <c r="AN40" s="460"/>
      <c r="AO40" s="460"/>
      <c r="AP40" s="460"/>
      <c r="AQ40" s="460"/>
    </row>
    <row r="41" spans="1:43" ht="12.75" customHeight="1">
      <c r="A41" s="1314" t="s">
        <v>489</v>
      </c>
      <c r="B41" s="1314"/>
      <c r="C41" s="1314"/>
      <c r="D41" s="1314"/>
      <c r="E41" s="1314"/>
      <c r="F41" s="1314"/>
      <c r="G41" s="1314"/>
      <c r="H41" s="1314"/>
      <c r="I41" s="1314"/>
      <c r="J41" s="1314"/>
      <c r="K41" s="1314"/>
      <c r="L41" s="1314"/>
      <c r="M41" s="1314"/>
      <c r="N41" s="1314"/>
      <c r="O41" s="1314"/>
      <c r="P41" s="1314"/>
      <c r="Q41" s="1314"/>
      <c r="R41" s="1314"/>
      <c r="S41" s="1314"/>
      <c r="T41" s="1314"/>
      <c r="U41" s="1314"/>
      <c r="V41" s="1314"/>
      <c r="W41" s="1314"/>
      <c r="X41" s="377"/>
      <c r="Y41" s="460"/>
      <c r="Z41" s="460"/>
      <c r="AA41" s="460"/>
      <c r="AB41" s="460"/>
      <c r="AC41" s="460"/>
      <c r="AD41" s="460"/>
      <c r="AE41" s="460"/>
      <c r="AF41" s="377"/>
      <c r="AG41" s="375"/>
      <c r="AH41" s="375"/>
      <c r="AI41" s="375"/>
      <c r="AJ41" s="374"/>
      <c r="AK41" s="374"/>
      <c r="AL41" s="377"/>
      <c r="AM41" s="460"/>
      <c r="AN41" s="460"/>
      <c r="AO41" s="460"/>
      <c r="AP41" s="460"/>
      <c r="AQ41" s="460"/>
    </row>
    <row r="42" spans="1:43">
      <c r="A42" s="1315"/>
      <c r="B42" s="1316"/>
      <c r="C42" s="1316"/>
      <c r="D42" s="1316"/>
      <c r="E42" s="1316"/>
      <c r="F42" s="1316"/>
      <c r="G42" s="1316"/>
      <c r="H42" s="1316"/>
      <c r="I42" s="1316"/>
      <c r="J42" s="1316"/>
      <c r="K42" s="1316"/>
      <c r="L42" s="1316"/>
      <c r="M42" s="1316"/>
      <c r="N42" s="1316"/>
      <c r="O42" s="1316"/>
      <c r="P42" s="1316"/>
      <c r="Q42" s="1316"/>
      <c r="R42" s="1316"/>
      <c r="S42" s="1316"/>
      <c r="T42" s="1316"/>
      <c r="U42" s="1316"/>
      <c r="V42" s="1316"/>
      <c r="W42" s="1317"/>
      <c r="X42" s="460"/>
      <c r="Y42" s="460"/>
      <c r="Z42" s="460"/>
      <c r="AA42" s="460"/>
      <c r="AB42" s="460"/>
      <c r="AC42" s="460"/>
      <c r="AD42" s="460"/>
      <c r="AE42" s="460"/>
      <c r="AF42" s="377"/>
      <c r="AG42" s="471"/>
      <c r="AH42" s="471"/>
      <c r="AI42" s="471"/>
      <c r="AJ42" s="374"/>
      <c r="AK42" s="374"/>
      <c r="AL42" s="460"/>
      <c r="AM42" s="460"/>
      <c r="AN42" s="460"/>
      <c r="AO42" s="460"/>
      <c r="AP42" s="460"/>
      <c r="AQ42" s="460"/>
    </row>
    <row r="43" spans="1:43">
      <c r="A43" s="1318"/>
      <c r="B43" s="1319"/>
      <c r="C43" s="1319"/>
      <c r="D43" s="1319"/>
      <c r="E43" s="1319"/>
      <c r="F43" s="1319"/>
      <c r="G43" s="1319"/>
      <c r="H43" s="1319"/>
      <c r="I43" s="1319"/>
      <c r="J43" s="1319"/>
      <c r="K43" s="1319"/>
      <c r="L43" s="1319"/>
      <c r="M43" s="1319"/>
      <c r="N43" s="1319"/>
      <c r="O43" s="1319"/>
      <c r="P43" s="1319"/>
      <c r="Q43" s="1319"/>
      <c r="R43" s="1319"/>
      <c r="S43" s="1319"/>
      <c r="T43" s="1319"/>
      <c r="U43" s="1319"/>
      <c r="V43" s="1319"/>
      <c r="W43" s="1320"/>
      <c r="X43" s="460"/>
      <c r="Y43" s="460"/>
      <c r="Z43" s="460"/>
      <c r="AA43" s="460"/>
      <c r="AB43" s="460"/>
      <c r="AC43" s="460"/>
      <c r="AD43" s="460"/>
      <c r="AE43" s="460"/>
      <c r="AF43" s="377"/>
      <c r="AG43" s="471"/>
      <c r="AH43" s="471"/>
      <c r="AI43" s="471"/>
      <c r="AJ43" s="460"/>
      <c r="AK43" s="460"/>
      <c r="AL43" s="460"/>
      <c r="AM43" s="460"/>
      <c r="AN43" s="460"/>
      <c r="AO43" s="460"/>
      <c r="AP43" s="460"/>
      <c r="AQ43" s="460"/>
    </row>
    <row r="44" spans="1:43">
      <c r="A44" s="1318"/>
      <c r="B44" s="1319"/>
      <c r="C44" s="1319"/>
      <c r="D44" s="1319"/>
      <c r="E44" s="1319"/>
      <c r="F44" s="1319"/>
      <c r="G44" s="1319"/>
      <c r="H44" s="1319"/>
      <c r="I44" s="1319"/>
      <c r="J44" s="1319"/>
      <c r="K44" s="1319"/>
      <c r="L44" s="1319"/>
      <c r="M44" s="1319"/>
      <c r="N44" s="1319"/>
      <c r="O44" s="1319"/>
      <c r="P44" s="1319"/>
      <c r="Q44" s="1319"/>
      <c r="R44" s="1319"/>
      <c r="S44" s="1319"/>
      <c r="T44" s="1319"/>
      <c r="U44" s="1319"/>
      <c r="V44" s="1319"/>
      <c r="W44" s="1320"/>
      <c r="X44" s="460"/>
      <c r="Y44" s="460"/>
      <c r="Z44" s="460"/>
      <c r="AA44" s="460"/>
      <c r="AB44" s="460"/>
      <c r="AC44" s="460"/>
      <c r="AD44" s="460"/>
      <c r="AE44" s="460"/>
      <c r="AF44" s="377"/>
      <c r="AG44" s="377"/>
      <c r="AH44" s="377"/>
      <c r="AI44" s="377"/>
      <c r="AJ44" s="460"/>
      <c r="AK44" s="460"/>
      <c r="AL44" s="460"/>
      <c r="AM44" s="460"/>
      <c r="AN44" s="460"/>
      <c r="AO44" s="460"/>
      <c r="AP44" s="460"/>
      <c r="AQ44" s="460"/>
    </row>
    <row r="45" spans="1:43">
      <c r="A45" s="1318"/>
      <c r="B45" s="1319"/>
      <c r="C45" s="1319"/>
      <c r="D45" s="1319"/>
      <c r="E45" s="1319"/>
      <c r="F45" s="1319"/>
      <c r="G45" s="1319"/>
      <c r="H45" s="1319"/>
      <c r="I45" s="1319"/>
      <c r="J45" s="1319"/>
      <c r="K45" s="1319"/>
      <c r="L45" s="1319"/>
      <c r="M45" s="1319"/>
      <c r="N45" s="1319"/>
      <c r="O45" s="1319"/>
      <c r="P45" s="1319"/>
      <c r="Q45" s="1319"/>
      <c r="R45" s="1319"/>
      <c r="S45" s="1319"/>
      <c r="T45" s="1319"/>
      <c r="U45" s="1319"/>
      <c r="V45" s="1319"/>
      <c r="W45" s="1320"/>
      <c r="X45" s="460"/>
      <c r="Y45" s="460"/>
      <c r="Z45" s="460"/>
      <c r="AA45" s="377"/>
      <c r="AB45" s="377"/>
      <c r="AC45" s="377"/>
      <c r="AD45" s="377"/>
      <c r="AE45" s="377"/>
      <c r="AF45" s="460"/>
      <c r="AG45" s="377"/>
      <c r="AH45" s="377"/>
      <c r="AI45" s="377"/>
      <c r="AJ45" s="460"/>
      <c r="AK45" s="460"/>
      <c r="AL45" s="460"/>
      <c r="AM45" s="377"/>
      <c r="AN45" s="377"/>
      <c r="AO45" s="377"/>
      <c r="AP45" s="377"/>
      <c r="AQ45" s="377"/>
    </row>
    <row r="46" spans="1:43">
      <c r="A46" s="1318"/>
      <c r="B46" s="1319"/>
      <c r="C46" s="1319"/>
      <c r="D46" s="1319"/>
      <c r="E46" s="1319"/>
      <c r="F46" s="1319"/>
      <c r="G46" s="1319"/>
      <c r="H46" s="1319"/>
      <c r="I46" s="1319"/>
      <c r="J46" s="1319"/>
      <c r="K46" s="1319"/>
      <c r="L46" s="1319"/>
      <c r="M46" s="1319"/>
      <c r="N46" s="1319"/>
      <c r="O46" s="1319"/>
      <c r="P46" s="1319"/>
      <c r="Q46" s="1319"/>
      <c r="R46" s="1319"/>
      <c r="S46" s="1319"/>
      <c r="T46" s="1319"/>
      <c r="U46" s="1319"/>
      <c r="V46" s="1319"/>
      <c r="W46" s="1320"/>
      <c r="X46" s="377"/>
      <c r="Y46" s="377"/>
      <c r="Z46" s="377"/>
      <c r="AA46" s="377"/>
      <c r="AB46" s="377"/>
      <c r="AC46" s="377"/>
      <c r="AD46" s="377"/>
      <c r="AE46" s="377"/>
      <c r="AF46" s="460"/>
      <c r="AG46" s="377"/>
      <c r="AH46" s="377"/>
      <c r="AI46" s="377"/>
      <c r="AJ46" s="377"/>
      <c r="AK46" s="377"/>
      <c r="AL46" s="460"/>
      <c r="AM46" s="377"/>
      <c r="AN46" s="377"/>
      <c r="AO46" s="377"/>
      <c r="AP46" s="377"/>
      <c r="AQ46" s="377"/>
    </row>
    <row r="47" spans="1:43">
      <c r="A47" s="1321"/>
      <c r="B47" s="1322"/>
      <c r="C47" s="1322"/>
      <c r="D47" s="1322"/>
      <c r="E47" s="1322"/>
      <c r="F47" s="1322"/>
      <c r="G47" s="1322"/>
      <c r="H47" s="1322"/>
      <c r="I47" s="1322"/>
      <c r="J47" s="1322"/>
      <c r="K47" s="1322"/>
      <c r="L47" s="1322"/>
      <c r="M47" s="1322"/>
      <c r="N47" s="1322"/>
      <c r="O47" s="1322"/>
      <c r="P47" s="1322"/>
      <c r="Q47" s="1322"/>
      <c r="R47" s="1322"/>
      <c r="S47" s="1322"/>
      <c r="T47" s="1322"/>
      <c r="U47" s="1322"/>
      <c r="V47" s="1322"/>
      <c r="W47" s="1323"/>
      <c r="X47" s="132"/>
      <c r="Y47" s="377"/>
      <c r="Z47" s="377"/>
      <c r="AA47" s="377"/>
      <c r="AB47" s="377"/>
      <c r="AC47" s="377"/>
      <c r="AD47" s="377"/>
      <c r="AE47" s="377"/>
      <c r="AF47" s="460"/>
      <c r="AG47" s="377"/>
      <c r="AH47" s="377"/>
      <c r="AI47" s="377"/>
      <c r="AJ47" s="377"/>
      <c r="AK47" s="377"/>
      <c r="AL47" s="377"/>
      <c r="AM47" s="377"/>
      <c r="AN47" s="377"/>
      <c r="AO47" s="377"/>
      <c r="AP47" s="377"/>
      <c r="AQ47" s="377"/>
    </row>
    <row r="48" spans="1:43">
      <c r="A48" s="377"/>
      <c r="B48" s="377"/>
      <c r="C48" s="377"/>
      <c r="D48" s="377"/>
      <c r="E48" s="377"/>
      <c r="F48" s="377"/>
      <c r="G48" s="377"/>
      <c r="H48" s="377"/>
      <c r="I48" s="377"/>
      <c r="J48" s="377"/>
      <c r="K48" s="377"/>
      <c r="L48" s="377"/>
      <c r="M48" s="377"/>
      <c r="N48" s="377"/>
      <c r="O48" s="377"/>
      <c r="P48" s="377"/>
      <c r="Q48" s="377"/>
      <c r="R48" s="377"/>
      <c r="S48" s="377"/>
      <c r="T48" s="377"/>
      <c r="U48" s="377"/>
      <c r="V48" s="377"/>
      <c r="W48" s="377"/>
      <c r="X48" s="132"/>
      <c r="Y48" s="377"/>
      <c r="Z48" s="377"/>
      <c r="AA48" s="377"/>
      <c r="AB48" s="377"/>
      <c r="AC48" s="377"/>
      <c r="AD48" s="377"/>
      <c r="AE48" s="377"/>
      <c r="AF48" s="460"/>
      <c r="AG48" s="377"/>
      <c r="AH48" s="377"/>
      <c r="AI48" s="377"/>
      <c r="AJ48" s="377"/>
      <c r="AK48" s="377"/>
      <c r="AL48" s="377"/>
      <c r="AM48" s="377"/>
      <c r="AN48" s="377"/>
      <c r="AO48" s="377"/>
      <c r="AP48" s="377"/>
      <c r="AQ48" s="377"/>
    </row>
    <row r="49" spans="32:32">
      <c r="AF49" s="460"/>
    </row>
    <row r="110" spans="3:3">
      <c r="C110" s="134"/>
    </row>
    <row r="111" spans="3:3">
      <c r="C111" s="134"/>
    </row>
  </sheetData>
  <mergeCells count="75">
    <mergeCell ref="X1:Z1"/>
    <mergeCell ref="AG34:AK34"/>
    <mergeCell ref="AG35:AI35"/>
    <mergeCell ref="AJ35:AK35"/>
    <mergeCell ref="AG30:AK30"/>
    <mergeCell ref="AG31:AI31"/>
    <mergeCell ref="AJ31:AK31"/>
    <mergeCell ref="AG32:AK32"/>
    <mergeCell ref="AG33:AI33"/>
    <mergeCell ref="AJ33:AK33"/>
    <mergeCell ref="AG25:AK25"/>
    <mergeCell ref="AG28:AK28"/>
    <mergeCell ref="AG29:AI29"/>
    <mergeCell ref="AJ29:AK29"/>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4:AI14"/>
    <mergeCell ref="AJ14:AK14"/>
    <mergeCell ref="AG15:AK15"/>
    <mergeCell ref="AG16:AI16"/>
    <mergeCell ref="AJ16:AK16"/>
    <mergeCell ref="A7:W10"/>
    <mergeCell ref="A13:W13"/>
    <mergeCell ref="D15:W16"/>
    <mergeCell ref="D18:W18"/>
    <mergeCell ref="AG1:AK1"/>
    <mergeCell ref="AG2:AI2"/>
    <mergeCell ref="AG3:AK3"/>
    <mergeCell ref="AG4:AI4"/>
    <mergeCell ref="AJ4:AK4"/>
    <mergeCell ref="AG5:AK5"/>
    <mergeCell ref="AG6:AI6"/>
    <mergeCell ref="AJ6:AK6"/>
    <mergeCell ref="AG7:AK7"/>
    <mergeCell ref="AG8:AI8"/>
    <mergeCell ref="AJ8:AK8"/>
    <mergeCell ref="AG9:AK9"/>
    <mergeCell ref="A4:F5"/>
    <mergeCell ref="G4:I4"/>
    <mergeCell ref="N4:W4"/>
    <mergeCell ref="G5:I5"/>
    <mergeCell ref="J5:L5"/>
    <mergeCell ref="N5:W5"/>
    <mergeCell ref="A1:M2"/>
    <mergeCell ref="N1:W1"/>
    <mergeCell ref="N2:W2"/>
    <mergeCell ref="A3:M3"/>
    <mergeCell ref="N3:W3"/>
    <mergeCell ref="A41:W41"/>
    <mergeCell ref="A42:W47"/>
    <mergeCell ref="A21:W21"/>
    <mergeCell ref="D23:W24"/>
    <mergeCell ref="A28:C28"/>
    <mergeCell ref="D32:W36"/>
    <mergeCell ref="D38:W39"/>
    <mergeCell ref="A29:W30"/>
    <mergeCell ref="X7:Z7"/>
    <mergeCell ref="AG11:AK11"/>
    <mergeCell ref="AG12:AI12"/>
    <mergeCell ref="AJ12:AK12"/>
    <mergeCell ref="AG13:AK13"/>
    <mergeCell ref="AG10:AI10"/>
    <mergeCell ref="AJ10:AK10"/>
  </mergeCells>
  <hyperlinks>
    <hyperlink ref="AG43:AH43" location="Instructions!A30" display="Form Instructions &quot;A - D&quot;" xr:uid="{00000000-0004-0000-1900-000020000000}"/>
    <hyperlink ref="AA33:AA34" location="'ResourceConsiderations-optional'!A1" display="Resource Considerations Guide Sheet &quot;Optional&quot;" xr:uid="{00000000-0004-0000-1900-000021000000}"/>
    <hyperlink ref="AG35:AI35" location="WildScenicRivers!A1" display="Guide Sheet" xr:uid="{CB61995F-50F8-444A-99C4-019B9CADA293}"/>
    <hyperlink ref="AG33:AI33" location="Wetlands!A1" display="Guide Sheet" xr:uid="{C453C7E3-8373-436F-AE03-33DF0CD8FF45}"/>
    <hyperlink ref="AG29:AI29" location="RiparianArea!A1" display="Guide Sheet" xr:uid="{B0288651-A1B2-4EEF-813E-6D32A4F1F329}"/>
    <hyperlink ref="AG26:AI26" location="PrimeUniqueFarmlands!A1" display="Guide Sheet" xr:uid="{AEC0CD0B-1382-4D10-B7CA-623AA4FD261A}"/>
    <hyperlink ref="AG22:AI22" location="'MigratoryBirds&amp;Eagles'!A1" display="Guide Sheet" xr:uid="{DD92932B-EE02-429B-8997-8A4DAD74AF4E}"/>
    <hyperlink ref="AG20:AI20" location="InvasiveSpecies!A1" display="Guide Sheet" xr:uid="{203D03D2-0EAF-430F-BADC-580B34788ADA}"/>
    <hyperlink ref="AG18:AI18" location="FloodplainManagement!A1" display="Guide Sheet" xr:uid="{C72ED2B8-7D7F-4307-92B1-AA608BA5939A}"/>
    <hyperlink ref="AG16:AI16" location="EssentialFishHabitat!A1" display="Guide Sheet" xr:uid="{677C9E82-FE83-413A-914E-F6D19B9A200B}"/>
    <hyperlink ref="AG14:AI14" location="EnvironmentalJustice!A1" display="Guide Sheet" xr:uid="{C629D14D-791B-4C31-A51A-DEEC6BF7953E}"/>
    <hyperlink ref="AG12:AI12" location="EandTSpecies!A1" display="Guide Sheet" xr:uid="{501B6FC3-685C-4BE8-9B25-127241B49FD8}"/>
    <hyperlink ref="AG10:AI10" location="CulturalResources!A1" display="Guide Sheet" xr:uid="{7107ACA4-DCCF-470C-AFEE-B37CF240ECCA}"/>
    <hyperlink ref="AG8:AI8" location="CoralReefs!A1" display="Guide Sheet" xr:uid="{C31A3054-D40A-44D7-AEC8-43805A45EA30}"/>
    <hyperlink ref="AG6:AI6" location="CoastalZone!A1" display="Guide Sheet" xr:uid="{C9ADDA2E-B9FF-4DE4-BE31-B847EB08DEE8}"/>
    <hyperlink ref="AG4:AI4" location="CleanWater!A1" display="Guide Sheet" xr:uid="{3052FBCA-48E1-410A-846B-1930C80051C9}"/>
    <hyperlink ref="AG2:AI2" location="CleanAir!A1" display="Guide Sheet" xr:uid="{F7848FCD-5273-401F-8759-CBEA83129797}"/>
    <hyperlink ref="AG24:AI24" location="NaturalAreas!A1" display="Guide Sheet" xr:uid="{3B7FFFF1-793E-49FE-B8A3-646438FDBD80}"/>
    <hyperlink ref="AG31:AI31" location="ScenicBeauty!A1" display="Guide Sheet" xr:uid="{729CC71A-C7B1-4352-935A-A001B99B8027}"/>
    <hyperlink ref="AG40:AH40" location="Instructions!A30" display="Form Instructions &quot;A - D&quot;" xr:uid="{58B05489-C62D-4006-B4DC-E728B1EB4934}"/>
    <hyperlink ref="AG38:AI38" location="'CPA-52'!A3" display="Return to NRCS-CPA-52" xr:uid="{6F830B81-F007-4A46-86C2-C6262D0B45CA}"/>
    <hyperlink ref="AG42:AH42" location="Instructions!A30" display="Form Instructions &quot;A - D&quot;" xr:uid="{3F1CD3B0-999A-4BCD-B629-78BC336FEB11}"/>
    <hyperlink ref="AG42:AI42" location="'ResourceConsiderations-optional'!A1" display="Resource Considerations Guide Sheet &quot;Optional&quot;" xr:uid="{DF26A3EF-070B-4C32-8A9B-68EC81D850F2}"/>
    <hyperlink ref="X1:Z1" location="'CPA-52'!A156" display="Return to NRCS-CPA-52" xr:uid="{0EB4AC9C-6CEA-43ED-B3C6-905AA20711CA}"/>
    <hyperlink ref="Y5" r:id="rId1" xr:uid="{6DDBC17B-0DAF-4A90-988B-12FF45C1C653}"/>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controls>
    <mc:AlternateContent xmlns:mc="http://schemas.openxmlformats.org/markup-compatibility/2006">
      <mc:Choice Requires="x14">
        <control shapeId="216065" r:id="rId5" name="CheckBox5">
          <controlPr locked="0" defaultSize="0" autoFill="0" autoLine="0" r:id="rId6">
            <anchor moveWithCells="1">
              <from>
                <xdr:col>12</xdr:col>
                <xdr:colOff>32657</xdr:colOff>
                <xdr:row>3</xdr:row>
                <xdr:rowOff>146957</xdr:rowOff>
              </from>
              <to>
                <xdr:col>12</xdr:col>
                <xdr:colOff>212271</xdr:colOff>
                <xdr:row>4</xdr:row>
                <xdr:rowOff>141514</xdr:rowOff>
              </to>
            </anchor>
          </controlPr>
        </control>
      </mc:Choice>
      <mc:Fallback>
        <control shapeId="216065" r:id="rId5" name="CheckBox5"/>
      </mc:Fallback>
    </mc:AlternateContent>
    <mc:AlternateContent xmlns:mc="http://schemas.openxmlformats.org/markup-compatibility/2006">
      <mc:Choice Requires="x14">
        <control shapeId="216066" r:id="rId7" name="CheckBox6">
          <controlPr locked="0" defaultSize="0" autoFill="0" autoLine="0" r:id="rId6">
            <anchor moveWithCells="1">
              <from>
                <xdr:col>9</xdr:col>
                <xdr:colOff>70757</xdr:colOff>
                <xdr:row>3</xdr:row>
                <xdr:rowOff>152400</xdr:rowOff>
              </from>
              <to>
                <xdr:col>9</xdr:col>
                <xdr:colOff>250371</xdr:colOff>
                <xdr:row>4</xdr:row>
                <xdr:rowOff>152400</xdr:rowOff>
              </to>
            </anchor>
          </controlPr>
        </control>
      </mc:Choice>
      <mc:Fallback>
        <control shapeId="216066" r:id="rId7" name="CheckBox6"/>
      </mc:Fallback>
    </mc:AlternateContent>
    <mc:AlternateContent xmlns:mc="http://schemas.openxmlformats.org/markup-compatibility/2006">
      <mc:Choice Requires="x14">
        <control shapeId="216069" r:id="rId8" name="CheckBox3">
          <controlPr locked="0" defaultSize="0" autoFill="0" autoLine="0" r:id="rId6">
            <anchor moveWithCells="1">
              <from>
                <xdr:col>9</xdr:col>
                <xdr:colOff>70757</xdr:colOff>
                <xdr:row>3</xdr:row>
                <xdr:rowOff>10886</xdr:rowOff>
              </from>
              <to>
                <xdr:col>9</xdr:col>
                <xdr:colOff>250371</xdr:colOff>
                <xdr:row>4</xdr:row>
                <xdr:rowOff>10886</xdr:rowOff>
              </to>
            </anchor>
          </controlPr>
        </control>
      </mc:Choice>
      <mc:Fallback>
        <control shapeId="216069" r:id="rId8" name="CheckBox3"/>
      </mc:Fallback>
    </mc:AlternateContent>
    <mc:AlternateContent xmlns:mc="http://schemas.openxmlformats.org/markup-compatibility/2006">
      <mc:Choice Requires="x14">
        <control shapeId="216078" r:id="rId9" name="Check Box 14">
          <controlPr defaultSize="0" autoFill="0" autoLine="0" autoPict="0">
            <anchor moveWithCells="1" sizeWithCells="1">
              <from>
                <xdr:col>0</xdr:col>
                <xdr:colOff>114300</xdr:colOff>
                <xdr:row>13</xdr:row>
                <xdr:rowOff>65314</xdr:rowOff>
              </from>
              <to>
                <xdr:col>1</xdr:col>
                <xdr:colOff>239486</xdr:colOff>
                <xdr:row>15</xdr:row>
                <xdr:rowOff>0</xdr:rowOff>
              </to>
            </anchor>
          </controlPr>
        </control>
      </mc:Choice>
    </mc:AlternateContent>
    <mc:AlternateContent xmlns:mc="http://schemas.openxmlformats.org/markup-compatibility/2006">
      <mc:Choice Requires="x14">
        <control shapeId="216079" r:id="rId10" name="Check Box 15">
          <controlPr defaultSize="0" autoFill="0" autoLine="0" autoPict="0">
            <anchor moveWithCells="1" sizeWithCells="1">
              <from>
                <xdr:col>0</xdr:col>
                <xdr:colOff>125186</xdr:colOff>
                <xdr:row>16</xdr:row>
                <xdr:rowOff>108857</xdr:rowOff>
              </from>
              <to>
                <xdr:col>2</xdr:col>
                <xdr:colOff>32657</xdr:colOff>
                <xdr:row>18</xdr:row>
                <xdr:rowOff>0</xdr:rowOff>
              </to>
            </anchor>
          </controlPr>
        </control>
      </mc:Choice>
    </mc:AlternateContent>
    <mc:AlternateContent xmlns:mc="http://schemas.openxmlformats.org/markup-compatibility/2006">
      <mc:Choice Requires="x14">
        <control shapeId="216080" r:id="rId11" name="Check Box 16">
          <controlPr defaultSize="0" autoFill="0" autoLine="0" autoPict="0">
            <anchor moveWithCells="1" sizeWithCells="1">
              <from>
                <xdr:col>0</xdr:col>
                <xdr:colOff>114300</xdr:colOff>
                <xdr:row>21</xdr:row>
                <xdr:rowOff>114300</xdr:rowOff>
              </from>
              <to>
                <xdr:col>1</xdr:col>
                <xdr:colOff>239486</xdr:colOff>
                <xdr:row>23</xdr:row>
                <xdr:rowOff>10886</xdr:rowOff>
              </to>
            </anchor>
          </controlPr>
        </control>
      </mc:Choice>
    </mc:AlternateContent>
    <mc:AlternateContent xmlns:mc="http://schemas.openxmlformats.org/markup-compatibility/2006">
      <mc:Choice Requires="x14">
        <control shapeId="216081" r:id="rId12" name="Check Box 17">
          <controlPr defaultSize="0" autoFill="0" autoLine="0" autoPict="0">
            <anchor moveWithCells="1" sizeWithCells="1">
              <from>
                <xdr:col>0</xdr:col>
                <xdr:colOff>125186</xdr:colOff>
                <xdr:row>24</xdr:row>
                <xdr:rowOff>108857</xdr:rowOff>
              </from>
              <to>
                <xdr:col>2</xdr:col>
                <xdr:colOff>32657</xdr:colOff>
                <xdr:row>26</xdr:row>
                <xdr:rowOff>0</xdr:rowOff>
              </to>
            </anchor>
          </controlPr>
        </control>
      </mc:Choice>
    </mc:AlternateContent>
    <mc:AlternateContent xmlns:mc="http://schemas.openxmlformats.org/markup-compatibility/2006">
      <mc:Choice Requires="x14">
        <control shapeId="216082" r:id="rId13" name="Check Box 18">
          <controlPr defaultSize="0" autoFill="0" autoLine="0" autoPict="0">
            <anchor moveWithCells="1" sizeWithCells="1">
              <from>
                <xdr:col>0</xdr:col>
                <xdr:colOff>108857</xdr:colOff>
                <xdr:row>30</xdr:row>
                <xdr:rowOff>125186</xdr:rowOff>
              </from>
              <to>
                <xdr:col>5</xdr:col>
                <xdr:colOff>10886</xdr:colOff>
                <xdr:row>32</xdr:row>
                <xdr:rowOff>32657</xdr:rowOff>
              </to>
            </anchor>
          </controlPr>
        </control>
      </mc:Choice>
    </mc:AlternateContent>
    <mc:AlternateContent xmlns:mc="http://schemas.openxmlformats.org/markup-compatibility/2006">
      <mc:Choice Requires="x14">
        <control shapeId="216083" r:id="rId14" name="Check Box 19">
          <controlPr defaultSize="0" autoFill="0" autoLine="0" autoPict="0">
            <anchor moveWithCells="1" sizeWithCells="1">
              <from>
                <xdr:col>0</xdr:col>
                <xdr:colOff>125186</xdr:colOff>
                <xdr:row>37</xdr:row>
                <xdr:rowOff>0</xdr:rowOff>
              </from>
              <to>
                <xdr:col>5</xdr:col>
                <xdr:colOff>185057</xdr:colOff>
                <xdr:row>38</xdr:row>
                <xdr:rowOff>10886</xdr:rowOff>
              </to>
            </anchor>
          </controlPr>
        </control>
      </mc:Choice>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theme="3"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7" t="s">
        <v>1047</v>
      </c>
      <c r="B1" s="1248"/>
      <c r="C1" s="1248"/>
      <c r="D1" s="1248"/>
      <c r="E1" s="1248"/>
      <c r="F1" s="1248"/>
      <c r="G1" s="1248"/>
      <c r="H1" s="1248"/>
      <c r="I1" s="1248"/>
      <c r="J1" s="1248"/>
      <c r="K1" s="1248"/>
      <c r="L1" s="1248"/>
      <c r="M1" s="1249"/>
      <c r="N1" s="1119" t="s">
        <v>437</v>
      </c>
      <c r="O1" s="1120"/>
      <c r="P1" s="1120"/>
      <c r="Q1" s="1120"/>
      <c r="R1" s="1120"/>
      <c r="S1" s="1120"/>
      <c r="T1" s="1120"/>
      <c r="U1" s="1120"/>
      <c r="V1" s="1120"/>
      <c r="W1" s="1121"/>
      <c r="X1" s="1162" t="s">
        <v>161</v>
      </c>
      <c r="Y1" s="1162"/>
      <c r="Z1" s="1162"/>
      <c r="AG1" s="1153" t="s">
        <v>344</v>
      </c>
      <c r="AH1" s="1154"/>
      <c r="AI1" s="1154"/>
      <c r="AJ1" s="1154"/>
      <c r="AK1" s="1155"/>
    </row>
    <row r="2" spans="1:37" s="13" customFormat="1" ht="15" customHeight="1">
      <c r="A2" s="1248"/>
      <c r="B2" s="1248"/>
      <c r="C2" s="1248"/>
      <c r="D2" s="1248"/>
      <c r="E2" s="1248"/>
      <c r="F2" s="1248"/>
      <c r="G2" s="1248"/>
      <c r="H2" s="1248"/>
      <c r="I2" s="1248"/>
      <c r="J2" s="1248"/>
      <c r="K2" s="1248"/>
      <c r="L2" s="1248"/>
      <c r="M2" s="1249"/>
      <c r="N2" s="1156">
        <f>'CPA-52'!Q1</f>
        <v>0</v>
      </c>
      <c r="O2" s="1157"/>
      <c r="P2" s="1157"/>
      <c r="Q2" s="1157"/>
      <c r="R2" s="1157"/>
      <c r="S2" s="1157"/>
      <c r="T2" s="1157"/>
      <c r="U2" s="1157"/>
      <c r="V2" s="1157"/>
      <c r="W2" s="1158"/>
      <c r="AG2" s="1150" t="s">
        <v>345</v>
      </c>
      <c r="AH2" s="1151"/>
      <c r="AI2" s="1151"/>
      <c r="AJ2" s="144"/>
      <c r="AK2" s="145"/>
    </row>
    <row r="3" spans="1:37" s="13" customFormat="1" ht="15.75" customHeight="1">
      <c r="A3" s="1125" t="s">
        <v>465</v>
      </c>
      <c r="B3" s="1125"/>
      <c r="C3" s="1125"/>
      <c r="D3" s="1125"/>
      <c r="E3" s="1125"/>
      <c r="F3" s="1125"/>
      <c r="G3" s="1125"/>
      <c r="H3" s="1125"/>
      <c r="I3" s="1125"/>
      <c r="J3" s="1125"/>
      <c r="K3" s="1125"/>
      <c r="L3" s="1125"/>
      <c r="M3" s="1126"/>
      <c r="N3" s="1184">
        <f>'CPA-52'!V3</f>
        <v>0</v>
      </c>
      <c r="O3" s="1185"/>
      <c r="P3" s="1185"/>
      <c r="Q3" s="1185"/>
      <c r="R3" s="1185"/>
      <c r="S3" s="1185"/>
      <c r="T3" s="1185"/>
      <c r="U3" s="1185"/>
      <c r="V3" s="1185"/>
      <c r="W3" s="1186"/>
      <c r="AG3" s="1159" t="s">
        <v>347</v>
      </c>
      <c r="AH3" s="1160"/>
      <c r="AI3" s="1160"/>
      <c r="AJ3" s="1160"/>
      <c r="AK3" s="1161"/>
    </row>
    <row r="4" spans="1:37" ht="12.75" customHeight="1">
      <c r="A4" s="1130" t="s">
        <v>466</v>
      </c>
      <c r="B4" s="1131"/>
      <c r="C4" s="1131"/>
      <c r="D4" s="1131"/>
      <c r="E4" s="1131"/>
      <c r="F4" s="1131"/>
      <c r="G4" s="1115"/>
      <c r="H4" s="1115"/>
      <c r="I4" s="1115"/>
      <c r="J4" s="6"/>
      <c r="K4" s="6"/>
      <c r="L4" s="6"/>
      <c r="M4" s="11"/>
      <c r="N4" s="1184" t="str">
        <f>'CPA-52'!T4</f>
        <v>Advancing Markets for Producers Initiative</v>
      </c>
      <c r="O4" s="1185"/>
      <c r="P4" s="1185"/>
      <c r="Q4" s="1185"/>
      <c r="R4" s="1185"/>
      <c r="S4" s="1185"/>
      <c r="T4" s="1185"/>
      <c r="U4" s="1185"/>
      <c r="V4" s="1185"/>
      <c r="W4" s="1186"/>
      <c r="AG4" s="1150" t="s">
        <v>345</v>
      </c>
      <c r="AH4" s="1151"/>
      <c r="AI4" s="1151"/>
      <c r="AJ4" s="1151"/>
      <c r="AK4" s="1152"/>
    </row>
    <row r="5" spans="1:37" ht="12.75" customHeight="1">
      <c r="A5" s="1132"/>
      <c r="B5" s="1133"/>
      <c r="C5" s="1133"/>
      <c r="D5" s="1133"/>
      <c r="E5" s="1133"/>
      <c r="F5" s="1133"/>
      <c r="G5" s="1137"/>
      <c r="H5" s="1137"/>
      <c r="I5" s="1137"/>
      <c r="J5" s="1137"/>
      <c r="K5" s="1137"/>
      <c r="L5" s="1137"/>
      <c r="M5" s="12"/>
      <c r="N5" s="1181">
        <f>'CPA-52'!M6</f>
        <v>0</v>
      </c>
      <c r="O5" s="1182"/>
      <c r="P5" s="1182"/>
      <c r="Q5" s="1182"/>
      <c r="R5" s="1182"/>
      <c r="S5" s="1182"/>
      <c r="T5" s="1182"/>
      <c r="U5" s="1182"/>
      <c r="V5" s="1182"/>
      <c r="W5" s="1183"/>
      <c r="AG5" s="1153" t="s">
        <v>349</v>
      </c>
      <c r="AH5" s="1154"/>
      <c r="AI5" s="1154"/>
      <c r="AJ5" s="1154"/>
      <c r="AK5" s="1155"/>
    </row>
    <row r="6" spans="1:37" ht="12.75" customHeight="1">
      <c r="A6" s="7"/>
      <c r="B6" s="7"/>
      <c r="C6" s="7"/>
      <c r="D6" s="7"/>
      <c r="E6" s="7"/>
      <c r="J6" s="5"/>
      <c r="K6" s="5"/>
      <c r="L6" s="5"/>
      <c r="M6" s="1"/>
      <c r="N6" s="450"/>
      <c r="O6" s="450"/>
      <c r="P6" s="450"/>
      <c r="Q6" s="450"/>
      <c r="R6" s="450"/>
      <c r="S6" s="450"/>
      <c r="T6" s="450"/>
      <c r="U6" s="450"/>
      <c r="V6" s="450"/>
      <c r="W6" s="450"/>
      <c r="X6" s="487"/>
      <c r="Y6" s="487"/>
      <c r="Z6" s="487"/>
      <c r="AG6" s="1150" t="s">
        <v>345</v>
      </c>
      <c r="AH6" s="1151"/>
      <c r="AI6" s="1151"/>
      <c r="AJ6" s="1151"/>
      <c r="AK6" s="1152"/>
    </row>
    <row r="7" spans="1:37" s="8" customFormat="1" ht="15.45">
      <c r="A7" s="373" t="s">
        <v>469</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53" t="s">
        <v>351</v>
      </c>
      <c r="AH7" s="1154"/>
      <c r="AI7" s="1154"/>
      <c r="AJ7" s="1154"/>
      <c r="AK7" s="1155"/>
    </row>
    <row r="8" spans="1:37" s="8" customFormat="1" ht="12.75" customHeight="1">
      <c r="A8" s="485" t="s">
        <v>1048</v>
      </c>
      <c r="B8" s="485"/>
      <c r="C8" s="485"/>
      <c r="D8" s="485"/>
      <c r="E8" s="485"/>
      <c r="F8" s="485"/>
      <c r="G8" s="485"/>
      <c r="H8" s="485"/>
      <c r="I8" s="485"/>
      <c r="J8" s="485"/>
      <c r="K8" s="485"/>
      <c r="L8" s="485"/>
      <c r="M8" s="485"/>
      <c r="N8" s="485"/>
      <c r="O8" s="485"/>
      <c r="P8" s="485"/>
      <c r="Q8" s="485"/>
      <c r="R8" s="485"/>
      <c r="S8" s="485"/>
      <c r="T8" s="485"/>
      <c r="U8" s="485"/>
      <c r="V8" s="485"/>
      <c r="W8" s="485"/>
      <c r="X8" s="374"/>
      <c r="Y8" s="374"/>
      <c r="Z8" s="374"/>
      <c r="AA8" s="374"/>
      <c r="AB8" s="374"/>
      <c r="AC8" s="374"/>
      <c r="AD8" s="374"/>
      <c r="AE8" s="374"/>
      <c r="AF8" s="374"/>
      <c r="AG8" s="1150" t="s">
        <v>345</v>
      </c>
      <c r="AH8" s="1151"/>
      <c r="AI8" s="1151"/>
      <c r="AJ8" s="1151"/>
      <c r="AK8" s="1152"/>
    </row>
    <row r="9" spans="1:37" s="8" customFormat="1" ht="12.75" customHeight="1">
      <c r="A9" s="485"/>
      <c r="B9" s="485"/>
      <c r="C9" s="485"/>
      <c r="D9" s="485"/>
      <c r="E9" s="485"/>
      <c r="F9" s="485"/>
      <c r="G9" s="485"/>
      <c r="H9" s="485"/>
      <c r="I9" s="485"/>
      <c r="J9" s="485"/>
      <c r="K9" s="485"/>
      <c r="L9" s="485"/>
      <c r="M9" s="485"/>
      <c r="N9" s="485"/>
      <c r="O9" s="485"/>
      <c r="P9" s="485"/>
      <c r="Q9" s="485"/>
      <c r="R9" s="485"/>
      <c r="S9" s="485"/>
      <c r="T9" s="485"/>
      <c r="U9" s="485"/>
      <c r="V9" s="485"/>
      <c r="W9" s="485"/>
      <c r="X9" s="487" t="s">
        <v>1049</v>
      </c>
      <c r="Y9" s="487"/>
      <c r="Z9" s="487"/>
      <c r="AA9" s="487"/>
      <c r="AB9" s="487"/>
      <c r="AC9" s="374"/>
      <c r="AD9" s="374"/>
      <c r="AE9" s="374"/>
      <c r="AF9" s="374"/>
      <c r="AG9" s="1156" t="s">
        <v>353</v>
      </c>
      <c r="AH9" s="1157"/>
      <c r="AI9" s="1157"/>
      <c r="AJ9" s="1157"/>
      <c r="AK9" s="1158"/>
    </row>
    <row r="10" spans="1:37" s="8" customFormat="1" ht="12.75" customHeight="1">
      <c r="A10" s="485"/>
      <c r="B10" s="485"/>
      <c r="C10" s="485"/>
      <c r="D10" s="485"/>
      <c r="E10" s="485"/>
      <c r="F10" s="485"/>
      <c r="G10" s="485"/>
      <c r="H10" s="485"/>
      <c r="I10" s="485"/>
      <c r="J10" s="485"/>
      <c r="K10" s="485"/>
      <c r="L10" s="485"/>
      <c r="M10" s="485"/>
      <c r="N10" s="485"/>
      <c r="O10" s="485"/>
      <c r="P10" s="485"/>
      <c r="Q10" s="485"/>
      <c r="R10" s="485"/>
      <c r="S10" s="485"/>
      <c r="T10" s="485"/>
      <c r="U10" s="485"/>
      <c r="V10" s="485"/>
      <c r="W10" s="485"/>
      <c r="X10" s="374"/>
      <c r="Y10" s="374"/>
      <c r="Z10" s="374"/>
      <c r="AA10" s="374"/>
      <c r="AB10" s="374"/>
      <c r="AC10" s="374"/>
      <c r="AD10" s="374"/>
      <c r="AE10" s="374"/>
      <c r="AF10" s="374"/>
      <c r="AG10" s="1150" t="s">
        <v>345</v>
      </c>
      <c r="AH10" s="1151"/>
      <c r="AI10" s="1151"/>
      <c r="AJ10" s="1151"/>
      <c r="AK10" s="1152"/>
    </row>
    <row r="11" spans="1:37" s="8" customFormat="1" ht="12.75" customHeight="1">
      <c r="A11" s="485"/>
      <c r="B11" s="485"/>
      <c r="C11" s="485"/>
      <c r="D11" s="485"/>
      <c r="E11" s="485"/>
      <c r="F11" s="485"/>
      <c r="G11" s="485"/>
      <c r="H11" s="485"/>
      <c r="I11" s="485"/>
      <c r="J11" s="485"/>
      <c r="K11" s="485"/>
      <c r="L11" s="485"/>
      <c r="M11" s="485"/>
      <c r="N11" s="485"/>
      <c r="O11" s="485"/>
      <c r="P11" s="485"/>
      <c r="Q11" s="485"/>
      <c r="R11" s="485"/>
      <c r="S11" s="485"/>
      <c r="T11" s="485"/>
      <c r="U11" s="485"/>
      <c r="V11" s="485"/>
      <c r="W11" s="485"/>
      <c r="X11" s="374"/>
      <c r="Y11" s="374"/>
      <c r="Z11" s="374"/>
      <c r="AA11" s="374"/>
      <c r="AB11" s="374"/>
      <c r="AC11" s="374"/>
      <c r="AD11" s="374"/>
      <c r="AE11" s="374"/>
      <c r="AF11" s="374"/>
      <c r="AG11" s="1156" t="s">
        <v>356</v>
      </c>
      <c r="AH11" s="1157"/>
      <c r="AI11" s="1157"/>
      <c r="AJ11" s="1157"/>
      <c r="AK11" s="1158"/>
    </row>
    <row r="12" spans="1:37" s="8" customFormat="1" ht="12.75" customHeight="1">
      <c r="A12" s="485"/>
      <c r="B12" s="485"/>
      <c r="C12" s="485"/>
      <c r="D12" s="485"/>
      <c r="E12" s="485"/>
      <c r="F12" s="485"/>
      <c r="G12" s="485"/>
      <c r="H12" s="485"/>
      <c r="I12" s="485"/>
      <c r="J12" s="485"/>
      <c r="K12" s="485"/>
      <c r="L12" s="485"/>
      <c r="M12" s="485"/>
      <c r="N12" s="485"/>
      <c r="O12" s="485"/>
      <c r="P12" s="485"/>
      <c r="Q12" s="485"/>
      <c r="R12" s="485"/>
      <c r="S12" s="485"/>
      <c r="T12" s="485"/>
      <c r="U12" s="485"/>
      <c r="V12" s="485"/>
      <c r="W12" s="485"/>
      <c r="X12" s="374"/>
      <c r="Y12" s="374"/>
      <c r="Z12" s="374"/>
      <c r="AA12" s="374"/>
      <c r="AB12" s="374"/>
      <c r="AC12" s="374"/>
      <c r="AD12" s="374"/>
      <c r="AE12" s="374"/>
      <c r="AF12" s="374"/>
      <c r="AG12" s="1150" t="s">
        <v>345</v>
      </c>
      <c r="AH12" s="1151"/>
      <c r="AI12" s="1151"/>
      <c r="AJ12" s="1151"/>
      <c r="AK12" s="1152"/>
    </row>
    <row r="13" spans="1:37" s="8" customFormat="1" ht="15" customHeight="1">
      <c r="A13" s="485"/>
      <c r="B13" s="485"/>
      <c r="C13" s="485"/>
      <c r="D13" s="485"/>
      <c r="E13" s="485"/>
      <c r="F13" s="485"/>
      <c r="G13" s="485"/>
      <c r="H13" s="485"/>
      <c r="I13" s="485"/>
      <c r="J13" s="485"/>
      <c r="K13" s="485"/>
      <c r="L13" s="485"/>
      <c r="M13" s="485"/>
      <c r="N13" s="485"/>
      <c r="O13" s="485"/>
      <c r="P13" s="485"/>
      <c r="Q13" s="485"/>
      <c r="R13" s="485"/>
      <c r="S13" s="485"/>
      <c r="T13" s="485"/>
      <c r="U13" s="485"/>
      <c r="V13" s="485"/>
      <c r="W13" s="485"/>
      <c r="X13" s="374"/>
      <c r="Y13" s="374"/>
      <c r="Z13" s="374"/>
      <c r="AA13" s="374"/>
      <c r="AB13" s="374"/>
      <c r="AC13" s="374"/>
      <c r="AD13" s="374"/>
      <c r="AE13" s="374"/>
      <c r="AF13" s="374"/>
      <c r="AG13" s="1153" t="s">
        <v>468</v>
      </c>
      <c r="AH13" s="1154"/>
      <c r="AI13" s="1154"/>
      <c r="AJ13" s="1154"/>
      <c r="AK13" s="1155"/>
    </row>
    <row r="14" spans="1:37" s="8" customFormat="1" ht="12.75" customHeight="1">
      <c r="A14" s="411"/>
      <c r="B14" s="411"/>
      <c r="C14" s="411"/>
      <c r="D14" s="411"/>
      <c r="E14" s="411"/>
      <c r="F14" s="411"/>
      <c r="G14" s="411"/>
      <c r="H14" s="411"/>
      <c r="I14" s="411"/>
      <c r="J14" s="411"/>
      <c r="K14" s="411"/>
      <c r="L14" s="411"/>
      <c r="M14" s="411"/>
      <c r="N14" s="411"/>
      <c r="O14" s="411"/>
      <c r="P14" s="411"/>
      <c r="Q14" s="411"/>
      <c r="R14" s="411"/>
      <c r="S14" s="411"/>
      <c r="T14" s="411"/>
      <c r="U14" s="411"/>
      <c r="V14" s="411"/>
      <c r="W14" s="411"/>
      <c r="X14" s="374"/>
      <c r="Y14" s="374"/>
      <c r="Z14" s="374"/>
      <c r="AA14" s="374"/>
      <c r="AB14" s="374"/>
      <c r="AC14" s="374"/>
      <c r="AD14" s="374"/>
      <c r="AE14" s="374"/>
      <c r="AF14" s="374"/>
      <c r="AG14" s="1150" t="s">
        <v>345</v>
      </c>
      <c r="AH14" s="1151"/>
      <c r="AI14" s="1151"/>
      <c r="AJ14" s="1151"/>
      <c r="AK14" s="1152"/>
    </row>
    <row r="15" spans="1:37" s="8" customFormat="1">
      <c r="A15"/>
      <c r="B15" s="374"/>
      <c r="C15" s="374"/>
      <c r="D15" s="524" t="s">
        <v>524</v>
      </c>
      <c r="E15" s="1149"/>
      <c r="F15" s="1149"/>
      <c r="G15" s="1149"/>
      <c r="H15" s="1149"/>
      <c r="I15" s="1149"/>
      <c r="J15" s="1149"/>
      <c r="K15" s="1149"/>
      <c r="L15" s="1149"/>
      <c r="M15" s="1149"/>
      <c r="N15" s="1149"/>
      <c r="O15" s="1149"/>
      <c r="P15" s="1149"/>
      <c r="Q15" s="1149"/>
      <c r="R15" s="1149"/>
      <c r="S15" s="1149"/>
      <c r="T15" s="1149"/>
      <c r="U15" s="1149"/>
      <c r="V15" s="1149"/>
      <c r="W15" s="1149"/>
      <c r="X15" s="374"/>
      <c r="Y15" s="374"/>
      <c r="Z15" s="374"/>
      <c r="AA15" s="374"/>
      <c r="AB15" s="374"/>
      <c r="AC15" s="374"/>
      <c r="AD15" s="374"/>
      <c r="AE15" s="374"/>
      <c r="AF15" s="374"/>
      <c r="AG15" s="1153" t="s">
        <v>357</v>
      </c>
      <c r="AH15" s="1154"/>
      <c r="AI15" s="1154"/>
      <c r="AJ15" s="1154"/>
      <c r="AK15" s="1155"/>
    </row>
    <row r="16" spans="1:37" s="8" customFormat="1" ht="15.75" customHeight="1">
      <c r="A16"/>
      <c r="B16" s="374"/>
      <c r="C16" s="374"/>
      <c r="D16" s="490"/>
      <c r="E16" s="1149"/>
      <c r="F16" s="1149"/>
      <c r="G16" s="1149"/>
      <c r="H16" s="1149"/>
      <c r="I16" s="1149"/>
      <c r="J16" s="1149"/>
      <c r="K16" s="1149"/>
      <c r="L16" s="1149"/>
      <c r="M16" s="1149"/>
      <c r="N16" s="1149"/>
      <c r="O16" s="1149"/>
      <c r="P16" s="1149"/>
      <c r="Q16" s="1149"/>
      <c r="R16" s="1149"/>
      <c r="S16" s="1149"/>
      <c r="T16" s="1149"/>
      <c r="U16" s="1149"/>
      <c r="V16" s="1149"/>
      <c r="W16" s="1149"/>
      <c r="X16" s="374"/>
      <c r="Y16" s="374"/>
      <c r="Z16" s="374"/>
      <c r="AA16" s="374"/>
      <c r="AB16" s="374"/>
      <c r="AC16" s="374"/>
      <c r="AD16" s="374"/>
      <c r="AE16" s="374"/>
      <c r="AF16" s="374"/>
      <c r="AG16" s="1150" t="s">
        <v>345</v>
      </c>
      <c r="AH16" s="1151"/>
      <c r="AI16" s="1151"/>
      <c r="AJ16" s="1151"/>
      <c r="AK16" s="1152"/>
    </row>
    <row r="17" spans="1:37" s="8" customFormat="1" ht="12.75" customHeight="1">
      <c r="A17"/>
      <c r="B17" s="374"/>
      <c r="C17" s="374"/>
      <c r="D17" s="448"/>
      <c r="E17" s="448"/>
      <c r="F17" s="448"/>
      <c r="G17" s="448"/>
      <c r="H17" s="448"/>
      <c r="I17" s="448"/>
      <c r="J17" s="448"/>
      <c r="K17" s="448"/>
      <c r="L17" s="448"/>
      <c r="M17" s="448"/>
      <c r="N17" s="448"/>
      <c r="O17" s="448"/>
      <c r="P17" s="448"/>
      <c r="Q17" s="448"/>
      <c r="R17" s="448"/>
      <c r="S17" s="448"/>
      <c r="T17" s="448"/>
      <c r="U17" s="448"/>
      <c r="V17" s="448"/>
      <c r="W17" s="448"/>
      <c r="X17" s="374"/>
      <c r="Y17" s="374"/>
      <c r="Z17" s="374"/>
      <c r="AA17" s="374"/>
      <c r="AB17" s="374"/>
      <c r="AC17" s="374"/>
      <c r="AD17" s="374"/>
      <c r="AE17" s="374"/>
      <c r="AF17" s="374"/>
      <c r="AG17" s="1153" t="s">
        <v>359</v>
      </c>
      <c r="AH17" s="1154"/>
      <c r="AI17" s="1154"/>
      <c r="AJ17" s="1154"/>
      <c r="AK17" s="1155"/>
    </row>
    <row r="18" spans="1:37" s="8" customFormat="1" ht="15" customHeight="1">
      <c r="A18"/>
      <c r="B18" s="374"/>
      <c r="C18" s="374"/>
      <c r="D18" s="524" t="s">
        <v>472</v>
      </c>
      <c r="E18" s="524"/>
      <c r="F18" s="524"/>
      <c r="G18" s="524"/>
      <c r="H18" s="524"/>
      <c r="I18" s="524"/>
      <c r="J18" s="524"/>
      <c r="K18" s="524"/>
      <c r="L18" s="524"/>
      <c r="M18" s="524"/>
      <c r="N18" s="524"/>
      <c r="O18" s="524"/>
      <c r="P18" s="524"/>
      <c r="Q18" s="524"/>
      <c r="R18" s="524"/>
      <c r="S18" s="524"/>
      <c r="T18" s="524"/>
      <c r="U18" s="524"/>
      <c r="V18" s="524"/>
      <c r="W18" s="524"/>
      <c r="X18" s="374"/>
      <c r="Y18" s="374"/>
      <c r="Z18" s="374"/>
      <c r="AA18" s="374"/>
      <c r="AB18" s="374"/>
      <c r="AC18" s="374"/>
      <c r="AD18" s="374"/>
      <c r="AE18" s="374"/>
      <c r="AF18" s="374"/>
      <c r="AG18" s="1150" t="s">
        <v>345</v>
      </c>
      <c r="AH18" s="1151"/>
      <c r="AI18" s="1151"/>
      <c r="AJ18" s="1151"/>
      <c r="AK18" s="1152"/>
    </row>
    <row r="19" spans="1:37" s="8" customFormat="1" ht="12.75" customHeight="1">
      <c r="A19"/>
      <c r="B19" s="374"/>
      <c r="C19" s="374"/>
      <c r="D19" s="448"/>
      <c r="E19" s="448"/>
      <c r="F19" s="448"/>
      <c r="G19" s="448"/>
      <c r="H19" s="448"/>
      <c r="I19" s="448"/>
      <c r="J19" s="448"/>
      <c r="K19" s="448"/>
      <c r="L19" s="448"/>
      <c r="M19" s="412"/>
      <c r="N19" s="412"/>
      <c r="O19" s="412"/>
      <c r="P19" s="412"/>
      <c r="Q19" s="412"/>
      <c r="R19" s="412"/>
      <c r="S19" s="412"/>
      <c r="T19" s="412"/>
      <c r="U19" s="412"/>
      <c r="V19" s="412"/>
      <c r="W19" s="412"/>
      <c r="X19" s="374"/>
      <c r="Y19" s="374"/>
      <c r="Z19" s="374"/>
      <c r="AA19" s="374"/>
      <c r="AB19" s="374"/>
      <c r="AC19" s="374"/>
      <c r="AD19" s="374"/>
      <c r="AE19" s="374"/>
      <c r="AF19" s="374"/>
      <c r="AG19" s="1153" t="s">
        <v>361</v>
      </c>
      <c r="AH19" s="1154"/>
      <c r="AI19" s="1154"/>
      <c r="AJ19" s="1154"/>
      <c r="AK19" s="1155"/>
    </row>
    <row r="20" spans="1:37" s="8" customFormat="1" ht="15.75" customHeight="1">
      <c r="A20" s="373" t="s">
        <v>473</v>
      </c>
      <c r="B20"/>
      <c r="C20"/>
      <c r="D20"/>
      <c r="E20"/>
      <c r="F20"/>
      <c r="G20"/>
      <c r="H20"/>
      <c r="I20"/>
      <c r="J20"/>
      <c r="K20" s="90"/>
      <c r="L20" s="90"/>
      <c r="M20" s="90"/>
      <c r="N20" s="90"/>
      <c r="O20" s="90"/>
      <c r="P20" s="90"/>
      <c r="Q20" s="90"/>
      <c r="R20" s="90"/>
      <c r="S20" s="90"/>
      <c r="T20" s="90"/>
      <c r="U20" s="90"/>
      <c r="V20" s="90"/>
      <c r="W20" s="90"/>
      <c r="X20" s="374"/>
      <c r="Y20" s="374"/>
      <c r="Z20" s="374"/>
      <c r="AA20" s="374"/>
      <c r="AB20" s="374"/>
      <c r="AC20" s="374"/>
      <c r="AD20" s="374"/>
      <c r="AE20" s="374"/>
      <c r="AF20" s="374"/>
      <c r="AG20" s="1150" t="s">
        <v>345</v>
      </c>
      <c r="AH20" s="1151"/>
      <c r="AI20" s="1151"/>
      <c r="AJ20" s="1151"/>
      <c r="AK20" s="1152"/>
    </row>
    <row r="21" spans="1:37" s="8" customFormat="1" ht="12.75" customHeight="1">
      <c r="A21" s="485" t="s">
        <v>1050</v>
      </c>
      <c r="B21" s="485"/>
      <c r="C21" s="485"/>
      <c r="D21" s="485"/>
      <c r="E21" s="485"/>
      <c r="F21" s="485"/>
      <c r="G21" s="485"/>
      <c r="H21" s="485"/>
      <c r="I21" s="485"/>
      <c r="J21" s="485"/>
      <c r="K21" s="485"/>
      <c r="L21" s="485"/>
      <c r="M21" s="485"/>
      <c r="N21" s="485"/>
      <c r="O21" s="485"/>
      <c r="P21" s="485"/>
      <c r="Q21" s="485"/>
      <c r="R21" s="485"/>
      <c r="S21" s="485"/>
      <c r="T21" s="485"/>
      <c r="U21" s="485"/>
      <c r="V21" s="485"/>
      <c r="W21" s="485"/>
      <c r="X21" s="374"/>
      <c r="Y21" s="374"/>
      <c r="Z21" s="374"/>
      <c r="AA21" s="374"/>
      <c r="AB21" s="374"/>
      <c r="AC21" s="374"/>
      <c r="AD21" s="374"/>
      <c r="AE21" s="374"/>
      <c r="AF21" s="374"/>
      <c r="AG21" s="1156" t="s">
        <v>364</v>
      </c>
      <c r="AH21" s="1157"/>
      <c r="AI21" s="1157"/>
      <c r="AJ21" s="1157"/>
      <c r="AK21" s="1158"/>
    </row>
    <row r="22" spans="1:37" s="8" customFormat="1" ht="12.75" customHeight="1">
      <c r="A22" s="485"/>
      <c r="B22" s="485"/>
      <c r="C22" s="485"/>
      <c r="D22" s="485"/>
      <c r="E22" s="485"/>
      <c r="F22" s="485"/>
      <c r="G22" s="485"/>
      <c r="H22" s="485"/>
      <c r="I22" s="485"/>
      <c r="J22" s="485"/>
      <c r="K22" s="485"/>
      <c r="L22" s="485"/>
      <c r="M22" s="485"/>
      <c r="N22" s="485"/>
      <c r="O22" s="485"/>
      <c r="P22" s="485"/>
      <c r="Q22" s="485"/>
      <c r="R22" s="485"/>
      <c r="S22" s="485"/>
      <c r="T22" s="485"/>
      <c r="U22" s="485"/>
      <c r="V22" s="485"/>
      <c r="W22" s="485"/>
      <c r="X22" s="374"/>
      <c r="Y22" s="374"/>
      <c r="Z22" s="374"/>
      <c r="AA22" s="374"/>
      <c r="AB22" s="374"/>
      <c r="AC22" s="374"/>
      <c r="AD22" s="374"/>
      <c r="AE22" s="374"/>
      <c r="AF22" s="374"/>
      <c r="AG22" s="1150" t="s">
        <v>345</v>
      </c>
      <c r="AH22" s="1151"/>
      <c r="AI22" s="1151"/>
      <c r="AJ22" s="1151"/>
      <c r="AK22" s="1152"/>
    </row>
    <row r="23" spans="1:37" s="8" customFormat="1" ht="12.75" customHeight="1">
      <c r="A23" s="411"/>
      <c r="B23" s="411"/>
      <c r="C23" s="411"/>
      <c r="D23" s="411"/>
      <c r="E23" s="411"/>
      <c r="F23" s="411"/>
      <c r="G23" s="411"/>
      <c r="H23" s="411"/>
      <c r="I23" s="411"/>
      <c r="J23" s="411"/>
      <c r="K23" s="411"/>
      <c r="L23" s="411"/>
      <c r="M23" s="411"/>
      <c r="N23" s="411"/>
      <c r="O23" s="411"/>
      <c r="P23" s="411"/>
      <c r="Q23" s="411"/>
      <c r="R23" s="411"/>
      <c r="S23" s="411"/>
      <c r="T23" s="411"/>
      <c r="U23" s="411"/>
      <c r="V23" s="411"/>
      <c r="W23" s="411"/>
      <c r="X23" s="374"/>
      <c r="Y23" s="374"/>
      <c r="Z23" s="374"/>
      <c r="AA23" s="374"/>
      <c r="AB23" s="374"/>
      <c r="AC23" s="374"/>
      <c r="AD23" s="374"/>
      <c r="AE23" s="374"/>
      <c r="AF23" s="374"/>
      <c r="AG23" s="1153" t="s">
        <v>366</v>
      </c>
      <c r="AH23" s="1154"/>
      <c r="AI23" s="1154"/>
      <c r="AJ23" s="1154"/>
      <c r="AK23" s="1155"/>
    </row>
    <row r="24" spans="1:37" s="8" customFormat="1" ht="12.75" customHeight="1">
      <c r="A24"/>
      <c r="B24" s="374"/>
      <c r="C24" s="374"/>
      <c r="D24" s="524" t="s">
        <v>524</v>
      </c>
      <c r="E24" s="1149"/>
      <c r="F24" s="1149"/>
      <c r="G24" s="1149"/>
      <c r="H24" s="1149"/>
      <c r="I24" s="1149"/>
      <c r="J24" s="1149"/>
      <c r="K24" s="1149"/>
      <c r="L24" s="1149"/>
      <c r="M24" s="1149"/>
      <c r="N24" s="1149"/>
      <c r="O24" s="1149"/>
      <c r="P24" s="1149"/>
      <c r="Q24" s="1149"/>
      <c r="R24" s="1149"/>
      <c r="S24" s="1149"/>
      <c r="T24" s="1149"/>
      <c r="U24" s="1149"/>
      <c r="V24" s="1149"/>
      <c r="W24" s="1149"/>
      <c r="X24" s="374"/>
      <c r="Y24" s="374"/>
      <c r="Z24" s="374"/>
      <c r="AA24" s="374"/>
      <c r="AB24" s="374"/>
      <c r="AC24" s="374"/>
      <c r="AD24" s="374"/>
      <c r="AE24" s="374"/>
      <c r="AF24" s="374"/>
      <c r="AG24" s="1150" t="s">
        <v>345</v>
      </c>
      <c r="AH24" s="1151"/>
      <c r="AI24" s="1151"/>
      <c r="AJ24" s="1151"/>
      <c r="AK24" s="1152"/>
    </row>
    <row r="25" spans="1:37" s="8" customFormat="1" ht="15.75" customHeight="1">
      <c r="A25"/>
      <c r="B25" s="374"/>
      <c r="C25" s="374"/>
      <c r="D25" s="490"/>
      <c r="E25" s="1149"/>
      <c r="F25" s="1149"/>
      <c r="G25" s="1149"/>
      <c r="H25" s="1149"/>
      <c r="I25" s="1149"/>
      <c r="J25" s="1149"/>
      <c r="K25" s="1149"/>
      <c r="L25" s="1149"/>
      <c r="M25" s="1149"/>
      <c r="N25" s="1149"/>
      <c r="O25" s="1149"/>
      <c r="P25" s="1149"/>
      <c r="Q25" s="1149"/>
      <c r="R25" s="1149"/>
      <c r="S25" s="1149"/>
      <c r="T25" s="1149"/>
      <c r="U25" s="1149"/>
      <c r="V25" s="1149"/>
      <c r="W25" s="1149"/>
      <c r="X25" s="374"/>
      <c r="Y25" s="374"/>
      <c r="Z25" s="374"/>
      <c r="AA25" s="374"/>
      <c r="AB25" s="374"/>
      <c r="AC25" s="374"/>
      <c r="AD25" s="374"/>
      <c r="AE25" s="374"/>
      <c r="AF25" s="374"/>
      <c r="AG25" s="1153" t="s">
        <v>368</v>
      </c>
      <c r="AH25" s="1154"/>
      <c r="AI25" s="1154"/>
      <c r="AJ25" s="1154"/>
      <c r="AK25" s="1155"/>
    </row>
    <row r="26" spans="1:37" s="8" customFormat="1" ht="12.75" customHeight="1">
      <c r="A26"/>
      <c r="B26" s="374"/>
      <c r="C26" s="374"/>
      <c r="D26" s="448"/>
      <c r="E26" s="448"/>
      <c r="F26" s="448"/>
      <c r="G26" s="448"/>
      <c r="H26" s="448"/>
      <c r="I26" s="448"/>
      <c r="J26" s="448"/>
      <c r="K26" s="448"/>
      <c r="L26" s="448"/>
      <c r="M26" s="448"/>
      <c r="N26" s="448"/>
      <c r="O26" s="448"/>
      <c r="P26" s="448"/>
      <c r="Q26" s="448"/>
      <c r="R26" s="448"/>
      <c r="S26" s="448"/>
      <c r="T26" s="448"/>
      <c r="U26" s="448"/>
      <c r="V26" s="448"/>
      <c r="W26" s="448"/>
      <c r="X26" s="374"/>
      <c r="Y26" s="374"/>
      <c r="Z26" s="374"/>
      <c r="AA26" s="374"/>
      <c r="AB26" s="374"/>
      <c r="AC26" s="374"/>
      <c r="AD26" s="374"/>
      <c r="AE26" s="374"/>
      <c r="AF26" s="374"/>
      <c r="AG26" s="1150" t="s">
        <v>345</v>
      </c>
      <c r="AH26" s="1151"/>
      <c r="AI26" s="1151"/>
      <c r="AJ26" s="1151"/>
      <c r="AK26" s="1152"/>
    </row>
    <row r="27" spans="1:37" s="8" customFormat="1" ht="14.25" customHeight="1">
      <c r="A27" s="442"/>
      <c r="B27" s="412"/>
      <c r="C27" s="374"/>
      <c r="D27" s="457" t="s">
        <v>555</v>
      </c>
      <c r="E27" s="457"/>
      <c r="F27" s="457"/>
      <c r="G27" s="457"/>
      <c r="H27" s="457"/>
      <c r="I27" s="457"/>
      <c r="J27" s="457"/>
      <c r="K27" s="457"/>
      <c r="L27" s="457"/>
      <c r="M27" s="412"/>
      <c r="N27" s="412"/>
      <c r="O27" s="412"/>
      <c r="P27" s="412"/>
      <c r="Q27" s="412"/>
      <c r="R27" s="412"/>
      <c r="S27" s="412"/>
      <c r="T27" s="412"/>
      <c r="U27" s="412"/>
      <c r="V27" s="412"/>
      <c r="W27" s="412"/>
      <c r="X27" s="374"/>
      <c r="Y27" s="374"/>
      <c r="Z27" s="374"/>
      <c r="AA27" s="374"/>
      <c r="AB27" s="374"/>
      <c r="AC27" s="374"/>
      <c r="AD27" s="374"/>
      <c r="AE27" s="374"/>
      <c r="AF27" s="374"/>
      <c r="AG27" s="447"/>
      <c r="AH27" s="445"/>
      <c r="AI27" s="445"/>
      <c r="AJ27" s="445"/>
      <c r="AK27" s="446"/>
    </row>
    <row r="28" spans="1:37" s="8" customFormat="1" ht="12.75" customHeight="1">
      <c r="A28" s="442"/>
      <c r="B28" s="412"/>
      <c r="C28" s="412"/>
      <c r="D28" s="412"/>
      <c r="E28" s="412"/>
      <c r="F28" s="412"/>
      <c r="G28" s="412"/>
      <c r="H28" s="412"/>
      <c r="I28" s="412"/>
      <c r="J28" s="412"/>
      <c r="K28" s="412"/>
      <c r="L28" s="412"/>
      <c r="M28" s="412"/>
      <c r="N28" s="412"/>
      <c r="O28" s="412"/>
      <c r="P28" s="412"/>
      <c r="Q28" s="412"/>
      <c r="R28" s="412"/>
      <c r="S28" s="412"/>
      <c r="T28" s="412"/>
      <c r="U28" s="412"/>
      <c r="V28" s="412"/>
      <c r="W28" s="412"/>
      <c r="X28" s="90"/>
      <c r="Y28" s="374"/>
      <c r="Z28" s="374"/>
      <c r="AA28" s="374"/>
      <c r="AB28" s="374"/>
      <c r="AC28" s="374"/>
      <c r="AD28" s="374"/>
      <c r="AE28" s="374"/>
      <c r="AF28" s="374"/>
      <c r="AG28" s="1153" t="s">
        <v>370</v>
      </c>
      <c r="AH28" s="1154"/>
      <c r="AI28" s="1154"/>
      <c r="AJ28" s="1154"/>
      <c r="AK28" s="1155"/>
    </row>
    <row r="29" spans="1:37" s="8" customFormat="1" ht="15.75" customHeight="1">
      <c r="A29" s="526" t="s">
        <v>481</v>
      </c>
      <c r="B29" s="526"/>
      <c r="C29" s="526"/>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50" t="s">
        <v>345</v>
      </c>
      <c r="AH29" s="1151"/>
      <c r="AI29" s="1151"/>
      <c r="AJ29" s="1151"/>
      <c r="AK29" s="1152"/>
    </row>
    <row r="30" spans="1:37" s="8" customFormat="1" ht="12.75" customHeight="1">
      <c r="A30" s="485" t="s">
        <v>1051</v>
      </c>
      <c r="B30" s="485"/>
      <c r="C30" s="485"/>
      <c r="D30" s="485"/>
      <c r="E30" s="485"/>
      <c r="F30" s="485"/>
      <c r="G30" s="485"/>
      <c r="H30" s="485"/>
      <c r="I30" s="485"/>
      <c r="J30" s="485"/>
      <c r="K30" s="485"/>
      <c r="L30" s="485"/>
      <c r="M30" s="485"/>
      <c r="N30" s="485"/>
      <c r="O30" s="485"/>
      <c r="P30" s="485"/>
      <c r="Q30" s="485"/>
      <c r="R30" s="485"/>
      <c r="S30" s="485"/>
      <c r="T30" s="485"/>
      <c r="U30" s="485"/>
      <c r="V30" s="485"/>
      <c r="W30" s="485"/>
      <c r="X30" s="374"/>
      <c r="Y30" s="374"/>
      <c r="Z30" s="374"/>
      <c r="AA30" s="374"/>
      <c r="AB30" s="374"/>
      <c r="AC30" s="374"/>
      <c r="AD30" s="374"/>
      <c r="AE30" s="374"/>
      <c r="AF30" s="374"/>
      <c r="AG30" s="1153" t="s">
        <v>372</v>
      </c>
      <c r="AH30" s="1154"/>
      <c r="AI30" s="1154"/>
      <c r="AJ30" s="1154"/>
      <c r="AK30" s="1155"/>
    </row>
    <row r="31" spans="1:37" s="8" customFormat="1" ht="12.75" customHeight="1">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X31" s="374"/>
      <c r="Y31" s="374"/>
      <c r="Z31" s="374"/>
      <c r="AA31" s="374"/>
      <c r="AB31" s="374"/>
      <c r="AC31" s="374"/>
      <c r="AD31" s="374"/>
      <c r="AE31" s="374"/>
      <c r="AF31" s="374"/>
      <c r="AG31" s="1150" t="s">
        <v>345</v>
      </c>
      <c r="AH31" s="1151"/>
      <c r="AI31" s="1151"/>
      <c r="AJ31" s="1151"/>
      <c r="AK31" s="1152"/>
    </row>
    <row r="32" spans="1:37" s="8" customFormat="1" ht="12.75" customHeight="1">
      <c r="A32"/>
      <c r="B32" s="374"/>
      <c r="C32" s="374"/>
      <c r="D32" s="524" t="s">
        <v>1052</v>
      </c>
      <c r="E32" s="524"/>
      <c r="F32" s="524"/>
      <c r="G32" s="524"/>
      <c r="H32" s="524"/>
      <c r="I32" s="524"/>
      <c r="J32" s="524"/>
      <c r="K32" s="524"/>
      <c r="L32" s="524"/>
      <c r="M32" s="524"/>
      <c r="N32" s="524"/>
      <c r="O32" s="524"/>
      <c r="P32" s="524"/>
      <c r="Q32" s="524"/>
      <c r="R32" s="524"/>
      <c r="S32" s="524"/>
      <c r="T32" s="524"/>
      <c r="U32" s="524"/>
      <c r="V32" s="524"/>
      <c r="W32" s="524"/>
      <c r="X32" s="374"/>
      <c r="Y32" s="374"/>
      <c r="Z32" s="374"/>
      <c r="AA32" s="374"/>
      <c r="AB32" s="374"/>
      <c r="AC32" s="374"/>
      <c r="AD32" s="374"/>
      <c r="AE32" s="374"/>
      <c r="AF32" s="374"/>
      <c r="AG32" s="1153" t="s">
        <v>374</v>
      </c>
      <c r="AH32" s="1154"/>
      <c r="AI32" s="1154"/>
      <c r="AJ32" s="1154"/>
      <c r="AK32" s="1155"/>
    </row>
    <row r="33" spans="1:37" s="8" customFormat="1" ht="15" customHeight="1">
      <c r="A33"/>
      <c r="B33" s="374"/>
      <c r="C33" s="374"/>
      <c r="D33" s="524"/>
      <c r="E33" s="524"/>
      <c r="F33" s="524"/>
      <c r="G33" s="524"/>
      <c r="H33" s="524"/>
      <c r="I33" s="524"/>
      <c r="J33" s="524"/>
      <c r="K33" s="524"/>
      <c r="L33" s="524"/>
      <c r="M33" s="524"/>
      <c r="N33" s="524"/>
      <c r="O33" s="524"/>
      <c r="P33" s="524"/>
      <c r="Q33" s="524"/>
      <c r="R33" s="524"/>
      <c r="S33" s="524"/>
      <c r="T33" s="524"/>
      <c r="U33" s="524"/>
      <c r="V33" s="524"/>
      <c r="W33" s="524"/>
      <c r="X33" s="374"/>
      <c r="Y33" s="374"/>
      <c r="Z33" s="374"/>
      <c r="AA33" s="374"/>
      <c r="AB33" s="374"/>
      <c r="AC33" s="374"/>
      <c r="AD33" s="374"/>
      <c r="AE33" s="374"/>
      <c r="AF33" s="374"/>
      <c r="AG33" s="1150" t="s">
        <v>345</v>
      </c>
      <c r="AH33" s="1151"/>
      <c r="AI33" s="1151"/>
      <c r="AJ33" s="1151"/>
      <c r="AK33" s="1152"/>
    </row>
    <row r="34" spans="1:37" s="8" customFormat="1" ht="12.75" customHeight="1">
      <c r="A34"/>
      <c r="B34" s="374"/>
      <c r="C34" s="374"/>
      <c r="D34" s="448"/>
      <c r="E34" s="448"/>
      <c r="F34" s="448"/>
      <c r="G34" s="448"/>
      <c r="H34" s="448"/>
      <c r="I34" s="448"/>
      <c r="J34" s="448"/>
      <c r="K34" s="448"/>
      <c r="L34" s="448"/>
      <c r="M34" s="448"/>
      <c r="N34" s="448"/>
      <c r="O34" s="448"/>
      <c r="P34" s="448"/>
      <c r="Q34" s="448"/>
      <c r="R34" s="448"/>
      <c r="S34" s="448"/>
      <c r="T34" s="448"/>
      <c r="U34" s="448"/>
      <c r="V34" s="448"/>
      <c r="W34" s="448"/>
      <c r="X34" s="374"/>
      <c r="Y34" s="374"/>
      <c r="Z34" s="374"/>
      <c r="AA34" s="374"/>
      <c r="AB34" s="374"/>
      <c r="AC34" s="374"/>
      <c r="AD34" s="374"/>
      <c r="AE34" s="374"/>
      <c r="AF34" s="374"/>
      <c r="AG34" s="1153" t="s">
        <v>376</v>
      </c>
      <c r="AH34" s="1154"/>
      <c r="AI34" s="1154"/>
      <c r="AJ34" s="1154"/>
      <c r="AK34" s="1155"/>
    </row>
    <row r="35" spans="1:37" s="8" customFormat="1">
      <c r="A35"/>
      <c r="B35" s="374"/>
      <c r="C35" s="374"/>
      <c r="D35" s="485" t="s">
        <v>1053</v>
      </c>
      <c r="E35" s="485"/>
      <c r="F35" s="485"/>
      <c r="G35" s="485"/>
      <c r="H35" s="485"/>
      <c r="I35" s="485"/>
      <c r="J35" s="485"/>
      <c r="K35" s="485"/>
      <c r="L35" s="485"/>
      <c r="M35" s="485"/>
      <c r="N35" s="485"/>
      <c r="O35" s="485"/>
      <c r="P35" s="485"/>
      <c r="Q35" s="485"/>
      <c r="R35" s="485"/>
      <c r="S35" s="485"/>
      <c r="T35" s="485"/>
      <c r="U35" s="485"/>
      <c r="V35" s="485"/>
      <c r="W35" s="485"/>
      <c r="X35" s="374"/>
      <c r="Y35" s="374"/>
      <c r="Z35" s="374"/>
      <c r="AA35" s="374"/>
      <c r="AB35" s="374"/>
      <c r="AC35" s="374"/>
      <c r="AD35" s="374"/>
      <c r="AE35" s="374"/>
      <c r="AF35" s="374"/>
      <c r="AG35" s="1165" t="s">
        <v>345</v>
      </c>
      <c r="AH35" s="1163"/>
      <c r="AI35" s="1163"/>
      <c r="AJ35" s="1163"/>
      <c r="AK35" s="1164"/>
    </row>
    <row r="36" spans="1:37" s="8" customFormat="1">
      <c r="A36"/>
      <c r="B36" s="374"/>
      <c r="C36" s="374"/>
      <c r="D36" s="485"/>
      <c r="E36" s="485"/>
      <c r="F36" s="485"/>
      <c r="G36" s="485"/>
      <c r="H36" s="485"/>
      <c r="I36" s="485"/>
      <c r="J36" s="485"/>
      <c r="K36" s="485"/>
      <c r="L36" s="485"/>
      <c r="M36" s="485"/>
      <c r="N36" s="485"/>
      <c r="O36" s="485"/>
      <c r="P36" s="485"/>
      <c r="Q36" s="485"/>
      <c r="R36" s="485"/>
      <c r="S36" s="485"/>
      <c r="T36" s="485"/>
      <c r="U36" s="485"/>
      <c r="V36" s="485"/>
      <c r="W36" s="485"/>
      <c r="X36" s="374"/>
      <c r="Y36" s="374"/>
      <c r="Z36" s="374"/>
      <c r="AA36" s="374"/>
      <c r="AB36" s="374"/>
      <c r="AC36" s="374"/>
      <c r="AD36" s="374"/>
      <c r="AE36" s="374"/>
      <c r="AF36" s="374"/>
      <c r="AG36" s="374"/>
      <c r="AH36" s="374"/>
      <c r="AI36" s="374"/>
      <c r="AJ36" s="374"/>
      <c r="AK36" s="374"/>
    </row>
    <row r="37" spans="1:37" s="8" customFormat="1" ht="18.75" customHeight="1">
      <c r="A37" s="442"/>
      <c r="B37" s="90"/>
      <c r="C37" s="90"/>
      <c r="D37" s="485"/>
      <c r="E37" s="485"/>
      <c r="F37" s="485"/>
      <c r="G37" s="485"/>
      <c r="H37" s="485"/>
      <c r="I37" s="485"/>
      <c r="J37" s="485"/>
      <c r="K37" s="485"/>
      <c r="L37" s="485"/>
      <c r="M37" s="485"/>
      <c r="N37" s="485"/>
      <c r="O37" s="485"/>
      <c r="P37" s="485"/>
      <c r="Q37" s="485"/>
      <c r="R37" s="485"/>
      <c r="S37" s="485"/>
      <c r="T37" s="485"/>
      <c r="U37" s="485"/>
      <c r="V37" s="485"/>
      <c r="W37" s="485"/>
      <c r="X37" s="402"/>
      <c r="Y37" s="374"/>
      <c r="Z37" s="374"/>
      <c r="AA37" s="374"/>
      <c r="AB37" s="374"/>
      <c r="AC37" s="374"/>
      <c r="AD37" s="374"/>
      <c r="AE37" s="374"/>
      <c r="AF37" s="374"/>
      <c r="AG37" s="375"/>
      <c r="AH37" s="375"/>
      <c r="AI37" s="375"/>
      <c r="AJ37" s="374"/>
      <c r="AK37" s="374"/>
    </row>
    <row r="38" spans="1:37" s="8" customFormat="1">
      <c r="A38" s="442"/>
      <c r="B38" s="90"/>
      <c r="C38" s="90"/>
      <c r="D38" s="411"/>
      <c r="E38" s="411"/>
      <c r="F38" s="411"/>
      <c r="G38" s="411"/>
      <c r="H38" s="411"/>
      <c r="I38" s="411"/>
      <c r="J38" s="411"/>
      <c r="K38" s="411"/>
      <c r="L38" s="411"/>
      <c r="M38" s="411"/>
      <c r="N38" s="411"/>
      <c r="O38" s="411"/>
      <c r="P38" s="411"/>
      <c r="Q38" s="411"/>
      <c r="R38" s="411"/>
      <c r="S38" s="411"/>
      <c r="T38" s="411"/>
      <c r="U38" s="411"/>
      <c r="V38" s="411"/>
      <c r="W38" s="411"/>
      <c r="X38" s="402"/>
      <c r="Y38" s="374"/>
      <c r="Z38" s="374"/>
      <c r="AA38" s="374"/>
      <c r="AB38" s="374"/>
      <c r="AC38" s="374"/>
      <c r="AD38" s="374"/>
      <c r="AE38" s="374"/>
      <c r="AF38" s="374"/>
      <c r="AG38" s="146" t="s">
        <v>475</v>
      </c>
      <c r="AH38" s="146"/>
      <c r="AI38" s="146"/>
      <c r="AJ38" s="374"/>
      <c r="AK38" s="374"/>
    </row>
    <row r="39" spans="1:37" s="8" customFormat="1" ht="15.45">
      <c r="A39" s="1139" t="s">
        <v>489</v>
      </c>
      <c r="B39" s="1139"/>
      <c r="C39" s="1139"/>
      <c r="D39" s="1139"/>
      <c r="E39" s="1139"/>
      <c r="F39" s="1139"/>
      <c r="G39" s="1139"/>
      <c r="H39" s="1139"/>
      <c r="I39" s="1139"/>
      <c r="J39" s="1139"/>
      <c r="K39" s="1139"/>
      <c r="L39" s="1139"/>
      <c r="M39" s="1139"/>
      <c r="N39" s="1139"/>
      <c r="O39" s="1139"/>
      <c r="P39" s="1139"/>
      <c r="Q39" s="1139"/>
      <c r="R39" s="1139"/>
      <c r="S39" s="1139"/>
      <c r="T39" s="1139"/>
      <c r="U39" s="1139"/>
      <c r="V39" s="1139"/>
      <c r="W39" s="1139"/>
      <c r="X39" s="402"/>
      <c r="Y39" s="374"/>
      <c r="Z39" s="374"/>
      <c r="AA39" s="374"/>
      <c r="AB39" s="374"/>
      <c r="AC39" s="374"/>
      <c r="AD39" s="374"/>
      <c r="AE39" s="374"/>
      <c r="AF39" s="374"/>
      <c r="AG39" s="375"/>
      <c r="AH39" s="375"/>
      <c r="AI39" s="375"/>
      <c r="AJ39" s="374"/>
      <c r="AK39" s="374"/>
    </row>
    <row r="40" spans="1:37" s="8" customFormat="1">
      <c r="A40" s="1140"/>
      <c r="B40" s="1141"/>
      <c r="C40" s="1141"/>
      <c r="D40" s="1141"/>
      <c r="E40" s="1141"/>
      <c r="F40" s="1141"/>
      <c r="G40" s="1141"/>
      <c r="H40" s="1141"/>
      <c r="I40" s="1141"/>
      <c r="J40" s="1141"/>
      <c r="K40" s="1141"/>
      <c r="L40" s="1141"/>
      <c r="M40" s="1141"/>
      <c r="N40" s="1141"/>
      <c r="O40" s="1141"/>
      <c r="P40" s="1141"/>
      <c r="Q40" s="1141"/>
      <c r="R40" s="1141"/>
      <c r="S40" s="1141"/>
      <c r="T40" s="1141"/>
      <c r="U40" s="1141"/>
      <c r="V40" s="1141"/>
      <c r="W40" s="1142"/>
      <c r="X40" s="402"/>
      <c r="Y40" s="374"/>
      <c r="Z40" s="374"/>
      <c r="AA40" s="374"/>
      <c r="AB40" s="374"/>
      <c r="AC40" s="374"/>
      <c r="AD40" s="374"/>
      <c r="AE40" s="374"/>
      <c r="AF40" s="374"/>
      <c r="AG40" s="471" t="s">
        <v>476</v>
      </c>
      <c r="AH40" s="471"/>
      <c r="AI40" s="471"/>
      <c r="AJ40" s="374"/>
      <c r="AK40" s="374"/>
    </row>
    <row r="41" spans="1:37" s="8" customFormat="1">
      <c r="A41" s="1143"/>
      <c r="B41" s="1144"/>
      <c r="C41" s="1144"/>
      <c r="D41" s="1144"/>
      <c r="E41" s="1144"/>
      <c r="F41" s="1144"/>
      <c r="G41" s="1144"/>
      <c r="H41" s="1144"/>
      <c r="I41" s="1144"/>
      <c r="J41" s="1144"/>
      <c r="K41" s="1144"/>
      <c r="L41" s="1144"/>
      <c r="M41" s="1144"/>
      <c r="N41" s="1144"/>
      <c r="O41" s="1144"/>
      <c r="P41" s="1144"/>
      <c r="Q41" s="1144"/>
      <c r="R41" s="1144"/>
      <c r="S41" s="1144"/>
      <c r="T41" s="1144"/>
      <c r="U41" s="1144"/>
      <c r="V41" s="1144"/>
      <c r="W41" s="1145"/>
      <c r="X41" s="402"/>
      <c r="Y41" s="374"/>
      <c r="Z41" s="374"/>
      <c r="AA41" s="374"/>
      <c r="AB41" s="374"/>
      <c r="AC41" s="374"/>
      <c r="AD41" s="374"/>
      <c r="AE41" s="374"/>
      <c r="AF41" s="374"/>
      <c r="AG41" s="375"/>
      <c r="AH41" s="375"/>
      <c r="AI41" s="375"/>
      <c r="AJ41" s="374"/>
      <c r="AK41" s="374"/>
    </row>
    <row r="42" spans="1:37" s="8" customFormat="1">
      <c r="A42" s="1143"/>
      <c r="B42" s="1144"/>
      <c r="C42" s="1144"/>
      <c r="D42" s="1144"/>
      <c r="E42" s="1144"/>
      <c r="F42" s="1144"/>
      <c r="G42" s="1144"/>
      <c r="H42" s="1144"/>
      <c r="I42" s="1144"/>
      <c r="J42" s="1144"/>
      <c r="K42" s="1144"/>
      <c r="L42" s="1144"/>
      <c r="M42" s="1144"/>
      <c r="N42" s="1144"/>
      <c r="O42" s="1144"/>
      <c r="P42" s="1144"/>
      <c r="Q42" s="1144"/>
      <c r="R42" s="1144"/>
      <c r="S42" s="1144"/>
      <c r="T42" s="1144"/>
      <c r="U42" s="1144"/>
      <c r="V42" s="1144"/>
      <c r="W42" s="1145"/>
      <c r="X42" s="402"/>
      <c r="Y42" s="374"/>
      <c r="Z42" s="374"/>
      <c r="AA42" s="374"/>
      <c r="AB42" s="374"/>
      <c r="AC42" s="374"/>
      <c r="AD42" s="374"/>
      <c r="AE42" s="374"/>
      <c r="AF42" s="374"/>
      <c r="AG42" s="471"/>
      <c r="AH42" s="471"/>
      <c r="AI42" s="471"/>
      <c r="AJ42" s="374"/>
      <c r="AK42" s="374"/>
    </row>
    <row r="43" spans="1:37" s="8" customFormat="1">
      <c r="A43" s="1143"/>
      <c r="B43" s="1144"/>
      <c r="C43" s="1144"/>
      <c r="D43" s="1144"/>
      <c r="E43" s="1144"/>
      <c r="F43" s="1144"/>
      <c r="G43" s="1144"/>
      <c r="H43" s="1144"/>
      <c r="I43" s="1144"/>
      <c r="J43" s="1144"/>
      <c r="K43" s="1144"/>
      <c r="L43" s="1144"/>
      <c r="M43" s="1144"/>
      <c r="N43" s="1144"/>
      <c r="O43" s="1144"/>
      <c r="P43" s="1144"/>
      <c r="Q43" s="1144"/>
      <c r="R43" s="1144"/>
      <c r="S43" s="1144"/>
      <c r="T43" s="1144"/>
      <c r="U43" s="1144"/>
      <c r="V43" s="1144"/>
      <c r="W43" s="1145"/>
      <c r="X43" s="402"/>
      <c r="Y43" s="374"/>
      <c r="Z43" s="374"/>
      <c r="AA43" s="374"/>
      <c r="AB43" s="374"/>
      <c r="AC43" s="374"/>
      <c r="AD43" s="374"/>
      <c r="AE43" s="374"/>
      <c r="AF43" s="374"/>
      <c r="AG43" s="374"/>
      <c r="AH43" s="374"/>
      <c r="AI43" s="374"/>
      <c r="AJ43" s="374"/>
      <c r="AK43" s="374"/>
    </row>
    <row r="44" spans="1:37" s="8" customFormat="1">
      <c r="A44" s="1143"/>
      <c r="B44" s="1144"/>
      <c r="C44" s="1144"/>
      <c r="D44" s="1144"/>
      <c r="E44" s="1144"/>
      <c r="F44" s="1144"/>
      <c r="G44" s="1144"/>
      <c r="H44" s="1144"/>
      <c r="I44" s="1144"/>
      <c r="J44" s="1144"/>
      <c r="K44" s="1144"/>
      <c r="L44" s="1144"/>
      <c r="M44" s="1144"/>
      <c r="N44" s="1144"/>
      <c r="O44" s="1144"/>
      <c r="P44" s="1144"/>
      <c r="Q44" s="1144"/>
      <c r="R44" s="1144"/>
      <c r="S44" s="1144"/>
      <c r="T44" s="1144"/>
      <c r="U44" s="1144"/>
      <c r="V44" s="1144"/>
      <c r="W44" s="1145"/>
      <c r="X44" s="374"/>
      <c r="Y44" s="374"/>
      <c r="Z44" s="374"/>
      <c r="AA44" s="374"/>
      <c r="AB44" s="374"/>
      <c r="AC44" s="374"/>
      <c r="AD44" s="374"/>
      <c r="AE44" s="374"/>
      <c r="AF44" s="374"/>
      <c r="AG44" s="374"/>
      <c r="AH44" s="374"/>
      <c r="AI44" s="374"/>
      <c r="AJ44" s="374"/>
      <c r="AK44" s="374"/>
    </row>
    <row r="45" spans="1:37" s="8" customFormat="1">
      <c r="A45" s="1143"/>
      <c r="B45" s="1144"/>
      <c r="C45" s="1144"/>
      <c r="D45" s="1144"/>
      <c r="E45" s="1144"/>
      <c r="F45" s="1144"/>
      <c r="G45" s="1144"/>
      <c r="H45" s="1144"/>
      <c r="I45" s="1144"/>
      <c r="J45" s="1144"/>
      <c r="K45" s="1144"/>
      <c r="L45" s="1144"/>
      <c r="M45" s="1144"/>
      <c r="N45" s="1144"/>
      <c r="O45" s="1144"/>
      <c r="P45" s="1144"/>
      <c r="Q45" s="1144"/>
      <c r="R45" s="1144"/>
      <c r="S45" s="1144"/>
      <c r="T45" s="1144"/>
      <c r="U45" s="1144"/>
      <c r="V45" s="1144"/>
      <c r="W45" s="1145"/>
      <c r="X45" s="487"/>
      <c r="Y45" s="487"/>
      <c r="Z45" s="487"/>
      <c r="AA45" s="374"/>
      <c r="AB45" s="374"/>
      <c r="AC45" s="374"/>
      <c r="AD45" s="374"/>
      <c r="AE45" s="374"/>
      <c r="AF45" s="374"/>
      <c r="AG45" s="374"/>
      <c r="AH45" s="374"/>
      <c r="AI45" s="374"/>
      <c r="AJ45" s="374"/>
      <c r="AK45" s="374"/>
    </row>
    <row r="46" spans="1:37" s="8" customFormat="1">
      <c r="A46" s="1146"/>
      <c r="B46" s="1147"/>
      <c r="C46" s="1147"/>
      <c r="D46" s="1147"/>
      <c r="E46" s="1147"/>
      <c r="F46" s="1147"/>
      <c r="G46" s="1147"/>
      <c r="H46" s="1147"/>
      <c r="I46" s="1147"/>
      <c r="J46" s="1147"/>
      <c r="K46" s="1147"/>
      <c r="L46" s="1147"/>
      <c r="M46" s="1147"/>
      <c r="N46" s="1147"/>
      <c r="O46" s="1147"/>
      <c r="P46" s="1147"/>
      <c r="Q46" s="1147"/>
      <c r="R46" s="1147"/>
      <c r="S46" s="1147"/>
      <c r="T46" s="1147"/>
      <c r="U46" s="1147"/>
      <c r="V46" s="1147"/>
      <c r="W46" s="1148"/>
      <c r="X46" s="374"/>
      <c r="Y46" s="374"/>
      <c r="Z46" s="374"/>
      <c r="AA46" s="374"/>
      <c r="AB46" s="374"/>
      <c r="AC46" s="374"/>
      <c r="AD46" s="374"/>
      <c r="AE46" s="374"/>
      <c r="AF46" s="374"/>
      <c r="AG46" s="374"/>
      <c r="AH46" s="374"/>
      <c r="AI46" s="374"/>
      <c r="AJ46" s="374"/>
      <c r="AK46" s="374"/>
    </row>
    <row r="109" spans="3:3">
      <c r="C109" s="4"/>
    </row>
    <row r="110" spans="3:3">
      <c r="C110"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6">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45:Z45"/>
    <mergeCell ref="X6:Z6"/>
    <mergeCell ref="X9:AB9"/>
    <mergeCell ref="A39:W39"/>
    <mergeCell ref="A40:W46"/>
    <mergeCell ref="A29:C29"/>
    <mergeCell ref="A30:W30"/>
    <mergeCell ref="A8:W13"/>
    <mergeCell ref="D15:W16"/>
    <mergeCell ref="A21:W22"/>
    <mergeCell ref="D24:W25"/>
    <mergeCell ref="D18:W18"/>
    <mergeCell ref="D35:W37"/>
    <mergeCell ref="D32:W33"/>
    <mergeCell ref="N4:W4"/>
    <mergeCell ref="G4:I4"/>
    <mergeCell ref="G5:I5"/>
    <mergeCell ref="J5:L5"/>
    <mergeCell ref="N1:W1"/>
    <mergeCell ref="N5:W5"/>
    <mergeCell ref="A3:M3"/>
    <mergeCell ref="A1:M2"/>
    <mergeCell ref="A4:F5"/>
    <mergeCell ref="N2:W2"/>
    <mergeCell ref="N3:W3"/>
  </mergeCells>
  <phoneticPr fontId="7" type="noConversion"/>
  <hyperlinks>
    <hyperlink ref="X9:AB9" r:id="rId1" display="Farmland Protection Policy Act" xr:uid="{00000000-0004-0000-1B00-000000000000}"/>
    <hyperlink ref="AG35:AI35" location="WildScenicRivers!A1" display="Guide Sheet" xr:uid="{70B0FC5B-CC5D-417A-9BA9-F66769AF5916}"/>
    <hyperlink ref="AG33:AI33" location="Wetlands!A1" display="Guide Sheet" xr:uid="{2E7C9395-2338-4B8F-A305-B3A2164CC1F3}"/>
    <hyperlink ref="AG29:AI29" location="RiparianArea!A1" display="Guide Sheet" xr:uid="{8149C528-7A1F-4A67-843E-89C0CFFFB826}"/>
    <hyperlink ref="AG26:AI26" location="PrimeUniqueFarmlands!A1" display="Guide Sheet" xr:uid="{00036688-8669-4DEC-813F-AEDFBD00FF10}"/>
    <hyperlink ref="AG22:AI22" location="'MigratoryBirds&amp;Eagles'!A1" display="Guide Sheet" xr:uid="{4A7EE3C4-DECD-471B-86A9-AFC1703F0A8A}"/>
    <hyperlink ref="AG20:AI20" location="InvasiveSpecies!A1" display="Guide Sheet" xr:uid="{29191F91-941F-40FC-AE42-E52E3A38786D}"/>
    <hyperlink ref="AG18:AI18" location="FloodplainManagement!A1" display="Guide Sheet" xr:uid="{7003CD40-A0EA-4088-B465-FEE227C507B8}"/>
    <hyperlink ref="AG16:AI16" location="EssentialFishHabitat!A1" display="Guide Sheet" xr:uid="{A5BB201C-CD62-4745-A37E-4191A488F9C8}"/>
    <hyperlink ref="AG14:AI14" location="EnvironmentalJustice!A1" display="Guide Sheet" xr:uid="{648ADF84-982B-4334-A09B-CFF87D86D36B}"/>
    <hyperlink ref="AG12:AI12" location="EandTSpecies!A1" display="Guide Sheet" xr:uid="{AF77F3CD-2B89-470B-8284-E84C606A7398}"/>
    <hyperlink ref="AG10:AI10" location="CulturalResources!A1" display="Guide Sheet" xr:uid="{FE7E2C2C-DB74-49E9-84B5-32ACA08F537D}"/>
    <hyperlink ref="AG8:AI8" location="CoralReefs!A1" display="Guide Sheet" xr:uid="{8533DC85-6D77-4817-9AD8-BB767CF6E8F3}"/>
    <hyperlink ref="AG6:AI6" location="CoastalZone!A1" display="Guide Sheet" xr:uid="{066DD65B-EEB1-4DC9-A706-3F51FA6C52CD}"/>
    <hyperlink ref="AG4:AI4" location="CleanWater!A1" display="Guide Sheet" xr:uid="{C7BF6831-7639-4FF0-B8E5-BD3177C78899}"/>
    <hyperlink ref="AG2:AI2" location="CleanAir!A1" display="Guide Sheet" xr:uid="{666A38F2-642B-463E-8CB0-38B3B49A10F5}"/>
    <hyperlink ref="AG24:AI24" location="NaturalAreas!A1" display="Guide Sheet" xr:uid="{481F2491-5FD2-4EB9-BCD7-0B4394560E9C}"/>
    <hyperlink ref="AG31:AI31" location="ScenicBeauty!A1" display="Guide Sheet" xr:uid="{B975CF83-103F-44AA-B123-E720AB6C82A6}"/>
    <hyperlink ref="AG40:AH40" location="Instructions!A30" display="Form Instructions &quot;A - D&quot;" xr:uid="{496E30DC-7759-43A8-A42A-A3D01F6B4EFC}"/>
    <hyperlink ref="AG38:AI38" location="'CPA-52'!A3" display="Return to NRCS-CPA-52" xr:uid="{9F3B23E0-366C-4FB9-8636-A6D1ABEC89C7}"/>
    <hyperlink ref="X1:Z1" location="'CPA-52'!A156" display="Return to NRCS-CPA-52" xr:uid="{F8EED18F-D453-4B31-827E-D96B5160CAFB}"/>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501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501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501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5023" r:id="rId8" name="Check Box 31">
              <controlPr defaultSize="0" autoFill="0" autoLine="0" autoPict="0">
                <anchor moveWithCells="1" sizeWithCells="1">
                  <from>
                    <xdr:col>0</xdr:col>
                    <xdr:colOff>141514</xdr:colOff>
                    <xdr:row>13</xdr:row>
                    <xdr:rowOff>65314</xdr:rowOff>
                  </from>
                  <to>
                    <xdr:col>2</xdr:col>
                    <xdr:colOff>0</xdr:colOff>
                    <xdr:row>15</xdr:row>
                    <xdr:rowOff>76200</xdr:rowOff>
                  </to>
                </anchor>
              </controlPr>
            </control>
          </mc:Choice>
        </mc:AlternateContent>
        <mc:AlternateContent xmlns:mc="http://schemas.openxmlformats.org/markup-compatibility/2006">
          <mc:Choice Requires="x14">
            <control shapeId="85024" r:id="rId9" name="Check Box 32">
              <controlPr defaultSize="0" autoFill="0" autoLine="0" autoPict="0">
                <anchor moveWithCells="1" sizeWithCells="1">
                  <from>
                    <xdr:col>0</xdr:col>
                    <xdr:colOff>125186</xdr:colOff>
                    <xdr:row>22</xdr:row>
                    <xdr:rowOff>48986</xdr:rowOff>
                  </from>
                  <to>
                    <xdr:col>1</xdr:col>
                    <xdr:colOff>255814</xdr:colOff>
                    <xdr:row>24</xdr:row>
                    <xdr:rowOff>38100</xdr:rowOff>
                  </to>
                </anchor>
              </controlPr>
            </control>
          </mc:Choice>
        </mc:AlternateContent>
        <mc:AlternateContent xmlns:mc="http://schemas.openxmlformats.org/markup-compatibility/2006">
          <mc:Choice Requires="x14">
            <control shapeId="85025" r:id="rId10" name="Check Box 33">
              <controlPr defaultSize="0" autoFill="0" autoLine="0" autoPict="0">
                <anchor moveWithCells="1" sizeWithCells="1">
                  <from>
                    <xdr:col>0</xdr:col>
                    <xdr:colOff>114300</xdr:colOff>
                    <xdr:row>30</xdr:row>
                    <xdr:rowOff>87086</xdr:rowOff>
                  </from>
                  <to>
                    <xdr:col>1</xdr:col>
                    <xdr:colOff>239486</xdr:colOff>
                    <xdr:row>31</xdr:row>
                    <xdr:rowOff>146957</xdr:rowOff>
                  </to>
                </anchor>
              </controlPr>
            </control>
          </mc:Choice>
        </mc:AlternateContent>
        <mc:AlternateContent xmlns:mc="http://schemas.openxmlformats.org/markup-compatibility/2006">
          <mc:Choice Requires="x14">
            <control shapeId="85026" r:id="rId11" name="Check Box 34">
              <controlPr defaultSize="0" autoFill="0" autoLine="0" autoPict="0">
                <anchor moveWithCells="1" sizeWithCells="1">
                  <from>
                    <xdr:col>0</xdr:col>
                    <xdr:colOff>125186</xdr:colOff>
                    <xdr:row>33</xdr:row>
                    <xdr:rowOff>125186</xdr:rowOff>
                  </from>
                  <to>
                    <xdr:col>2</xdr:col>
                    <xdr:colOff>32657</xdr:colOff>
                    <xdr:row>36</xdr:row>
                    <xdr:rowOff>27214</xdr:rowOff>
                  </to>
                </anchor>
              </controlPr>
            </control>
          </mc:Choice>
        </mc:AlternateContent>
        <mc:AlternateContent xmlns:mc="http://schemas.openxmlformats.org/markup-compatibility/2006">
          <mc:Choice Requires="x14">
            <control shapeId="85027" r:id="rId12" name="Check Box 35">
              <controlPr defaultSize="0" autoFill="0" autoLine="0" autoPict="0">
                <anchor moveWithCells="1" sizeWithCells="1">
                  <from>
                    <xdr:col>0</xdr:col>
                    <xdr:colOff>108857</xdr:colOff>
                    <xdr:row>25</xdr:row>
                    <xdr:rowOff>108857</xdr:rowOff>
                  </from>
                  <to>
                    <xdr:col>2</xdr:col>
                    <xdr:colOff>10886</xdr:colOff>
                    <xdr:row>27</xdr:row>
                    <xdr:rowOff>0</xdr:rowOff>
                  </to>
                </anchor>
              </controlPr>
            </control>
          </mc:Choice>
        </mc:AlternateContent>
        <mc:AlternateContent xmlns:mc="http://schemas.openxmlformats.org/markup-compatibility/2006">
          <mc:Choice Requires="x14">
            <control shapeId="85028" r:id="rId13" name="Check Box 36">
              <controlPr defaultSize="0" autoFill="0" autoLine="0" autoPict="0">
                <anchor moveWithCells="1" sizeWithCells="1">
                  <from>
                    <xdr:col>0</xdr:col>
                    <xdr:colOff>146957</xdr:colOff>
                    <xdr:row>16</xdr:row>
                    <xdr:rowOff>146957</xdr:rowOff>
                  </from>
                  <to>
                    <xdr:col>2</xdr:col>
                    <xdr:colOff>48986</xdr:colOff>
                    <xdr:row>18</xdr:row>
                    <xdr:rowOff>0</xdr:rowOff>
                  </to>
                </anchor>
              </controlPr>
            </control>
          </mc:Choice>
        </mc:AlternateContent>
        <mc:AlternateContent xmlns:mc="http://schemas.openxmlformats.org/markup-compatibility/2006">
          <mc:Choice Requires="x14">
            <control shapeId="85104" r:id="rId14" name="Button 112">
              <controlPr defaultSize="0" print="0" autoFill="0" autoPict="0" macro="[0]!OpenCPA52">
                <anchor>
                  <from>
                    <xdr:col>23</xdr:col>
                    <xdr:colOff>70757</xdr:colOff>
                    <xdr:row>39</xdr:row>
                    <xdr:rowOff>27214</xdr:rowOff>
                  </from>
                  <to>
                    <xdr:col>24</xdr:col>
                    <xdr:colOff>457200</xdr:colOff>
                    <xdr:row>40</xdr:row>
                    <xdr:rowOff>125186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theme="3" tint="0.79998168889431442"/>
  </sheetPr>
  <dimension ref="A1:AK34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7" t="s">
        <v>1054</v>
      </c>
      <c r="B1" s="1248"/>
      <c r="C1" s="1248"/>
      <c r="D1" s="1248"/>
      <c r="E1" s="1248"/>
      <c r="F1" s="1248"/>
      <c r="G1" s="1248"/>
      <c r="H1" s="1248"/>
      <c r="I1" s="1248"/>
      <c r="J1" s="1248"/>
      <c r="K1" s="1248"/>
      <c r="L1" s="1248"/>
      <c r="M1" s="1249"/>
      <c r="N1" s="1119" t="s">
        <v>437</v>
      </c>
      <c r="O1" s="1120"/>
      <c r="P1" s="1120"/>
      <c r="Q1" s="1120"/>
      <c r="R1" s="1120"/>
      <c r="S1" s="1120"/>
      <c r="T1" s="1120"/>
      <c r="U1" s="1120"/>
      <c r="V1" s="1120"/>
      <c r="W1" s="1121"/>
      <c r="X1" s="1162" t="s">
        <v>161</v>
      </c>
      <c r="Y1" s="1162"/>
      <c r="Z1" s="1162"/>
      <c r="AG1" s="1153" t="s">
        <v>344</v>
      </c>
      <c r="AH1" s="1154"/>
      <c r="AI1" s="1154"/>
      <c r="AJ1" s="1154"/>
      <c r="AK1" s="1155"/>
    </row>
    <row r="2" spans="1:37" s="13" customFormat="1" ht="15">
      <c r="A2" s="1248"/>
      <c r="B2" s="1248"/>
      <c r="C2" s="1248"/>
      <c r="D2" s="1248"/>
      <c r="E2" s="1248"/>
      <c r="F2" s="1248"/>
      <c r="G2" s="1248"/>
      <c r="H2" s="1248"/>
      <c r="I2" s="1248"/>
      <c r="J2" s="1248"/>
      <c r="K2" s="1248"/>
      <c r="L2" s="1248"/>
      <c r="M2" s="1249"/>
      <c r="N2" s="1156">
        <f>'CPA-52'!Q1</f>
        <v>0</v>
      </c>
      <c r="O2" s="1157"/>
      <c r="P2" s="1157"/>
      <c r="Q2" s="1157"/>
      <c r="R2" s="1157"/>
      <c r="S2" s="1157"/>
      <c r="T2" s="1157"/>
      <c r="U2" s="1157"/>
      <c r="V2" s="1157"/>
      <c r="W2" s="1158"/>
      <c r="AG2" s="1150" t="s">
        <v>345</v>
      </c>
      <c r="AH2" s="1151"/>
      <c r="AI2" s="1151"/>
      <c r="AJ2" s="144"/>
      <c r="AK2" s="145"/>
    </row>
    <row r="3" spans="1:37" s="13" customFormat="1" ht="15.65" customHeight="1">
      <c r="A3" s="1125" t="s">
        <v>465</v>
      </c>
      <c r="B3" s="1125"/>
      <c r="C3" s="1125"/>
      <c r="D3" s="1125"/>
      <c r="E3" s="1125"/>
      <c r="F3" s="1125"/>
      <c r="G3" s="1125"/>
      <c r="H3" s="1125"/>
      <c r="I3" s="1125"/>
      <c r="J3" s="1125"/>
      <c r="K3" s="1125"/>
      <c r="L3" s="1125"/>
      <c r="M3" s="1126"/>
      <c r="N3" s="1184">
        <f>'CPA-52'!V3</f>
        <v>0</v>
      </c>
      <c r="O3" s="1185"/>
      <c r="P3" s="1185"/>
      <c r="Q3" s="1185"/>
      <c r="R3" s="1185"/>
      <c r="S3" s="1185"/>
      <c r="T3" s="1185"/>
      <c r="U3" s="1185"/>
      <c r="V3" s="1185"/>
      <c r="W3" s="1186"/>
      <c r="AG3" s="1159" t="s">
        <v>347</v>
      </c>
      <c r="AH3" s="1160"/>
      <c r="AI3" s="1160"/>
      <c r="AJ3" s="1160"/>
      <c r="AK3" s="1161"/>
    </row>
    <row r="4" spans="1:37" ht="12.75" customHeight="1">
      <c r="A4" s="1130" t="s">
        <v>466</v>
      </c>
      <c r="B4" s="1131"/>
      <c r="C4" s="1131"/>
      <c r="D4" s="1131"/>
      <c r="E4" s="1131"/>
      <c r="F4" s="1131"/>
      <c r="G4" s="1115"/>
      <c r="H4" s="1115"/>
      <c r="I4" s="1115"/>
      <c r="J4" s="6"/>
      <c r="K4" s="6"/>
      <c r="L4" s="6"/>
      <c r="M4" s="11"/>
      <c r="N4" s="1184" t="str">
        <f>'CPA-52'!T4</f>
        <v>Advancing Markets for Producers Initiative</v>
      </c>
      <c r="O4" s="1185"/>
      <c r="P4" s="1185"/>
      <c r="Q4" s="1185"/>
      <c r="R4" s="1185"/>
      <c r="S4" s="1185"/>
      <c r="T4" s="1185"/>
      <c r="U4" s="1185"/>
      <c r="V4" s="1185"/>
      <c r="W4" s="1186"/>
      <c r="AG4" s="1150" t="s">
        <v>345</v>
      </c>
      <c r="AH4" s="1151"/>
      <c r="AI4" s="1151"/>
      <c r="AJ4" s="1151"/>
      <c r="AK4" s="1152"/>
    </row>
    <row r="5" spans="1:37" ht="12.75" customHeight="1">
      <c r="A5" s="1132"/>
      <c r="B5" s="1133"/>
      <c r="C5" s="1133"/>
      <c r="D5" s="1133"/>
      <c r="E5" s="1133"/>
      <c r="F5" s="1133"/>
      <c r="G5" s="1137"/>
      <c r="H5" s="1137"/>
      <c r="I5" s="1137"/>
      <c r="J5" s="1137"/>
      <c r="K5" s="1137"/>
      <c r="L5" s="1137"/>
      <c r="M5" s="12"/>
      <c r="N5" s="1181">
        <f>'CPA-52'!M6</f>
        <v>0</v>
      </c>
      <c r="O5" s="1182"/>
      <c r="P5" s="1182"/>
      <c r="Q5" s="1182"/>
      <c r="R5" s="1182"/>
      <c r="S5" s="1182"/>
      <c r="T5" s="1182"/>
      <c r="U5" s="1182"/>
      <c r="V5" s="1182"/>
      <c r="W5" s="1183"/>
      <c r="AG5" s="1153" t="s">
        <v>349</v>
      </c>
      <c r="AH5" s="1154"/>
      <c r="AI5" s="1154"/>
      <c r="AJ5" s="1154"/>
      <c r="AK5" s="1155"/>
    </row>
    <row r="6" spans="1:37" ht="15.45">
      <c r="A6" s="7"/>
      <c r="B6" s="7"/>
      <c r="C6" s="7"/>
      <c r="D6" s="7"/>
      <c r="E6" s="7"/>
      <c r="J6" s="5"/>
      <c r="K6" s="5"/>
      <c r="L6" s="5"/>
      <c r="M6" s="1"/>
      <c r="N6" s="450"/>
      <c r="O6" s="450"/>
      <c r="P6" s="450"/>
      <c r="Q6" s="450"/>
      <c r="R6" s="450"/>
      <c r="S6" s="450"/>
      <c r="T6" s="450"/>
      <c r="U6" s="450"/>
      <c r="V6" s="450"/>
      <c r="W6" s="450"/>
      <c r="AG6" s="1150" t="s">
        <v>345</v>
      </c>
      <c r="AH6" s="1151"/>
      <c r="AI6" s="1151"/>
      <c r="AJ6" s="1151"/>
      <c r="AK6" s="1152"/>
    </row>
    <row r="7" spans="1:37" s="8" customFormat="1" ht="15.45">
      <c r="A7" s="373" t="s">
        <v>469</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53" t="s">
        <v>351</v>
      </c>
      <c r="AH7" s="1154"/>
      <c r="AI7" s="1154"/>
      <c r="AJ7" s="1154"/>
      <c r="AK7" s="1155"/>
    </row>
    <row r="8" spans="1:37" s="8" customFormat="1">
      <c r="A8" s="485" t="s">
        <v>1055</v>
      </c>
      <c r="B8" s="485"/>
      <c r="C8" s="485"/>
      <c r="D8" s="485"/>
      <c r="E8" s="485"/>
      <c r="F8" s="485"/>
      <c r="G8" s="485"/>
      <c r="H8" s="485"/>
      <c r="I8" s="485"/>
      <c r="J8" s="485"/>
      <c r="K8" s="485"/>
      <c r="L8" s="485"/>
      <c r="M8" s="485"/>
      <c r="N8" s="485"/>
      <c r="O8" s="485"/>
      <c r="P8" s="485"/>
      <c r="Q8" s="485"/>
      <c r="R8" s="485"/>
      <c r="S8" s="485"/>
      <c r="T8" s="485"/>
      <c r="U8" s="485"/>
      <c r="V8" s="485"/>
      <c r="W8" s="485"/>
      <c r="X8" s="487"/>
      <c r="Y8" s="487"/>
      <c r="Z8" s="487"/>
      <c r="AA8" s="374"/>
      <c r="AB8" s="374"/>
      <c r="AC8" s="374"/>
      <c r="AD8" s="374"/>
      <c r="AE8" s="374"/>
      <c r="AF8" s="374"/>
      <c r="AG8" s="1150" t="s">
        <v>345</v>
      </c>
      <c r="AH8" s="1151"/>
      <c r="AI8" s="1151"/>
      <c r="AJ8" s="1151"/>
      <c r="AK8" s="1152"/>
    </row>
    <row r="9" spans="1:37" s="8" customFormat="1" ht="21.75" customHeight="1">
      <c r="A9" s="485"/>
      <c r="B9" s="485"/>
      <c r="C9" s="485"/>
      <c r="D9" s="485"/>
      <c r="E9" s="485"/>
      <c r="F9" s="485"/>
      <c r="G9" s="485"/>
      <c r="H9" s="485"/>
      <c r="I9" s="485"/>
      <c r="J9" s="485"/>
      <c r="K9" s="485"/>
      <c r="L9" s="485"/>
      <c r="M9" s="485"/>
      <c r="N9" s="485"/>
      <c r="O9" s="485"/>
      <c r="P9" s="485"/>
      <c r="Q9" s="485"/>
      <c r="R9" s="485"/>
      <c r="S9" s="485"/>
      <c r="T9" s="485"/>
      <c r="U9" s="485"/>
      <c r="V9" s="485"/>
      <c r="W9" s="485"/>
      <c r="X9" s="416"/>
      <c r="Y9" s="416"/>
      <c r="Z9" s="416"/>
      <c r="AA9" s="374"/>
      <c r="AB9" s="374"/>
      <c r="AC9" s="374"/>
      <c r="AD9" s="374"/>
      <c r="AE9" s="374"/>
      <c r="AF9" s="374"/>
      <c r="AG9" s="1156" t="s">
        <v>353</v>
      </c>
      <c r="AH9" s="1157"/>
      <c r="AI9" s="1157"/>
      <c r="AJ9" s="1157"/>
      <c r="AK9" s="1158"/>
    </row>
    <row r="10" spans="1:37" s="8" customFormat="1">
      <c r="A10" s="411"/>
      <c r="B10" s="411"/>
      <c r="C10" s="374"/>
      <c r="D10" s="524" t="s">
        <v>524</v>
      </c>
      <c r="E10" s="524"/>
      <c r="F10" s="524"/>
      <c r="G10" s="524"/>
      <c r="H10" s="524"/>
      <c r="I10" s="524"/>
      <c r="J10" s="524"/>
      <c r="K10" s="524"/>
      <c r="L10" s="524"/>
      <c r="M10" s="524"/>
      <c r="N10" s="524"/>
      <c r="O10" s="524"/>
      <c r="P10" s="524"/>
      <c r="Q10" s="524"/>
      <c r="R10" s="524"/>
      <c r="S10" s="524"/>
      <c r="T10" s="524"/>
      <c r="U10" s="524"/>
      <c r="V10" s="524"/>
      <c r="W10" s="524"/>
      <c r="X10" s="374"/>
      <c r="Y10" s="374"/>
      <c r="Z10" s="374"/>
      <c r="AA10" s="374"/>
      <c r="AB10" s="374"/>
      <c r="AC10" s="374"/>
      <c r="AD10" s="374"/>
      <c r="AE10" s="374"/>
      <c r="AF10" s="374"/>
      <c r="AG10" s="1150" t="s">
        <v>345</v>
      </c>
      <c r="AH10" s="1151"/>
      <c r="AI10" s="1151"/>
      <c r="AJ10" s="1151"/>
      <c r="AK10" s="1152"/>
    </row>
    <row r="11" spans="1:37" s="8" customFormat="1" ht="16.5" customHeight="1">
      <c r="A11"/>
      <c r="B11" s="374"/>
      <c r="C11" s="374"/>
      <c r="D11" s="524"/>
      <c r="E11" s="524"/>
      <c r="F11" s="524"/>
      <c r="G11" s="524"/>
      <c r="H11" s="524"/>
      <c r="I11" s="524"/>
      <c r="J11" s="524"/>
      <c r="K11" s="524"/>
      <c r="L11" s="524"/>
      <c r="M11" s="524"/>
      <c r="N11" s="524"/>
      <c r="O11" s="524"/>
      <c r="P11" s="524"/>
      <c r="Q11" s="524"/>
      <c r="R11" s="524"/>
      <c r="S11" s="524"/>
      <c r="T11" s="524"/>
      <c r="U11" s="524"/>
      <c r="V11" s="524"/>
      <c r="W11" s="524"/>
      <c r="X11" s="374"/>
      <c r="Y11" s="374"/>
      <c r="Z11" s="374"/>
      <c r="AA11" s="374"/>
      <c r="AB11" s="374"/>
      <c r="AC11" s="374"/>
      <c r="AD11" s="374"/>
      <c r="AE11" s="374"/>
      <c r="AF11" s="374"/>
      <c r="AG11" s="1156" t="s">
        <v>356</v>
      </c>
      <c r="AH11" s="1157"/>
      <c r="AI11" s="1157"/>
      <c r="AJ11" s="1157"/>
      <c r="AK11" s="1158"/>
    </row>
    <row r="12" spans="1:37" s="8" customForma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50" t="s">
        <v>345</v>
      </c>
      <c r="AH12" s="1151"/>
      <c r="AI12" s="1151"/>
      <c r="AJ12" s="1151"/>
      <c r="AK12" s="1152"/>
    </row>
    <row r="13" spans="1:37" s="8" customFormat="1" ht="18" customHeight="1">
      <c r="A13"/>
      <c r="B13" s="374"/>
      <c r="C13" s="374"/>
      <c r="D13" s="524" t="s">
        <v>472</v>
      </c>
      <c r="E13" s="524"/>
      <c r="F13" s="524"/>
      <c r="G13" s="524"/>
      <c r="H13" s="524"/>
      <c r="I13" s="524"/>
      <c r="J13" s="524"/>
      <c r="K13" s="524"/>
      <c r="L13" s="524"/>
      <c r="M13" s="412"/>
      <c r="N13" s="412"/>
      <c r="O13" s="412"/>
      <c r="P13" s="412"/>
      <c r="Q13" s="412"/>
      <c r="R13" s="412"/>
      <c r="S13" s="412"/>
      <c r="T13" s="412"/>
      <c r="U13" s="412"/>
      <c r="V13" s="412"/>
      <c r="W13" s="412"/>
      <c r="X13" s="374"/>
      <c r="Y13" s="374"/>
      <c r="Z13" s="374"/>
      <c r="AA13" s="374"/>
      <c r="AB13" s="374"/>
      <c r="AC13" s="374"/>
      <c r="AD13" s="374"/>
      <c r="AE13" s="374"/>
      <c r="AF13" s="374"/>
      <c r="AG13" s="1153" t="s">
        <v>468</v>
      </c>
      <c r="AH13" s="1154"/>
      <c r="AI13" s="1154"/>
      <c r="AJ13" s="1154"/>
      <c r="AK13" s="1155"/>
    </row>
    <row r="14" spans="1:37" s="8" customFormat="1" ht="12.75" customHeight="1">
      <c r="A14" s="442"/>
      <c r="B14" s="90"/>
      <c r="C14" s="374"/>
      <c r="D14" s="524"/>
      <c r="E14" s="524"/>
      <c r="F14" s="524"/>
      <c r="G14" s="524"/>
      <c r="H14" s="524"/>
      <c r="I14" s="524"/>
      <c r="J14" s="524"/>
      <c r="K14" s="524"/>
      <c r="L14" s="524"/>
      <c r="M14" s="412"/>
      <c r="N14" s="412"/>
      <c r="O14" s="412"/>
      <c r="P14" s="412"/>
      <c r="Q14" s="412"/>
      <c r="R14" s="412"/>
      <c r="S14" s="412"/>
      <c r="T14" s="412"/>
      <c r="U14" s="412"/>
      <c r="V14" s="412"/>
      <c r="W14" s="412"/>
      <c r="X14" s="374"/>
      <c r="Y14" s="374"/>
      <c r="Z14" s="374"/>
      <c r="AA14" s="374"/>
      <c r="AB14" s="374"/>
      <c r="AC14" s="374"/>
      <c r="AD14" s="374"/>
      <c r="AE14" s="374"/>
      <c r="AF14" s="374"/>
      <c r="AG14" s="1150" t="s">
        <v>345</v>
      </c>
      <c r="AH14" s="1151"/>
      <c r="AI14" s="1151"/>
      <c r="AJ14" s="1151"/>
      <c r="AK14" s="1152"/>
    </row>
    <row r="15" spans="1:37" s="8" customFormat="1" ht="15.45">
      <c r="A15" s="373" t="s">
        <v>473</v>
      </c>
      <c r="B15"/>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53" t="s">
        <v>357</v>
      </c>
      <c r="AH15" s="1154"/>
      <c r="AI15" s="1154"/>
      <c r="AJ15" s="1154"/>
      <c r="AK15" s="1155"/>
    </row>
    <row r="16" spans="1:37" s="8" customFormat="1" ht="12.75" customHeight="1">
      <c r="A16" s="485" t="s">
        <v>1056</v>
      </c>
      <c r="B16" s="485"/>
      <c r="C16" s="485"/>
      <c r="D16" s="485"/>
      <c r="E16" s="485"/>
      <c r="F16" s="485"/>
      <c r="G16" s="485"/>
      <c r="H16" s="485"/>
      <c r="I16" s="485"/>
      <c r="J16" s="485"/>
      <c r="K16" s="485"/>
      <c r="L16" s="485"/>
      <c r="M16" s="485"/>
      <c r="N16" s="485"/>
      <c r="O16" s="485"/>
      <c r="P16" s="485"/>
      <c r="Q16" s="485"/>
      <c r="R16" s="485"/>
      <c r="S16" s="485"/>
      <c r="T16" s="485"/>
      <c r="U16" s="485"/>
      <c r="V16" s="485"/>
      <c r="W16" s="485"/>
      <c r="X16" s="374"/>
      <c r="Y16" s="374"/>
      <c r="Z16" s="374"/>
      <c r="AA16" s="374"/>
      <c r="AB16" s="374"/>
      <c r="AC16" s="374"/>
      <c r="AD16" s="374"/>
      <c r="AE16" s="374"/>
      <c r="AF16" s="374"/>
      <c r="AG16" s="1150" t="s">
        <v>345</v>
      </c>
      <c r="AH16" s="1151"/>
      <c r="AI16" s="1151"/>
      <c r="AJ16" s="1151"/>
      <c r="AK16" s="1152"/>
    </row>
    <row r="17" spans="1:37" s="8" customFormat="1" ht="20.25" customHeight="1">
      <c r="A17" s="485"/>
      <c r="B17" s="485"/>
      <c r="C17" s="485"/>
      <c r="D17" s="485"/>
      <c r="E17" s="485"/>
      <c r="F17" s="485"/>
      <c r="G17" s="485"/>
      <c r="H17" s="485"/>
      <c r="I17" s="485"/>
      <c r="J17" s="485"/>
      <c r="K17" s="485"/>
      <c r="L17" s="485"/>
      <c r="M17" s="485"/>
      <c r="N17" s="485"/>
      <c r="O17" s="485"/>
      <c r="P17" s="485"/>
      <c r="Q17" s="485"/>
      <c r="R17" s="485"/>
      <c r="S17" s="485"/>
      <c r="T17" s="485"/>
      <c r="U17" s="485"/>
      <c r="V17" s="485"/>
      <c r="W17" s="485"/>
      <c r="X17" s="374"/>
      <c r="Y17" s="374"/>
      <c r="Z17" s="374"/>
      <c r="AA17" s="374"/>
      <c r="AB17" s="374"/>
      <c r="AC17" s="374"/>
      <c r="AD17" s="374"/>
      <c r="AE17" s="374"/>
      <c r="AF17" s="374"/>
      <c r="AG17" s="1153" t="s">
        <v>359</v>
      </c>
      <c r="AH17" s="1154"/>
      <c r="AI17" s="1154"/>
      <c r="AJ17" s="1154"/>
      <c r="AK17" s="1155"/>
    </row>
    <row r="18" spans="1:37" s="8" customFormat="1" ht="12.75" customHeight="1">
      <c r="A18" s="411"/>
      <c r="B18" s="411"/>
      <c r="C18" s="374"/>
      <c r="D18" s="492" t="s">
        <v>1057</v>
      </c>
      <c r="E18" s="492"/>
      <c r="F18" s="492"/>
      <c r="G18" s="492"/>
      <c r="H18" s="492"/>
      <c r="I18" s="492"/>
      <c r="J18" s="492"/>
      <c r="K18" s="492"/>
      <c r="L18" s="492"/>
      <c r="M18" s="492"/>
      <c r="N18" s="492"/>
      <c r="O18" s="492"/>
      <c r="P18" s="492"/>
      <c r="Q18" s="492"/>
      <c r="R18" s="492"/>
      <c r="S18" s="492"/>
      <c r="T18" s="492"/>
      <c r="U18" s="492"/>
      <c r="V18" s="492"/>
      <c r="W18" s="492"/>
      <c r="X18" s="374"/>
      <c r="Y18" s="374"/>
      <c r="Z18" s="374"/>
      <c r="AA18" s="374"/>
      <c r="AB18" s="374"/>
      <c r="AC18" s="374"/>
      <c r="AD18" s="374"/>
      <c r="AE18" s="374"/>
      <c r="AF18" s="374"/>
      <c r="AG18" s="1150" t="s">
        <v>345</v>
      </c>
      <c r="AH18" s="1151"/>
      <c r="AI18" s="1151"/>
      <c r="AJ18" s="1151"/>
      <c r="AK18" s="1152"/>
    </row>
    <row r="19" spans="1:37" s="8" customFormat="1" ht="12.75" customHeight="1">
      <c r="A19" s="411"/>
      <c r="B19" s="411"/>
      <c r="C19" s="374"/>
      <c r="D19" s="492"/>
      <c r="E19" s="492"/>
      <c r="F19" s="492"/>
      <c r="G19" s="492"/>
      <c r="H19" s="492"/>
      <c r="I19" s="492"/>
      <c r="J19" s="492"/>
      <c r="K19" s="492"/>
      <c r="L19" s="492"/>
      <c r="M19" s="492"/>
      <c r="N19" s="492"/>
      <c r="O19" s="492"/>
      <c r="P19" s="492"/>
      <c r="Q19" s="492"/>
      <c r="R19" s="492"/>
      <c r="S19" s="492"/>
      <c r="T19" s="492"/>
      <c r="U19" s="492"/>
      <c r="V19" s="492"/>
      <c r="W19" s="492"/>
      <c r="X19" s="374"/>
      <c r="Y19" s="374"/>
      <c r="Z19" s="374"/>
      <c r="AA19" s="374"/>
      <c r="AB19" s="374"/>
      <c r="AC19" s="374"/>
      <c r="AD19" s="374"/>
      <c r="AE19" s="374"/>
      <c r="AF19" s="374"/>
      <c r="AG19" s="1153" t="s">
        <v>361</v>
      </c>
      <c r="AH19" s="1154"/>
      <c r="AI19" s="1154"/>
      <c r="AJ19" s="1154"/>
      <c r="AK19" s="1155"/>
    </row>
    <row r="20" spans="1:37" s="8" customFormat="1" ht="18.75" customHeight="1">
      <c r="A20" s="411"/>
      <c r="B20" s="411"/>
      <c r="C20" s="374"/>
      <c r="D20" s="492"/>
      <c r="E20" s="492"/>
      <c r="F20" s="492"/>
      <c r="G20" s="492"/>
      <c r="H20" s="492"/>
      <c r="I20" s="492"/>
      <c r="J20" s="492"/>
      <c r="K20" s="492"/>
      <c r="L20" s="492"/>
      <c r="M20" s="492"/>
      <c r="N20" s="492"/>
      <c r="O20" s="492"/>
      <c r="P20" s="492"/>
      <c r="Q20" s="492"/>
      <c r="R20" s="492"/>
      <c r="S20" s="492"/>
      <c r="T20" s="492"/>
      <c r="U20" s="492"/>
      <c r="V20" s="492"/>
      <c r="W20" s="492"/>
      <c r="X20" s="374"/>
      <c r="Y20" s="374"/>
      <c r="Z20" s="374"/>
      <c r="AA20" s="374"/>
      <c r="AB20" s="374"/>
      <c r="AC20" s="374"/>
      <c r="AD20" s="374"/>
      <c r="AE20" s="374"/>
      <c r="AF20" s="374"/>
      <c r="AG20" s="1150" t="s">
        <v>345</v>
      </c>
      <c r="AH20" s="1151"/>
      <c r="AI20" s="1151"/>
      <c r="AJ20" s="1151"/>
      <c r="AK20" s="1152"/>
    </row>
    <row r="21" spans="1:37" s="8" customFormat="1" ht="15.75" customHeight="1">
      <c r="A21"/>
      <c r="B21" s="374"/>
      <c r="C21" s="374"/>
      <c r="D21" s="492" t="s">
        <v>1058</v>
      </c>
      <c r="E21" s="485"/>
      <c r="F21" s="485"/>
      <c r="G21" s="485"/>
      <c r="H21" s="485"/>
      <c r="I21" s="485"/>
      <c r="J21" s="485"/>
      <c r="K21" s="485"/>
      <c r="L21" s="485"/>
      <c r="M21" s="485"/>
      <c r="N21" s="485"/>
      <c r="O21" s="485"/>
      <c r="P21" s="485"/>
      <c r="Q21" s="485"/>
      <c r="R21" s="485"/>
      <c r="S21" s="485"/>
      <c r="T21" s="485"/>
      <c r="U21" s="485"/>
      <c r="V21" s="485"/>
      <c r="W21" s="485"/>
      <c r="X21" s="374"/>
      <c r="Y21" s="374"/>
      <c r="Z21" s="374"/>
      <c r="AA21" s="374"/>
      <c r="AB21" s="374"/>
      <c r="AC21" s="374"/>
      <c r="AD21" s="374"/>
      <c r="AE21" s="374"/>
      <c r="AF21" s="374"/>
      <c r="AG21" s="1156" t="s">
        <v>364</v>
      </c>
      <c r="AH21" s="1157"/>
      <c r="AI21" s="1157"/>
      <c r="AJ21" s="1157"/>
      <c r="AK21" s="1158"/>
    </row>
    <row r="22" spans="1:37" s="8" customFormat="1">
      <c r="A22" s="442"/>
      <c r="B22" s="90"/>
      <c r="C22" s="374"/>
      <c r="D22" s="411"/>
      <c r="E22" s="411"/>
      <c r="F22" s="411"/>
      <c r="G22" s="411"/>
      <c r="H22" s="411"/>
      <c r="I22" s="411"/>
      <c r="J22" s="411"/>
      <c r="K22" s="411"/>
      <c r="L22" s="411"/>
      <c r="M22" s="411"/>
      <c r="N22" s="411"/>
      <c r="O22" s="411"/>
      <c r="P22" s="411"/>
      <c r="Q22" s="411"/>
      <c r="R22" s="411"/>
      <c r="S22" s="411"/>
      <c r="T22" s="411"/>
      <c r="U22" s="411"/>
      <c r="V22" s="411"/>
      <c r="W22" s="411"/>
      <c r="X22" s="374"/>
      <c r="Y22" s="374"/>
      <c r="Z22" s="374"/>
      <c r="AA22" s="374"/>
      <c r="AB22" s="374"/>
      <c r="AC22" s="374"/>
      <c r="AD22" s="374"/>
      <c r="AE22" s="374"/>
      <c r="AF22" s="374"/>
      <c r="AG22" s="1150" t="s">
        <v>345</v>
      </c>
      <c r="AH22" s="1151"/>
      <c r="AI22" s="1151"/>
      <c r="AJ22" s="1151"/>
      <c r="AK22" s="1152"/>
    </row>
    <row r="23" spans="1:37" s="8" customFormat="1" ht="15.45">
      <c r="A23" s="373" t="s">
        <v>481</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53" t="s">
        <v>366</v>
      </c>
      <c r="AH23" s="1154"/>
      <c r="AI23" s="1154"/>
      <c r="AJ23" s="1154"/>
      <c r="AK23" s="1155"/>
    </row>
    <row r="24" spans="1:37" s="8" customFormat="1">
      <c r="A24" s="485" t="s">
        <v>1059</v>
      </c>
      <c r="B24" s="485"/>
      <c r="C24" s="485"/>
      <c r="D24" s="485"/>
      <c r="E24" s="485"/>
      <c r="F24" s="485"/>
      <c r="G24" s="485"/>
      <c r="H24" s="485"/>
      <c r="I24" s="485"/>
      <c r="J24" s="485"/>
      <c r="K24" s="485"/>
      <c r="L24" s="485"/>
      <c r="M24" s="485"/>
      <c r="N24" s="485"/>
      <c r="O24" s="485"/>
      <c r="P24" s="485"/>
      <c r="Q24" s="485"/>
      <c r="R24" s="485"/>
      <c r="S24" s="485"/>
      <c r="T24" s="485"/>
      <c r="U24" s="485"/>
      <c r="V24" s="485"/>
      <c r="W24" s="485"/>
      <c r="X24" s="374"/>
      <c r="Y24" s="374"/>
      <c r="Z24" s="374"/>
      <c r="AA24" s="374"/>
      <c r="AB24" s="374"/>
      <c r="AC24" s="374"/>
      <c r="AD24" s="374"/>
      <c r="AE24" s="374"/>
      <c r="AF24" s="374"/>
      <c r="AG24" s="1150" t="s">
        <v>345</v>
      </c>
      <c r="AH24" s="1151"/>
      <c r="AI24" s="1151"/>
      <c r="AJ24" s="1151"/>
      <c r="AK24" s="1152"/>
    </row>
    <row r="25" spans="1:37" s="8" customFormat="1">
      <c r="A25" s="485"/>
      <c r="B25" s="485"/>
      <c r="C25" s="485"/>
      <c r="D25" s="485"/>
      <c r="E25" s="485"/>
      <c r="F25" s="485"/>
      <c r="G25" s="485"/>
      <c r="H25" s="485"/>
      <c r="I25" s="485"/>
      <c r="J25" s="485"/>
      <c r="K25" s="485"/>
      <c r="L25" s="485"/>
      <c r="M25" s="485"/>
      <c r="N25" s="485"/>
      <c r="O25" s="485"/>
      <c r="P25" s="485"/>
      <c r="Q25" s="485"/>
      <c r="R25" s="485"/>
      <c r="S25" s="485"/>
      <c r="T25" s="485"/>
      <c r="U25" s="485"/>
      <c r="V25" s="485"/>
      <c r="W25" s="485"/>
      <c r="X25" s="374"/>
      <c r="Y25" s="374"/>
      <c r="Z25" s="374"/>
      <c r="AA25" s="374"/>
      <c r="AB25" s="374"/>
      <c r="AC25" s="374"/>
      <c r="AD25" s="374"/>
      <c r="AE25" s="374"/>
      <c r="AF25" s="374"/>
      <c r="AG25" s="1153" t="s">
        <v>368</v>
      </c>
      <c r="AH25" s="1154"/>
      <c r="AI25" s="1154"/>
      <c r="AJ25" s="1154"/>
      <c r="AK25" s="1155"/>
    </row>
    <row r="26" spans="1:37" s="8" customFormat="1" ht="12.75" customHeight="1">
      <c r="A26" s="411"/>
      <c r="B26" s="411"/>
      <c r="C26" s="374"/>
      <c r="D26" s="524" t="s">
        <v>524</v>
      </c>
      <c r="E26" s="524"/>
      <c r="F26" s="524"/>
      <c r="G26" s="524"/>
      <c r="H26" s="524"/>
      <c r="I26" s="524"/>
      <c r="J26" s="524"/>
      <c r="K26" s="524"/>
      <c r="L26" s="524"/>
      <c r="M26" s="524"/>
      <c r="N26" s="524"/>
      <c r="O26" s="524"/>
      <c r="P26" s="524"/>
      <c r="Q26" s="524"/>
      <c r="R26" s="524"/>
      <c r="S26" s="524"/>
      <c r="T26" s="524"/>
      <c r="U26" s="524"/>
      <c r="V26" s="524"/>
      <c r="W26" s="524"/>
      <c r="X26" s="374"/>
      <c r="Y26" s="374"/>
      <c r="Z26" s="374"/>
      <c r="AA26" s="374"/>
      <c r="AB26" s="374"/>
      <c r="AC26" s="374"/>
      <c r="AD26" s="374"/>
      <c r="AE26" s="374"/>
      <c r="AF26" s="374"/>
      <c r="AG26" s="1150" t="s">
        <v>345</v>
      </c>
      <c r="AH26" s="1151"/>
      <c r="AI26" s="1151"/>
      <c r="AJ26" s="1151"/>
      <c r="AK26" s="1152"/>
    </row>
    <row r="27" spans="1:37" s="8" customFormat="1" ht="15.75" customHeight="1">
      <c r="A27"/>
      <c r="B27" s="374"/>
      <c r="C27" s="374"/>
      <c r="D27" s="524"/>
      <c r="E27" s="524"/>
      <c r="F27" s="524"/>
      <c r="G27" s="524"/>
      <c r="H27" s="524"/>
      <c r="I27" s="524"/>
      <c r="J27" s="524"/>
      <c r="K27" s="524"/>
      <c r="L27" s="524"/>
      <c r="M27" s="524"/>
      <c r="N27" s="524"/>
      <c r="O27" s="524"/>
      <c r="P27" s="524"/>
      <c r="Q27" s="524"/>
      <c r="R27" s="524"/>
      <c r="S27" s="524"/>
      <c r="T27" s="524"/>
      <c r="U27" s="524"/>
      <c r="V27" s="524"/>
      <c r="W27" s="524"/>
      <c r="X27" s="374"/>
      <c r="Y27" s="374"/>
      <c r="Z27" s="374"/>
      <c r="AA27" s="374"/>
      <c r="AB27" s="374"/>
      <c r="AC27" s="374"/>
      <c r="AD27" s="374"/>
      <c r="AE27" s="374"/>
      <c r="AF27" s="374"/>
      <c r="AG27" s="447"/>
      <c r="AH27" s="445"/>
      <c r="AI27" s="445"/>
      <c r="AJ27" s="445"/>
      <c r="AK27" s="446"/>
    </row>
    <row r="28" spans="1:37" s="8" customFormat="1">
      <c r="A28"/>
      <c r="B28" s="374"/>
      <c r="C28" s="374"/>
      <c r="D28" s="448"/>
      <c r="E28" s="448"/>
      <c r="F28" s="448"/>
      <c r="G28" s="448"/>
      <c r="H28" s="448"/>
      <c r="I28" s="448"/>
      <c r="J28" s="448"/>
      <c r="K28" s="448"/>
      <c r="L28" s="448"/>
      <c r="M28" s="448"/>
      <c r="N28" s="448"/>
      <c r="O28" s="448"/>
      <c r="P28" s="448"/>
      <c r="Q28" s="448"/>
      <c r="R28" s="448"/>
      <c r="S28" s="448"/>
      <c r="T28" s="448"/>
      <c r="U28" s="448"/>
      <c r="V28" s="448"/>
      <c r="W28" s="448"/>
      <c r="X28" s="374"/>
      <c r="Y28" s="374"/>
      <c r="Z28" s="374"/>
      <c r="AA28" s="374"/>
      <c r="AB28" s="374"/>
      <c r="AC28" s="374"/>
      <c r="AD28" s="374"/>
      <c r="AE28" s="374"/>
      <c r="AF28" s="374"/>
      <c r="AG28" s="1153" t="s">
        <v>370</v>
      </c>
      <c r="AH28" s="1154"/>
      <c r="AI28" s="1154"/>
      <c r="AJ28" s="1154"/>
      <c r="AK28" s="1155"/>
    </row>
    <row r="29" spans="1:37" s="8" customFormat="1">
      <c r="A29" s="442"/>
      <c r="B29" s="90"/>
      <c r="C29" s="374"/>
      <c r="D29" s="492" t="s">
        <v>1060</v>
      </c>
      <c r="E29" s="492"/>
      <c r="F29" s="492"/>
      <c r="G29" s="492"/>
      <c r="H29" s="492"/>
      <c r="I29" s="492"/>
      <c r="J29" s="492"/>
      <c r="K29" s="492"/>
      <c r="L29" s="492"/>
      <c r="M29" s="492"/>
      <c r="N29" s="492"/>
      <c r="O29" s="492"/>
      <c r="P29" s="492"/>
      <c r="Q29" s="492"/>
      <c r="R29" s="492"/>
      <c r="S29" s="492"/>
      <c r="T29" s="492"/>
      <c r="U29" s="492"/>
      <c r="V29" s="492"/>
      <c r="W29" s="492"/>
      <c r="X29" s="374"/>
      <c r="Y29" s="374"/>
      <c r="Z29" s="374"/>
      <c r="AA29" s="374"/>
      <c r="AB29" s="374"/>
      <c r="AC29" s="374"/>
      <c r="AD29" s="374"/>
      <c r="AE29" s="374"/>
      <c r="AF29" s="374"/>
      <c r="AG29" s="1150" t="s">
        <v>345</v>
      </c>
      <c r="AH29" s="1151"/>
      <c r="AI29" s="1151"/>
      <c r="AJ29" s="1151"/>
      <c r="AK29" s="1152"/>
    </row>
    <row r="30" spans="1:37" s="8" customFormat="1">
      <c r="A30" s="442"/>
      <c r="B30" s="90"/>
      <c r="C30" s="374"/>
      <c r="D30" s="492"/>
      <c r="E30" s="492"/>
      <c r="F30" s="492"/>
      <c r="G30" s="492"/>
      <c r="H30" s="492"/>
      <c r="I30" s="492"/>
      <c r="J30" s="492"/>
      <c r="K30" s="492"/>
      <c r="L30" s="492"/>
      <c r="M30" s="492"/>
      <c r="N30" s="492"/>
      <c r="O30" s="492"/>
      <c r="P30" s="492"/>
      <c r="Q30" s="492"/>
      <c r="R30" s="492"/>
      <c r="S30" s="492"/>
      <c r="T30" s="492"/>
      <c r="U30" s="492"/>
      <c r="V30" s="492"/>
      <c r="W30" s="492"/>
      <c r="X30" s="374"/>
      <c r="Y30" s="374"/>
      <c r="Z30" s="374"/>
      <c r="AA30" s="374"/>
      <c r="AB30" s="374"/>
      <c r="AC30" s="374"/>
      <c r="AD30" s="374"/>
      <c r="AE30" s="374"/>
      <c r="AF30" s="374"/>
      <c r="AG30" s="1153" t="s">
        <v>372</v>
      </c>
      <c r="AH30" s="1154"/>
      <c r="AI30" s="1154"/>
      <c r="AJ30" s="1154"/>
      <c r="AK30" s="1155"/>
    </row>
    <row r="31" spans="1:37" s="8" customFormat="1">
      <c r="A31" s="442"/>
      <c r="B31" s="90"/>
      <c r="C31" s="374"/>
      <c r="D31" s="492"/>
      <c r="E31" s="492"/>
      <c r="F31" s="492"/>
      <c r="G31" s="492"/>
      <c r="H31" s="492"/>
      <c r="I31" s="492"/>
      <c r="J31" s="492"/>
      <c r="K31" s="492"/>
      <c r="L31" s="492"/>
      <c r="M31" s="492"/>
      <c r="N31" s="492"/>
      <c r="O31" s="492"/>
      <c r="P31" s="492"/>
      <c r="Q31" s="492"/>
      <c r="R31" s="492"/>
      <c r="S31" s="492"/>
      <c r="T31" s="492"/>
      <c r="U31" s="492"/>
      <c r="V31" s="492"/>
      <c r="W31" s="492"/>
      <c r="X31" s="374"/>
      <c r="Y31" s="374"/>
      <c r="Z31" s="374"/>
      <c r="AA31" s="374"/>
      <c r="AB31" s="374"/>
      <c r="AC31" s="374"/>
      <c r="AD31" s="374"/>
      <c r="AE31" s="374"/>
      <c r="AF31" s="374"/>
      <c r="AG31" s="1150" t="s">
        <v>345</v>
      </c>
      <c r="AH31" s="1151"/>
      <c r="AI31" s="1151"/>
      <c r="AJ31" s="1151"/>
      <c r="AK31" s="1152"/>
    </row>
    <row r="32" spans="1:37" s="8" customFormat="1">
      <c r="A32" s="442"/>
      <c r="B32" s="90"/>
      <c r="C32" s="374"/>
      <c r="D32" s="492"/>
      <c r="E32" s="492"/>
      <c r="F32" s="492"/>
      <c r="G32" s="492"/>
      <c r="H32" s="492"/>
      <c r="I32" s="492"/>
      <c r="J32" s="492"/>
      <c r="K32" s="492"/>
      <c r="L32" s="492"/>
      <c r="M32" s="492"/>
      <c r="N32" s="492"/>
      <c r="O32" s="492"/>
      <c r="P32" s="492"/>
      <c r="Q32" s="492"/>
      <c r="R32" s="492"/>
      <c r="S32" s="492"/>
      <c r="T32" s="492"/>
      <c r="U32" s="492"/>
      <c r="V32" s="492"/>
      <c r="W32" s="492"/>
      <c r="X32" s="374"/>
      <c r="Y32" s="374"/>
      <c r="Z32" s="374"/>
      <c r="AA32" s="374"/>
      <c r="AB32" s="374"/>
      <c r="AC32" s="374"/>
      <c r="AD32" s="374"/>
      <c r="AE32" s="374"/>
      <c r="AF32" s="374"/>
      <c r="AG32" s="1153" t="s">
        <v>374</v>
      </c>
      <c r="AH32" s="1154"/>
      <c r="AI32" s="1154"/>
      <c r="AJ32" s="1154"/>
      <c r="AK32" s="1155"/>
    </row>
    <row r="33" spans="1:37" s="8" customFormat="1">
      <c r="A33" s="442"/>
      <c r="B33" s="90"/>
      <c r="C33" s="374"/>
      <c r="D33" s="492"/>
      <c r="E33" s="492"/>
      <c r="F33" s="492"/>
      <c r="G33" s="492"/>
      <c r="H33" s="492"/>
      <c r="I33" s="492"/>
      <c r="J33" s="492"/>
      <c r="K33" s="492"/>
      <c r="L33" s="492"/>
      <c r="M33" s="492"/>
      <c r="N33" s="492"/>
      <c r="O33" s="492"/>
      <c r="P33" s="492"/>
      <c r="Q33" s="492"/>
      <c r="R33" s="492"/>
      <c r="S33" s="492"/>
      <c r="T33" s="492"/>
      <c r="U33" s="492"/>
      <c r="V33" s="492"/>
      <c r="W33" s="492"/>
      <c r="X33" s="374"/>
      <c r="Y33" s="374"/>
      <c r="Z33" s="374"/>
      <c r="AA33" s="374"/>
      <c r="AB33" s="374"/>
      <c r="AC33" s="374"/>
      <c r="AD33" s="374"/>
      <c r="AE33" s="374"/>
      <c r="AF33" s="374"/>
      <c r="AG33" s="1150" t="s">
        <v>345</v>
      </c>
      <c r="AH33" s="1151"/>
      <c r="AI33" s="1151"/>
      <c r="AJ33" s="1151"/>
      <c r="AK33" s="1152"/>
    </row>
    <row r="34" spans="1:37" s="8" customFormat="1" ht="19.5" customHeight="1">
      <c r="A34"/>
      <c r="B34" s="374"/>
      <c r="C34" s="374"/>
      <c r="D34" s="492"/>
      <c r="E34" s="492"/>
      <c r="F34" s="492"/>
      <c r="G34" s="492"/>
      <c r="H34" s="492"/>
      <c r="I34" s="492"/>
      <c r="J34" s="492"/>
      <c r="K34" s="492"/>
      <c r="L34" s="492"/>
      <c r="M34" s="492"/>
      <c r="N34" s="492"/>
      <c r="O34" s="492"/>
      <c r="P34" s="492"/>
      <c r="Q34" s="492"/>
      <c r="R34" s="492"/>
      <c r="S34" s="492"/>
      <c r="T34" s="492"/>
      <c r="U34" s="492"/>
      <c r="V34" s="492"/>
      <c r="W34" s="492"/>
      <c r="X34" s="374"/>
      <c r="Y34" s="374"/>
      <c r="Z34" s="374"/>
      <c r="AA34" s="374"/>
      <c r="AB34" s="374"/>
      <c r="AC34" s="374"/>
      <c r="AD34" s="374"/>
      <c r="AE34" s="374"/>
      <c r="AF34" s="374"/>
      <c r="AG34" s="1153" t="s">
        <v>376</v>
      </c>
      <c r="AH34" s="1154"/>
      <c r="AI34" s="1154"/>
      <c r="AJ34" s="1154"/>
      <c r="AK34" s="1155"/>
    </row>
    <row r="35" spans="1:37" s="8" customFormat="1" ht="7.5" customHeight="1">
      <c r="A35" s="421"/>
      <c r="B35" s="90"/>
      <c r="C35" s="90"/>
      <c r="D35" s="90"/>
      <c r="E35" s="90"/>
      <c r="F35" s="90"/>
      <c r="G35" s="90"/>
      <c r="H35" s="90"/>
      <c r="I35" s="90"/>
      <c r="J35" s="90"/>
      <c r="K35" s="90"/>
      <c r="L35" s="90"/>
      <c r="M35" s="90"/>
      <c r="N35" s="90"/>
      <c r="O35" s="90"/>
      <c r="P35" s="90"/>
      <c r="Q35" s="90"/>
      <c r="R35" s="90"/>
      <c r="S35" s="90"/>
      <c r="T35" s="90"/>
      <c r="U35" s="90"/>
      <c r="V35" s="90"/>
      <c r="W35" s="90"/>
      <c r="X35" s="402"/>
      <c r="Y35" s="374"/>
      <c r="Z35" s="374"/>
      <c r="AA35" s="374"/>
      <c r="AB35" s="374"/>
      <c r="AC35" s="374"/>
      <c r="AD35" s="374"/>
      <c r="AE35" s="374"/>
      <c r="AF35" s="374"/>
      <c r="AG35" s="1165" t="s">
        <v>345</v>
      </c>
      <c r="AH35" s="1163"/>
      <c r="AI35" s="1163"/>
      <c r="AJ35" s="1163"/>
      <c r="AK35" s="1164"/>
    </row>
    <row r="36" spans="1:37" s="8" customFormat="1" ht="15.45">
      <c r="A36" s="1139" t="s">
        <v>489</v>
      </c>
      <c r="B36" s="1139"/>
      <c r="C36" s="1139"/>
      <c r="D36" s="1139"/>
      <c r="E36" s="1139"/>
      <c r="F36" s="1139"/>
      <c r="G36" s="1139"/>
      <c r="H36" s="1139"/>
      <c r="I36" s="1139"/>
      <c r="J36" s="1139"/>
      <c r="K36" s="1139"/>
      <c r="L36" s="1139"/>
      <c r="M36" s="1139"/>
      <c r="N36" s="1139"/>
      <c r="O36" s="1139"/>
      <c r="P36" s="1139"/>
      <c r="Q36" s="1139"/>
      <c r="R36" s="1139"/>
      <c r="S36" s="1139"/>
      <c r="T36" s="1139"/>
      <c r="U36" s="1139"/>
      <c r="V36" s="1139"/>
      <c r="W36" s="1139"/>
      <c r="X36" s="402"/>
      <c r="Y36" s="374"/>
      <c r="Z36" s="374"/>
      <c r="AA36" s="374"/>
      <c r="AB36" s="374"/>
      <c r="AC36" s="374"/>
      <c r="AD36" s="374"/>
      <c r="AE36" s="374"/>
      <c r="AF36" s="374"/>
      <c r="AG36" s="374"/>
      <c r="AH36" s="374"/>
      <c r="AI36" s="374"/>
      <c r="AJ36" s="374"/>
      <c r="AK36" s="374"/>
    </row>
    <row r="37" spans="1:37" s="8" customFormat="1">
      <c r="A37" s="1140"/>
      <c r="B37" s="1141"/>
      <c r="C37" s="1141"/>
      <c r="D37" s="1141"/>
      <c r="E37" s="1141"/>
      <c r="F37" s="1141"/>
      <c r="G37" s="1141"/>
      <c r="H37" s="1141"/>
      <c r="I37" s="1141"/>
      <c r="J37" s="1141"/>
      <c r="K37" s="1141"/>
      <c r="L37" s="1141"/>
      <c r="M37" s="1141"/>
      <c r="N37" s="1141"/>
      <c r="O37" s="1141"/>
      <c r="P37" s="1141"/>
      <c r="Q37" s="1141"/>
      <c r="R37" s="1141"/>
      <c r="S37" s="1141"/>
      <c r="T37" s="1141"/>
      <c r="U37" s="1141"/>
      <c r="V37" s="1141"/>
      <c r="W37" s="1142"/>
      <c r="X37" s="402"/>
      <c r="Y37" s="374"/>
      <c r="Z37" s="374"/>
      <c r="AA37" s="374"/>
      <c r="AB37" s="374"/>
      <c r="AC37" s="374"/>
      <c r="AD37" s="374"/>
      <c r="AE37" s="374"/>
      <c r="AF37" s="374"/>
      <c r="AG37" s="375"/>
      <c r="AH37" s="375"/>
      <c r="AI37" s="375"/>
      <c r="AJ37" s="374"/>
      <c r="AK37" s="374"/>
    </row>
    <row r="38" spans="1:37" s="8" customFormat="1">
      <c r="A38" s="1143"/>
      <c r="B38" s="1144"/>
      <c r="C38" s="1144"/>
      <c r="D38" s="1144"/>
      <c r="E38" s="1144"/>
      <c r="F38" s="1144"/>
      <c r="G38" s="1144"/>
      <c r="H38" s="1144"/>
      <c r="I38" s="1144"/>
      <c r="J38" s="1144"/>
      <c r="K38" s="1144"/>
      <c r="L38" s="1144"/>
      <c r="M38" s="1144"/>
      <c r="N38" s="1144"/>
      <c r="O38" s="1144"/>
      <c r="P38" s="1144"/>
      <c r="Q38" s="1144"/>
      <c r="R38" s="1144"/>
      <c r="S38" s="1144"/>
      <c r="T38" s="1144"/>
      <c r="U38" s="1144"/>
      <c r="V38" s="1144"/>
      <c r="W38" s="1145"/>
      <c r="X38" s="402"/>
      <c r="Y38" s="374"/>
      <c r="Z38" s="374"/>
      <c r="AA38" s="374"/>
      <c r="AB38" s="374"/>
      <c r="AC38" s="374"/>
      <c r="AD38" s="374"/>
      <c r="AE38" s="374"/>
      <c r="AF38" s="374"/>
      <c r="AG38" s="146" t="s">
        <v>475</v>
      </c>
      <c r="AH38" s="146"/>
      <c r="AI38" s="146"/>
      <c r="AJ38" s="374"/>
      <c r="AK38" s="374"/>
    </row>
    <row r="39" spans="1:37" s="8" customFormat="1">
      <c r="A39" s="1143"/>
      <c r="B39" s="1144"/>
      <c r="C39" s="1144"/>
      <c r="D39" s="1144"/>
      <c r="E39" s="1144"/>
      <c r="F39" s="1144"/>
      <c r="G39" s="1144"/>
      <c r="H39" s="1144"/>
      <c r="I39" s="1144"/>
      <c r="J39" s="1144"/>
      <c r="K39" s="1144"/>
      <c r="L39" s="1144"/>
      <c r="M39" s="1144"/>
      <c r="N39" s="1144"/>
      <c r="O39" s="1144"/>
      <c r="P39" s="1144"/>
      <c r="Q39" s="1144"/>
      <c r="R39" s="1144"/>
      <c r="S39" s="1144"/>
      <c r="T39" s="1144"/>
      <c r="U39" s="1144"/>
      <c r="V39" s="1144"/>
      <c r="W39" s="1145"/>
      <c r="X39" s="402"/>
      <c r="Y39" s="374"/>
      <c r="Z39" s="374"/>
      <c r="AA39" s="374"/>
      <c r="AB39" s="374"/>
      <c r="AC39" s="374"/>
      <c r="AD39" s="374"/>
      <c r="AE39" s="374"/>
      <c r="AF39" s="374"/>
      <c r="AG39" s="375"/>
      <c r="AH39" s="375"/>
      <c r="AI39" s="375"/>
      <c r="AJ39" s="374"/>
      <c r="AK39" s="374"/>
    </row>
    <row r="40" spans="1:37" s="8" customFormat="1">
      <c r="A40" s="1143"/>
      <c r="B40" s="1144"/>
      <c r="C40" s="1144"/>
      <c r="D40" s="1144"/>
      <c r="E40" s="1144"/>
      <c r="F40" s="1144"/>
      <c r="G40" s="1144"/>
      <c r="H40" s="1144"/>
      <c r="I40" s="1144"/>
      <c r="J40" s="1144"/>
      <c r="K40" s="1144"/>
      <c r="L40" s="1144"/>
      <c r="M40" s="1144"/>
      <c r="N40" s="1144"/>
      <c r="O40" s="1144"/>
      <c r="P40" s="1144"/>
      <c r="Q40" s="1144"/>
      <c r="R40" s="1144"/>
      <c r="S40" s="1144"/>
      <c r="T40" s="1144"/>
      <c r="U40" s="1144"/>
      <c r="V40" s="1144"/>
      <c r="W40" s="1145"/>
      <c r="X40" s="402"/>
      <c r="Y40" s="374"/>
      <c r="Z40" s="374"/>
      <c r="AA40" s="374"/>
      <c r="AB40" s="374"/>
      <c r="AC40" s="374"/>
      <c r="AD40" s="374"/>
      <c r="AE40" s="374"/>
      <c r="AF40" s="374"/>
      <c r="AG40" s="471" t="s">
        <v>476</v>
      </c>
      <c r="AH40" s="471"/>
      <c r="AI40" s="471"/>
      <c r="AJ40" s="374"/>
      <c r="AK40" s="374"/>
    </row>
    <row r="41" spans="1:37" s="8" customFormat="1">
      <c r="A41" s="1143"/>
      <c r="B41" s="1144"/>
      <c r="C41" s="1144"/>
      <c r="D41" s="1144"/>
      <c r="E41" s="1144"/>
      <c r="F41" s="1144"/>
      <c r="G41" s="1144"/>
      <c r="H41" s="1144"/>
      <c r="I41" s="1144"/>
      <c r="J41" s="1144"/>
      <c r="K41" s="1144"/>
      <c r="L41" s="1144"/>
      <c r="M41" s="1144"/>
      <c r="N41" s="1144"/>
      <c r="O41" s="1144"/>
      <c r="P41" s="1144"/>
      <c r="Q41" s="1144"/>
      <c r="R41" s="1144"/>
      <c r="S41" s="1144"/>
      <c r="T41" s="1144"/>
      <c r="U41" s="1144"/>
      <c r="V41" s="1144"/>
      <c r="W41" s="1145"/>
      <c r="X41" s="402"/>
      <c r="Y41" s="374"/>
      <c r="Z41" s="374"/>
      <c r="AA41" s="374"/>
      <c r="AB41" s="374"/>
      <c r="AC41" s="374"/>
      <c r="AD41" s="374"/>
      <c r="AE41" s="374"/>
      <c r="AF41" s="374"/>
      <c r="AG41" s="375"/>
      <c r="AH41" s="375"/>
      <c r="AI41" s="375"/>
      <c r="AJ41" s="374"/>
      <c r="AK41" s="374"/>
    </row>
    <row r="42" spans="1:37" s="8" customFormat="1">
      <c r="A42" s="1143"/>
      <c r="B42" s="1144"/>
      <c r="C42" s="1144"/>
      <c r="D42" s="1144"/>
      <c r="E42" s="1144"/>
      <c r="F42" s="1144"/>
      <c r="G42" s="1144"/>
      <c r="H42" s="1144"/>
      <c r="I42" s="1144"/>
      <c r="J42" s="1144"/>
      <c r="K42" s="1144"/>
      <c r="L42" s="1144"/>
      <c r="M42" s="1144"/>
      <c r="N42" s="1144"/>
      <c r="O42" s="1144"/>
      <c r="P42" s="1144"/>
      <c r="Q42" s="1144"/>
      <c r="R42" s="1144"/>
      <c r="S42" s="1144"/>
      <c r="T42" s="1144"/>
      <c r="U42" s="1144"/>
      <c r="V42" s="1144"/>
      <c r="W42" s="1145"/>
      <c r="X42" s="402"/>
      <c r="Y42" s="374"/>
      <c r="Z42" s="374"/>
      <c r="AA42" s="374"/>
      <c r="AB42" s="374"/>
      <c r="AC42" s="374"/>
      <c r="AD42" s="374"/>
      <c r="AE42" s="374"/>
      <c r="AF42" s="374"/>
      <c r="AG42" s="471"/>
      <c r="AH42" s="471"/>
      <c r="AI42" s="471"/>
      <c r="AJ42" s="374"/>
      <c r="AK42" s="374"/>
    </row>
    <row r="43" spans="1:37" s="8" customFormat="1">
      <c r="A43" s="1143"/>
      <c r="B43" s="1144"/>
      <c r="C43" s="1144"/>
      <c r="D43" s="1144"/>
      <c r="E43" s="1144"/>
      <c r="F43" s="1144"/>
      <c r="G43" s="1144"/>
      <c r="H43" s="1144"/>
      <c r="I43" s="1144"/>
      <c r="J43" s="1144"/>
      <c r="K43" s="1144"/>
      <c r="L43" s="1144"/>
      <c r="M43" s="1144"/>
      <c r="N43" s="1144"/>
      <c r="O43" s="1144"/>
      <c r="P43" s="1144"/>
      <c r="Q43" s="1144"/>
      <c r="R43" s="1144"/>
      <c r="S43" s="1144"/>
      <c r="T43" s="1144"/>
      <c r="U43" s="1144"/>
      <c r="V43" s="1144"/>
      <c r="W43" s="1145"/>
      <c r="X43" s="402"/>
      <c r="Y43" s="374"/>
      <c r="Z43" s="374"/>
      <c r="AA43" s="374"/>
      <c r="AB43" s="374"/>
      <c r="AC43" s="374"/>
      <c r="AD43" s="374"/>
      <c r="AE43" s="374"/>
      <c r="AF43" s="374"/>
      <c r="AG43" s="374"/>
      <c r="AH43" s="374"/>
      <c r="AI43" s="374"/>
      <c r="AJ43" s="374"/>
      <c r="AK43" s="374"/>
    </row>
    <row r="44" spans="1:37" s="8" customFormat="1">
      <c r="A44" s="1143"/>
      <c r="B44" s="1144"/>
      <c r="C44" s="1144"/>
      <c r="D44" s="1144"/>
      <c r="E44" s="1144"/>
      <c r="F44" s="1144"/>
      <c r="G44" s="1144"/>
      <c r="H44" s="1144"/>
      <c r="I44" s="1144"/>
      <c r="J44" s="1144"/>
      <c r="K44" s="1144"/>
      <c r="L44" s="1144"/>
      <c r="M44" s="1144"/>
      <c r="N44" s="1144"/>
      <c r="O44" s="1144"/>
      <c r="P44" s="1144"/>
      <c r="Q44" s="1144"/>
      <c r="R44" s="1144"/>
      <c r="S44" s="1144"/>
      <c r="T44" s="1144"/>
      <c r="U44" s="1144"/>
      <c r="V44" s="1144"/>
      <c r="W44" s="1145"/>
      <c r="X44" s="402"/>
      <c r="Y44" s="374"/>
      <c r="Z44" s="374"/>
      <c r="AA44" s="374"/>
      <c r="AB44" s="374"/>
      <c r="AC44" s="374"/>
      <c r="AD44" s="374"/>
      <c r="AE44" s="374"/>
      <c r="AF44" s="374"/>
      <c r="AG44" s="374"/>
      <c r="AH44" s="374"/>
      <c r="AI44" s="374"/>
      <c r="AJ44" s="374"/>
      <c r="AK44" s="374"/>
    </row>
    <row r="45" spans="1:37" s="8" customFormat="1">
      <c r="A45" s="1143"/>
      <c r="B45" s="1144"/>
      <c r="C45" s="1144"/>
      <c r="D45" s="1144"/>
      <c r="E45" s="1144"/>
      <c r="F45" s="1144"/>
      <c r="G45" s="1144"/>
      <c r="H45" s="1144"/>
      <c r="I45" s="1144"/>
      <c r="J45" s="1144"/>
      <c r="K45" s="1144"/>
      <c r="L45" s="1144"/>
      <c r="M45" s="1144"/>
      <c r="N45" s="1144"/>
      <c r="O45" s="1144"/>
      <c r="P45" s="1144"/>
      <c r="Q45" s="1144"/>
      <c r="R45" s="1144"/>
      <c r="S45" s="1144"/>
      <c r="T45" s="1144"/>
      <c r="U45" s="1144"/>
      <c r="V45" s="1144"/>
      <c r="W45" s="1145"/>
      <c r="X45" s="487"/>
      <c r="Y45" s="487"/>
      <c r="Z45" s="487"/>
      <c r="AA45" s="374"/>
      <c r="AB45" s="374"/>
      <c r="AC45" s="374"/>
      <c r="AD45" s="374"/>
      <c r="AE45" s="374"/>
      <c r="AF45" s="374"/>
      <c r="AG45" s="374"/>
      <c r="AH45" s="374"/>
      <c r="AI45" s="374"/>
      <c r="AJ45" s="374"/>
      <c r="AK45" s="374"/>
    </row>
    <row r="46" spans="1:37" s="8" customFormat="1">
      <c r="A46" s="1146"/>
      <c r="B46" s="1147"/>
      <c r="C46" s="1147"/>
      <c r="D46" s="1147"/>
      <c r="E46" s="1147"/>
      <c r="F46" s="1147"/>
      <c r="G46" s="1147"/>
      <c r="H46" s="1147"/>
      <c r="I46" s="1147"/>
      <c r="J46" s="1147"/>
      <c r="K46" s="1147"/>
      <c r="L46" s="1147"/>
      <c r="M46" s="1147"/>
      <c r="N46" s="1147"/>
      <c r="O46" s="1147"/>
      <c r="P46" s="1147"/>
      <c r="Q46" s="1147"/>
      <c r="R46" s="1147"/>
      <c r="S46" s="1147"/>
      <c r="T46" s="1147"/>
      <c r="U46" s="1147"/>
      <c r="V46" s="1147"/>
      <c r="W46" s="1148"/>
      <c r="X46" s="374"/>
      <c r="Y46" s="374"/>
      <c r="Z46" s="374"/>
      <c r="AA46" s="374"/>
      <c r="AB46" s="374"/>
      <c r="AC46" s="374"/>
      <c r="AD46" s="374"/>
      <c r="AE46" s="374"/>
      <c r="AF46" s="374"/>
      <c r="AG46" s="374"/>
      <c r="AH46" s="374"/>
      <c r="AI46" s="374"/>
      <c r="AJ46" s="374"/>
      <c r="AK46" s="374"/>
    </row>
    <row r="47" spans="1:37">
      <c r="AG47" s="374"/>
      <c r="AH47" s="374"/>
      <c r="AI47" s="374"/>
      <c r="AJ47" s="374"/>
      <c r="AK47" s="374"/>
    </row>
    <row r="109" spans="3:3">
      <c r="C109" s="4"/>
    </row>
    <row r="110" spans="3:3">
      <c r="C110" s="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8" spans="2:17">
      <c r="B228" s="374"/>
      <c r="C228" s="374"/>
      <c r="D228" s="374"/>
      <c r="E228" s="374"/>
      <c r="F228" s="374"/>
      <c r="G228" s="374"/>
      <c r="H228" s="374"/>
      <c r="I228" s="374"/>
      <c r="J228" s="374"/>
      <c r="K228" s="374"/>
      <c r="L228" s="374"/>
      <c r="M228" s="374"/>
      <c r="N228" s="374"/>
      <c r="O228" s="374"/>
      <c r="P228" s="374"/>
      <c r="Q228"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sheetData>
  <mergeCells count="75">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45:Z45"/>
    <mergeCell ref="X8:Z8"/>
    <mergeCell ref="D10:W11"/>
    <mergeCell ref="D21:W21"/>
    <mergeCell ref="A37:W46"/>
    <mergeCell ref="A36:W36"/>
    <mergeCell ref="A8:W9"/>
    <mergeCell ref="A16:W17"/>
    <mergeCell ref="D18:W20"/>
    <mergeCell ref="G5:I5"/>
    <mergeCell ref="D29:W34"/>
    <mergeCell ref="N1:W1"/>
    <mergeCell ref="N5:W5"/>
    <mergeCell ref="A3:M3"/>
    <mergeCell ref="A1:M2"/>
    <mergeCell ref="A4:F5"/>
    <mergeCell ref="N2:W2"/>
    <mergeCell ref="N3:W3"/>
    <mergeCell ref="G4:I4"/>
    <mergeCell ref="N4:W4"/>
    <mergeCell ref="D13:L14"/>
    <mergeCell ref="A24:W25"/>
    <mergeCell ref="D26:W27"/>
    <mergeCell ref="J5:L5"/>
  </mergeCells>
  <phoneticPr fontId="7" type="noConversion"/>
  <hyperlinks>
    <hyperlink ref="AG35:AI35" location="WildScenicRivers!A1" display="Guide Sheet" xr:uid="{8E1AB478-8980-4A8A-9E4B-D15328485DBA}"/>
    <hyperlink ref="AG33:AI33" location="Wetlands!A1" display="Guide Sheet" xr:uid="{8C503219-A0C8-4762-8847-371E9F28BB5F}"/>
    <hyperlink ref="AG29:AI29" location="RiparianArea!A1" display="Guide Sheet" xr:uid="{AADDDA3C-6AB0-4AB1-8054-0DE1C1FD5396}"/>
    <hyperlink ref="AG26:AI26" location="PrimeUniqueFarmlands!A1" display="Guide Sheet" xr:uid="{9EF4471B-3CF0-4DB5-AEF6-8D80A1F8861D}"/>
    <hyperlink ref="AG22:AI22" location="'MigratoryBirds&amp;Eagles'!A1" display="Guide Sheet" xr:uid="{8CB32849-7E52-48D3-9D43-B1365AF3A171}"/>
    <hyperlink ref="AG20:AI20" location="InvasiveSpecies!A1" display="Guide Sheet" xr:uid="{C060B851-CFE8-4576-9A87-EED7786DF32C}"/>
    <hyperlink ref="AG18:AI18" location="FloodplainManagement!A1" display="Guide Sheet" xr:uid="{EF56B2AF-4194-445C-A1C5-9F2844FBC612}"/>
    <hyperlink ref="AG16:AI16" location="EssentialFishHabitat!A1" display="Guide Sheet" xr:uid="{DD42D237-8BE1-4FE0-B095-9FA572405BB1}"/>
    <hyperlink ref="AG14:AI14" location="EnvironmentalJustice!A1" display="Guide Sheet" xr:uid="{608C05C0-9479-443E-B0FB-CECAF6986103}"/>
    <hyperlink ref="AG12:AI12" location="EandTSpecies!A1" display="Guide Sheet" xr:uid="{AFC628FE-6397-43F5-8DC7-37E96F9B3EE1}"/>
    <hyperlink ref="AG10:AI10" location="CulturalResources!A1" display="Guide Sheet" xr:uid="{EB8E7D78-F732-49EE-A389-A9442B42AFEF}"/>
    <hyperlink ref="AG8:AI8" location="CoralReefs!A1" display="Guide Sheet" xr:uid="{FAF549A6-F192-4938-8072-0A6049F68598}"/>
    <hyperlink ref="AG6:AI6" location="CoastalZone!A1" display="Guide Sheet" xr:uid="{3508F2B0-439B-4BBF-B30C-5C35E1E736D9}"/>
    <hyperlink ref="AG4:AI4" location="CleanWater!A1" display="Guide Sheet" xr:uid="{2F5B5472-297F-4F05-BBAD-3373624DBAEF}"/>
    <hyperlink ref="AG2:AI2" location="CleanAir!A1" display="Guide Sheet" xr:uid="{E3DEB24B-FA5E-43D2-B014-52A037296E96}"/>
    <hyperlink ref="AG24:AI24" location="NaturalAreas!A1" display="Guide Sheet" xr:uid="{66092BD6-3B4E-4008-9E45-37C8DF5C9F4F}"/>
    <hyperlink ref="AG31:AI31" location="ScenicBeauty!A1" display="Guide Sheet" xr:uid="{C3A5E45E-F25D-478F-90F4-F3A41BD3D485}"/>
    <hyperlink ref="AG40:AH40" location="Instructions!A30" display="Form Instructions &quot;A - D&quot;" xr:uid="{B822157B-2935-4197-87DF-6AD4472EEC67}"/>
    <hyperlink ref="AG38:AI38" location="'CPA-52'!A3" display="Return to NRCS-CPA-52" xr:uid="{AEE37AD1-E4A7-4A38-B434-B741DEF514EC}"/>
    <hyperlink ref="X1:Z1" location="'CPA-52'!A156" display="Return to NRCS-CPA-52" xr:uid="{2619FB60-23D8-42F5-A488-751BBD0B8AE3}"/>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33"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6034"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6035"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6049" r:id="rId7" name="Check Box 33">
              <controlPr defaultSize="0" autoFill="0" autoLine="0" autoPict="0">
                <anchor moveWithCells="1" sizeWithCells="1">
                  <from>
                    <xdr:col>0</xdr:col>
                    <xdr:colOff>125186</xdr:colOff>
                    <xdr:row>8</xdr:row>
                    <xdr:rowOff>190500</xdr:rowOff>
                  </from>
                  <to>
                    <xdr:col>1</xdr:col>
                    <xdr:colOff>255814</xdr:colOff>
                    <xdr:row>10</xdr:row>
                    <xdr:rowOff>103414</xdr:rowOff>
                  </to>
                </anchor>
              </controlPr>
            </control>
          </mc:Choice>
        </mc:AlternateContent>
        <mc:AlternateContent xmlns:mc="http://schemas.openxmlformats.org/markup-compatibility/2006">
          <mc:Choice Requires="x14">
            <control shapeId="86050" r:id="rId8" name="Check Box 34">
              <controlPr defaultSize="0" autoFill="0" autoLine="0" autoPict="0">
                <anchor moveWithCells="1" sizeWithCells="1">
                  <from>
                    <xdr:col>0</xdr:col>
                    <xdr:colOff>141514</xdr:colOff>
                    <xdr:row>16</xdr:row>
                    <xdr:rowOff>163286</xdr:rowOff>
                  </from>
                  <to>
                    <xdr:col>2</xdr:col>
                    <xdr:colOff>0</xdr:colOff>
                    <xdr:row>18</xdr:row>
                    <xdr:rowOff>146957</xdr:rowOff>
                  </to>
                </anchor>
              </controlPr>
            </control>
          </mc:Choice>
        </mc:AlternateContent>
        <mc:AlternateContent xmlns:mc="http://schemas.openxmlformats.org/markup-compatibility/2006">
          <mc:Choice Requires="x14">
            <control shapeId="86051" r:id="rId9" name="Check Box 35">
              <controlPr defaultSize="0" autoFill="0" autoLine="0" autoPict="0">
                <anchor moveWithCells="1" sizeWithCells="1">
                  <from>
                    <xdr:col>0</xdr:col>
                    <xdr:colOff>125186</xdr:colOff>
                    <xdr:row>24</xdr:row>
                    <xdr:rowOff>125186</xdr:rowOff>
                  </from>
                  <to>
                    <xdr:col>1</xdr:col>
                    <xdr:colOff>255814</xdr:colOff>
                    <xdr:row>26</xdr:row>
                    <xdr:rowOff>48986</xdr:rowOff>
                  </to>
                </anchor>
              </controlPr>
            </control>
          </mc:Choice>
        </mc:AlternateContent>
        <mc:AlternateContent xmlns:mc="http://schemas.openxmlformats.org/markup-compatibility/2006">
          <mc:Choice Requires="x14">
            <control shapeId="86054" r:id="rId10" name="Check Box 38">
              <controlPr defaultSize="0" autoFill="0" autoLine="0" autoPict="0">
                <anchor moveWithCells="1" sizeWithCells="1">
                  <from>
                    <xdr:col>0</xdr:col>
                    <xdr:colOff>125186</xdr:colOff>
                    <xdr:row>27</xdr:row>
                    <xdr:rowOff>87086</xdr:rowOff>
                  </from>
                  <to>
                    <xdr:col>2</xdr:col>
                    <xdr:colOff>32657</xdr:colOff>
                    <xdr:row>29</xdr:row>
                    <xdr:rowOff>87086</xdr:rowOff>
                  </to>
                </anchor>
              </controlPr>
            </control>
          </mc:Choice>
        </mc:AlternateContent>
        <mc:AlternateContent xmlns:mc="http://schemas.openxmlformats.org/markup-compatibility/2006">
          <mc:Choice Requires="x14">
            <control shapeId="86055" r:id="rId11" name="Check Box 39">
              <controlPr defaultSize="0" autoFill="0" autoLine="0" autoPict="0">
                <anchor moveWithCells="1" sizeWithCells="1">
                  <from>
                    <xdr:col>0</xdr:col>
                    <xdr:colOff>125186</xdr:colOff>
                    <xdr:row>20</xdr:row>
                    <xdr:rowOff>0</xdr:rowOff>
                  </from>
                  <to>
                    <xdr:col>2</xdr:col>
                    <xdr:colOff>32657</xdr:colOff>
                    <xdr:row>21</xdr:row>
                    <xdr:rowOff>0</xdr:rowOff>
                  </to>
                </anchor>
              </controlPr>
            </control>
          </mc:Choice>
        </mc:AlternateContent>
        <mc:AlternateContent xmlns:mc="http://schemas.openxmlformats.org/markup-compatibility/2006">
          <mc:Choice Requires="x14">
            <control shapeId="86056" r:id="rId12" name="Check Box 40">
              <controlPr defaultSize="0" autoFill="0" autoLine="0" autoPict="0">
                <anchor moveWithCells="1" sizeWithCells="1">
                  <from>
                    <xdr:col>0</xdr:col>
                    <xdr:colOff>125186</xdr:colOff>
                    <xdr:row>11</xdr:row>
                    <xdr:rowOff>0</xdr:rowOff>
                  </from>
                  <to>
                    <xdr:col>2</xdr:col>
                    <xdr:colOff>32657</xdr:colOff>
                    <xdr:row>12</xdr:row>
                    <xdr:rowOff>190500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tabColor theme="3" tint="0.79998168889431442"/>
  </sheetPr>
  <dimension ref="A1:AK97"/>
  <sheetViews>
    <sheetView showGridLines="0" showZeros="0" view="pageBreakPreview" zoomScale="130" zoomScaleNormal="100" zoomScaleSheetLayoutView="130" workbookViewId="0">
      <selection activeCell="B44" sqref="B44"/>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26" t="s">
        <v>1061</v>
      </c>
      <c r="B1" s="1327"/>
      <c r="C1" s="1327"/>
      <c r="D1" s="1327"/>
      <c r="E1" s="1327"/>
      <c r="F1" s="1327"/>
      <c r="G1" s="1327"/>
      <c r="H1" s="1327"/>
      <c r="I1" s="1327"/>
      <c r="J1" s="1327"/>
      <c r="K1" s="1327"/>
      <c r="L1" s="1327"/>
      <c r="M1" s="1328"/>
      <c r="N1" s="1329" t="s">
        <v>437</v>
      </c>
      <c r="O1" s="1330"/>
      <c r="P1" s="1330"/>
      <c r="Q1" s="1330"/>
      <c r="R1" s="1330"/>
      <c r="S1" s="1330"/>
      <c r="T1" s="1330"/>
      <c r="U1" s="1330"/>
      <c r="V1" s="1330"/>
      <c r="W1" s="1331"/>
      <c r="X1" s="1162" t="s">
        <v>161</v>
      </c>
      <c r="Y1" s="1162"/>
      <c r="Z1" s="1162"/>
      <c r="AG1" s="1153" t="s">
        <v>344</v>
      </c>
      <c r="AH1" s="1154"/>
      <c r="AI1" s="1154"/>
      <c r="AJ1" s="1154"/>
      <c r="AK1" s="1155"/>
    </row>
    <row r="2" spans="1:37" s="123" customFormat="1" ht="15">
      <c r="A2" s="1327"/>
      <c r="B2" s="1327"/>
      <c r="C2" s="1327"/>
      <c r="D2" s="1327"/>
      <c r="E2" s="1327"/>
      <c r="F2" s="1327"/>
      <c r="G2" s="1327"/>
      <c r="H2" s="1327"/>
      <c r="I2" s="1327"/>
      <c r="J2" s="1327"/>
      <c r="K2" s="1327"/>
      <c r="L2" s="1327"/>
      <c r="M2" s="1328"/>
      <c r="N2" s="1156">
        <f>'CPA-52'!Q1</f>
        <v>0</v>
      </c>
      <c r="O2" s="1157"/>
      <c r="P2" s="1157"/>
      <c r="Q2" s="1157"/>
      <c r="R2" s="1157"/>
      <c r="S2" s="1157"/>
      <c r="T2" s="1157"/>
      <c r="U2" s="1157"/>
      <c r="V2" s="1157"/>
      <c r="W2" s="1158"/>
      <c r="AG2" s="1150" t="s">
        <v>345</v>
      </c>
      <c r="AH2" s="1151"/>
      <c r="AI2" s="1151"/>
      <c r="AJ2" s="144"/>
      <c r="AK2" s="145"/>
    </row>
    <row r="3" spans="1:37" s="123" customFormat="1" ht="15.65" customHeight="1">
      <c r="A3" s="1332" t="s">
        <v>465</v>
      </c>
      <c r="B3" s="1332"/>
      <c r="C3" s="1332"/>
      <c r="D3" s="1332"/>
      <c r="E3" s="1332"/>
      <c r="F3" s="1332"/>
      <c r="G3" s="1332"/>
      <c r="H3" s="1332"/>
      <c r="I3" s="1332"/>
      <c r="J3" s="1332"/>
      <c r="K3" s="1332"/>
      <c r="L3" s="1332"/>
      <c r="M3" s="1333"/>
      <c r="N3" s="1184">
        <f>'CPA-52'!V3</f>
        <v>0</v>
      </c>
      <c r="O3" s="1185"/>
      <c r="P3" s="1185"/>
      <c r="Q3" s="1185"/>
      <c r="R3" s="1185"/>
      <c r="S3" s="1185"/>
      <c r="T3" s="1185"/>
      <c r="U3" s="1185"/>
      <c r="V3" s="1185"/>
      <c r="W3" s="1186"/>
      <c r="X3" s="487"/>
      <c r="Y3" s="487"/>
      <c r="Z3" s="487"/>
      <c r="AG3" s="1159" t="s">
        <v>347</v>
      </c>
      <c r="AH3" s="1160"/>
      <c r="AI3" s="1160"/>
      <c r="AJ3" s="1160"/>
      <c r="AK3" s="1161"/>
    </row>
    <row r="4" spans="1:37" ht="12.75" customHeight="1">
      <c r="A4" s="1334" t="s">
        <v>466</v>
      </c>
      <c r="B4" s="1335"/>
      <c r="C4" s="1335"/>
      <c r="D4" s="1335"/>
      <c r="E4" s="1335"/>
      <c r="F4" s="1335"/>
      <c r="G4" s="1338" t="s">
        <v>311</v>
      </c>
      <c r="H4" s="1338"/>
      <c r="I4" s="1338"/>
      <c r="J4" s="139"/>
      <c r="K4" s="139"/>
      <c r="L4" s="139"/>
      <c r="M4" s="140"/>
      <c r="N4" s="1184" t="str">
        <f>'CPA-52'!T4</f>
        <v>Advancing Markets for Producers Initiative</v>
      </c>
      <c r="O4" s="1185"/>
      <c r="P4" s="1185"/>
      <c r="Q4" s="1185"/>
      <c r="R4" s="1185"/>
      <c r="S4" s="1185"/>
      <c r="T4" s="1185"/>
      <c r="U4" s="1185"/>
      <c r="V4" s="1185"/>
      <c r="W4" s="1186"/>
      <c r="X4" s="377"/>
      <c r="Y4" s="377"/>
      <c r="Z4" s="377"/>
      <c r="AA4" s="377"/>
      <c r="AB4" s="377"/>
      <c r="AC4" s="377"/>
      <c r="AD4" s="377"/>
      <c r="AE4" s="377"/>
      <c r="AF4" s="377"/>
      <c r="AG4" s="1150" t="s">
        <v>345</v>
      </c>
      <c r="AH4" s="1151"/>
      <c r="AI4" s="1151"/>
      <c r="AJ4" s="1151"/>
      <c r="AK4" s="1152"/>
    </row>
    <row r="5" spans="1:37" ht="12.75" customHeight="1">
      <c r="A5" s="1336"/>
      <c r="B5" s="1337"/>
      <c r="C5" s="1337"/>
      <c r="D5" s="1337"/>
      <c r="E5" s="1337"/>
      <c r="F5" s="1337"/>
      <c r="G5" s="1339" t="s">
        <v>312</v>
      </c>
      <c r="H5" s="1339"/>
      <c r="I5" s="1339"/>
      <c r="J5" s="1339" t="s">
        <v>101</v>
      </c>
      <c r="K5" s="1339"/>
      <c r="L5" s="1339"/>
      <c r="M5" s="141"/>
      <c r="N5" s="1181">
        <f>'CPA-52'!M6</f>
        <v>0</v>
      </c>
      <c r="O5" s="1182"/>
      <c r="P5" s="1182"/>
      <c r="Q5" s="1182"/>
      <c r="R5" s="1182"/>
      <c r="S5" s="1182"/>
      <c r="T5" s="1182"/>
      <c r="U5" s="1182"/>
      <c r="V5" s="1182"/>
      <c r="W5" s="1183"/>
      <c r="X5" s="377"/>
      <c r="Y5" s="377"/>
      <c r="Z5" s="377"/>
      <c r="AA5" s="377"/>
      <c r="AB5" s="377"/>
      <c r="AC5" s="377"/>
      <c r="AD5" s="377"/>
      <c r="AE5" s="377"/>
      <c r="AF5" s="377"/>
      <c r="AG5" s="1153" t="s">
        <v>349</v>
      </c>
      <c r="AH5" s="1154"/>
      <c r="AI5" s="1154"/>
      <c r="AJ5" s="1154"/>
      <c r="AK5" s="1155"/>
    </row>
    <row r="6" spans="1:37" ht="12.75" customHeight="1">
      <c r="A6" s="125"/>
      <c r="B6" s="125"/>
      <c r="C6" s="125"/>
      <c r="D6" s="125"/>
      <c r="E6" s="125"/>
      <c r="F6" s="377"/>
      <c r="G6" s="377"/>
      <c r="H6" s="377"/>
      <c r="I6" s="377"/>
      <c r="J6" s="142"/>
      <c r="K6" s="142"/>
      <c r="L6" s="142"/>
      <c r="M6" s="460"/>
      <c r="N6" s="126"/>
      <c r="O6" s="126"/>
      <c r="P6" s="126"/>
      <c r="Q6" s="126"/>
      <c r="R6" s="126"/>
      <c r="S6" s="126"/>
      <c r="T6" s="126"/>
      <c r="U6" s="126"/>
      <c r="V6" s="126"/>
      <c r="W6" s="126"/>
      <c r="X6" s="377"/>
      <c r="Y6" s="377"/>
      <c r="Z6" s="377"/>
      <c r="AA6" s="377"/>
      <c r="AB6" s="377"/>
      <c r="AC6" s="377"/>
      <c r="AD6" s="377"/>
      <c r="AE6" s="377"/>
      <c r="AF6" s="377"/>
      <c r="AG6" s="1150" t="s">
        <v>345</v>
      </c>
      <c r="AH6" s="1151"/>
      <c r="AI6" s="1151"/>
      <c r="AJ6" s="1151"/>
      <c r="AK6" s="1152"/>
    </row>
    <row r="7" spans="1:37" ht="15.45">
      <c r="A7" s="378" t="s">
        <v>469</v>
      </c>
      <c r="B7" s="377"/>
      <c r="C7" s="377"/>
      <c r="D7" s="377"/>
      <c r="E7" s="377"/>
      <c r="F7" s="377"/>
      <c r="G7" s="377"/>
      <c r="H7" s="377"/>
      <c r="I7" s="377"/>
      <c r="J7" s="377"/>
      <c r="K7" s="128"/>
      <c r="L7" s="128"/>
      <c r="M7" s="128"/>
      <c r="N7" s="128"/>
      <c r="O7" s="128"/>
      <c r="P7" s="128"/>
      <c r="Q7" s="128"/>
      <c r="R7" s="128"/>
      <c r="S7" s="128"/>
      <c r="T7" s="128"/>
      <c r="U7" s="128"/>
      <c r="V7" s="128"/>
      <c r="W7" s="128"/>
      <c r="X7" s="377"/>
      <c r="Y7" s="377"/>
      <c r="Z7" s="377"/>
      <c r="AA7" s="377"/>
      <c r="AB7" s="377"/>
      <c r="AC7" s="377"/>
      <c r="AD7" s="377"/>
      <c r="AE7" s="377"/>
      <c r="AF7" s="377"/>
      <c r="AG7" s="1153" t="s">
        <v>351</v>
      </c>
      <c r="AH7" s="1154"/>
      <c r="AI7" s="1154"/>
      <c r="AJ7" s="1154"/>
      <c r="AK7" s="1155"/>
    </row>
    <row r="8" spans="1:37">
      <c r="A8" s="1265" t="s">
        <v>1062</v>
      </c>
      <c r="B8" s="1265"/>
      <c r="C8" s="1265"/>
      <c r="D8" s="1265"/>
      <c r="E8" s="1265"/>
      <c r="F8" s="1265"/>
      <c r="G8" s="1265"/>
      <c r="H8" s="1265"/>
      <c r="I8" s="1265"/>
      <c r="J8" s="1265"/>
      <c r="K8" s="1265"/>
      <c r="L8" s="1265"/>
      <c r="M8" s="1265"/>
      <c r="N8" s="1265"/>
      <c r="O8" s="1265"/>
      <c r="P8" s="1265"/>
      <c r="Q8" s="1265"/>
      <c r="R8" s="1265"/>
      <c r="S8" s="1265"/>
      <c r="T8" s="1265"/>
      <c r="U8" s="1265"/>
      <c r="V8" s="1265"/>
      <c r="W8" s="1265"/>
      <c r="X8" s="377"/>
      <c r="Y8" s="377"/>
      <c r="Z8" s="377"/>
      <c r="AA8" s="377"/>
      <c r="AB8" s="377"/>
      <c r="AC8" s="377"/>
      <c r="AD8" s="377"/>
      <c r="AE8" s="377"/>
      <c r="AF8" s="377"/>
      <c r="AG8" s="1150" t="s">
        <v>345</v>
      </c>
      <c r="AH8" s="1151"/>
      <c r="AI8" s="1151"/>
      <c r="AJ8" s="1151"/>
      <c r="AK8" s="1152"/>
    </row>
    <row r="9" spans="1:37" ht="12.65" customHeight="1">
      <c r="A9" s="1265"/>
      <c r="B9" s="1265"/>
      <c r="C9" s="1265"/>
      <c r="D9" s="1265"/>
      <c r="E9" s="1265"/>
      <c r="F9" s="1265"/>
      <c r="G9" s="1265"/>
      <c r="H9" s="1265"/>
      <c r="I9" s="1265"/>
      <c r="J9" s="1265"/>
      <c r="K9" s="1265"/>
      <c r="L9" s="1265"/>
      <c r="M9" s="1265"/>
      <c r="N9" s="1265"/>
      <c r="O9" s="1265"/>
      <c r="P9" s="1265"/>
      <c r="Q9" s="1265"/>
      <c r="R9" s="1265"/>
      <c r="S9" s="1265"/>
      <c r="T9" s="1265"/>
      <c r="U9" s="1265"/>
      <c r="V9" s="1265"/>
      <c r="W9" s="1265"/>
      <c r="X9" s="377"/>
      <c r="Y9" s="377"/>
      <c r="Z9" s="377"/>
      <c r="AA9" s="377"/>
      <c r="AB9" s="377"/>
      <c r="AC9" s="377"/>
      <c r="AD9" s="377"/>
      <c r="AE9" s="377"/>
      <c r="AF9" s="377"/>
      <c r="AG9" s="1156" t="s">
        <v>353</v>
      </c>
      <c r="AH9" s="1157"/>
      <c r="AI9" s="1157"/>
      <c r="AJ9" s="1157"/>
      <c r="AK9" s="1158"/>
    </row>
    <row r="10" spans="1:37">
      <c r="A10" s="1265"/>
      <c r="B10" s="1265"/>
      <c r="C10" s="1265"/>
      <c r="D10" s="1265"/>
      <c r="E10" s="1265"/>
      <c r="F10" s="1265"/>
      <c r="G10" s="1265"/>
      <c r="H10" s="1265"/>
      <c r="I10" s="1265"/>
      <c r="J10" s="1265"/>
      <c r="K10" s="1265"/>
      <c r="L10" s="1265"/>
      <c r="M10" s="1265"/>
      <c r="N10" s="1265"/>
      <c r="O10" s="1265"/>
      <c r="P10" s="1265"/>
      <c r="Q10" s="1265"/>
      <c r="R10" s="1265"/>
      <c r="S10" s="1265"/>
      <c r="T10" s="1265"/>
      <c r="U10" s="1265"/>
      <c r="V10" s="1265"/>
      <c r="W10" s="1265"/>
      <c r="X10" s="377"/>
      <c r="Y10" s="377"/>
      <c r="Z10" s="377"/>
      <c r="AA10" s="377"/>
      <c r="AB10" s="377"/>
      <c r="AC10" s="377"/>
      <c r="AD10" s="377"/>
      <c r="AE10" s="377"/>
      <c r="AF10" s="377"/>
      <c r="AG10" s="1150" t="s">
        <v>345</v>
      </c>
      <c r="AH10" s="1151"/>
      <c r="AI10" s="1151"/>
      <c r="AJ10" s="1151"/>
      <c r="AK10" s="1152"/>
    </row>
    <row r="11" spans="1:37" ht="12.65" customHeight="1">
      <c r="A11" s="460"/>
      <c r="B11" s="460"/>
      <c r="C11" s="460"/>
      <c r="D11" s="460"/>
      <c r="E11" s="460"/>
      <c r="F11" s="460"/>
      <c r="G11" s="460"/>
      <c r="H11" s="460"/>
      <c r="I11" s="460"/>
      <c r="J11" s="460"/>
      <c r="K11" s="460"/>
      <c r="L11" s="460"/>
      <c r="M11" s="460"/>
      <c r="N11" s="460"/>
      <c r="O11" s="460"/>
      <c r="P11" s="460"/>
      <c r="Q11" s="460"/>
      <c r="R11" s="460"/>
      <c r="S11" s="460"/>
      <c r="T11" s="460"/>
      <c r="U11" s="460"/>
      <c r="V11" s="460"/>
      <c r="W11" s="460"/>
      <c r="X11" s="377"/>
      <c r="Y11" s="377"/>
      <c r="Z11" s="377"/>
      <c r="AA11" s="377"/>
      <c r="AB11" s="377"/>
      <c r="AC11" s="377"/>
      <c r="AD11" s="377"/>
      <c r="AE11" s="377"/>
      <c r="AF11" s="377"/>
      <c r="AG11" s="1156" t="s">
        <v>356</v>
      </c>
      <c r="AH11" s="1157"/>
      <c r="AI11" s="1157"/>
      <c r="AJ11" s="1157"/>
      <c r="AK11" s="1158"/>
    </row>
    <row r="12" spans="1:37">
      <c r="A12" s="377"/>
      <c r="B12" s="377"/>
      <c r="C12" s="377"/>
      <c r="D12" s="1324" t="s">
        <v>524</v>
      </c>
      <c r="E12" s="1324"/>
      <c r="F12" s="1324"/>
      <c r="G12" s="1324"/>
      <c r="H12" s="1324"/>
      <c r="I12" s="1324"/>
      <c r="J12" s="1324"/>
      <c r="K12" s="1324"/>
      <c r="L12" s="1324"/>
      <c r="M12" s="1324"/>
      <c r="N12" s="1324"/>
      <c r="O12" s="1324"/>
      <c r="P12" s="1324"/>
      <c r="Q12" s="1324"/>
      <c r="R12" s="1324"/>
      <c r="S12" s="1324"/>
      <c r="T12" s="1324"/>
      <c r="U12" s="1324"/>
      <c r="V12" s="1324"/>
      <c r="W12" s="1324"/>
      <c r="X12" s="377"/>
      <c r="Y12" s="377"/>
      <c r="Z12" s="377"/>
      <c r="AA12" s="377"/>
      <c r="AB12" s="377"/>
      <c r="AC12" s="377"/>
      <c r="AD12" s="377"/>
      <c r="AE12" s="377"/>
      <c r="AF12" s="377"/>
      <c r="AG12" s="1150" t="s">
        <v>345</v>
      </c>
      <c r="AH12" s="1151"/>
      <c r="AI12" s="1151"/>
      <c r="AJ12" s="1151"/>
      <c r="AK12" s="1152"/>
    </row>
    <row r="13" spans="1:37" ht="15.75" customHeight="1">
      <c r="A13" s="377"/>
      <c r="B13" s="377"/>
      <c r="C13" s="377"/>
      <c r="D13" s="1324"/>
      <c r="E13" s="1324"/>
      <c r="F13" s="1324"/>
      <c r="G13" s="1324"/>
      <c r="H13" s="1324"/>
      <c r="I13" s="1324"/>
      <c r="J13" s="1324"/>
      <c r="K13" s="1324"/>
      <c r="L13" s="1324"/>
      <c r="M13" s="1324"/>
      <c r="N13" s="1324"/>
      <c r="O13" s="1324"/>
      <c r="P13" s="1324"/>
      <c r="Q13" s="1324"/>
      <c r="R13" s="1324"/>
      <c r="S13" s="1324"/>
      <c r="T13" s="1324"/>
      <c r="U13" s="1324"/>
      <c r="V13" s="1324"/>
      <c r="W13" s="1324"/>
      <c r="X13" s="377"/>
      <c r="Y13" s="377"/>
      <c r="Z13" s="377"/>
      <c r="AA13" s="377"/>
      <c r="AB13" s="377"/>
      <c r="AC13" s="377"/>
      <c r="AD13" s="377"/>
      <c r="AE13" s="377"/>
      <c r="AF13" s="377"/>
      <c r="AG13" s="1153" t="s">
        <v>468</v>
      </c>
      <c r="AH13" s="1154"/>
      <c r="AI13" s="1154"/>
      <c r="AJ13" s="1154"/>
      <c r="AK13" s="1155"/>
    </row>
    <row r="14" spans="1:37" ht="12.75" customHeight="1">
      <c r="A14" s="377"/>
      <c r="B14" s="377"/>
      <c r="C14" s="377"/>
      <c r="D14" s="129"/>
      <c r="E14" s="129"/>
      <c r="F14" s="129"/>
      <c r="G14" s="129"/>
      <c r="H14" s="129"/>
      <c r="I14" s="129"/>
      <c r="J14" s="129"/>
      <c r="K14" s="129"/>
      <c r="L14" s="129"/>
      <c r="M14" s="129"/>
      <c r="N14" s="129"/>
      <c r="O14" s="129"/>
      <c r="P14" s="129"/>
      <c r="Q14" s="129"/>
      <c r="R14" s="129"/>
      <c r="S14" s="129"/>
      <c r="T14" s="129"/>
      <c r="U14" s="129"/>
      <c r="V14" s="129"/>
      <c r="W14" s="129"/>
      <c r="X14" s="377"/>
      <c r="Y14" s="377"/>
      <c r="Z14" s="377"/>
      <c r="AA14" s="377"/>
      <c r="AB14" s="377"/>
      <c r="AC14" s="377"/>
      <c r="AD14" s="377"/>
      <c r="AE14" s="377"/>
      <c r="AF14" s="377"/>
      <c r="AG14" s="1150" t="s">
        <v>345</v>
      </c>
      <c r="AH14" s="1151"/>
      <c r="AI14" s="1151"/>
      <c r="AJ14" s="1151"/>
      <c r="AK14" s="1152"/>
    </row>
    <row r="15" spans="1:37">
      <c r="A15" s="377"/>
      <c r="B15" s="377"/>
      <c r="C15" s="377"/>
      <c r="D15" s="1324" t="s">
        <v>472</v>
      </c>
      <c r="E15" s="1324"/>
      <c r="F15" s="1324"/>
      <c r="G15" s="1324"/>
      <c r="H15" s="1324"/>
      <c r="I15" s="1324"/>
      <c r="J15" s="1324"/>
      <c r="K15" s="1324"/>
      <c r="L15" s="1324"/>
      <c r="M15" s="130"/>
      <c r="N15" s="130"/>
      <c r="O15" s="130"/>
      <c r="P15" s="130"/>
      <c r="Q15" s="130"/>
      <c r="R15" s="130"/>
      <c r="S15" s="130"/>
      <c r="T15" s="130"/>
      <c r="U15" s="130"/>
      <c r="V15" s="130"/>
      <c r="W15" s="130"/>
      <c r="X15" s="377"/>
      <c r="Y15" s="377"/>
      <c r="Z15" s="377"/>
      <c r="AA15" s="377"/>
      <c r="AB15" s="377"/>
      <c r="AC15" s="377"/>
      <c r="AD15" s="377"/>
      <c r="AE15" s="377"/>
      <c r="AF15" s="377"/>
      <c r="AG15" s="1153" t="s">
        <v>357</v>
      </c>
      <c r="AH15" s="1154"/>
      <c r="AI15" s="1154"/>
      <c r="AJ15" s="1154"/>
      <c r="AK15" s="1155"/>
    </row>
    <row r="16" spans="1:37" ht="12.75" customHeight="1">
      <c r="A16" s="377"/>
      <c r="B16" s="377"/>
      <c r="C16" s="377"/>
      <c r="D16" s="1324"/>
      <c r="E16" s="1324"/>
      <c r="F16" s="1324"/>
      <c r="G16" s="1324"/>
      <c r="H16" s="1324"/>
      <c r="I16" s="1324"/>
      <c r="J16" s="1324"/>
      <c r="K16" s="1324"/>
      <c r="L16" s="1324"/>
      <c r="M16" s="130"/>
      <c r="N16" s="130"/>
      <c r="O16" s="130"/>
      <c r="P16" s="130"/>
      <c r="Q16" s="130"/>
      <c r="R16" s="130"/>
      <c r="S16" s="130"/>
      <c r="T16" s="130"/>
      <c r="U16" s="130"/>
      <c r="V16" s="130"/>
      <c r="W16" s="130"/>
      <c r="X16" s="377"/>
      <c r="Y16" s="377"/>
      <c r="Z16" s="377"/>
      <c r="AA16" s="377"/>
      <c r="AB16" s="377"/>
      <c r="AC16" s="377"/>
      <c r="AD16" s="377"/>
      <c r="AE16" s="377"/>
      <c r="AF16" s="377"/>
      <c r="AG16" s="1150" t="s">
        <v>345</v>
      </c>
      <c r="AH16" s="1151"/>
      <c r="AI16" s="1151"/>
      <c r="AJ16" s="1151"/>
      <c r="AK16" s="1152"/>
    </row>
    <row r="17" spans="1:37" ht="15.45">
      <c r="A17" s="378" t="s">
        <v>473</v>
      </c>
      <c r="B17" s="377"/>
      <c r="C17" s="377"/>
      <c r="D17" s="377"/>
      <c r="E17" s="377"/>
      <c r="F17" s="377"/>
      <c r="G17" s="377"/>
      <c r="H17" s="377"/>
      <c r="I17" s="377"/>
      <c r="J17" s="377"/>
      <c r="K17" s="128"/>
      <c r="L17" s="128"/>
      <c r="M17" s="128"/>
      <c r="N17" s="128"/>
      <c r="O17" s="128"/>
      <c r="P17" s="128"/>
      <c r="Q17" s="128"/>
      <c r="R17" s="128"/>
      <c r="S17" s="128"/>
      <c r="T17" s="128"/>
      <c r="U17" s="128"/>
      <c r="V17" s="128"/>
      <c r="W17" s="128"/>
      <c r="X17" s="377"/>
      <c r="Y17" s="377"/>
      <c r="Z17" s="377"/>
      <c r="AA17" s="377"/>
      <c r="AB17" s="377"/>
      <c r="AC17" s="377"/>
      <c r="AD17" s="377"/>
      <c r="AE17" s="377"/>
      <c r="AF17" s="377"/>
      <c r="AG17" s="1153" t="s">
        <v>359</v>
      </c>
      <c r="AH17" s="1154"/>
      <c r="AI17" s="1154"/>
      <c r="AJ17" s="1154"/>
      <c r="AK17" s="1155"/>
    </row>
    <row r="18" spans="1:37" ht="12.75" customHeight="1">
      <c r="A18" s="1265" t="s">
        <v>1063</v>
      </c>
      <c r="B18" s="1265"/>
      <c r="C18" s="1265"/>
      <c r="D18" s="1265"/>
      <c r="E18" s="1265"/>
      <c r="F18" s="1265"/>
      <c r="G18" s="1265"/>
      <c r="H18" s="1265"/>
      <c r="I18" s="1265"/>
      <c r="J18" s="1265"/>
      <c r="K18" s="1265"/>
      <c r="L18" s="1265"/>
      <c r="M18" s="1265"/>
      <c r="N18" s="1265"/>
      <c r="O18" s="1265"/>
      <c r="P18" s="1265"/>
      <c r="Q18" s="1265"/>
      <c r="R18" s="1265"/>
      <c r="S18" s="1265"/>
      <c r="T18" s="1265"/>
      <c r="U18" s="1265"/>
      <c r="V18" s="1265"/>
      <c r="W18" s="1265"/>
      <c r="X18" s="377"/>
      <c r="Y18" s="377"/>
      <c r="Z18" s="377"/>
      <c r="AA18" s="377"/>
      <c r="AB18" s="377"/>
      <c r="AC18" s="377"/>
      <c r="AD18" s="377"/>
      <c r="AE18" s="377"/>
      <c r="AF18" s="377"/>
      <c r="AG18" s="1150" t="s">
        <v>345</v>
      </c>
      <c r="AH18" s="1151"/>
      <c r="AI18" s="1151"/>
      <c r="AJ18" s="1151"/>
      <c r="AK18" s="1152"/>
    </row>
    <row r="19" spans="1:37">
      <c r="A19" s="1265"/>
      <c r="B19" s="1265"/>
      <c r="C19" s="1265"/>
      <c r="D19" s="1265"/>
      <c r="E19" s="1265"/>
      <c r="F19" s="1265"/>
      <c r="G19" s="1265"/>
      <c r="H19" s="1265"/>
      <c r="I19" s="1265"/>
      <c r="J19" s="1265"/>
      <c r="K19" s="1265"/>
      <c r="L19" s="1265"/>
      <c r="M19" s="1265"/>
      <c r="N19" s="1265"/>
      <c r="O19" s="1265"/>
      <c r="P19" s="1265"/>
      <c r="Q19" s="1265"/>
      <c r="R19" s="1265"/>
      <c r="S19" s="1265"/>
      <c r="T19" s="1265"/>
      <c r="U19" s="1265"/>
      <c r="V19" s="1265"/>
      <c r="W19" s="1265"/>
      <c r="X19" s="377"/>
      <c r="Y19" s="377"/>
      <c r="Z19" s="377"/>
      <c r="AA19" s="377"/>
      <c r="AB19" s="377"/>
      <c r="AC19" s="377"/>
      <c r="AD19" s="377"/>
      <c r="AE19" s="377"/>
      <c r="AF19" s="377"/>
      <c r="AG19" s="1153" t="s">
        <v>361</v>
      </c>
      <c r="AH19" s="1154"/>
      <c r="AI19" s="1154"/>
      <c r="AJ19" s="1154"/>
      <c r="AK19" s="1155"/>
    </row>
    <row r="20" spans="1:37" ht="14.25" customHeight="1">
      <c r="A20" s="1265"/>
      <c r="B20" s="1265"/>
      <c r="C20" s="1265"/>
      <c r="D20" s="1265"/>
      <c r="E20" s="1265"/>
      <c r="F20" s="1265"/>
      <c r="G20" s="1265"/>
      <c r="H20" s="1265"/>
      <c r="I20" s="1265"/>
      <c r="J20" s="1265"/>
      <c r="K20" s="1265"/>
      <c r="L20" s="1265"/>
      <c r="M20" s="1265"/>
      <c r="N20" s="1265"/>
      <c r="O20" s="1265"/>
      <c r="P20" s="1265"/>
      <c r="Q20" s="1265"/>
      <c r="R20" s="1265"/>
      <c r="S20" s="1265"/>
      <c r="T20" s="1265"/>
      <c r="U20" s="1265"/>
      <c r="V20" s="1265"/>
      <c r="W20" s="1265"/>
      <c r="X20" s="377"/>
      <c r="Y20" s="377"/>
      <c r="Z20" s="377"/>
      <c r="AA20" s="377"/>
      <c r="AB20" s="377"/>
      <c r="AC20" s="377"/>
      <c r="AD20" s="377"/>
      <c r="AE20" s="377"/>
      <c r="AF20" s="377"/>
      <c r="AG20" s="1150" t="s">
        <v>345</v>
      </c>
      <c r="AH20" s="1151"/>
      <c r="AI20" s="1151"/>
      <c r="AJ20" s="1151"/>
      <c r="AK20" s="1152"/>
    </row>
    <row r="21" spans="1:37" ht="12.65" customHeight="1">
      <c r="A21" s="460"/>
      <c r="B21" s="460"/>
      <c r="C21" s="460"/>
      <c r="D21" s="460"/>
      <c r="E21" s="460"/>
      <c r="F21" s="460"/>
      <c r="G21" s="460"/>
      <c r="H21" s="460"/>
      <c r="I21" s="460"/>
      <c r="J21" s="460"/>
      <c r="K21" s="460"/>
      <c r="L21" s="460"/>
      <c r="M21" s="460"/>
      <c r="N21" s="460"/>
      <c r="O21" s="460"/>
      <c r="P21" s="460"/>
      <c r="Q21" s="460"/>
      <c r="R21" s="460"/>
      <c r="S21" s="460"/>
      <c r="T21" s="460"/>
      <c r="U21" s="460"/>
      <c r="V21" s="460"/>
      <c r="W21" s="460"/>
      <c r="X21" s="377"/>
      <c r="Y21" s="377"/>
      <c r="Z21" s="377"/>
      <c r="AA21" s="377"/>
      <c r="AB21" s="377"/>
      <c r="AC21" s="377"/>
      <c r="AD21" s="377"/>
      <c r="AE21" s="377"/>
      <c r="AF21" s="377"/>
      <c r="AG21" s="1156" t="s">
        <v>364</v>
      </c>
      <c r="AH21" s="1157"/>
      <c r="AI21" s="1157"/>
      <c r="AJ21" s="1157"/>
      <c r="AK21" s="1158"/>
    </row>
    <row r="22" spans="1:37">
      <c r="A22" s="377"/>
      <c r="B22" s="377"/>
      <c r="C22" s="377"/>
      <c r="D22" s="1324" t="s">
        <v>1064</v>
      </c>
      <c r="E22" s="1324"/>
      <c r="F22" s="1324"/>
      <c r="G22" s="1324"/>
      <c r="H22" s="1324"/>
      <c r="I22" s="1324"/>
      <c r="J22" s="1324"/>
      <c r="K22" s="1324"/>
      <c r="L22" s="1324"/>
      <c r="M22" s="1324"/>
      <c r="N22" s="1324"/>
      <c r="O22" s="1324"/>
      <c r="P22" s="1324"/>
      <c r="Q22" s="1324"/>
      <c r="R22" s="1324"/>
      <c r="S22" s="1324"/>
      <c r="T22" s="1324"/>
      <c r="U22" s="1324"/>
      <c r="V22" s="1324"/>
      <c r="W22" s="1324"/>
      <c r="X22" s="377"/>
      <c r="Y22" s="377"/>
      <c r="Z22" s="377"/>
      <c r="AA22" s="377"/>
      <c r="AB22" s="377"/>
      <c r="AC22" s="377"/>
      <c r="AD22" s="377"/>
      <c r="AE22" s="377"/>
      <c r="AF22" s="377"/>
      <c r="AG22" s="1150" t="s">
        <v>345</v>
      </c>
      <c r="AH22" s="1151"/>
      <c r="AI22" s="1151"/>
      <c r="AJ22" s="1151"/>
      <c r="AK22" s="1152"/>
    </row>
    <row r="23" spans="1:37">
      <c r="A23" s="377"/>
      <c r="B23" s="377"/>
      <c r="C23" s="377"/>
      <c r="D23" s="1324"/>
      <c r="E23" s="1324"/>
      <c r="F23" s="1324"/>
      <c r="G23" s="1324"/>
      <c r="H23" s="1324"/>
      <c r="I23" s="1324"/>
      <c r="J23" s="1324"/>
      <c r="K23" s="1324"/>
      <c r="L23" s="1324"/>
      <c r="M23" s="1324"/>
      <c r="N23" s="1324"/>
      <c r="O23" s="1324"/>
      <c r="P23" s="1324"/>
      <c r="Q23" s="1324"/>
      <c r="R23" s="1324"/>
      <c r="S23" s="1324"/>
      <c r="T23" s="1324"/>
      <c r="U23" s="1324"/>
      <c r="V23" s="1324"/>
      <c r="W23" s="1324"/>
      <c r="X23" s="377"/>
      <c r="Y23" s="377"/>
      <c r="Z23" s="377"/>
      <c r="AA23" s="377"/>
      <c r="AB23" s="377"/>
      <c r="AC23" s="377"/>
      <c r="AD23" s="377"/>
      <c r="AE23" s="377"/>
      <c r="AF23" s="377"/>
      <c r="AG23" s="1153" t="s">
        <v>366</v>
      </c>
      <c r="AH23" s="1154"/>
      <c r="AI23" s="1154"/>
      <c r="AJ23" s="1154"/>
      <c r="AK23" s="1155"/>
    </row>
    <row r="24" spans="1:37" ht="15.75" customHeight="1">
      <c r="A24" s="377"/>
      <c r="B24" s="377"/>
      <c r="C24" s="377"/>
      <c r="D24" s="1324"/>
      <c r="E24" s="1324"/>
      <c r="F24" s="1324"/>
      <c r="G24" s="1324"/>
      <c r="H24" s="1324"/>
      <c r="I24" s="1324"/>
      <c r="J24" s="1324"/>
      <c r="K24" s="1324"/>
      <c r="L24" s="1324"/>
      <c r="M24" s="1324"/>
      <c r="N24" s="1324"/>
      <c r="O24" s="1324"/>
      <c r="P24" s="1324"/>
      <c r="Q24" s="1324"/>
      <c r="R24" s="1324"/>
      <c r="S24" s="1324"/>
      <c r="T24" s="1324"/>
      <c r="U24" s="1324"/>
      <c r="V24" s="1324"/>
      <c r="W24" s="1324"/>
      <c r="X24" s="377"/>
      <c r="Y24" s="377"/>
      <c r="Z24" s="377"/>
      <c r="AA24" s="377"/>
      <c r="AB24" s="377"/>
      <c r="AC24" s="377"/>
      <c r="AD24" s="377"/>
      <c r="AE24" s="377"/>
      <c r="AF24" s="377"/>
      <c r="AG24" s="1150" t="s">
        <v>345</v>
      </c>
      <c r="AH24" s="1151"/>
      <c r="AI24" s="1151"/>
      <c r="AJ24" s="1151"/>
      <c r="AK24" s="1152"/>
    </row>
    <row r="25" spans="1:37" ht="12.75" customHeight="1">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53" t="s">
        <v>368</v>
      </c>
      <c r="AH25" s="1154"/>
      <c r="AI25" s="1154"/>
      <c r="AJ25" s="1154"/>
      <c r="AK25" s="1155"/>
    </row>
    <row r="26" spans="1:37" ht="14.25" customHeight="1">
      <c r="A26" s="377"/>
      <c r="B26" s="377"/>
      <c r="C26" s="377"/>
      <c r="D26" s="128" t="s">
        <v>1065</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50" t="s">
        <v>345</v>
      </c>
      <c r="AH26" s="1151"/>
      <c r="AI26" s="1151"/>
      <c r="AJ26" s="1151"/>
      <c r="AK26" s="1152"/>
    </row>
    <row r="27" spans="1:37">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128"/>
      <c r="Y27" s="377"/>
      <c r="Z27" s="377"/>
      <c r="AA27" s="377"/>
      <c r="AB27" s="377"/>
      <c r="AC27" s="377"/>
      <c r="AD27" s="377"/>
      <c r="AE27" s="377"/>
      <c r="AF27" s="377"/>
      <c r="AG27" s="447"/>
      <c r="AH27" s="445"/>
      <c r="AI27" s="445"/>
      <c r="AJ27" s="445"/>
      <c r="AK27" s="446"/>
    </row>
    <row r="28" spans="1:37" ht="15.45">
      <c r="A28" s="1314" t="s">
        <v>489</v>
      </c>
      <c r="B28" s="1314"/>
      <c r="C28" s="1314"/>
      <c r="D28" s="1314"/>
      <c r="E28" s="1314"/>
      <c r="F28" s="1314"/>
      <c r="G28" s="1314"/>
      <c r="H28" s="1314"/>
      <c r="I28" s="1314"/>
      <c r="J28" s="1314"/>
      <c r="K28" s="1314"/>
      <c r="L28" s="1314"/>
      <c r="M28" s="1314"/>
      <c r="N28" s="1314"/>
      <c r="O28" s="1314"/>
      <c r="P28" s="1314"/>
      <c r="Q28" s="1314"/>
      <c r="R28" s="1314"/>
      <c r="S28" s="1314"/>
      <c r="T28" s="1314"/>
      <c r="U28" s="1314"/>
      <c r="V28" s="1314"/>
      <c r="W28" s="1314"/>
      <c r="X28" s="132"/>
      <c r="Y28" s="377"/>
      <c r="Z28" s="377"/>
      <c r="AA28" s="377"/>
      <c r="AB28" s="377"/>
      <c r="AC28" s="377"/>
      <c r="AD28" s="377"/>
      <c r="AE28" s="377"/>
      <c r="AF28" s="377"/>
      <c r="AG28" s="1153" t="s">
        <v>370</v>
      </c>
      <c r="AH28" s="1154"/>
      <c r="AI28" s="1154"/>
      <c r="AJ28" s="1154"/>
      <c r="AK28" s="1155"/>
    </row>
    <row r="29" spans="1:37">
      <c r="A29" s="1315"/>
      <c r="B29" s="1316"/>
      <c r="C29" s="1316"/>
      <c r="D29" s="1316"/>
      <c r="E29" s="1316"/>
      <c r="F29" s="1316"/>
      <c r="G29" s="1316"/>
      <c r="H29" s="1316"/>
      <c r="I29" s="1316"/>
      <c r="J29" s="1316"/>
      <c r="K29" s="1316"/>
      <c r="L29" s="1316"/>
      <c r="M29" s="1316"/>
      <c r="N29" s="1316"/>
      <c r="O29" s="1316"/>
      <c r="P29" s="1316"/>
      <c r="Q29" s="1316"/>
      <c r="R29" s="1316"/>
      <c r="S29" s="1316"/>
      <c r="T29" s="1316"/>
      <c r="U29" s="1316"/>
      <c r="V29" s="1316"/>
      <c r="W29" s="1317"/>
      <c r="X29" s="132"/>
      <c r="Y29" s="377"/>
      <c r="Z29" s="377"/>
      <c r="AA29" s="377"/>
      <c r="AB29" s="377"/>
      <c r="AC29" s="377"/>
      <c r="AD29" s="377"/>
      <c r="AE29" s="377"/>
      <c r="AF29" s="377"/>
      <c r="AG29" s="1150" t="s">
        <v>345</v>
      </c>
      <c r="AH29" s="1151"/>
      <c r="AI29" s="1151"/>
      <c r="AJ29" s="1151"/>
      <c r="AK29" s="1152"/>
    </row>
    <row r="30" spans="1:37">
      <c r="A30" s="1318"/>
      <c r="B30" s="1319"/>
      <c r="C30" s="1319"/>
      <c r="D30" s="1319"/>
      <c r="E30" s="1319"/>
      <c r="F30" s="1319"/>
      <c r="G30" s="1319"/>
      <c r="H30" s="1319"/>
      <c r="I30" s="1319"/>
      <c r="J30" s="1319"/>
      <c r="K30" s="1319"/>
      <c r="L30" s="1319"/>
      <c r="M30" s="1319"/>
      <c r="N30" s="1319"/>
      <c r="O30" s="1319"/>
      <c r="P30" s="1319"/>
      <c r="Q30" s="1319"/>
      <c r="R30" s="1319"/>
      <c r="S30" s="1319"/>
      <c r="T30" s="1319"/>
      <c r="U30" s="1319"/>
      <c r="V30" s="1319"/>
      <c r="W30" s="1320"/>
      <c r="X30" s="132"/>
      <c r="Y30" s="377"/>
      <c r="Z30" s="377"/>
      <c r="AA30" s="377"/>
      <c r="AB30" s="377"/>
      <c r="AC30" s="377"/>
      <c r="AD30" s="377"/>
      <c r="AE30" s="377"/>
      <c r="AF30" s="377"/>
      <c r="AG30" s="1153" t="s">
        <v>372</v>
      </c>
      <c r="AH30" s="1154"/>
      <c r="AI30" s="1154"/>
      <c r="AJ30" s="1154"/>
      <c r="AK30" s="1155"/>
    </row>
    <row r="31" spans="1:37">
      <c r="A31" s="1318"/>
      <c r="B31" s="1319"/>
      <c r="C31" s="1319"/>
      <c r="D31" s="1319"/>
      <c r="E31" s="1319"/>
      <c r="F31" s="1319"/>
      <c r="G31" s="1319"/>
      <c r="H31" s="1319"/>
      <c r="I31" s="1319"/>
      <c r="J31" s="1319"/>
      <c r="K31" s="1319"/>
      <c r="L31" s="1319"/>
      <c r="M31" s="1319"/>
      <c r="N31" s="1319"/>
      <c r="O31" s="1319"/>
      <c r="P31" s="1319"/>
      <c r="Q31" s="1319"/>
      <c r="R31" s="1319"/>
      <c r="S31" s="1319"/>
      <c r="T31" s="1319"/>
      <c r="U31" s="1319"/>
      <c r="V31" s="1319"/>
      <c r="W31" s="1320"/>
      <c r="X31" s="487"/>
      <c r="Y31" s="487"/>
      <c r="Z31" s="487"/>
      <c r="AA31" s="377"/>
      <c r="AB31" s="377"/>
      <c r="AC31" s="377"/>
      <c r="AD31" s="377"/>
      <c r="AE31" s="377"/>
      <c r="AF31" s="377"/>
      <c r="AG31" s="1150" t="s">
        <v>345</v>
      </c>
      <c r="AH31" s="1151"/>
      <c r="AI31" s="1151"/>
      <c r="AJ31" s="1151"/>
      <c r="AK31" s="1152"/>
    </row>
    <row r="32" spans="1:37">
      <c r="A32" s="1318"/>
      <c r="B32" s="1319"/>
      <c r="C32" s="1319"/>
      <c r="D32" s="1319"/>
      <c r="E32" s="1319"/>
      <c r="F32" s="1319"/>
      <c r="G32" s="1319"/>
      <c r="H32" s="1319"/>
      <c r="I32" s="1319"/>
      <c r="J32" s="1319"/>
      <c r="K32" s="1319"/>
      <c r="L32" s="1319"/>
      <c r="M32" s="1319"/>
      <c r="N32" s="1319"/>
      <c r="O32" s="1319"/>
      <c r="P32" s="1319"/>
      <c r="Q32" s="1319"/>
      <c r="R32" s="1319"/>
      <c r="S32" s="1319"/>
      <c r="T32" s="1319"/>
      <c r="U32" s="1319"/>
      <c r="V32" s="1319"/>
      <c r="W32" s="1320"/>
      <c r="X32" s="377"/>
      <c r="Y32" s="377"/>
      <c r="Z32" s="377"/>
      <c r="AA32" s="377"/>
      <c r="AB32" s="377"/>
      <c r="AC32" s="377"/>
      <c r="AD32" s="377"/>
      <c r="AE32" s="377"/>
      <c r="AF32" s="377"/>
      <c r="AG32" s="1153" t="s">
        <v>374</v>
      </c>
      <c r="AH32" s="1154"/>
      <c r="AI32" s="1154"/>
      <c r="AJ32" s="1154"/>
      <c r="AK32" s="1155"/>
    </row>
    <row r="33" spans="1:37">
      <c r="A33" s="1321"/>
      <c r="B33" s="1322"/>
      <c r="C33" s="1322"/>
      <c r="D33" s="1322"/>
      <c r="E33" s="1322"/>
      <c r="F33" s="1322"/>
      <c r="G33" s="1322"/>
      <c r="H33" s="1322"/>
      <c r="I33" s="1322"/>
      <c r="J33" s="1322"/>
      <c r="K33" s="1322"/>
      <c r="L33" s="1322"/>
      <c r="M33" s="1322"/>
      <c r="N33" s="1322"/>
      <c r="O33" s="1322"/>
      <c r="P33" s="1322"/>
      <c r="Q33" s="1322"/>
      <c r="R33" s="1322"/>
      <c r="S33" s="1322"/>
      <c r="T33" s="1322"/>
      <c r="U33" s="1322"/>
      <c r="V33" s="1322"/>
      <c r="W33" s="1323"/>
      <c r="X33" s="377"/>
      <c r="Y33" s="377"/>
      <c r="Z33" s="377"/>
      <c r="AA33" s="377"/>
      <c r="AB33" s="377"/>
      <c r="AC33" s="377"/>
      <c r="AD33" s="377"/>
      <c r="AE33" s="377"/>
      <c r="AF33" s="377"/>
      <c r="AG33" s="1150" t="s">
        <v>345</v>
      </c>
      <c r="AH33" s="1151"/>
      <c r="AI33" s="1151"/>
      <c r="AJ33" s="1151"/>
      <c r="AK33" s="1152"/>
    </row>
    <row r="34" spans="1:37">
      <c r="A34" s="377"/>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1153" t="s">
        <v>376</v>
      </c>
      <c r="AH34" s="1154"/>
      <c r="AI34" s="1154"/>
      <c r="AJ34" s="1154"/>
      <c r="AK34" s="1155"/>
    </row>
    <row r="35" spans="1:37">
      <c r="A35" s="377"/>
      <c r="B35" s="377"/>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1165" t="s">
        <v>345</v>
      </c>
      <c r="AH35" s="1163"/>
      <c r="AI35" s="1163"/>
      <c r="AJ35" s="1163"/>
      <c r="AK35" s="1164"/>
    </row>
    <row r="36" spans="1:37">
      <c r="A36" s="377"/>
      <c r="B36" s="377"/>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4"/>
      <c r="AH36" s="374"/>
      <c r="AI36" s="374"/>
      <c r="AJ36" s="374"/>
      <c r="AK36" s="374"/>
    </row>
    <row r="37" spans="1:37">
      <c r="A37" s="377"/>
      <c r="B37" s="377"/>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5"/>
      <c r="AH37" s="375"/>
      <c r="AI37" s="375"/>
      <c r="AJ37" s="374"/>
      <c r="AK37" s="374"/>
    </row>
    <row r="38" spans="1:37">
      <c r="A38" s="377"/>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146" t="s">
        <v>475</v>
      </c>
      <c r="AH38" s="146"/>
      <c r="AI38" s="146"/>
      <c r="AJ38" s="374"/>
      <c r="AK38" s="374"/>
    </row>
    <row r="39" spans="1:37">
      <c r="A39" s="377"/>
      <c r="B39" s="377"/>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5"/>
      <c r="AH39" s="375"/>
      <c r="AI39" s="375"/>
      <c r="AJ39" s="374"/>
      <c r="AK39" s="374"/>
    </row>
    <row r="40" spans="1:37">
      <c r="A40" s="377"/>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471" t="s">
        <v>476</v>
      </c>
      <c r="AH40" s="471"/>
      <c r="AI40" s="471"/>
      <c r="AJ40" s="374"/>
      <c r="AK40" s="374"/>
    </row>
    <row r="41" spans="1:37">
      <c r="A41" s="377"/>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5"/>
      <c r="AH41" s="375"/>
      <c r="AI41" s="375"/>
      <c r="AJ41" s="374"/>
      <c r="AK41" s="374"/>
    </row>
    <row r="42" spans="1:37">
      <c r="A42" s="377"/>
      <c r="B42" s="377"/>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471"/>
      <c r="AH42" s="471"/>
      <c r="AI42" s="471"/>
      <c r="AJ42" s="374"/>
      <c r="AK42" s="374"/>
    </row>
    <row r="96" spans="3:3">
      <c r="C96" s="134"/>
    </row>
    <row r="97" spans="3:3">
      <c r="C97" s="134"/>
    </row>
  </sheetData>
  <mergeCells count="71">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A1:M2"/>
    <mergeCell ref="N1:W1"/>
    <mergeCell ref="N2:W2"/>
    <mergeCell ref="A3:M3"/>
    <mergeCell ref="N3:W3"/>
    <mergeCell ref="X3:Z3"/>
    <mergeCell ref="X31:Z31"/>
    <mergeCell ref="A28:W28"/>
    <mergeCell ref="A29:W33"/>
    <mergeCell ref="N5:W5"/>
    <mergeCell ref="A8:W10"/>
    <mergeCell ref="D12:W13"/>
    <mergeCell ref="D15:L16"/>
    <mergeCell ref="A18:W20"/>
    <mergeCell ref="D22:W24"/>
    <mergeCell ref="A4:F5"/>
    <mergeCell ref="G4:I4"/>
    <mergeCell ref="N4:W4"/>
    <mergeCell ref="G5:I5"/>
    <mergeCell ref="J5:L5"/>
  </mergeCells>
  <hyperlinks>
    <hyperlink ref="AG35:AI35" location="WildScenicRivers!A1" display="Guide Sheet" xr:uid="{21A6E882-F007-45C1-BD2A-A60344B108C1}"/>
    <hyperlink ref="AG33:AI33" location="Wetlands!A1" display="Guide Sheet" xr:uid="{39447F3D-5DBF-4122-9B26-95E2A2D3F87D}"/>
    <hyperlink ref="AG29:AI29" location="RiparianArea!A1" display="Guide Sheet" xr:uid="{D765642E-80E1-45B1-B343-D26AEED62641}"/>
    <hyperlink ref="AG26:AI26" location="PrimeUniqueFarmlands!A1" display="Guide Sheet" xr:uid="{289D9912-AF34-46CF-83D9-2084668322BC}"/>
    <hyperlink ref="AG22:AI22" location="'MigratoryBirds&amp;Eagles'!A1" display="Guide Sheet" xr:uid="{D7EE417F-4D02-481D-8183-3AD685743B59}"/>
    <hyperlink ref="AG20:AI20" location="InvasiveSpecies!A1" display="Guide Sheet" xr:uid="{3792FF2F-A630-46F6-848E-B30407CD35A4}"/>
    <hyperlink ref="AG18:AI18" location="FloodplainManagement!A1" display="Guide Sheet" xr:uid="{DFF327E5-93CB-4975-9FD6-D2C9E73C2A9C}"/>
    <hyperlink ref="AG16:AI16" location="EssentialFishHabitat!A1" display="Guide Sheet" xr:uid="{F33B99F0-B704-48E1-B35B-5FA04E174799}"/>
    <hyperlink ref="AG14:AI14" location="EnvironmentalJustice!A1" display="Guide Sheet" xr:uid="{7A84A50C-B663-450E-A62D-75490F2739B6}"/>
    <hyperlink ref="AG12:AI12" location="EandTSpecies!A1" display="Guide Sheet" xr:uid="{0E774478-9436-4A2C-BD43-3D772FDE7EE2}"/>
    <hyperlink ref="AG10:AI10" location="CulturalResources!A1" display="Guide Sheet" xr:uid="{23087348-3266-4FF7-A023-CE43CE4DCE0B}"/>
    <hyperlink ref="AG8:AI8" location="CoralReefs!A1" display="Guide Sheet" xr:uid="{EAECF79F-3521-4FC9-8485-6D33678E00B9}"/>
    <hyperlink ref="AG6:AI6" location="CoastalZone!A1" display="Guide Sheet" xr:uid="{0D1F0175-0B84-45E9-88DA-812CA8A92129}"/>
    <hyperlink ref="AG4:AI4" location="CleanWater!A1" display="Guide Sheet" xr:uid="{629C0717-2BC7-4625-9D33-4CA5E3DBADE1}"/>
    <hyperlink ref="AG2:AI2" location="CleanAir!A1" display="Guide Sheet" xr:uid="{647D741A-E6E0-4FBC-A47B-73FB9BF824DD}"/>
    <hyperlink ref="AG24:AI24" location="NaturalAreas!A1" display="Guide Sheet" xr:uid="{CF9EA80B-BD89-41E0-8FA0-D9E050240A11}"/>
    <hyperlink ref="AG31:AI31" location="ScenicBeauty!A1" display="Guide Sheet" xr:uid="{DB0297A8-9559-4F4F-A2FC-2190F897585B}"/>
    <hyperlink ref="AG40:AH40" location="Instructions!A30" display="Form Instructions &quot;A - D&quot;" xr:uid="{DDC428F2-016C-4575-B520-D3BAA6D935D5}"/>
    <hyperlink ref="AG38:AI38" location="'CPA-52'!A3" display="Return to NRCS-CPA-52" xr:uid="{A339C41E-805A-4936-8ABB-4CC0A7CA7713}"/>
    <hyperlink ref="X1:Z1" location="'CPA-52'!A156" display="Return to NRCS-CPA-52" xr:uid="{7C041A24-F697-4C14-93EA-0829C9A0DB9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7089" r:id="rId4" name="CheckBox5">
          <controlPr locked="0" defaultSize="0" autoFill="0" autoLine="0" r:id="rId5">
            <anchor moveWithCells="1">
              <from>
                <xdr:col>12</xdr:col>
                <xdr:colOff>32657</xdr:colOff>
                <xdr:row>3</xdr:row>
                <xdr:rowOff>146957</xdr:rowOff>
              </from>
              <to>
                <xdr:col>12</xdr:col>
                <xdr:colOff>212271</xdr:colOff>
                <xdr:row>4</xdr:row>
                <xdr:rowOff>141514</xdr:rowOff>
              </to>
            </anchor>
          </controlPr>
        </control>
      </mc:Choice>
      <mc:Fallback>
        <control shapeId="217089" r:id="rId4" name="CheckBox5"/>
      </mc:Fallback>
    </mc:AlternateContent>
    <mc:AlternateContent xmlns:mc="http://schemas.openxmlformats.org/markup-compatibility/2006">
      <mc:Choice Requires="x14">
        <control shapeId="217090" r:id="rId6" name="CheckBox6">
          <controlPr locked="0" defaultSize="0" autoFill="0" autoLine="0" r:id="rId5">
            <anchor moveWithCells="1">
              <from>
                <xdr:col>9</xdr:col>
                <xdr:colOff>70757</xdr:colOff>
                <xdr:row>3</xdr:row>
                <xdr:rowOff>152400</xdr:rowOff>
              </from>
              <to>
                <xdr:col>9</xdr:col>
                <xdr:colOff>250371</xdr:colOff>
                <xdr:row>4</xdr:row>
                <xdr:rowOff>152400</xdr:rowOff>
              </to>
            </anchor>
          </controlPr>
        </control>
      </mc:Choice>
      <mc:Fallback>
        <control shapeId="217090" r:id="rId6" name="CheckBox6"/>
      </mc:Fallback>
    </mc:AlternateContent>
    <mc:AlternateContent xmlns:mc="http://schemas.openxmlformats.org/markup-compatibility/2006">
      <mc:Choice Requires="x14">
        <control shapeId="217093" r:id="rId7" name="CheckBox3">
          <controlPr locked="0" defaultSize="0" autoFill="0" autoLine="0" r:id="rId5">
            <anchor moveWithCells="1">
              <from>
                <xdr:col>9</xdr:col>
                <xdr:colOff>70757</xdr:colOff>
                <xdr:row>3</xdr:row>
                <xdr:rowOff>10886</xdr:rowOff>
              </from>
              <to>
                <xdr:col>9</xdr:col>
                <xdr:colOff>250371</xdr:colOff>
                <xdr:row>4</xdr:row>
                <xdr:rowOff>10886</xdr:rowOff>
              </to>
            </anchor>
          </controlPr>
        </control>
      </mc:Choice>
      <mc:Fallback>
        <control shapeId="217093" r:id="rId7" name="CheckBox3"/>
      </mc:Fallback>
    </mc:AlternateContent>
    <mc:AlternateContent xmlns:mc="http://schemas.openxmlformats.org/markup-compatibility/2006">
      <mc:Choice Requires="x14">
        <control shapeId="217098" r:id="rId8" name="Check Box 10">
          <controlPr defaultSize="0" autoFill="0" autoLine="0" autoPict="0">
            <anchor moveWithCells="1" sizeWithCells="1">
              <from>
                <xdr:col>0</xdr:col>
                <xdr:colOff>114300</xdr:colOff>
                <xdr:row>11</xdr:row>
                <xdr:rowOff>0</xdr:rowOff>
              </from>
              <to>
                <xdr:col>1</xdr:col>
                <xdr:colOff>239486</xdr:colOff>
                <xdr:row>12</xdr:row>
                <xdr:rowOff>65314</xdr:rowOff>
              </to>
            </anchor>
          </controlPr>
        </control>
      </mc:Choice>
    </mc:AlternateContent>
    <mc:AlternateContent xmlns:mc="http://schemas.openxmlformats.org/markup-compatibility/2006">
      <mc:Choice Requires="x14">
        <control shapeId="217099" r:id="rId9" name="Check Box 11">
          <controlPr defaultSize="0" autoFill="0" autoLine="0" autoPict="0">
            <anchor moveWithCells="1" sizeWithCells="1">
              <from>
                <xdr:col>0</xdr:col>
                <xdr:colOff>125186</xdr:colOff>
                <xdr:row>13</xdr:row>
                <xdr:rowOff>114300</xdr:rowOff>
              </from>
              <to>
                <xdr:col>2</xdr:col>
                <xdr:colOff>32657</xdr:colOff>
                <xdr:row>15</xdr:row>
                <xdr:rowOff>10886</xdr:rowOff>
              </to>
            </anchor>
          </controlPr>
        </control>
      </mc:Choice>
    </mc:AlternateContent>
    <mc:AlternateContent xmlns:mc="http://schemas.openxmlformats.org/markup-compatibility/2006">
      <mc:Choice Requires="x14">
        <control shapeId="217100" r:id="rId10" name="Check Box 12">
          <controlPr defaultSize="0" autoFill="0" autoLine="0" autoPict="0">
            <anchor moveWithCells="1" sizeWithCells="1">
              <from>
                <xdr:col>0</xdr:col>
                <xdr:colOff>146957</xdr:colOff>
                <xdr:row>20</xdr:row>
                <xdr:rowOff>146957</xdr:rowOff>
              </from>
              <to>
                <xdr:col>2</xdr:col>
                <xdr:colOff>10886</xdr:colOff>
                <xdr:row>22</xdr:row>
                <xdr:rowOff>38100</xdr:rowOff>
              </to>
            </anchor>
          </controlPr>
        </control>
      </mc:Choice>
    </mc:AlternateContent>
    <mc:AlternateContent xmlns:mc="http://schemas.openxmlformats.org/markup-compatibility/2006">
      <mc:Choice Requires="x14">
        <control shapeId="217101" r:id="rId11" name="Check Box 13">
          <controlPr defaultSize="0" autoFill="0" autoLine="0" autoPict="0">
            <anchor moveWithCells="1" sizeWithCells="1">
              <from>
                <xdr:col>0</xdr:col>
                <xdr:colOff>108857</xdr:colOff>
                <xdr:row>24</xdr:row>
                <xdr:rowOff>141514</xdr:rowOff>
              </from>
              <to>
                <xdr:col>2</xdr:col>
                <xdr:colOff>10886</xdr:colOff>
                <xdr:row>26</xdr:row>
                <xdr:rowOff>10886</xdr:rowOff>
              </to>
            </anchor>
          </controlPr>
        </control>
      </mc:Choice>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tint="0.79998168889431442"/>
  </sheetPr>
  <dimension ref="A1:AK35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7" t="s">
        <v>1066</v>
      </c>
      <c r="B1" s="1248"/>
      <c r="C1" s="1248"/>
      <c r="D1" s="1248"/>
      <c r="E1" s="1248"/>
      <c r="F1" s="1248"/>
      <c r="G1" s="1248"/>
      <c r="H1" s="1248"/>
      <c r="I1" s="1248"/>
      <c r="J1" s="1248"/>
      <c r="K1" s="1248"/>
      <c r="L1" s="1248"/>
      <c r="M1" s="1249"/>
      <c r="N1" s="1119" t="s">
        <v>437</v>
      </c>
      <c r="O1" s="1120"/>
      <c r="P1" s="1120"/>
      <c r="Q1" s="1120"/>
      <c r="R1" s="1120"/>
      <c r="S1" s="1120"/>
      <c r="T1" s="1120"/>
      <c r="U1" s="1120"/>
      <c r="V1" s="1120"/>
      <c r="W1" s="1121"/>
      <c r="X1" s="1162" t="s">
        <v>161</v>
      </c>
      <c r="Y1" s="1162"/>
      <c r="Z1" s="1162"/>
      <c r="AG1" s="1153" t="s">
        <v>344</v>
      </c>
      <c r="AH1" s="1154"/>
      <c r="AI1" s="1154"/>
      <c r="AJ1" s="1154"/>
      <c r="AK1" s="1155"/>
    </row>
    <row r="2" spans="1:37" s="13" customFormat="1" ht="15">
      <c r="A2" s="1248"/>
      <c r="B2" s="1248"/>
      <c r="C2" s="1248"/>
      <c r="D2" s="1248"/>
      <c r="E2" s="1248"/>
      <c r="F2" s="1248"/>
      <c r="G2" s="1248"/>
      <c r="H2" s="1248"/>
      <c r="I2" s="1248"/>
      <c r="J2" s="1248"/>
      <c r="K2" s="1248"/>
      <c r="L2" s="1248"/>
      <c r="M2" s="1249"/>
      <c r="N2" s="1156">
        <f>'CPA-52'!Q1</f>
        <v>0</v>
      </c>
      <c r="O2" s="1157"/>
      <c r="P2" s="1157"/>
      <c r="Q2" s="1157"/>
      <c r="R2" s="1157"/>
      <c r="S2" s="1157"/>
      <c r="T2" s="1157"/>
      <c r="U2" s="1157"/>
      <c r="V2" s="1157"/>
      <c r="W2" s="1158"/>
      <c r="AG2" s="1150" t="s">
        <v>345</v>
      </c>
      <c r="AH2" s="1151"/>
      <c r="AI2" s="1151"/>
      <c r="AJ2" s="144"/>
      <c r="AK2" s="145"/>
    </row>
    <row r="3" spans="1:37" s="13" customFormat="1" ht="15.65" customHeight="1">
      <c r="A3" s="1125" t="s">
        <v>465</v>
      </c>
      <c r="B3" s="1125"/>
      <c r="C3" s="1125"/>
      <c r="D3" s="1125"/>
      <c r="E3" s="1125"/>
      <c r="F3" s="1125"/>
      <c r="G3" s="1125"/>
      <c r="H3" s="1125"/>
      <c r="I3" s="1125"/>
      <c r="J3" s="1125"/>
      <c r="K3" s="1125"/>
      <c r="L3" s="1125"/>
      <c r="M3" s="1126"/>
      <c r="N3" s="1184">
        <f>'CPA-52'!V3</f>
        <v>0</v>
      </c>
      <c r="O3" s="1185"/>
      <c r="P3" s="1185"/>
      <c r="Q3" s="1185"/>
      <c r="R3" s="1185"/>
      <c r="S3" s="1185"/>
      <c r="T3" s="1185"/>
      <c r="U3" s="1185"/>
      <c r="V3" s="1185"/>
      <c r="W3" s="1186"/>
      <c r="AG3" s="1159" t="s">
        <v>347</v>
      </c>
      <c r="AH3" s="1160"/>
      <c r="AI3" s="1160"/>
      <c r="AJ3" s="1160"/>
      <c r="AK3" s="1161"/>
    </row>
    <row r="4" spans="1:37" ht="12.75" customHeight="1">
      <c r="A4" s="1130" t="s">
        <v>466</v>
      </c>
      <c r="B4" s="1131"/>
      <c r="C4" s="1131"/>
      <c r="D4" s="1131"/>
      <c r="E4" s="1131"/>
      <c r="F4" s="1131"/>
      <c r="G4" s="1115"/>
      <c r="H4" s="1115"/>
      <c r="I4" s="1115"/>
      <c r="J4" s="6"/>
      <c r="K4" s="6"/>
      <c r="L4" s="6"/>
      <c r="M4" s="11"/>
      <c r="N4" s="1184" t="str">
        <f>'CPA-52'!T4</f>
        <v>Advancing Markets for Producers Initiative</v>
      </c>
      <c r="O4" s="1185"/>
      <c r="P4" s="1185"/>
      <c r="Q4" s="1185"/>
      <c r="R4" s="1185"/>
      <c r="S4" s="1185"/>
      <c r="T4" s="1185"/>
      <c r="U4" s="1185"/>
      <c r="V4" s="1185"/>
      <c r="W4" s="1186"/>
      <c r="AG4" s="1150" t="s">
        <v>345</v>
      </c>
      <c r="AH4" s="1151"/>
      <c r="AI4" s="1151"/>
      <c r="AJ4" s="1151"/>
      <c r="AK4" s="1152"/>
    </row>
    <row r="5" spans="1:37" ht="12.75" customHeight="1">
      <c r="A5" s="1132"/>
      <c r="B5" s="1133"/>
      <c r="C5" s="1133"/>
      <c r="D5" s="1133"/>
      <c r="E5" s="1133"/>
      <c r="F5" s="1133"/>
      <c r="G5" s="1137"/>
      <c r="H5" s="1137"/>
      <c r="I5" s="1137"/>
      <c r="J5" s="1137"/>
      <c r="K5" s="1137"/>
      <c r="L5" s="1137"/>
      <c r="M5" s="12"/>
      <c r="N5" s="1181">
        <f>'CPA-52'!M6</f>
        <v>0</v>
      </c>
      <c r="O5" s="1182"/>
      <c r="P5" s="1182"/>
      <c r="Q5" s="1182"/>
      <c r="R5" s="1182"/>
      <c r="S5" s="1182"/>
      <c r="T5" s="1182"/>
      <c r="U5" s="1182"/>
      <c r="V5" s="1182"/>
      <c r="W5" s="1183"/>
      <c r="AG5" s="1153" t="s">
        <v>349</v>
      </c>
      <c r="AH5" s="1154"/>
      <c r="AI5" s="1154"/>
      <c r="AJ5" s="1154"/>
      <c r="AK5" s="1155"/>
    </row>
    <row r="6" spans="1:37" ht="8.25" customHeight="1">
      <c r="A6" s="1341" t="s">
        <v>1067</v>
      </c>
      <c r="B6" s="1341"/>
      <c r="C6" s="1341"/>
      <c r="D6" s="1341"/>
      <c r="E6" s="1341"/>
      <c r="F6" s="1341"/>
      <c r="G6" s="1341"/>
      <c r="H6" s="1341"/>
      <c r="I6" s="1341"/>
      <c r="J6" s="1341"/>
      <c r="K6" s="1341"/>
      <c r="L6" s="1341"/>
      <c r="M6" s="1341"/>
      <c r="N6" s="1341"/>
      <c r="O6" s="1341"/>
      <c r="P6" s="1341"/>
      <c r="Q6" s="1341"/>
      <c r="R6" s="1341"/>
      <c r="S6" s="1341"/>
      <c r="T6" s="1341"/>
      <c r="U6" s="1341"/>
      <c r="V6" s="1341"/>
      <c r="W6" s="1341"/>
      <c r="AG6" s="1150" t="s">
        <v>345</v>
      </c>
      <c r="AH6" s="1151"/>
      <c r="AI6" s="1151"/>
      <c r="AJ6" s="1151"/>
      <c r="AK6" s="1152"/>
    </row>
    <row r="7" spans="1:37" ht="12.75" customHeight="1">
      <c r="A7" s="490"/>
      <c r="B7" s="490"/>
      <c r="C7" s="490"/>
      <c r="D7" s="490"/>
      <c r="E7" s="490"/>
      <c r="F7" s="490"/>
      <c r="G7" s="490"/>
      <c r="H7" s="490"/>
      <c r="I7" s="490"/>
      <c r="J7" s="490"/>
      <c r="K7" s="490"/>
      <c r="L7" s="490"/>
      <c r="M7" s="490"/>
      <c r="N7" s="490"/>
      <c r="O7" s="490"/>
      <c r="P7" s="490"/>
      <c r="Q7" s="490"/>
      <c r="R7" s="490"/>
      <c r="S7" s="490"/>
      <c r="T7" s="490"/>
      <c r="U7" s="490"/>
      <c r="V7" s="490"/>
      <c r="W7" s="490"/>
      <c r="X7" s="487"/>
      <c r="Y7" s="487"/>
      <c r="Z7" s="487"/>
      <c r="AG7" s="1153" t="s">
        <v>351</v>
      </c>
      <c r="AH7" s="1154"/>
      <c r="AI7" s="1154"/>
      <c r="AJ7" s="1154"/>
      <c r="AK7" s="1155"/>
    </row>
    <row r="8" spans="1:37" ht="12.75" customHeight="1">
      <c r="A8" s="490"/>
      <c r="B8" s="490"/>
      <c r="C8" s="490"/>
      <c r="D8" s="490"/>
      <c r="E8" s="490"/>
      <c r="F8" s="490"/>
      <c r="G8" s="490"/>
      <c r="H8" s="490"/>
      <c r="I8" s="490"/>
      <c r="J8" s="490"/>
      <c r="K8" s="490"/>
      <c r="L8" s="490"/>
      <c r="M8" s="490"/>
      <c r="N8" s="490"/>
      <c r="O8" s="490"/>
      <c r="P8" s="490"/>
      <c r="Q8" s="490"/>
      <c r="R8" s="490"/>
      <c r="S8" s="490"/>
      <c r="T8" s="490"/>
      <c r="U8" s="490"/>
      <c r="V8" s="490"/>
      <c r="W8" s="490"/>
      <c r="AG8" s="1150" t="s">
        <v>345</v>
      </c>
      <c r="AH8" s="1151"/>
      <c r="AI8" s="1151"/>
      <c r="AJ8" s="1151"/>
      <c r="AK8" s="1152"/>
    </row>
    <row r="9" spans="1:37" ht="12.65" customHeight="1">
      <c r="A9" s="490"/>
      <c r="B9" s="490"/>
      <c r="C9" s="490"/>
      <c r="D9" s="490"/>
      <c r="E9" s="490"/>
      <c r="F9" s="490"/>
      <c r="G9" s="490"/>
      <c r="H9" s="490"/>
      <c r="I9" s="490"/>
      <c r="J9" s="490"/>
      <c r="K9" s="490"/>
      <c r="L9" s="490"/>
      <c r="M9" s="490"/>
      <c r="N9" s="490"/>
      <c r="O9" s="490"/>
      <c r="P9" s="490"/>
      <c r="Q9" s="490"/>
      <c r="R9" s="490"/>
      <c r="S9" s="490"/>
      <c r="T9" s="490"/>
      <c r="U9" s="490"/>
      <c r="V9" s="490"/>
      <c r="W9" s="490"/>
      <c r="AG9" s="1156" t="s">
        <v>353</v>
      </c>
      <c r="AH9" s="1157"/>
      <c r="AI9" s="1157"/>
      <c r="AJ9" s="1157"/>
      <c r="AK9" s="1158"/>
    </row>
    <row r="10" spans="1:37" s="8" customFormat="1" ht="15.45">
      <c r="A10" s="373" t="s">
        <v>469</v>
      </c>
      <c r="B10"/>
      <c r="C10"/>
      <c r="D10"/>
      <c r="E10"/>
      <c r="F10"/>
      <c r="G10"/>
      <c r="H10"/>
      <c r="I10"/>
      <c r="J10"/>
      <c r="K10" s="90"/>
      <c r="L10" s="90"/>
      <c r="M10" s="90"/>
      <c r="N10" s="90"/>
      <c r="O10" s="90"/>
      <c r="P10" s="90"/>
      <c r="Q10" s="90"/>
      <c r="R10" s="90"/>
      <c r="S10" s="90"/>
      <c r="T10" s="90"/>
      <c r="U10" s="90"/>
      <c r="V10" s="90"/>
      <c r="W10" s="90"/>
      <c r="X10" s="374"/>
      <c r="Y10" s="374"/>
      <c r="Z10" s="374"/>
      <c r="AA10" s="374"/>
      <c r="AB10" s="374"/>
      <c r="AC10" s="374"/>
      <c r="AD10" s="374"/>
      <c r="AE10" s="374"/>
      <c r="AF10" s="374"/>
      <c r="AG10" s="1150" t="s">
        <v>345</v>
      </c>
      <c r="AH10" s="1151"/>
      <c r="AI10" s="1151"/>
      <c r="AJ10" s="1151"/>
      <c r="AK10" s="1152"/>
    </row>
    <row r="11" spans="1:37" s="8" customFormat="1" ht="12.65" customHeight="1">
      <c r="A11" s="485" t="s">
        <v>1068</v>
      </c>
      <c r="B11" s="485"/>
      <c r="C11" s="485"/>
      <c r="D11" s="485"/>
      <c r="E11" s="485"/>
      <c r="F11" s="485"/>
      <c r="G11" s="485"/>
      <c r="H11" s="485"/>
      <c r="I11" s="485"/>
      <c r="J11" s="485"/>
      <c r="K11" s="485"/>
      <c r="L11" s="485"/>
      <c r="M11" s="485"/>
      <c r="N11" s="485"/>
      <c r="O11" s="485"/>
      <c r="P11" s="485"/>
      <c r="Q11" s="485"/>
      <c r="R11" s="485"/>
      <c r="S11" s="485"/>
      <c r="T11" s="485"/>
      <c r="U11" s="485"/>
      <c r="V11" s="485"/>
      <c r="W11" s="485"/>
      <c r="X11" s="374"/>
      <c r="Y11" s="374"/>
      <c r="Z11" s="374"/>
      <c r="AA11" s="374"/>
      <c r="AB11" s="374"/>
      <c r="AC11" s="374"/>
      <c r="AD11" s="374"/>
      <c r="AE11" s="374"/>
      <c r="AF11" s="374"/>
      <c r="AG11" s="1156" t="s">
        <v>356</v>
      </c>
      <c r="AH11" s="1157"/>
      <c r="AI11" s="1157"/>
      <c r="AJ11" s="1157"/>
      <c r="AK11" s="1158"/>
    </row>
    <row r="12" spans="1:37" s="8" customFormat="1">
      <c r="A12" s="485"/>
      <c r="B12" s="485"/>
      <c r="C12" s="485"/>
      <c r="D12" s="485"/>
      <c r="E12" s="485"/>
      <c r="F12" s="485"/>
      <c r="G12" s="485"/>
      <c r="H12" s="485"/>
      <c r="I12" s="485"/>
      <c r="J12" s="485"/>
      <c r="K12" s="485"/>
      <c r="L12" s="485"/>
      <c r="M12" s="485"/>
      <c r="N12" s="485"/>
      <c r="O12" s="485"/>
      <c r="P12" s="485"/>
      <c r="Q12" s="485"/>
      <c r="R12" s="485"/>
      <c r="S12" s="485"/>
      <c r="T12" s="485"/>
      <c r="U12" s="485"/>
      <c r="V12" s="485"/>
      <c r="W12" s="485"/>
      <c r="X12" s="374"/>
      <c r="Y12" s="374"/>
      <c r="Z12" s="374"/>
      <c r="AA12" s="374"/>
      <c r="AB12" s="374"/>
      <c r="AC12" s="374"/>
      <c r="AD12" s="374"/>
      <c r="AE12" s="374"/>
      <c r="AF12" s="374"/>
      <c r="AG12" s="1150" t="s">
        <v>345</v>
      </c>
      <c r="AH12" s="1151"/>
      <c r="AI12" s="1151"/>
      <c r="AJ12" s="1151"/>
      <c r="AK12" s="1152"/>
    </row>
    <row r="13" spans="1:37" s="8" customFormat="1">
      <c r="A13" s="485"/>
      <c r="B13" s="485"/>
      <c r="C13" s="485"/>
      <c r="D13" s="485"/>
      <c r="E13" s="485"/>
      <c r="F13" s="485"/>
      <c r="G13" s="485"/>
      <c r="H13" s="485"/>
      <c r="I13" s="485"/>
      <c r="J13" s="485"/>
      <c r="K13" s="485"/>
      <c r="L13" s="485"/>
      <c r="M13" s="485"/>
      <c r="N13" s="485"/>
      <c r="O13" s="485"/>
      <c r="P13" s="485"/>
      <c r="Q13" s="485"/>
      <c r="R13" s="485"/>
      <c r="S13" s="485"/>
      <c r="T13" s="485"/>
      <c r="U13" s="485"/>
      <c r="V13" s="485"/>
      <c r="W13" s="485"/>
      <c r="X13" s="374"/>
      <c r="Y13" s="374"/>
      <c r="Z13" s="374"/>
      <c r="AA13" s="374"/>
      <c r="AB13" s="374"/>
      <c r="AC13" s="374"/>
      <c r="AD13" s="374"/>
      <c r="AE13" s="374"/>
      <c r="AF13" s="374"/>
      <c r="AG13" s="1153" t="s">
        <v>468</v>
      </c>
      <c r="AH13" s="1154"/>
      <c r="AI13" s="1154"/>
      <c r="AJ13" s="1154"/>
      <c r="AK13" s="1155"/>
    </row>
    <row r="14" spans="1:37" s="8" customFormat="1">
      <c r="A14" s="485"/>
      <c r="B14" s="485"/>
      <c r="C14" s="485"/>
      <c r="D14" s="485"/>
      <c r="E14" s="485"/>
      <c r="F14" s="485"/>
      <c r="G14" s="485"/>
      <c r="H14" s="485"/>
      <c r="I14" s="485"/>
      <c r="J14" s="485"/>
      <c r="K14" s="485"/>
      <c r="L14" s="485"/>
      <c r="M14" s="485"/>
      <c r="N14" s="485"/>
      <c r="O14" s="485"/>
      <c r="P14" s="485"/>
      <c r="Q14" s="485"/>
      <c r="R14" s="485"/>
      <c r="S14" s="485"/>
      <c r="T14" s="485"/>
      <c r="U14" s="485"/>
      <c r="V14" s="485"/>
      <c r="W14" s="485"/>
      <c r="X14" s="374"/>
      <c r="Y14" s="374"/>
      <c r="Z14" s="374"/>
      <c r="AA14" s="374"/>
      <c r="AB14" s="374"/>
      <c r="AC14" s="374"/>
      <c r="AD14" s="374"/>
      <c r="AE14" s="374"/>
      <c r="AF14" s="374"/>
      <c r="AG14" s="1150" t="s">
        <v>345</v>
      </c>
      <c r="AH14" s="1151"/>
      <c r="AI14" s="1151"/>
      <c r="AJ14" s="1151"/>
      <c r="AK14" s="1152"/>
    </row>
    <row r="15" spans="1:37" s="8" customFormat="1" ht="15" customHeight="1">
      <c r="A15" s="485"/>
      <c r="B15" s="485"/>
      <c r="C15" s="485"/>
      <c r="D15" s="485"/>
      <c r="E15" s="485"/>
      <c r="F15" s="485"/>
      <c r="G15" s="485"/>
      <c r="H15" s="485"/>
      <c r="I15" s="485"/>
      <c r="J15" s="485"/>
      <c r="K15" s="485"/>
      <c r="L15" s="485"/>
      <c r="M15" s="485"/>
      <c r="N15" s="485"/>
      <c r="O15" s="485"/>
      <c r="P15" s="485"/>
      <c r="Q15" s="485"/>
      <c r="R15" s="485"/>
      <c r="S15" s="485"/>
      <c r="T15" s="485"/>
      <c r="U15" s="485"/>
      <c r="V15" s="485"/>
      <c r="W15" s="485"/>
      <c r="X15" s="374"/>
      <c r="Y15" s="374"/>
      <c r="Z15" s="374"/>
      <c r="AA15" s="374"/>
      <c r="AB15" s="374"/>
      <c r="AC15" s="374"/>
      <c r="AD15" s="374"/>
      <c r="AE15" s="374"/>
      <c r="AF15" s="374"/>
      <c r="AG15" s="1153" t="s">
        <v>357</v>
      </c>
      <c r="AH15" s="1154"/>
      <c r="AI15" s="1154"/>
      <c r="AJ15" s="1154"/>
      <c r="AK15" s="1155"/>
    </row>
    <row r="16" spans="1:37" s="8" customFormat="1">
      <c r="A16" s="411"/>
      <c r="B16" s="411"/>
      <c r="C16" s="411"/>
      <c r="D16" s="411"/>
      <c r="E16" s="411"/>
      <c r="F16" s="411"/>
      <c r="G16" s="411"/>
      <c r="H16" s="411"/>
      <c r="I16" s="411"/>
      <c r="J16" s="411"/>
      <c r="K16" s="411"/>
      <c r="L16" s="411"/>
      <c r="M16" s="411"/>
      <c r="N16" s="411"/>
      <c r="O16" s="411"/>
      <c r="P16" s="411"/>
      <c r="Q16" s="411"/>
      <c r="R16" s="411"/>
      <c r="S16" s="411"/>
      <c r="T16" s="411"/>
      <c r="U16" s="411"/>
      <c r="V16" s="411"/>
      <c r="W16" s="411"/>
      <c r="X16" s="374"/>
      <c r="Y16" s="374"/>
      <c r="Z16" s="374"/>
      <c r="AA16" s="374"/>
      <c r="AB16" s="374"/>
      <c r="AC16" s="374"/>
      <c r="AD16" s="374"/>
      <c r="AE16" s="374"/>
      <c r="AF16" s="374"/>
      <c r="AG16" s="1150" t="s">
        <v>345</v>
      </c>
      <c r="AH16" s="1151"/>
      <c r="AI16" s="1151"/>
      <c r="AJ16" s="1151"/>
      <c r="AK16" s="1152"/>
    </row>
    <row r="17" spans="1:37" s="8" customFormat="1" ht="12.75" customHeight="1">
      <c r="A17"/>
      <c r="B17" s="374"/>
      <c r="C17" s="374"/>
      <c r="D17" s="485" t="s">
        <v>1069</v>
      </c>
      <c r="E17" s="485"/>
      <c r="F17" s="485"/>
      <c r="G17" s="485"/>
      <c r="H17" s="485"/>
      <c r="I17" s="485"/>
      <c r="J17" s="485"/>
      <c r="K17" s="485"/>
      <c r="L17" s="485"/>
      <c r="M17" s="485"/>
      <c r="N17" s="485"/>
      <c r="O17" s="485"/>
      <c r="P17" s="485"/>
      <c r="Q17" s="485"/>
      <c r="R17" s="485"/>
      <c r="S17" s="485"/>
      <c r="T17" s="485"/>
      <c r="U17" s="485"/>
      <c r="V17" s="485"/>
      <c r="W17" s="485"/>
      <c r="X17" s="374"/>
      <c r="Y17" s="374"/>
      <c r="Z17" s="374"/>
      <c r="AA17" s="374"/>
      <c r="AB17" s="374"/>
      <c r="AC17" s="374"/>
      <c r="AD17" s="374"/>
      <c r="AE17" s="374"/>
      <c r="AF17" s="374"/>
      <c r="AG17" s="1153" t="s">
        <v>359</v>
      </c>
      <c r="AH17" s="1154"/>
      <c r="AI17" s="1154"/>
      <c r="AJ17" s="1154"/>
      <c r="AK17" s="1155"/>
    </row>
    <row r="18" spans="1:37" s="8" customFormat="1">
      <c r="A18"/>
      <c r="B18" s="374"/>
      <c r="C18" s="374"/>
      <c r="D18" s="485"/>
      <c r="E18" s="485"/>
      <c r="F18" s="485"/>
      <c r="G18" s="485"/>
      <c r="H18" s="485"/>
      <c r="I18" s="485"/>
      <c r="J18" s="485"/>
      <c r="K18" s="485"/>
      <c r="L18" s="485"/>
      <c r="M18" s="485"/>
      <c r="N18" s="485"/>
      <c r="O18" s="485"/>
      <c r="P18" s="485"/>
      <c r="Q18" s="485"/>
      <c r="R18" s="485"/>
      <c r="S18" s="485"/>
      <c r="T18" s="485"/>
      <c r="U18" s="485"/>
      <c r="V18" s="485"/>
      <c r="W18" s="485"/>
      <c r="X18" s="374"/>
      <c r="Y18" s="374"/>
      <c r="Z18" s="374"/>
      <c r="AA18" s="374"/>
      <c r="AB18" s="374"/>
      <c r="AC18" s="374"/>
      <c r="AD18" s="374"/>
      <c r="AE18" s="374"/>
      <c r="AF18" s="374"/>
      <c r="AG18" s="1150" t="s">
        <v>345</v>
      </c>
      <c r="AH18" s="1151"/>
      <c r="AI18" s="1151"/>
      <c r="AJ18" s="1151"/>
      <c r="AK18" s="1152"/>
    </row>
    <row r="19" spans="1:37" s="8" customFormat="1">
      <c r="A19"/>
      <c r="B19" s="374"/>
      <c r="C19" s="374"/>
      <c r="D19" s="485"/>
      <c r="E19" s="485"/>
      <c r="F19" s="485"/>
      <c r="G19" s="485"/>
      <c r="H19" s="485"/>
      <c r="I19" s="485"/>
      <c r="J19" s="485"/>
      <c r="K19" s="485"/>
      <c r="L19" s="485"/>
      <c r="M19" s="485"/>
      <c r="N19" s="485"/>
      <c r="O19" s="485"/>
      <c r="P19" s="485"/>
      <c r="Q19" s="485"/>
      <c r="R19" s="485"/>
      <c r="S19" s="485"/>
      <c r="T19" s="485"/>
      <c r="U19" s="485"/>
      <c r="V19" s="485"/>
      <c r="W19" s="485"/>
      <c r="X19" s="374"/>
      <c r="Y19" s="374"/>
      <c r="Z19" s="374"/>
      <c r="AA19" s="374"/>
      <c r="AB19" s="374"/>
      <c r="AC19" s="374"/>
      <c r="AD19" s="374"/>
      <c r="AE19" s="374"/>
      <c r="AF19" s="374"/>
      <c r="AG19" s="1153" t="s">
        <v>361</v>
      </c>
      <c r="AH19" s="1154"/>
      <c r="AI19" s="1154"/>
      <c r="AJ19" s="1154"/>
      <c r="AK19" s="1155"/>
    </row>
    <row r="20" spans="1:37" s="8" customFormat="1">
      <c r="A20" s="442"/>
      <c r="B20" s="90"/>
      <c r="C20" s="374"/>
      <c r="D20" s="485"/>
      <c r="E20" s="485"/>
      <c r="F20" s="485"/>
      <c r="G20" s="485"/>
      <c r="H20" s="485"/>
      <c r="I20" s="485"/>
      <c r="J20" s="485"/>
      <c r="K20" s="485"/>
      <c r="L20" s="485"/>
      <c r="M20" s="485"/>
      <c r="N20" s="485"/>
      <c r="O20" s="485"/>
      <c r="P20" s="485"/>
      <c r="Q20" s="485"/>
      <c r="R20" s="485"/>
      <c r="S20" s="485"/>
      <c r="T20" s="485"/>
      <c r="U20" s="485"/>
      <c r="V20" s="485"/>
      <c r="W20" s="485"/>
      <c r="X20" s="374"/>
      <c r="Y20" s="374"/>
      <c r="Z20" s="374"/>
      <c r="AA20" s="374"/>
      <c r="AB20" s="374"/>
      <c r="AC20" s="374"/>
      <c r="AD20" s="374"/>
      <c r="AE20" s="374"/>
      <c r="AF20" s="374"/>
      <c r="AG20" s="1150" t="s">
        <v>345</v>
      </c>
      <c r="AH20" s="1151"/>
      <c r="AI20" s="1151"/>
      <c r="AJ20" s="1151"/>
      <c r="AK20" s="1152"/>
    </row>
    <row r="21" spans="1:37" s="8" customFormat="1" ht="15.75" customHeight="1">
      <c r="A21" s="442"/>
      <c r="B21" s="90"/>
      <c r="C21" s="374"/>
      <c r="D21" s="485"/>
      <c r="E21" s="485"/>
      <c r="F21" s="485"/>
      <c r="G21" s="485"/>
      <c r="H21" s="485"/>
      <c r="I21" s="485"/>
      <c r="J21" s="485"/>
      <c r="K21" s="485"/>
      <c r="L21" s="485"/>
      <c r="M21" s="485"/>
      <c r="N21" s="485"/>
      <c r="O21" s="485"/>
      <c r="P21" s="485"/>
      <c r="Q21" s="485"/>
      <c r="R21" s="485"/>
      <c r="S21" s="485"/>
      <c r="T21" s="485"/>
      <c r="U21" s="485"/>
      <c r="V21" s="485"/>
      <c r="W21" s="485"/>
      <c r="X21" s="374"/>
      <c r="Y21" s="374"/>
      <c r="Z21" s="374"/>
      <c r="AA21" s="374"/>
      <c r="AB21" s="374"/>
      <c r="AC21" s="374"/>
      <c r="AD21" s="374"/>
      <c r="AE21" s="374"/>
      <c r="AF21" s="374"/>
      <c r="AG21" s="1156" t="s">
        <v>364</v>
      </c>
      <c r="AH21" s="1157"/>
      <c r="AI21" s="1157"/>
      <c r="AJ21" s="1157"/>
      <c r="AK21" s="1158"/>
    </row>
    <row r="22" spans="1:37" s="8" customFormat="1">
      <c r="A22"/>
      <c r="B22" s="374"/>
      <c r="C22" s="374"/>
      <c r="D22" s="448"/>
      <c r="E22" s="448"/>
      <c r="F22" s="448"/>
      <c r="G22" s="448"/>
      <c r="H22" s="448"/>
      <c r="I22" s="448"/>
      <c r="J22" s="448"/>
      <c r="K22" s="448"/>
      <c r="L22" s="448"/>
      <c r="M22" s="448"/>
      <c r="N22" s="448"/>
      <c r="O22" s="448"/>
      <c r="P22" s="448"/>
      <c r="Q22" s="448"/>
      <c r="R22" s="448"/>
      <c r="S22" s="448"/>
      <c r="T22" s="448"/>
      <c r="U22" s="448"/>
      <c r="V22" s="448"/>
      <c r="W22" s="448"/>
      <c r="X22" s="374"/>
      <c r="Y22" s="374"/>
      <c r="Z22" s="374"/>
      <c r="AA22" s="374"/>
      <c r="AB22" s="374"/>
      <c r="AC22" s="374"/>
      <c r="AD22" s="374"/>
      <c r="AE22" s="374"/>
      <c r="AF22" s="374"/>
      <c r="AG22" s="1150" t="s">
        <v>345</v>
      </c>
      <c r="AH22" s="1151"/>
      <c r="AI22" s="1151"/>
      <c r="AJ22" s="1151"/>
      <c r="AK22" s="1152"/>
    </row>
    <row r="23" spans="1:37" s="8" customFormat="1">
      <c r="A23" s="421"/>
      <c r="B23" s="90"/>
      <c r="C23" s="374"/>
      <c r="D23" s="524" t="s">
        <v>1070</v>
      </c>
      <c r="E23" s="524"/>
      <c r="F23" s="524"/>
      <c r="G23" s="524"/>
      <c r="H23" s="524"/>
      <c r="I23" s="524"/>
      <c r="J23" s="524"/>
      <c r="K23" s="524"/>
      <c r="L23" s="524"/>
      <c r="M23" s="524"/>
      <c r="N23" s="524"/>
      <c r="O23" s="524"/>
      <c r="P23" s="524"/>
      <c r="Q23" s="524"/>
      <c r="R23" s="524"/>
      <c r="S23" s="524"/>
      <c r="T23" s="524"/>
      <c r="U23" s="524"/>
      <c r="V23" s="524"/>
      <c r="W23" s="524"/>
      <c r="X23" s="374"/>
      <c r="Y23" s="374"/>
      <c r="Z23" s="374"/>
      <c r="AA23" s="374"/>
      <c r="AB23" s="374"/>
      <c r="AC23" s="374"/>
      <c r="AD23" s="374"/>
      <c r="AE23" s="374"/>
      <c r="AF23" s="374"/>
      <c r="AG23" s="1153" t="s">
        <v>366</v>
      </c>
      <c r="AH23" s="1154"/>
      <c r="AI23" s="1154"/>
      <c r="AJ23" s="1154"/>
      <c r="AK23" s="1155"/>
    </row>
    <row r="24" spans="1:37" s="8" customFormat="1">
      <c r="A24" s="421"/>
      <c r="B24" s="90"/>
      <c r="C24" s="374"/>
      <c r="D24" s="419"/>
      <c r="E24" s="419"/>
      <c r="F24" s="419"/>
      <c r="G24" s="419"/>
      <c r="H24" s="419"/>
      <c r="I24" s="419"/>
      <c r="J24" s="419"/>
      <c r="K24" s="419"/>
      <c r="L24" s="419"/>
      <c r="M24" s="419"/>
      <c r="N24" s="419"/>
      <c r="O24" s="419"/>
      <c r="P24" s="419"/>
      <c r="Q24" s="419"/>
      <c r="R24" s="419"/>
      <c r="S24" s="419"/>
      <c r="T24" s="419"/>
      <c r="U24" s="419"/>
      <c r="V24" s="419"/>
      <c r="W24" s="419"/>
      <c r="X24" s="374"/>
      <c r="Y24" s="374"/>
      <c r="Z24" s="374"/>
      <c r="AA24" s="374"/>
      <c r="AB24" s="374"/>
      <c r="AC24" s="374"/>
      <c r="AD24" s="374"/>
      <c r="AE24" s="374"/>
      <c r="AF24" s="374"/>
      <c r="AG24" s="1150" t="s">
        <v>345</v>
      </c>
      <c r="AH24" s="1151"/>
      <c r="AI24" s="1151"/>
      <c r="AJ24" s="1151"/>
      <c r="AK24" s="1152"/>
    </row>
    <row r="25" spans="1:37" s="8" customFormat="1" ht="15.45">
      <c r="A25" s="373" t="s">
        <v>473</v>
      </c>
      <c r="B25"/>
      <c r="C25"/>
      <c r="D25"/>
      <c r="E25"/>
      <c r="F25"/>
      <c r="G25"/>
      <c r="H25"/>
      <c r="I25"/>
      <c r="J25"/>
      <c r="K25" s="90"/>
      <c r="L25" s="90"/>
      <c r="M25" s="90"/>
      <c r="N25" s="90"/>
      <c r="O25" s="90"/>
      <c r="P25" s="90"/>
      <c r="Q25" s="90"/>
      <c r="R25" s="90"/>
      <c r="S25" s="90"/>
      <c r="T25" s="90"/>
      <c r="U25" s="90"/>
      <c r="V25" s="90"/>
      <c r="W25" s="90"/>
      <c r="X25" s="374"/>
      <c r="Y25" s="374"/>
      <c r="Z25" s="374"/>
      <c r="AA25" s="374"/>
      <c r="AB25" s="374"/>
      <c r="AC25" s="374"/>
      <c r="AD25" s="374"/>
      <c r="AE25" s="374"/>
      <c r="AF25" s="374"/>
      <c r="AG25" s="1153" t="s">
        <v>368</v>
      </c>
      <c r="AH25" s="1154"/>
      <c r="AI25" s="1154"/>
      <c r="AJ25" s="1154"/>
      <c r="AK25" s="1155"/>
    </row>
    <row r="26" spans="1:37" s="8" customFormat="1">
      <c r="A26" s="485" t="s">
        <v>1071</v>
      </c>
      <c r="B26" s="485"/>
      <c r="C26" s="485"/>
      <c r="D26" s="485"/>
      <c r="E26" s="485"/>
      <c r="F26" s="485"/>
      <c r="G26" s="485"/>
      <c r="H26" s="485"/>
      <c r="I26" s="485"/>
      <c r="J26" s="485"/>
      <c r="K26" s="485"/>
      <c r="L26" s="485"/>
      <c r="M26" s="485"/>
      <c r="N26" s="485"/>
      <c r="O26" s="485"/>
      <c r="P26" s="485"/>
      <c r="Q26" s="485"/>
      <c r="R26" s="485"/>
      <c r="S26" s="485"/>
      <c r="T26" s="485"/>
      <c r="U26" s="485"/>
      <c r="V26" s="485"/>
      <c r="W26" s="485"/>
      <c r="X26" s="374"/>
      <c r="Y26" s="374"/>
      <c r="Z26" s="374"/>
      <c r="AA26" s="374"/>
      <c r="AB26" s="374"/>
      <c r="AC26" s="374"/>
      <c r="AD26" s="374"/>
      <c r="AE26" s="374"/>
      <c r="AF26" s="374"/>
      <c r="AG26" s="1150" t="s">
        <v>345</v>
      </c>
      <c r="AH26" s="1151"/>
      <c r="AI26" s="1151"/>
      <c r="AJ26" s="1151"/>
      <c r="AK26" s="1152"/>
    </row>
    <row r="27" spans="1:37" s="8" customFormat="1">
      <c r="A27" s="485"/>
      <c r="B27" s="485"/>
      <c r="C27" s="485"/>
      <c r="D27" s="485"/>
      <c r="E27" s="485"/>
      <c r="F27" s="485"/>
      <c r="G27" s="485"/>
      <c r="H27" s="485"/>
      <c r="I27" s="485"/>
      <c r="J27" s="485"/>
      <c r="K27" s="485"/>
      <c r="L27" s="485"/>
      <c r="M27" s="485"/>
      <c r="N27" s="485"/>
      <c r="O27" s="485"/>
      <c r="P27" s="485"/>
      <c r="Q27" s="485"/>
      <c r="R27" s="485"/>
      <c r="S27" s="485"/>
      <c r="T27" s="485"/>
      <c r="U27" s="485"/>
      <c r="V27" s="485"/>
      <c r="W27" s="485"/>
      <c r="X27" s="374"/>
      <c r="Y27" s="374"/>
      <c r="Z27" s="374"/>
      <c r="AA27" s="374"/>
      <c r="AB27" s="374"/>
      <c r="AC27" s="374"/>
      <c r="AD27" s="374"/>
      <c r="AE27" s="374"/>
      <c r="AF27" s="374"/>
      <c r="AG27" s="447"/>
      <c r="AH27" s="445"/>
      <c r="AI27" s="445"/>
      <c r="AJ27" s="445"/>
      <c r="AK27" s="446"/>
    </row>
    <row r="28" spans="1:37" s="8" customFormat="1">
      <c r="A28" s="411"/>
      <c r="B28" s="411"/>
      <c r="C28" s="411"/>
      <c r="D28" s="411"/>
      <c r="E28" s="411"/>
      <c r="F28" s="411"/>
      <c r="G28" s="411"/>
      <c r="H28" s="411"/>
      <c r="I28" s="411"/>
      <c r="J28" s="411"/>
      <c r="K28" s="411"/>
      <c r="L28" s="411"/>
      <c r="M28" s="411"/>
      <c r="N28" s="411"/>
      <c r="O28" s="411"/>
      <c r="P28" s="411"/>
      <c r="Q28" s="411"/>
      <c r="R28" s="411"/>
      <c r="S28" s="411"/>
      <c r="T28" s="411"/>
      <c r="U28" s="411"/>
      <c r="V28" s="411"/>
      <c r="W28" s="411"/>
      <c r="X28" s="374"/>
      <c r="Y28" s="374"/>
      <c r="Z28" s="374"/>
      <c r="AA28" s="374"/>
      <c r="AB28" s="374"/>
      <c r="AC28" s="374"/>
      <c r="AD28" s="374"/>
      <c r="AE28" s="374"/>
      <c r="AF28" s="374"/>
      <c r="AG28" s="1153" t="s">
        <v>370</v>
      </c>
      <c r="AH28" s="1154"/>
      <c r="AI28" s="1154"/>
      <c r="AJ28" s="1154"/>
      <c r="AK28" s="1155"/>
    </row>
    <row r="29" spans="1:37" s="8" customFormat="1" ht="15" customHeight="1">
      <c r="A29"/>
      <c r="B29" s="374"/>
      <c r="C29" s="374"/>
      <c r="D29" s="524" t="s">
        <v>524</v>
      </c>
      <c r="E29" s="1149"/>
      <c r="F29" s="1149"/>
      <c r="G29" s="1149"/>
      <c r="H29" s="1149"/>
      <c r="I29" s="1149"/>
      <c r="J29" s="1149"/>
      <c r="K29" s="1149"/>
      <c r="L29" s="1149"/>
      <c r="M29" s="1149"/>
      <c r="N29" s="1149"/>
      <c r="O29" s="1149"/>
      <c r="P29" s="1149"/>
      <c r="Q29" s="1149"/>
      <c r="R29" s="1149"/>
      <c r="S29" s="1149"/>
      <c r="T29" s="1149"/>
      <c r="U29" s="1149"/>
      <c r="V29" s="1149"/>
      <c r="W29" s="1149"/>
      <c r="X29" s="374"/>
      <c r="Y29" s="374"/>
      <c r="Z29" s="374"/>
      <c r="AA29" s="374"/>
      <c r="AB29" s="374"/>
      <c r="AC29" s="374"/>
      <c r="AD29" s="374"/>
      <c r="AE29" s="374"/>
      <c r="AF29" s="374"/>
      <c r="AG29" s="1150" t="s">
        <v>345</v>
      </c>
      <c r="AH29" s="1151"/>
      <c r="AI29" s="1151"/>
      <c r="AJ29" s="1151"/>
      <c r="AK29" s="1152"/>
    </row>
    <row r="30" spans="1:37" s="8" customFormat="1" ht="12.75" customHeight="1">
      <c r="A30"/>
      <c r="B30" s="374"/>
      <c r="C30" s="374"/>
      <c r="D30" s="1149"/>
      <c r="E30" s="1149"/>
      <c r="F30" s="1149"/>
      <c r="G30" s="1149"/>
      <c r="H30" s="1149"/>
      <c r="I30" s="1149"/>
      <c r="J30" s="1149"/>
      <c r="K30" s="1149"/>
      <c r="L30" s="1149"/>
      <c r="M30" s="1149"/>
      <c r="N30" s="1149"/>
      <c r="O30" s="1149"/>
      <c r="P30" s="1149"/>
      <c r="Q30" s="1149"/>
      <c r="R30" s="1149"/>
      <c r="S30" s="1149"/>
      <c r="T30" s="1149"/>
      <c r="U30" s="1149"/>
      <c r="V30" s="1149"/>
      <c r="W30" s="1149"/>
      <c r="X30" s="374"/>
      <c r="Y30" s="374"/>
      <c r="Z30" s="374"/>
      <c r="AA30" s="374"/>
      <c r="AB30" s="374"/>
      <c r="AC30" s="374"/>
      <c r="AD30" s="374"/>
      <c r="AE30" s="374"/>
      <c r="AF30" s="374"/>
      <c r="AG30" s="1153" t="s">
        <v>372</v>
      </c>
      <c r="AH30" s="1154"/>
      <c r="AI30" s="1154"/>
      <c r="AJ30" s="1154"/>
      <c r="AK30" s="1155"/>
    </row>
    <row r="31" spans="1:37" s="8" customFormat="1">
      <c r="A31"/>
      <c r="B31" s="374"/>
      <c r="C31" s="374"/>
      <c r="D31" s="448"/>
      <c r="E31" s="448"/>
      <c r="F31" s="448"/>
      <c r="G31" s="448"/>
      <c r="H31" s="448"/>
      <c r="I31" s="448"/>
      <c r="J31" s="448"/>
      <c r="K31" s="448"/>
      <c r="L31" s="448"/>
      <c r="M31" s="448"/>
      <c r="N31" s="448"/>
      <c r="O31" s="448"/>
      <c r="P31" s="448"/>
      <c r="Q31" s="448"/>
      <c r="R31" s="448"/>
      <c r="S31" s="448"/>
      <c r="T31" s="448"/>
      <c r="U31" s="448"/>
      <c r="V31" s="448"/>
      <c r="W31" s="448"/>
      <c r="X31" s="374"/>
      <c r="Y31" s="374"/>
      <c r="Z31" s="374"/>
      <c r="AA31" s="374"/>
      <c r="AB31" s="374"/>
      <c r="AC31" s="374"/>
      <c r="AD31" s="374"/>
      <c r="AE31" s="374"/>
      <c r="AF31" s="374"/>
      <c r="AG31" s="1150" t="s">
        <v>345</v>
      </c>
      <c r="AH31" s="1151"/>
      <c r="AI31" s="1151"/>
      <c r="AJ31" s="1151"/>
      <c r="AK31" s="1152"/>
    </row>
    <row r="32" spans="1:37" s="8" customFormat="1">
      <c r="A32" s="442"/>
      <c r="B32" s="90"/>
      <c r="C32" s="374"/>
      <c r="D32" s="485" t="s">
        <v>1072</v>
      </c>
      <c r="E32" s="485"/>
      <c r="F32" s="485"/>
      <c r="G32" s="485"/>
      <c r="H32" s="485"/>
      <c r="I32" s="485"/>
      <c r="J32" s="485"/>
      <c r="K32" s="485"/>
      <c r="L32" s="485"/>
      <c r="M32" s="485"/>
      <c r="N32" s="485"/>
      <c r="O32" s="485"/>
      <c r="P32" s="485"/>
      <c r="Q32" s="485"/>
      <c r="R32" s="485"/>
      <c r="S32" s="485"/>
      <c r="T32" s="485"/>
      <c r="U32" s="485"/>
      <c r="V32" s="485"/>
      <c r="W32" s="485"/>
      <c r="X32" s="374"/>
      <c r="Y32" s="374"/>
      <c r="Z32" s="374"/>
      <c r="AA32" s="374"/>
      <c r="AB32" s="374"/>
      <c r="AC32" s="374"/>
      <c r="AD32" s="374"/>
      <c r="AE32" s="374"/>
      <c r="AF32" s="374"/>
      <c r="AG32" s="1153" t="s">
        <v>374</v>
      </c>
      <c r="AH32" s="1154"/>
      <c r="AI32" s="1154"/>
      <c r="AJ32" s="1154"/>
      <c r="AK32" s="1155"/>
    </row>
    <row r="33" spans="1:37" s="8" customFormat="1">
      <c r="A33" s="442"/>
      <c r="B33" s="90"/>
      <c r="C33" s="374"/>
      <c r="D33" s="485"/>
      <c r="E33" s="485"/>
      <c r="F33" s="485"/>
      <c r="G33" s="485"/>
      <c r="H33" s="485"/>
      <c r="I33" s="485"/>
      <c r="J33" s="485"/>
      <c r="K33" s="485"/>
      <c r="L33" s="485"/>
      <c r="M33" s="485"/>
      <c r="N33" s="485"/>
      <c r="O33" s="485"/>
      <c r="P33" s="485"/>
      <c r="Q33" s="485"/>
      <c r="R33" s="485"/>
      <c r="S33" s="485"/>
      <c r="T33" s="485"/>
      <c r="U33" s="485"/>
      <c r="V33" s="485"/>
      <c r="W33" s="485"/>
      <c r="X33" s="374"/>
      <c r="Y33" s="374"/>
      <c r="Z33" s="374"/>
      <c r="AA33" s="374"/>
      <c r="AB33" s="374"/>
      <c r="AC33" s="374"/>
      <c r="AD33" s="374"/>
      <c r="AE33" s="374"/>
      <c r="AF33" s="374"/>
      <c r="AG33" s="1150" t="s">
        <v>345</v>
      </c>
      <c r="AH33" s="1151"/>
      <c r="AI33" s="1151"/>
      <c r="AJ33" s="1151"/>
      <c r="AK33" s="1152"/>
    </row>
    <row r="34" spans="1:37" s="8" customFormat="1" ht="15.75" customHeight="1">
      <c r="A34"/>
      <c r="B34" s="374"/>
      <c r="C34" s="374"/>
      <c r="D34" s="485"/>
      <c r="E34" s="485"/>
      <c r="F34" s="485"/>
      <c r="G34" s="485"/>
      <c r="H34" s="485"/>
      <c r="I34" s="485"/>
      <c r="J34" s="485"/>
      <c r="K34" s="485"/>
      <c r="L34" s="485"/>
      <c r="M34" s="485"/>
      <c r="N34" s="485"/>
      <c r="O34" s="485"/>
      <c r="P34" s="485"/>
      <c r="Q34" s="485"/>
      <c r="R34" s="485"/>
      <c r="S34" s="485"/>
      <c r="T34" s="485"/>
      <c r="U34" s="485"/>
      <c r="V34" s="485"/>
      <c r="W34" s="485"/>
      <c r="X34" s="90"/>
      <c r="Y34" s="374"/>
      <c r="Z34" s="374"/>
      <c r="AA34" s="374"/>
      <c r="AB34" s="374"/>
      <c r="AC34" s="374"/>
      <c r="AD34" s="374"/>
      <c r="AE34" s="374"/>
      <c r="AF34" s="374"/>
      <c r="AG34" s="1153" t="s">
        <v>376</v>
      </c>
      <c r="AH34" s="1154"/>
      <c r="AI34" s="1154"/>
      <c r="AJ34" s="1154"/>
      <c r="AK34" s="1155"/>
    </row>
    <row r="35" spans="1:37" s="8" customFormat="1">
      <c r="A35" s="421"/>
      <c r="B35" s="90"/>
      <c r="C35" s="412"/>
      <c r="D35" s="412"/>
      <c r="E35" s="412"/>
      <c r="F35" s="412"/>
      <c r="G35" s="412"/>
      <c r="H35" s="412"/>
      <c r="I35" s="412"/>
      <c r="J35" s="412"/>
      <c r="K35" s="412"/>
      <c r="L35" s="412"/>
      <c r="M35" s="412"/>
      <c r="N35" s="412"/>
      <c r="O35" s="412"/>
      <c r="P35" s="412"/>
      <c r="Q35" s="412"/>
      <c r="R35" s="412"/>
      <c r="S35" s="412"/>
      <c r="T35" s="412"/>
      <c r="U35" s="412"/>
      <c r="V35" s="412"/>
      <c r="W35" s="412"/>
      <c r="X35" s="374"/>
      <c r="Y35" s="374"/>
      <c r="Z35" s="374"/>
      <c r="AA35" s="374"/>
      <c r="AB35" s="374"/>
      <c r="AC35" s="374"/>
      <c r="AD35" s="374"/>
      <c r="AE35" s="374"/>
      <c r="AF35" s="374"/>
      <c r="AG35" s="1165" t="s">
        <v>345</v>
      </c>
      <c r="AH35" s="1163"/>
      <c r="AI35" s="1163"/>
      <c r="AJ35" s="1163"/>
      <c r="AK35" s="1164"/>
    </row>
    <row r="36" spans="1:37" s="8" customFormat="1" ht="15.45">
      <c r="A36" s="526" t="s">
        <v>481</v>
      </c>
      <c r="B36" s="526"/>
      <c r="C36" s="526"/>
      <c r="D36"/>
      <c r="E36"/>
      <c r="F36"/>
      <c r="G36"/>
      <c r="H36"/>
      <c r="I36"/>
      <c r="J36"/>
      <c r="K36" s="90"/>
      <c r="L36" s="90"/>
      <c r="M36" s="90"/>
      <c r="N36" s="90"/>
      <c r="O36" s="90"/>
      <c r="P36" s="90"/>
      <c r="Q36" s="90"/>
      <c r="R36" s="90"/>
      <c r="S36" s="90"/>
      <c r="T36" s="90"/>
      <c r="U36" s="90"/>
      <c r="V36" s="90"/>
      <c r="W36" s="90"/>
      <c r="X36" s="374"/>
      <c r="Y36" s="374"/>
      <c r="Z36" s="374"/>
      <c r="AA36" s="374"/>
      <c r="AB36" s="374"/>
      <c r="AC36" s="374"/>
      <c r="AD36" s="374"/>
      <c r="AE36" s="374"/>
      <c r="AF36" s="374"/>
      <c r="AG36" s="374"/>
      <c r="AH36" s="374"/>
      <c r="AI36" s="374"/>
      <c r="AJ36" s="374"/>
      <c r="AK36" s="374"/>
    </row>
    <row r="37" spans="1:37" s="8" customFormat="1">
      <c r="A37" s="485" t="s">
        <v>1073</v>
      </c>
      <c r="B37" s="485"/>
      <c r="C37" s="485"/>
      <c r="D37" s="485"/>
      <c r="E37" s="485"/>
      <c r="F37" s="485"/>
      <c r="G37" s="485"/>
      <c r="H37" s="485"/>
      <c r="I37" s="485"/>
      <c r="J37" s="485"/>
      <c r="K37" s="485"/>
      <c r="L37" s="485"/>
      <c r="M37" s="485"/>
      <c r="N37" s="485"/>
      <c r="O37" s="485"/>
      <c r="P37" s="485"/>
      <c r="Q37" s="485"/>
      <c r="R37" s="485"/>
      <c r="S37" s="485"/>
      <c r="T37" s="485"/>
      <c r="U37" s="485"/>
      <c r="V37" s="485"/>
      <c r="W37" s="485"/>
      <c r="X37" s="374"/>
      <c r="Y37" s="374"/>
      <c r="Z37" s="374"/>
      <c r="AA37" s="374"/>
      <c r="AB37" s="374"/>
      <c r="AC37" s="374"/>
      <c r="AD37" s="374"/>
      <c r="AE37" s="374"/>
      <c r="AF37" s="374"/>
      <c r="AG37" s="375"/>
      <c r="AH37" s="375"/>
      <c r="AI37" s="375"/>
      <c r="AJ37" s="374"/>
      <c r="AK37" s="374"/>
    </row>
    <row r="38" spans="1:37" s="8" customFormat="1" ht="12.75" customHeight="1">
      <c r="A38" s="411"/>
      <c r="B38" s="411"/>
      <c r="C38" s="411"/>
      <c r="D38" s="411"/>
      <c r="E38" s="411"/>
      <c r="F38" s="411"/>
      <c r="G38" s="411"/>
      <c r="H38" s="411"/>
      <c r="I38" s="411"/>
      <c r="J38" s="411"/>
      <c r="K38" s="411"/>
      <c r="L38" s="411"/>
      <c r="M38" s="411"/>
      <c r="N38" s="411"/>
      <c r="O38" s="411"/>
      <c r="P38" s="411"/>
      <c r="Q38" s="411"/>
      <c r="R38" s="411"/>
      <c r="S38" s="411"/>
      <c r="T38" s="411"/>
      <c r="U38" s="411"/>
      <c r="V38" s="411"/>
      <c r="W38" s="411"/>
      <c r="X38" s="374"/>
      <c r="Y38" s="374"/>
      <c r="Z38" s="374"/>
      <c r="AA38" s="374"/>
      <c r="AB38" s="374"/>
      <c r="AC38" s="374"/>
      <c r="AD38" s="374"/>
      <c r="AE38" s="374"/>
      <c r="AF38" s="374"/>
      <c r="AG38" s="146" t="s">
        <v>475</v>
      </c>
      <c r="AH38" s="146"/>
      <c r="AI38" s="146"/>
      <c r="AJ38" s="374"/>
      <c r="AK38" s="374"/>
    </row>
    <row r="39" spans="1:37" s="8" customFormat="1">
      <c r="A39" s="411"/>
      <c r="B39" s="411"/>
      <c r="C39" s="374"/>
      <c r="D39" s="524" t="s">
        <v>1074</v>
      </c>
      <c r="E39" s="524"/>
      <c r="F39" s="524"/>
      <c r="G39" s="524"/>
      <c r="H39" s="524"/>
      <c r="I39" s="524"/>
      <c r="J39" s="524"/>
      <c r="K39" s="524"/>
      <c r="L39" s="524"/>
      <c r="M39" s="524"/>
      <c r="N39" s="524"/>
      <c r="O39" s="524"/>
      <c r="P39" s="524"/>
      <c r="Q39" s="524"/>
      <c r="R39" s="524"/>
      <c r="S39" s="524"/>
      <c r="T39" s="524"/>
      <c r="U39" s="524"/>
      <c r="V39" s="524"/>
      <c r="W39" s="524"/>
      <c r="X39" s="374"/>
      <c r="Y39" s="374"/>
      <c r="Z39" s="374"/>
      <c r="AA39" s="374"/>
      <c r="AB39" s="374"/>
      <c r="AC39" s="374"/>
      <c r="AD39" s="374"/>
      <c r="AE39" s="374"/>
      <c r="AF39" s="374"/>
      <c r="AG39" s="375"/>
      <c r="AH39" s="375"/>
      <c r="AI39" s="375"/>
      <c r="AJ39" s="374"/>
      <c r="AK39" s="374"/>
    </row>
    <row r="40" spans="1:37" s="8" customFormat="1">
      <c r="A40"/>
      <c r="B40" s="374"/>
      <c r="C40" s="374"/>
      <c r="D40" s="448"/>
      <c r="E40" s="448"/>
      <c r="F40" s="448"/>
      <c r="G40" s="448"/>
      <c r="H40" s="448"/>
      <c r="I40" s="448"/>
      <c r="J40" s="448"/>
      <c r="K40" s="448"/>
      <c r="L40" s="448"/>
      <c r="M40" s="448"/>
      <c r="N40" s="448"/>
      <c r="O40" s="448"/>
      <c r="P40" s="448"/>
      <c r="Q40" s="448"/>
      <c r="R40" s="448"/>
      <c r="S40" s="448"/>
      <c r="T40" s="448"/>
      <c r="U40" s="448"/>
      <c r="V40" s="448"/>
      <c r="W40" s="448"/>
      <c r="X40" s="374"/>
      <c r="Y40" s="374"/>
      <c r="Z40" s="374"/>
      <c r="AA40" s="374"/>
      <c r="AB40" s="374"/>
      <c r="AC40" s="374"/>
      <c r="AD40" s="374"/>
      <c r="AE40" s="374"/>
      <c r="AF40" s="374"/>
      <c r="AG40" s="471" t="s">
        <v>476</v>
      </c>
      <c r="AH40" s="471"/>
      <c r="AI40" s="471"/>
      <c r="AJ40" s="374"/>
      <c r="AK40" s="374"/>
    </row>
    <row r="41" spans="1:37" s="8" customFormat="1">
      <c r="A41"/>
      <c r="B41" s="374"/>
      <c r="C41" s="374"/>
      <c r="D41" s="485" t="s">
        <v>1075</v>
      </c>
      <c r="E41" s="485"/>
      <c r="F41" s="485"/>
      <c r="G41" s="485"/>
      <c r="H41" s="485"/>
      <c r="I41" s="485"/>
      <c r="J41" s="485"/>
      <c r="K41" s="485"/>
      <c r="L41" s="485"/>
      <c r="M41" s="485"/>
      <c r="N41" s="485"/>
      <c r="O41" s="485"/>
      <c r="P41" s="485"/>
      <c r="Q41" s="485"/>
      <c r="R41" s="485"/>
      <c r="S41" s="485"/>
      <c r="T41" s="485"/>
      <c r="U41" s="485"/>
      <c r="V41" s="485"/>
      <c r="W41" s="485"/>
      <c r="X41" s="374"/>
      <c r="Y41" s="374"/>
      <c r="Z41" s="374"/>
      <c r="AA41" s="374"/>
      <c r="AB41" s="374"/>
      <c r="AC41" s="374"/>
      <c r="AD41" s="374"/>
      <c r="AE41" s="374"/>
      <c r="AF41" s="374"/>
      <c r="AG41" s="375"/>
      <c r="AH41" s="375"/>
      <c r="AI41" s="375"/>
      <c r="AJ41" s="374"/>
      <c r="AK41" s="374"/>
    </row>
    <row r="42" spans="1:37" s="8" customFormat="1">
      <c r="A42"/>
      <c r="B42" s="374"/>
      <c r="C42" s="374"/>
      <c r="D42" s="485"/>
      <c r="E42" s="485"/>
      <c r="F42" s="485"/>
      <c r="G42" s="485"/>
      <c r="H42" s="485"/>
      <c r="I42" s="485"/>
      <c r="J42" s="485"/>
      <c r="K42" s="485"/>
      <c r="L42" s="485"/>
      <c r="M42" s="485"/>
      <c r="N42" s="485"/>
      <c r="O42" s="485"/>
      <c r="P42" s="485"/>
      <c r="Q42" s="485"/>
      <c r="R42" s="485"/>
      <c r="S42" s="485"/>
      <c r="T42" s="485"/>
      <c r="U42" s="485"/>
      <c r="V42" s="485"/>
      <c r="W42" s="485"/>
      <c r="X42" s="374"/>
      <c r="Y42" s="374"/>
      <c r="Z42" s="374"/>
      <c r="AA42" s="374"/>
      <c r="AB42" s="374"/>
      <c r="AC42" s="374"/>
      <c r="AD42" s="374"/>
      <c r="AE42" s="374"/>
      <c r="AF42" s="374"/>
      <c r="AG42" s="471"/>
      <c r="AH42" s="471"/>
      <c r="AI42" s="471"/>
      <c r="AJ42" s="374"/>
      <c r="AK42" s="374"/>
    </row>
    <row r="43" spans="1:37" s="8" customFormat="1">
      <c r="A43"/>
      <c r="B43" s="374"/>
      <c r="C43" s="374"/>
      <c r="D43" s="485"/>
      <c r="E43" s="485"/>
      <c r="F43" s="485"/>
      <c r="G43" s="485"/>
      <c r="H43" s="485"/>
      <c r="I43" s="485"/>
      <c r="J43" s="485"/>
      <c r="K43" s="485"/>
      <c r="L43" s="485"/>
      <c r="M43" s="485"/>
      <c r="N43" s="485"/>
      <c r="O43" s="485"/>
      <c r="P43" s="485"/>
      <c r="Q43" s="485"/>
      <c r="R43" s="485"/>
      <c r="S43" s="485"/>
      <c r="T43" s="485"/>
      <c r="U43" s="485"/>
      <c r="V43" s="485"/>
      <c r="W43" s="485"/>
      <c r="X43" s="374"/>
      <c r="Y43" s="374"/>
      <c r="Z43" s="374"/>
      <c r="AA43" s="374"/>
      <c r="AB43" s="374"/>
      <c r="AC43" s="374"/>
      <c r="AD43" s="374"/>
      <c r="AE43" s="374"/>
      <c r="AF43" s="374"/>
      <c r="AG43" s="374"/>
      <c r="AH43" s="374"/>
      <c r="AI43" s="374"/>
      <c r="AJ43" s="374"/>
      <c r="AK43" s="374"/>
    </row>
    <row r="44" spans="1:37" s="8" customFormat="1">
      <c r="A44"/>
      <c r="B44" s="374" t="s">
        <v>478</v>
      </c>
      <c r="C44" s="374"/>
      <c r="D44" s="485"/>
      <c r="E44" s="485"/>
      <c r="F44" s="485"/>
      <c r="G44" s="485"/>
      <c r="H44" s="485"/>
      <c r="I44" s="485"/>
      <c r="J44" s="485"/>
      <c r="K44" s="485"/>
      <c r="L44" s="485"/>
      <c r="M44" s="485"/>
      <c r="N44" s="485"/>
      <c r="O44" s="485"/>
      <c r="P44" s="485"/>
      <c r="Q44" s="485"/>
      <c r="R44" s="485"/>
      <c r="S44" s="485"/>
      <c r="T44" s="485"/>
      <c r="U44" s="485"/>
      <c r="V44" s="485"/>
      <c r="W44" s="485"/>
      <c r="X44" s="374"/>
      <c r="Y44" s="374"/>
      <c r="Z44" s="374"/>
      <c r="AA44" s="374"/>
      <c r="AB44" s="374"/>
      <c r="AC44" s="374"/>
      <c r="AD44" s="374"/>
      <c r="AE44" s="374"/>
      <c r="AF44" s="374"/>
      <c r="AG44" s="374"/>
      <c r="AH44" s="374"/>
      <c r="AI44" s="374"/>
      <c r="AJ44" s="374"/>
      <c r="AK44" s="374"/>
    </row>
    <row r="45" spans="1:37" s="8" customFormat="1" ht="15" customHeight="1">
      <c r="A45"/>
      <c r="B45" s="374"/>
      <c r="C45" s="374"/>
      <c r="D45" s="485"/>
      <c r="E45" s="485"/>
      <c r="F45" s="485"/>
      <c r="G45" s="485"/>
      <c r="H45" s="485"/>
      <c r="I45" s="485"/>
      <c r="J45" s="485"/>
      <c r="K45" s="485"/>
      <c r="L45" s="485"/>
      <c r="M45" s="485"/>
      <c r="N45" s="485"/>
      <c r="O45" s="485"/>
      <c r="P45" s="485"/>
      <c r="Q45" s="485"/>
      <c r="R45" s="485"/>
      <c r="S45" s="485"/>
      <c r="T45" s="485"/>
      <c r="U45" s="485"/>
      <c r="V45" s="485"/>
      <c r="W45" s="485"/>
      <c r="X45" s="402"/>
      <c r="Y45" s="374"/>
      <c r="Z45" s="374"/>
      <c r="AA45" s="374"/>
      <c r="AB45" s="374"/>
      <c r="AC45" s="374"/>
      <c r="AD45" s="374"/>
      <c r="AE45" s="374"/>
      <c r="AF45" s="374"/>
      <c r="AG45" s="374"/>
      <c r="AH45" s="374"/>
      <c r="AI45" s="374"/>
      <c r="AJ45" s="374"/>
      <c r="AK45" s="374"/>
    </row>
    <row r="46" spans="1:37" s="8" customFormat="1">
      <c r="A46"/>
      <c r="B46" s="374"/>
      <c r="C46" s="374"/>
      <c r="D46" s="411"/>
      <c r="E46" s="411"/>
      <c r="F46" s="411"/>
      <c r="G46" s="411"/>
      <c r="H46" s="411"/>
      <c r="I46" s="411"/>
      <c r="J46" s="411"/>
      <c r="K46" s="411"/>
      <c r="L46" s="411"/>
      <c r="M46" s="411"/>
      <c r="N46" s="411"/>
      <c r="O46" s="411"/>
      <c r="P46" s="411"/>
      <c r="Q46" s="411"/>
      <c r="R46" s="411"/>
      <c r="S46" s="411"/>
      <c r="T46" s="411"/>
      <c r="U46" s="411"/>
      <c r="V46" s="411"/>
      <c r="W46" s="411"/>
      <c r="X46" s="402"/>
      <c r="Y46" s="374"/>
      <c r="Z46" s="374"/>
      <c r="AA46" s="374"/>
      <c r="AB46" s="374"/>
      <c r="AC46" s="374"/>
      <c r="AD46" s="374"/>
      <c r="AE46" s="374"/>
      <c r="AF46" s="374"/>
      <c r="AG46" s="374"/>
      <c r="AH46" s="374"/>
      <c r="AI46" s="374"/>
      <c r="AJ46" s="374"/>
      <c r="AK46" s="374"/>
    </row>
    <row r="47" spans="1:37" s="8" customFormat="1" ht="15.45">
      <c r="A47" s="1138" t="s">
        <v>1076</v>
      </c>
      <c r="B47" s="1138"/>
      <c r="C47" s="1138"/>
      <c r="D47" s="1138"/>
      <c r="E47" s="1138"/>
      <c r="F47" s="1138"/>
      <c r="G47" s="1138"/>
      <c r="H47" s="1138"/>
      <c r="I47" s="17"/>
      <c r="J47" s="17"/>
      <c r="K47" s="17"/>
      <c r="L47" s="17"/>
      <c r="M47" s="17"/>
      <c r="N47" s="17"/>
      <c r="O47" s="17"/>
      <c r="P47" s="17"/>
      <c r="Q47" s="90"/>
      <c r="R47" s="90"/>
      <c r="S47" s="90"/>
      <c r="T47" s="90"/>
      <c r="U47" s="90"/>
      <c r="V47" s="90"/>
      <c r="W47" s="90"/>
      <c r="X47" s="402"/>
      <c r="Y47" s="374"/>
      <c r="Z47" s="374"/>
      <c r="AA47" s="374"/>
      <c r="AB47" s="374"/>
      <c r="AC47" s="374"/>
      <c r="AD47" s="374"/>
      <c r="AE47" s="374"/>
      <c r="AF47" s="374"/>
      <c r="AG47" s="374"/>
      <c r="AH47" s="374"/>
      <c r="AI47" s="374"/>
      <c r="AJ47" s="374"/>
      <c r="AK47" s="374"/>
    </row>
    <row r="48" spans="1:37" s="8" customFormat="1" ht="15.45">
      <c r="A48" s="17"/>
      <c r="B48" s="17"/>
      <c r="C48" s="17"/>
      <c r="D48" s="17"/>
      <c r="E48" s="17"/>
      <c r="F48" s="17"/>
      <c r="G48" s="17"/>
      <c r="H48" s="17"/>
      <c r="I48" s="17"/>
      <c r="J48" s="17"/>
      <c r="K48" s="17"/>
      <c r="L48" s="17"/>
      <c r="M48" s="17"/>
      <c r="N48" s="17"/>
      <c r="O48" s="17"/>
      <c r="P48" s="17"/>
      <c r="Q48" s="90"/>
      <c r="R48" s="90"/>
      <c r="S48" s="90"/>
      <c r="T48" s="90"/>
      <c r="U48" s="90"/>
      <c r="V48" s="90"/>
      <c r="W48" s="90"/>
      <c r="X48" s="374"/>
      <c r="Y48" s="374"/>
      <c r="Z48" s="374"/>
      <c r="AA48" s="374"/>
      <c r="AB48" s="374"/>
      <c r="AC48" s="374"/>
      <c r="AD48" s="374"/>
      <c r="AE48" s="374"/>
      <c r="AF48" s="374"/>
      <c r="AG48" s="374"/>
      <c r="AH48" s="374"/>
      <c r="AI48" s="374"/>
      <c r="AJ48" s="374"/>
      <c r="AK48" s="374"/>
    </row>
    <row r="49" spans="1:26" s="8" customFormat="1" ht="15.45">
      <c r="A49" s="526" t="s">
        <v>485</v>
      </c>
      <c r="B49" s="526"/>
      <c r="C49" s="526"/>
      <c r="D49"/>
      <c r="E49"/>
      <c r="F49"/>
      <c r="G49"/>
      <c r="H49"/>
      <c r="I49"/>
      <c r="J49"/>
      <c r="K49" s="90"/>
      <c r="L49" s="90"/>
      <c r="M49" s="90"/>
      <c r="N49" s="90"/>
      <c r="O49" s="90"/>
      <c r="P49" s="90"/>
      <c r="Q49" s="90"/>
      <c r="R49" s="90"/>
      <c r="S49" s="90"/>
      <c r="T49" s="90"/>
      <c r="U49" s="90"/>
      <c r="V49" s="90"/>
      <c r="W49" s="90"/>
      <c r="X49" s="374"/>
      <c r="Y49" s="374"/>
      <c r="Z49" s="374"/>
    </row>
    <row r="50" spans="1:26" s="8" customFormat="1">
      <c r="A50" s="485" t="s">
        <v>1077</v>
      </c>
      <c r="B50" s="485"/>
      <c r="C50" s="485"/>
      <c r="D50" s="485"/>
      <c r="E50" s="485"/>
      <c r="F50" s="485"/>
      <c r="G50" s="485"/>
      <c r="H50" s="485"/>
      <c r="I50" s="485"/>
      <c r="J50" s="485"/>
      <c r="K50" s="485"/>
      <c r="L50" s="485"/>
      <c r="M50" s="485"/>
      <c r="N50" s="485"/>
      <c r="O50" s="485"/>
      <c r="P50" s="485"/>
      <c r="Q50" s="485"/>
      <c r="R50" s="485"/>
      <c r="S50" s="485"/>
      <c r="T50" s="485"/>
      <c r="U50" s="485"/>
      <c r="V50" s="485"/>
      <c r="W50" s="485"/>
      <c r="X50" s="374"/>
      <c r="Y50" s="374"/>
      <c r="Z50" s="374"/>
    </row>
    <row r="51" spans="1:26" s="8" customFormat="1" ht="15" customHeight="1">
      <c r="A51" s="411"/>
      <c r="B51" s="411"/>
      <c r="C51" s="411"/>
      <c r="D51" s="411"/>
      <c r="E51" s="411"/>
      <c r="F51" s="411"/>
      <c r="G51" s="411"/>
      <c r="H51" s="411"/>
      <c r="I51" s="411"/>
      <c r="J51" s="411"/>
      <c r="K51" s="411"/>
      <c r="L51" s="411"/>
      <c r="M51" s="411"/>
      <c r="N51" s="411"/>
      <c r="O51" s="411"/>
      <c r="P51" s="411"/>
      <c r="Q51" s="411"/>
      <c r="R51" s="411"/>
      <c r="S51" s="411"/>
      <c r="T51" s="411"/>
      <c r="U51" s="411"/>
      <c r="V51" s="411"/>
      <c r="W51" s="411"/>
      <c r="X51" s="374"/>
      <c r="Y51" s="374"/>
      <c r="Z51" s="374"/>
    </row>
    <row r="52" spans="1:26" s="8" customFormat="1" ht="12.75" customHeight="1">
      <c r="A52"/>
      <c r="B52" s="374"/>
      <c r="C52" s="374"/>
      <c r="D52" s="524" t="s">
        <v>1078</v>
      </c>
      <c r="E52" s="524"/>
      <c r="F52" s="524"/>
      <c r="G52" s="524"/>
      <c r="H52" s="524"/>
      <c r="I52" s="524"/>
      <c r="J52" s="524"/>
      <c r="K52" s="524"/>
      <c r="L52" s="524"/>
      <c r="M52" s="524"/>
      <c r="N52" s="524"/>
      <c r="O52" s="524"/>
      <c r="P52" s="524"/>
      <c r="Q52" s="524"/>
      <c r="R52" s="524"/>
      <c r="S52" s="524"/>
      <c r="T52" s="524"/>
      <c r="U52" s="524"/>
      <c r="V52" s="524"/>
      <c r="W52" s="524"/>
      <c r="X52" s="374"/>
      <c r="Y52" s="374"/>
      <c r="Z52" s="374"/>
    </row>
    <row r="53" spans="1:26" s="8" customFormat="1">
      <c r="A53"/>
      <c r="B53" s="374"/>
      <c r="C53" s="374"/>
      <c r="D53" s="448"/>
      <c r="E53" s="448"/>
      <c r="F53" s="448"/>
      <c r="G53" s="448"/>
      <c r="H53" s="448"/>
      <c r="I53" s="448"/>
      <c r="J53" s="448"/>
      <c r="K53" s="448"/>
      <c r="L53" s="448"/>
      <c r="M53" s="448"/>
      <c r="N53" s="448"/>
      <c r="O53" s="448"/>
      <c r="P53" s="448"/>
      <c r="Q53" s="448"/>
      <c r="R53" s="448"/>
      <c r="S53" s="448"/>
      <c r="T53" s="448"/>
      <c r="U53" s="448"/>
      <c r="V53" s="448"/>
      <c r="W53" s="448"/>
      <c r="X53" s="374"/>
      <c r="Y53" s="374"/>
      <c r="Z53" s="374"/>
    </row>
    <row r="54" spans="1:26" s="8" customFormat="1">
      <c r="A54"/>
      <c r="B54" s="374"/>
      <c r="C54" s="374"/>
      <c r="D54" s="485" t="s">
        <v>1079</v>
      </c>
      <c r="E54" s="485"/>
      <c r="F54" s="485"/>
      <c r="G54" s="485"/>
      <c r="H54" s="485"/>
      <c r="I54" s="485"/>
      <c r="J54" s="485"/>
      <c r="K54" s="485"/>
      <c r="L54" s="485"/>
      <c r="M54" s="485"/>
      <c r="N54" s="485"/>
      <c r="O54" s="485"/>
      <c r="P54" s="485"/>
      <c r="Q54" s="485"/>
      <c r="R54" s="485"/>
      <c r="S54" s="485"/>
      <c r="T54" s="485"/>
      <c r="U54" s="485"/>
      <c r="V54" s="485"/>
      <c r="W54" s="485"/>
      <c r="X54" s="374"/>
      <c r="Y54" s="374"/>
      <c r="Z54" s="374"/>
    </row>
    <row r="55" spans="1:26" s="8" customFormat="1">
      <c r="A55"/>
      <c r="B55" s="374"/>
      <c r="C55" s="374"/>
      <c r="D55" s="485"/>
      <c r="E55" s="485"/>
      <c r="F55" s="485"/>
      <c r="G55" s="485"/>
      <c r="H55" s="485"/>
      <c r="I55" s="485"/>
      <c r="J55" s="485"/>
      <c r="K55" s="485"/>
      <c r="L55" s="485"/>
      <c r="M55" s="485"/>
      <c r="N55" s="485"/>
      <c r="O55" s="485"/>
      <c r="P55" s="485"/>
      <c r="Q55" s="485"/>
      <c r="R55" s="485"/>
      <c r="S55" s="485"/>
      <c r="T55" s="485"/>
      <c r="U55" s="485"/>
      <c r="V55" s="485"/>
      <c r="W55" s="485"/>
      <c r="X55" s="487"/>
      <c r="Y55" s="487"/>
      <c r="Z55" s="487"/>
    </row>
    <row r="56" spans="1:26" s="8" customFormat="1">
      <c r="A56"/>
      <c r="B56" s="374"/>
      <c r="C56" s="374"/>
      <c r="D56" s="485"/>
      <c r="E56" s="485"/>
      <c r="F56" s="485"/>
      <c r="G56" s="485"/>
      <c r="H56" s="485"/>
      <c r="I56" s="485"/>
      <c r="J56" s="485"/>
      <c r="K56" s="485"/>
      <c r="L56" s="485"/>
      <c r="M56" s="485"/>
      <c r="N56" s="485"/>
      <c r="O56" s="485"/>
      <c r="P56" s="485"/>
      <c r="Q56" s="485"/>
      <c r="R56" s="485"/>
      <c r="S56" s="485"/>
      <c r="T56" s="485"/>
      <c r="U56" s="485"/>
      <c r="V56" s="485"/>
      <c r="W56" s="485"/>
      <c r="X56" s="402"/>
      <c r="Y56" s="374"/>
      <c r="Z56" s="374"/>
    </row>
    <row r="57" spans="1:26" s="8" customFormat="1">
      <c r="A57" s="442"/>
      <c r="B57" s="90"/>
      <c r="C57" s="90"/>
      <c r="D57" s="485"/>
      <c r="E57" s="485"/>
      <c r="F57" s="485"/>
      <c r="G57" s="485"/>
      <c r="H57" s="485"/>
      <c r="I57" s="485"/>
      <c r="J57" s="485"/>
      <c r="K57" s="485"/>
      <c r="L57" s="485"/>
      <c r="M57" s="485"/>
      <c r="N57" s="485"/>
      <c r="O57" s="485"/>
      <c r="P57" s="485"/>
      <c r="Q57" s="485"/>
      <c r="R57" s="485"/>
      <c r="S57" s="485"/>
      <c r="T57" s="485"/>
      <c r="U57" s="485"/>
      <c r="V57" s="485"/>
      <c r="W57" s="485"/>
      <c r="X57" s="402"/>
      <c r="Y57" s="374"/>
      <c r="Z57" s="374"/>
    </row>
    <row r="58" spans="1:26" s="8" customFormat="1">
      <c r="A58" s="442"/>
      <c r="B58" s="90"/>
      <c r="C58" s="90"/>
      <c r="D58" s="485"/>
      <c r="E58" s="485"/>
      <c r="F58" s="485"/>
      <c r="G58" s="485"/>
      <c r="H58" s="485"/>
      <c r="I58" s="485"/>
      <c r="J58" s="485"/>
      <c r="K58" s="485"/>
      <c r="L58" s="485"/>
      <c r="M58" s="485"/>
      <c r="N58" s="485"/>
      <c r="O58" s="485"/>
      <c r="P58" s="485"/>
      <c r="Q58" s="485"/>
      <c r="R58" s="485"/>
      <c r="S58" s="485"/>
      <c r="T58" s="485"/>
      <c r="U58" s="485"/>
      <c r="V58" s="485"/>
      <c r="W58" s="485"/>
      <c r="X58" s="402"/>
      <c r="Y58" s="374"/>
      <c r="Z58" s="374"/>
    </row>
    <row r="59" spans="1:26" s="8" customFormat="1">
      <c r="A59" s="442"/>
      <c r="B59" s="90"/>
      <c r="C59" s="90"/>
      <c r="D59" s="411"/>
      <c r="E59" s="411"/>
      <c r="F59" s="411"/>
      <c r="G59" s="411"/>
      <c r="H59" s="411"/>
      <c r="I59" s="411"/>
      <c r="J59" s="411"/>
      <c r="K59" s="411"/>
      <c r="L59" s="411"/>
      <c r="M59" s="411"/>
      <c r="N59" s="411"/>
      <c r="O59" s="411"/>
      <c r="P59" s="411"/>
      <c r="Q59" s="411"/>
      <c r="R59" s="411"/>
      <c r="S59" s="411"/>
      <c r="T59" s="411"/>
      <c r="U59" s="411"/>
      <c r="V59" s="411"/>
      <c r="W59" s="411"/>
      <c r="X59" s="374"/>
      <c r="Y59" s="374"/>
      <c r="Z59" s="374"/>
    </row>
    <row r="60" spans="1:26" s="8" customFormat="1" ht="15.45">
      <c r="A60" s="526" t="s">
        <v>568</v>
      </c>
      <c r="B60" s="526"/>
      <c r="C60" s="526"/>
      <c r="D60"/>
      <c r="E60"/>
      <c r="F60"/>
      <c r="G60"/>
      <c r="H60"/>
      <c r="I60"/>
      <c r="J60"/>
      <c r="K60" s="90"/>
      <c r="L60" s="90"/>
      <c r="M60" s="90"/>
      <c r="N60" s="90"/>
      <c r="O60" s="90"/>
      <c r="P60" s="90"/>
      <c r="Q60" s="90"/>
      <c r="R60" s="90"/>
      <c r="S60" s="90"/>
      <c r="T60" s="90"/>
      <c r="U60" s="90"/>
      <c r="V60" s="90"/>
      <c r="W60" s="90"/>
      <c r="X60" s="374"/>
      <c r="Y60" s="374"/>
      <c r="Z60" s="374"/>
    </row>
    <row r="61" spans="1:26" s="8" customFormat="1">
      <c r="A61" s="485" t="s">
        <v>1080</v>
      </c>
      <c r="B61" s="485"/>
      <c r="C61" s="485"/>
      <c r="D61" s="485"/>
      <c r="E61" s="485"/>
      <c r="F61" s="485"/>
      <c r="G61" s="485"/>
      <c r="H61" s="485"/>
      <c r="I61" s="485"/>
      <c r="J61" s="485"/>
      <c r="K61" s="485"/>
      <c r="L61" s="485"/>
      <c r="M61" s="485"/>
      <c r="N61" s="485"/>
      <c r="O61" s="485"/>
      <c r="P61" s="485"/>
      <c r="Q61" s="485"/>
      <c r="R61" s="485"/>
      <c r="S61" s="485"/>
      <c r="T61" s="485"/>
      <c r="U61" s="485"/>
      <c r="V61" s="485"/>
      <c r="W61" s="485"/>
      <c r="X61" s="374"/>
      <c r="Y61" s="374"/>
      <c r="Z61" s="374"/>
    </row>
    <row r="62" spans="1:26" s="8" customFormat="1">
      <c r="A62" s="485"/>
      <c r="B62" s="485"/>
      <c r="C62" s="485"/>
      <c r="D62" s="485"/>
      <c r="E62" s="485"/>
      <c r="F62" s="485"/>
      <c r="G62" s="485"/>
      <c r="H62" s="485"/>
      <c r="I62" s="485"/>
      <c r="J62" s="485"/>
      <c r="K62" s="485"/>
      <c r="L62" s="485"/>
      <c r="M62" s="485"/>
      <c r="N62" s="485"/>
      <c r="O62" s="485"/>
      <c r="P62" s="485"/>
      <c r="Q62" s="485"/>
      <c r="R62" s="485"/>
      <c r="S62" s="485"/>
      <c r="T62" s="485"/>
      <c r="U62" s="485"/>
      <c r="V62" s="485"/>
      <c r="W62" s="485"/>
      <c r="X62" s="374"/>
      <c r="Y62" s="374"/>
      <c r="Z62" s="374"/>
    </row>
    <row r="63" spans="1:26" s="8" customFormat="1" ht="12.75" customHeight="1">
      <c r="A63" s="411"/>
      <c r="B63" s="411"/>
      <c r="C63" s="411"/>
      <c r="D63" s="411"/>
      <c r="E63" s="411"/>
      <c r="F63" s="411"/>
      <c r="G63" s="411"/>
      <c r="H63" s="411"/>
      <c r="I63" s="411"/>
      <c r="J63" s="411"/>
      <c r="K63" s="411"/>
      <c r="L63" s="411"/>
      <c r="M63" s="411"/>
      <c r="N63" s="411"/>
      <c r="O63" s="411"/>
      <c r="P63" s="411"/>
      <c r="Q63" s="411"/>
      <c r="R63" s="411"/>
      <c r="S63" s="411"/>
      <c r="T63" s="411"/>
      <c r="U63" s="411"/>
      <c r="V63" s="411"/>
      <c r="W63" s="411"/>
      <c r="X63" s="374"/>
      <c r="Y63" s="374"/>
      <c r="Z63" s="374"/>
    </row>
    <row r="64" spans="1:26" s="8" customFormat="1">
      <c r="A64"/>
      <c r="B64" s="374"/>
      <c r="C64" s="374"/>
      <c r="D64" s="492" t="s">
        <v>524</v>
      </c>
      <c r="E64" s="492"/>
      <c r="F64" s="492"/>
      <c r="G64" s="492"/>
      <c r="H64" s="492"/>
      <c r="I64" s="492"/>
      <c r="J64" s="492"/>
      <c r="K64" s="492"/>
      <c r="L64" s="492"/>
      <c r="M64" s="492"/>
      <c r="N64" s="492"/>
      <c r="O64" s="492"/>
      <c r="P64" s="492"/>
      <c r="Q64" s="492"/>
      <c r="R64" s="492"/>
      <c r="S64" s="492"/>
      <c r="T64" s="492"/>
      <c r="U64" s="492"/>
      <c r="V64" s="492"/>
      <c r="W64" s="492"/>
      <c r="X64" s="374"/>
      <c r="Y64" s="374"/>
      <c r="Z64" s="374"/>
    </row>
    <row r="65" spans="1:24" s="8" customFormat="1" ht="14.25" customHeight="1">
      <c r="A65"/>
      <c r="B65" s="374"/>
      <c r="C65" s="374"/>
      <c r="D65" s="492"/>
      <c r="E65" s="492"/>
      <c r="F65" s="492"/>
      <c r="G65" s="492"/>
      <c r="H65" s="492"/>
      <c r="I65" s="492"/>
      <c r="J65" s="492"/>
      <c r="K65" s="492"/>
      <c r="L65" s="492"/>
      <c r="M65" s="492"/>
      <c r="N65" s="492"/>
      <c r="O65" s="492"/>
      <c r="P65" s="492"/>
      <c r="Q65" s="492"/>
      <c r="R65" s="492"/>
      <c r="S65" s="492"/>
      <c r="T65" s="492"/>
      <c r="U65" s="492"/>
      <c r="V65" s="492"/>
      <c r="W65" s="492"/>
      <c r="X65" s="374"/>
    </row>
    <row r="66" spans="1:24" s="8" customFormat="1">
      <c r="A66" s="421"/>
      <c r="B66" s="90"/>
      <c r="C66" s="374"/>
      <c r="D66" s="419"/>
      <c r="E66" s="419"/>
      <c r="F66" s="419"/>
      <c r="G66" s="419"/>
      <c r="H66" s="419"/>
      <c r="I66" s="419"/>
      <c r="J66" s="419"/>
      <c r="K66" s="419"/>
      <c r="L66" s="419"/>
      <c r="M66" s="419"/>
      <c r="N66" s="419"/>
      <c r="O66" s="419"/>
      <c r="P66" s="419"/>
      <c r="Q66" s="419"/>
      <c r="R66" s="419"/>
      <c r="S66" s="419"/>
      <c r="T66" s="419"/>
      <c r="U66" s="419"/>
      <c r="V66" s="419"/>
      <c r="W66" s="419"/>
      <c r="X66" s="374"/>
    </row>
    <row r="67" spans="1:24" s="8" customFormat="1">
      <c r="A67"/>
      <c r="B67" s="374"/>
      <c r="C67" s="374"/>
      <c r="D67" s="485" t="s">
        <v>1081</v>
      </c>
      <c r="E67" s="485"/>
      <c r="F67" s="485"/>
      <c r="G67" s="485"/>
      <c r="H67" s="485"/>
      <c r="I67" s="485"/>
      <c r="J67" s="485"/>
      <c r="K67" s="485"/>
      <c r="L67" s="485"/>
      <c r="M67" s="485"/>
      <c r="N67" s="485"/>
      <c r="O67" s="485"/>
      <c r="P67" s="485"/>
      <c r="Q67" s="485"/>
      <c r="R67" s="485"/>
      <c r="S67" s="485"/>
      <c r="T67" s="485"/>
      <c r="U67" s="485"/>
      <c r="V67" s="485"/>
      <c r="W67" s="485"/>
      <c r="X67" s="374"/>
    </row>
    <row r="68" spans="1:24" s="8" customFormat="1">
      <c r="A68"/>
      <c r="B68" s="374"/>
      <c r="C68" s="374"/>
      <c r="D68" s="485"/>
      <c r="E68" s="485"/>
      <c r="F68" s="485"/>
      <c r="G68" s="485"/>
      <c r="H68" s="485"/>
      <c r="I68" s="485"/>
      <c r="J68" s="485"/>
      <c r="K68" s="485"/>
      <c r="L68" s="485"/>
      <c r="M68" s="485"/>
      <c r="N68" s="485"/>
      <c r="O68" s="485"/>
      <c r="P68" s="485"/>
      <c r="Q68" s="485"/>
      <c r="R68" s="485"/>
      <c r="S68" s="485"/>
      <c r="T68" s="485"/>
      <c r="U68" s="485"/>
      <c r="V68" s="485"/>
      <c r="W68" s="485"/>
      <c r="X68" s="374"/>
    </row>
    <row r="69" spans="1:24" s="8" customFormat="1">
      <c r="A69"/>
      <c r="B69" s="374"/>
      <c r="C69" s="374"/>
      <c r="D69" s="485"/>
      <c r="E69" s="485"/>
      <c r="F69" s="485"/>
      <c r="G69" s="485"/>
      <c r="H69" s="485"/>
      <c r="I69" s="485"/>
      <c r="J69" s="485"/>
      <c r="K69" s="485"/>
      <c r="L69" s="485"/>
      <c r="M69" s="485"/>
      <c r="N69" s="485"/>
      <c r="O69" s="485"/>
      <c r="P69" s="485"/>
      <c r="Q69" s="485"/>
      <c r="R69" s="485"/>
      <c r="S69" s="485"/>
      <c r="T69" s="485"/>
      <c r="U69" s="485"/>
      <c r="V69" s="485"/>
      <c r="W69" s="485"/>
      <c r="X69" s="374"/>
    </row>
    <row r="70" spans="1:24" s="8" customFormat="1">
      <c r="A70"/>
      <c r="B70" s="374"/>
      <c r="C70" s="374"/>
      <c r="D70" s="485"/>
      <c r="E70" s="485"/>
      <c r="F70" s="485"/>
      <c r="G70" s="485"/>
      <c r="H70" s="485"/>
      <c r="I70" s="485"/>
      <c r="J70" s="485"/>
      <c r="K70" s="485"/>
      <c r="L70" s="485"/>
      <c r="M70" s="485"/>
      <c r="N70" s="485"/>
      <c r="O70" s="485"/>
      <c r="P70" s="485"/>
      <c r="Q70" s="485"/>
      <c r="R70" s="485"/>
      <c r="S70" s="485"/>
      <c r="T70" s="485"/>
      <c r="U70" s="485"/>
      <c r="V70" s="485"/>
      <c r="W70" s="485"/>
      <c r="X70" s="402"/>
    </row>
    <row r="71" spans="1:24" s="8" customFormat="1">
      <c r="A71" s="442"/>
      <c r="B71" s="90"/>
      <c r="C71" s="90"/>
      <c r="D71" s="485"/>
      <c r="E71" s="485"/>
      <c r="F71" s="485"/>
      <c r="G71" s="485"/>
      <c r="H71" s="485"/>
      <c r="I71" s="485"/>
      <c r="J71" s="485"/>
      <c r="K71" s="485"/>
      <c r="L71" s="485"/>
      <c r="M71" s="485"/>
      <c r="N71" s="485"/>
      <c r="O71" s="485"/>
      <c r="P71" s="485"/>
      <c r="Q71" s="485"/>
      <c r="R71" s="485"/>
      <c r="S71" s="485"/>
      <c r="T71" s="485"/>
      <c r="U71" s="485"/>
      <c r="V71" s="485"/>
      <c r="W71" s="485"/>
      <c r="X71" s="402"/>
    </row>
    <row r="72" spans="1:24" s="8" customFormat="1" ht="16.5" customHeight="1">
      <c r="A72" s="442"/>
      <c r="B72" s="90"/>
      <c r="C72" s="90"/>
      <c r="D72" s="485"/>
      <c r="E72" s="485"/>
      <c r="F72" s="485"/>
      <c r="G72" s="485"/>
      <c r="H72" s="485"/>
      <c r="I72" s="485"/>
      <c r="J72" s="485"/>
      <c r="K72" s="485"/>
      <c r="L72" s="485"/>
      <c r="M72" s="485"/>
      <c r="N72" s="485"/>
      <c r="O72" s="485"/>
      <c r="P72" s="485"/>
      <c r="Q72" s="485"/>
      <c r="R72" s="485"/>
      <c r="S72" s="485"/>
      <c r="T72" s="485"/>
      <c r="U72" s="485"/>
      <c r="V72" s="485"/>
      <c r="W72" s="485"/>
      <c r="X72" s="402"/>
    </row>
    <row r="73" spans="1:24" s="8" customFormat="1">
      <c r="A73" s="1340" t="s">
        <v>1082</v>
      </c>
      <c r="B73" s="1340"/>
      <c r="C73" s="90"/>
      <c r="D73" s="485" t="s">
        <v>1083</v>
      </c>
      <c r="E73" s="485"/>
      <c r="F73" s="485"/>
      <c r="G73" s="485"/>
      <c r="H73" s="485"/>
      <c r="I73" s="485"/>
      <c r="J73" s="485"/>
      <c r="K73" s="485"/>
      <c r="L73" s="485"/>
      <c r="M73" s="485"/>
      <c r="N73" s="485"/>
      <c r="O73" s="485"/>
      <c r="P73" s="485"/>
      <c r="Q73" s="485"/>
      <c r="R73" s="485"/>
      <c r="S73" s="485"/>
      <c r="T73" s="485"/>
      <c r="U73" s="485"/>
      <c r="V73" s="485"/>
      <c r="W73" s="485"/>
      <c r="X73" s="402"/>
    </row>
    <row r="74" spans="1:24" s="8" customFormat="1" ht="28" customHeight="1">
      <c r="A74" s="442"/>
      <c r="B74" s="90"/>
      <c r="C74" s="90"/>
      <c r="D74" s="485"/>
      <c r="E74" s="485"/>
      <c r="F74" s="485"/>
      <c r="G74" s="485"/>
      <c r="H74" s="485"/>
      <c r="I74" s="485"/>
      <c r="J74" s="485"/>
      <c r="K74" s="485"/>
      <c r="L74" s="485"/>
      <c r="M74" s="485"/>
      <c r="N74" s="485"/>
      <c r="O74" s="485"/>
      <c r="P74" s="485"/>
      <c r="Q74" s="485"/>
      <c r="R74" s="485"/>
      <c r="S74" s="485"/>
      <c r="T74" s="485"/>
      <c r="U74" s="485"/>
      <c r="V74" s="485"/>
      <c r="W74" s="485"/>
      <c r="X74" s="402"/>
    </row>
    <row r="75" spans="1:24" s="8" customFormat="1" ht="15.45">
      <c r="A75" s="1139" t="s">
        <v>489</v>
      </c>
      <c r="B75" s="1139"/>
      <c r="C75" s="1139"/>
      <c r="D75" s="1139"/>
      <c r="E75" s="1139"/>
      <c r="F75" s="1139"/>
      <c r="G75" s="1139"/>
      <c r="H75" s="1139"/>
      <c r="I75" s="1139"/>
      <c r="J75" s="1139"/>
      <c r="K75" s="1139"/>
      <c r="L75" s="1139"/>
      <c r="M75" s="1139"/>
      <c r="N75" s="1139"/>
      <c r="O75" s="1139"/>
      <c r="P75" s="1139"/>
      <c r="Q75" s="1139"/>
      <c r="R75" s="1139"/>
      <c r="S75" s="1139"/>
      <c r="T75" s="1139"/>
      <c r="U75" s="1139"/>
      <c r="V75" s="1139"/>
      <c r="W75" s="1139"/>
      <c r="X75" s="402"/>
    </row>
    <row r="76" spans="1:24" s="8" customFormat="1">
      <c r="A76" s="1168"/>
      <c r="B76" s="1169"/>
      <c r="C76" s="1169"/>
      <c r="D76" s="1169"/>
      <c r="E76" s="1169"/>
      <c r="F76" s="1169"/>
      <c r="G76" s="1169"/>
      <c r="H76" s="1169"/>
      <c r="I76" s="1169"/>
      <c r="J76" s="1169"/>
      <c r="K76" s="1169"/>
      <c r="L76" s="1169"/>
      <c r="M76" s="1169"/>
      <c r="N76" s="1169"/>
      <c r="O76" s="1169"/>
      <c r="P76" s="1169"/>
      <c r="Q76" s="1169"/>
      <c r="R76" s="1169"/>
      <c r="S76" s="1169"/>
      <c r="T76" s="1169"/>
      <c r="U76" s="1169"/>
      <c r="V76" s="1169"/>
      <c r="W76" s="1170"/>
      <c r="X76" s="402"/>
    </row>
    <row r="77" spans="1:24" s="8" customFormat="1">
      <c r="A77" s="1171"/>
      <c r="B77" s="1172"/>
      <c r="C77" s="1172"/>
      <c r="D77" s="1172"/>
      <c r="E77" s="1172"/>
      <c r="F77" s="1172"/>
      <c r="G77" s="1172"/>
      <c r="H77" s="1172"/>
      <c r="I77" s="1172"/>
      <c r="J77" s="1172"/>
      <c r="K77" s="1172"/>
      <c r="L77" s="1172"/>
      <c r="M77" s="1172"/>
      <c r="N77" s="1172"/>
      <c r="O77" s="1172"/>
      <c r="P77" s="1172"/>
      <c r="Q77" s="1172"/>
      <c r="R77" s="1172"/>
      <c r="S77" s="1172"/>
      <c r="T77" s="1172"/>
      <c r="U77" s="1172"/>
      <c r="V77" s="1172"/>
      <c r="W77" s="1173"/>
      <c r="X77" s="402"/>
    </row>
    <row r="78" spans="1:24" s="8" customFormat="1">
      <c r="A78" s="1171"/>
      <c r="B78" s="1172"/>
      <c r="C78" s="1172"/>
      <c r="D78" s="1172"/>
      <c r="E78" s="1172"/>
      <c r="F78" s="1172"/>
      <c r="G78" s="1172"/>
      <c r="H78" s="1172"/>
      <c r="I78" s="1172"/>
      <c r="J78" s="1172"/>
      <c r="K78" s="1172"/>
      <c r="L78" s="1172"/>
      <c r="M78" s="1172"/>
      <c r="N78" s="1172"/>
      <c r="O78" s="1172"/>
      <c r="P78" s="1172"/>
      <c r="Q78" s="1172"/>
      <c r="R78" s="1172"/>
      <c r="S78" s="1172"/>
      <c r="T78" s="1172"/>
      <c r="U78" s="1172"/>
      <c r="V78" s="1172"/>
      <c r="W78" s="1173"/>
      <c r="X78" s="402"/>
    </row>
    <row r="79" spans="1:24" s="8" customFormat="1">
      <c r="A79" s="1171"/>
      <c r="B79" s="1172"/>
      <c r="C79" s="1172"/>
      <c r="D79" s="1172"/>
      <c r="E79" s="1172"/>
      <c r="F79" s="1172"/>
      <c r="G79" s="1172"/>
      <c r="H79" s="1172"/>
      <c r="I79" s="1172"/>
      <c r="J79" s="1172"/>
      <c r="K79" s="1172"/>
      <c r="L79" s="1172"/>
      <c r="M79" s="1172"/>
      <c r="N79" s="1172"/>
      <c r="O79" s="1172"/>
      <c r="P79" s="1172"/>
      <c r="Q79" s="1172"/>
      <c r="R79" s="1172"/>
      <c r="S79" s="1172"/>
      <c r="T79" s="1172"/>
      <c r="U79" s="1172"/>
      <c r="V79" s="1172"/>
      <c r="W79" s="1173"/>
      <c r="X79" s="402"/>
    </row>
    <row r="80" spans="1:24" s="8" customFormat="1">
      <c r="A80" s="1171"/>
      <c r="B80" s="1172"/>
      <c r="C80" s="1172"/>
      <c r="D80" s="1172"/>
      <c r="E80" s="1172"/>
      <c r="F80" s="1172"/>
      <c r="G80" s="1172"/>
      <c r="H80" s="1172"/>
      <c r="I80" s="1172"/>
      <c r="J80" s="1172"/>
      <c r="K80" s="1172"/>
      <c r="L80" s="1172"/>
      <c r="M80" s="1172"/>
      <c r="N80" s="1172"/>
      <c r="O80" s="1172"/>
      <c r="P80" s="1172"/>
      <c r="Q80" s="1172"/>
      <c r="R80" s="1172"/>
      <c r="S80" s="1172"/>
      <c r="T80" s="1172"/>
      <c r="U80" s="1172"/>
      <c r="V80" s="1172"/>
      <c r="W80" s="1173"/>
      <c r="X80" s="402"/>
    </row>
    <row r="81" spans="1:26" s="8" customFormat="1">
      <c r="A81" s="1171"/>
      <c r="B81" s="1172"/>
      <c r="C81" s="1172"/>
      <c r="D81" s="1172"/>
      <c r="E81" s="1172"/>
      <c r="F81" s="1172"/>
      <c r="G81" s="1172"/>
      <c r="H81" s="1172"/>
      <c r="I81" s="1172"/>
      <c r="J81" s="1172"/>
      <c r="K81" s="1172"/>
      <c r="L81" s="1172"/>
      <c r="M81" s="1172"/>
      <c r="N81" s="1172"/>
      <c r="O81" s="1172"/>
      <c r="P81" s="1172"/>
      <c r="Q81" s="1172"/>
      <c r="R81" s="1172"/>
      <c r="S81" s="1172"/>
      <c r="T81" s="1172"/>
      <c r="U81" s="1172"/>
      <c r="V81" s="1172"/>
      <c r="W81" s="1173"/>
      <c r="X81" s="402"/>
      <c r="Y81" s="374"/>
      <c r="Z81" s="374"/>
    </row>
    <row r="82" spans="1:26" s="8" customFormat="1">
      <c r="A82" s="1171"/>
      <c r="B82" s="1172"/>
      <c r="C82" s="1172"/>
      <c r="D82" s="1172"/>
      <c r="E82" s="1172"/>
      <c r="F82" s="1172"/>
      <c r="G82" s="1172"/>
      <c r="H82" s="1172"/>
      <c r="I82" s="1172"/>
      <c r="J82" s="1172"/>
      <c r="K82" s="1172"/>
      <c r="L82" s="1172"/>
      <c r="M82" s="1172"/>
      <c r="N82" s="1172"/>
      <c r="O82" s="1172"/>
      <c r="P82" s="1172"/>
      <c r="Q82" s="1172"/>
      <c r="R82" s="1172"/>
      <c r="S82" s="1172"/>
      <c r="T82" s="1172"/>
      <c r="U82" s="1172"/>
      <c r="V82" s="1172"/>
      <c r="W82" s="1173"/>
      <c r="X82" s="402"/>
      <c r="Y82" s="374"/>
      <c r="Z82" s="374"/>
    </row>
    <row r="83" spans="1:26" s="8" customFormat="1">
      <c r="A83" s="1171"/>
      <c r="B83" s="1172"/>
      <c r="C83" s="1172"/>
      <c r="D83" s="1172"/>
      <c r="E83" s="1172"/>
      <c r="F83" s="1172"/>
      <c r="G83" s="1172"/>
      <c r="H83" s="1172"/>
      <c r="I83" s="1172"/>
      <c r="J83" s="1172"/>
      <c r="K83" s="1172"/>
      <c r="L83" s="1172"/>
      <c r="M83" s="1172"/>
      <c r="N83" s="1172"/>
      <c r="O83" s="1172"/>
      <c r="P83" s="1172"/>
      <c r="Q83" s="1172"/>
      <c r="R83" s="1172"/>
      <c r="S83" s="1172"/>
      <c r="T83" s="1172"/>
      <c r="U83" s="1172"/>
      <c r="V83" s="1172"/>
      <c r="W83" s="1173"/>
      <c r="X83" s="402"/>
      <c r="Y83" s="374"/>
      <c r="Z83" s="374"/>
    </row>
    <row r="84" spans="1:26" s="8" customFormat="1">
      <c r="A84" s="1171"/>
      <c r="B84" s="1172"/>
      <c r="C84" s="1172"/>
      <c r="D84" s="1172"/>
      <c r="E84" s="1172"/>
      <c r="F84" s="1172"/>
      <c r="G84" s="1172"/>
      <c r="H84" s="1172"/>
      <c r="I84" s="1172"/>
      <c r="J84" s="1172"/>
      <c r="K84" s="1172"/>
      <c r="L84" s="1172"/>
      <c r="M84" s="1172"/>
      <c r="N84" s="1172"/>
      <c r="O84" s="1172"/>
      <c r="P84" s="1172"/>
      <c r="Q84" s="1172"/>
      <c r="R84" s="1172"/>
      <c r="S84" s="1172"/>
      <c r="T84" s="1172"/>
      <c r="U84" s="1172"/>
      <c r="V84" s="1172"/>
      <c r="W84" s="1173"/>
      <c r="X84" s="402"/>
      <c r="Y84" s="374"/>
      <c r="Z84" s="374"/>
    </row>
    <row r="85" spans="1:26" s="8" customFormat="1">
      <c r="A85" s="1171"/>
      <c r="B85" s="1172"/>
      <c r="C85" s="1172"/>
      <c r="D85" s="1172"/>
      <c r="E85" s="1172"/>
      <c r="F85" s="1172"/>
      <c r="G85" s="1172"/>
      <c r="H85" s="1172"/>
      <c r="I85" s="1172"/>
      <c r="J85" s="1172"/>
      <c r="K85" s="1172"/>
      <c r="L85" s="1172"/>
      <c r="M85" s="1172"/>
      <c r="N85" s="1172"/>
      <c r="O85" s="1172"/>
      <c r="P85" s="1172"/>
      <c r="Q85" s="1172"/>
      <c r="R85" s="1172"/>
      <c r="S85" s="1172"/>
      <c r="T85" s="1172"/>
      <c r="U85" s="1172"/>
      <c r="V85" s="1172"/>
      <c r="W85" s="1173"/>
      <c r="X85" s="402"/>
      <c r="Y85" s="374"/>
      <c r="Z85" s="374"/>
    </row>
    <row r="86" spans="1:26" s="8" customFormat="1">
      <c r="A86" s="1171"/>
      <c r="B86" s="1172"/>
      <c r="C86" s="1172"/>
      <c r="D86" s="1172"/>
      <c r="E86" s="1172"/>
      <c r="F86" s="1172"/>
      <c r="G86" s="1172"/>
      <c r="H86" s="1172"/>
      <c r="I86" s="1172"/>
      <c r="J86" s="1172"/>
      <c r="K86" s="1172"/>
      <c r="L86" s="1172"/>
      <c r="M86" s="1172"/>
      <c r="N86" s="1172"/>
      <c r="O86" s="1172"/>
      <c r="P86" s="1172"/>
      <c r="Q86" s="1172"/>
      <c r="R86" s="1172"/>
      <c r="S86" s="1172"/>
      <c r="T86" s="1172"/>
      <c r="U86" s="1172"/>
      <c r="V86" s="1172"/>
      <c r="W86" s="1173"/>
      <c r="X86" s="402"/>
      <c r="Y86" s="374"/>
      <c r="Z86" s="374"/>
    </row>
    <row r="87" spans="1:26" s="8" customFormat="1">
      <c r="A87" s="1171"/>
      <c r="B87" s="1172"/>
      <c r="C87" s="1172"/>
      <c r="D87" s="1172"/>
      <c r="E87" s="1172"/>
      <c r="F87" s="1172"/>
      <c r="G87" s="1172"/>
      <c r="H87" s="1172"/>
      <c r="I87" s="1172"/>
      <c r="J87" s="1172"/>
      <c r="K87" s="1172"/>
      <c r="L87" s="1172"/>
      <c r="M87" s="1172"/>
      <c r="N87" s="1172"/>
      <c r="O87" s="1172"/>
      <c r="P87" s="1172"/>
      <c r="Q87" s="1172"/>
      <c r="R87" s="1172"/>
      <c r="S87" s="1172"/>
      <c r="T87" s="1172"/>
      <c r="U87" s="1172"/>
      <c r="V87" s="1172"/>
      <c r="W87" s="1173"/>
      <c r="X87" s="402"/>
      <c r="Y87" s="374"/>
      <c r="Z87" s="374"/>
    </row>
    <row r="88" spans="1:26" s="8" customFormat="1">
      <c r="A88" s="1171"/>
      <c r="B88" s="1172"/>
      <c r="C88" s="1172"/>
      <c r="D88" s="1172"/>
      <c r="E88" s="1172"/>
      <c r="F88" s="1172"/>
      <c r="G88" s="1172"/>
      <c r="H88" s="1172"/>
      <c r="I88" s="1172"/>
      <c r="J88" s="1172"/>
      <c r="K88" s="1172"/>
      <c r="L88" s="1172"/>
      <c r="M88" s="1172"/>
      <c r="N88" s="1172"/>
      <c r="O88" s="1172"/>
      <c r="P88" s="1172"/>
      <c r="Q88" s="1172"/>
      <c r="R88" s="1172"/>
      <c r="S88" s="1172"/>
      <c r="T88" s="1172"/>
      <c r="U88" s="1172"/>
      <c r="V88" s="1172"/>
      <c r="W88" s="1173"/>
      <c r="X88" s="402"/>
      <c r="Y88" s="374"/>
      <c r="Z88" s="374"/>
    </row>
    <row r="89" spans="1:26" s="8" customFormat="1">
      <c r="A89" s="1171"/>
      <c r="B89" s="1172"/>
      <c r="C89" s="1172"/>
      <c r="D89" s="1172"/>
      <c r="E89" s="1172"/>
      <c r="F89" s="1172"/>
      <c r="G89" s="1172"/>
      <c r="H89" s="1172"/>
      <c r="I89" s="1172"/>
      <c r="J89" s="1172"/>
      <c r="K89" s="1172"/>
      <c r="L89" s="1172"/>
      <c r="M89" s="1172"/>
      <c r="N89" s="1172"/>
      <c r="O89" s="1172"/>
      <c r="P89" s="1172"/>
      <c r="Q89" s="1172"/>
      <c r="R89" s="1172"/>
      <c r="S89" s="1172"/>
      <c r="T89" s="1172"/>
      <c r="U89" s="1172"/>
      <c r="V89" s="1172"/>
      <c r="W89" s="1173"/>
      <c r="X89" s="374"/>
      <c r="Y89" s="374"/>
      <c r="Z89" s="374"/>
    </row>
    <row r="90" spans="1:26" s="8" customFormat="1">
      <c r="A90" s="1171"/>
      <c r="B90" s="1172"/>
      <c r="C90" s="1172"/>
      <c r="D90" s="1172"/>
      <c r="E90" s="1172"/>
      <c r="F90" s="1172"/>
      <c r="G90" s="1172"/>
      <c r="H90" s="1172"/>
      <c r="I90" s="1172"/>
      <c r="J90" s="1172"/>
      <c r="K90" s="1172"/>
      <c r="L90" s="1172"/>
      <c r="M90" s="1172"/>
      <c r="N90" s="1172"/>
      <c r="O90" s="1172"/>
      <c r="P90" s="1172"/>
      <c r="Q90" s="1172"/>
      <c r="R90" s="1172"/>
      <c r="S90" s="1172"/>
      <c r="T90" s="1172"/>
      <c r="U90" s="1172"/>
      <c r="V90" s="1172"/>
      <c r="W90" s="1173"/>
      <c r="X90" s="487"/>
      <c r="Y90" s="487"/>
      <c r="Z90" s="487"/>
    </row>
    <row r="91" spans="1:26" s="8" customFormat="1">
      <c r="A91" s="1171"/>
      <c r="B91" s="1172"/>
      <c r="C91" s="1172"/>
      <c r="D91" s="1172"/>
      <c r="E91" s="1172"/>
      <c r="F91" s="1172"/>
      <c r="G91" s="1172"/>
      <c r="H91" s="1172"/>
      <c r="I91" s="1172"/>
      <c r="J91" s="1172"/>
      <c r="K91" s="1172"/>
      <c r="L91" s="1172"/>
      <c r="M91" s="1172"/>
      <c r="N91" s="1172"/>
      <c r="O91" s="1172"/>
      <c r="P91" s="1172"/>
      <c r="Q91" s="1172"/>
      <c r="R91" s="1172"/>
      <c r="S91" s="1172"/>
      <c r="T91" s="1172"/>
      <c r="U91" s="1172"/>
      <c r="V91" s="1172"/>
      <c r="W91" s="1173"/>
      <c r="X91" s="374"/>
      <c r="Y91" s="374"/>
      <c r="Z91" s="374"/>
    </row>
    <row r="92" spans="1:26">
      <c r="A92" s="1174"/>
      <c r="B92" s="1175"/>
      <c r="C92" s="1175"/>
      <c r="D92" s="1175"/>
      <c r="E92" s="1175"/>
      <c r="F92" s="1175"/>
      <c r="G92" s="1175"/>
      <c r="H92" s="1175"/>
      <c r="I92" s="1175"/>
      <c r="J92" s="1175"/>
      <c r="K92" s="1175"/>
      <c r="L92" s="1175"/>
      <c r="M92" s="1175"/>
      <c r="N92" s="1175"/>
      <c r="O92" s="1175"/>
      <c r="P92" s="1175"/>
      <c r="Q92" s="1175"/>
      <c r="R92" s="1175"/>
      <c r="S92" s="1175"/>
      <c r="T92" s="1175"/>
      <c r="U92" s="1175"/>
      <c r="V92" s="1175"/>
      <c r="W92" s="1176"/>
    </row>
    <row r="155" spans="3:3">
      <c r="C155" s="4"/>
    </row>
    <row r="156" spans="3:3">
      <c r="C156" s="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5" spans="2:17">
      <c r="B245" s="374"/>
      <c r="C245" s="374"/>
      <c r="D245" s="374"/>
      <c r="E245" s="374"/>
      <c r="F245" s="374"/>
      <c r="G245" s="374"/>
      <c r="H245" s="374"/>
      <c r="I245" s="374"/>
      <c r="J245" s="374"/>
      <c r="K245" s="374"/>
      <c r="L245" s="374"/>
      <c r="M245" s="374"/>
      <c r="N245" s="374"/>
      <c r="O245" s="374"/>
      <c r="P245" s="374"/>
      <c r="Q245"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279" spans="2:17">
      <c r="B279" s="374"/>
      <c r="C279" s="374"/>
      <c r="D279" s="374"/>
      <c r="E279" s="374"/>
      <c r="F279" s="374"/>
      <c r="G279" s="374"/>
      <c r="H279" s="374"/>
      <c r="I279" s="374"/>
      <c r="J279" s="374"/>
      <c r="K279" s="374"/>
      <c r="L279" s="374"/>
      <c r="M279" s="374"/>
      <c r="N279" s="374"/>
      <c r="O279" s="374"/>
      <c r="P279" s="374"/>
      <c r="Q279" s="374"/>
    </row>
    <row r="280" spans="2:17">
      <c r="B280" s="374"/>
      <c r="C280" s="374"/>
      <c r="D280" s="374"/>
      <c r="E280" s="374"/>
      <c r="F280" s="374"/>
      <c r="G280" s="374"/>
      <c r="H280" s="374"/>
      <c r="I280" s="374"/>
      <c r="J280" s="374"/>
      <c r="K280" s="374"/>
      <c r="L280" s="374"/>
      <c r="M280" s="374"/>
      <c r="N280" s="374"/>
      <c r="O280" s="374"/>
      <c r="P280" s="374"/>
      <c r="Q280" s="374"/>
    </row>
    <row r="281" spans="2:17">
      <c r="B281" s="374"/>
      <c r="C281" s="374"/>
      <c r="D281" s="374"/>
      <c r="E281" s="374"/>
      <c r="F281" s="374"/>
      <c r="G281" s="374"/>
      <c r="H281" s="374"/>
      <c r="I281" s="374"/>
      <c r="J281" s="374"/>
      <c r="K281" s="374"/>
      <c r="L281" s="374"/>
      <c r="M281" s="374"/>
      <c r="N281" s="374"/>
      <c r="O281" s="374"/>
      <c r="P281" s="374"/>
      <c r="Q281"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row r="355" spans="3:17">
      <c r="C355" s="374"/>
      <c r="D355" s="374"/>
      <c r="E355" s="374"/>
      <c r="F355" s="374"/>
      <c r="G355" s="374"/>
      <c r="H355" s="374"/>
      <c r="I355" s="374"/>
      <c r="J355" s="374"/>
      <c r="K355" s="374"/>
      <c r="L355" s="374"/>
      <c r="M355" s="374"/>
      <c r="N355" s="374"/>
      <c r="O355" s="374"/>
      <c r="P355" s="374"/>
      <c r="Q355" s="374"/>
    </row>
    <row r="356" spans="3:17">
      <c r="C356" s="374"/>
      <c r="D356" s="374"/>
      <c r="E356" s="374"/>
      <c r="F356" s="374"/>
      <c r="G356" s="374"/>
      <c r="H356" s="374"/>
      <c r="I356" s="374"/>
      <c r="J356" s="374"/>
      <c r="K356" s="374"/>
      <c r="L356" s="374"/>
      <c r="M356" s="374"/>
      <c r="N356" s="374"/>
      <c r="O356" s="374"/>
      <c r="P356" s="374"/>
      <c r="Q356" s="374"/>
    </row>
    <row r="357" spans="3:17">
      <c r="C357" s="374"/>
      <c r="D357" s="374"/>
      <c r="E357" s="374"/>
      <c r="F357" s="374"/>
      <c r="G357" s="374"/>
      <c r="H357" s="374"/>
      <c r="I357" s="374"/>
      <c r="J357" s="374"/>
      <c r="K357" s="374"/>
      <c r="L357" s="374"/>
      <c r="M357" s="374"/>
      <c r="N357" s="374"/>
      <c r="O357" s="374"/>
      <c r="P357" s="374"/>
      <c r="Q357" s="374"/>
    </row>
  </sheetData>
  <mergeCells count="89">
    <mergeCell ref="X1:Z1"/>
    <mergeCell ref="D17:W21"/>
    <mergeCell ref="AG25:AK25"/>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 ref="AG35:AI35"/>
    <mergeCell ref="AJ35:AK35"/>
    <mergeCell ref="AG13:AK13"/>
    <mergeCell ref="AG14:AI14"/>
    <mergeCell ref="AJ14:AK14"/>
    <mergeCell ref="AG15:AK15"/>
    <mergeCell ref="AG16:AI16"/>
    <mergeCell ref="AJ16:AK16"/>
    <mergeCell ref="AJ20:AK20"/>
    <mergeCell ref="AG32:AK32"/>
    <mergeCell ref="AG33:AI33"/>
    <mergeCell ref="AJ33:AK33"/>
    <mergeCell ref="AG34:AK34"/>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90:Z90"/>
    <mergeCell ref="A76:W92"/>
    <mergeCell ref="A26:W27"/>
    <mergeCell ref="D29:W30"/>
    <mergeCell ref="D32:W34"/>
    <mergeCell ref="D39:W39"/>
    <mergeCell ref="A75:W75"/>
    <mergeCell ref="A47:H47"/>
    <mergeCell ref="A37:W37"/>
    <mergeCell ref="D41:W45"/>
    <mergeCell ref="A36:C36"/>
    <mergeCell ref="A60:C60"/>
    <mergeCell ref="A61:W62"/>
    <mergeCell ref="D67:W72"/>
    <mergeCell ref="A49:C49"/>
    <mergeCell ref="D54:W58"/>
    <mergeCell ref="G4:I4"/>
    <mergeCell ref="N1:W1"/>
    <mergeCell ref="N5:W5"/>
    <mergeCell ref="A3:M3"/>
    <mergeCell ref="A1:M2"/>
    <mergeCell ref="A4:F5"/>
    <mergeCell ref="N2:W2"/>
    <mergeCell ref="N3:W3"/>
    <mergeCell ref="N4:W4"/>
    <mergeCell ref="G5:I5"/>
    <mergeCell ref="J5:L5"/>
    <mergeCell ref="A73:B73"/>
    <mergeCell ref="D73:W74"/>
    <mergeCell ref="A6:W9"/>
    <mergeCell ref="AG28:AK28"/>
    <mergeCell ref="AG29:AI29"/>
    <mergeCell ref="AJ29:AK29"/>
    <mergeCell ref="AG30:AK30"/>
    <mergeCell ref="AG31:AI31"/>
    <mergeCell ref="AJ31:AK31"/>
    <mergeCell ref="X7:Z7"/>
    <mergeCell ref="X55:Z55"/>
    <mergeCell ref="A11:W15"/>
    <mergeCell ref="D23:W23"/>
    <mergeCell ref="A50:W50"/>
    <mergeCell ref="D52:W52"/>
    <mergeCell ref="D64:W65"/>
  </mergeCells>
  <phoneticPr fontId="7" type="noConversion"/>
  <hyperlinks>
    <hyperlink ref="AG35:AI35" location="WildScenicRivers!A1" display="Guide Sheet" xr:uid="{F8FD806D-A7B7-4A8C-9AD8-09B298D11501}"/>
    <hyperlink ref="AG33:AI33" location="Wetlands!A1" display="Guide Sheet" xr:uid="{6D453507-80E1-4F0A-84F8-2B7148366EF6}"/>
    <hyperlink ref="AG29:AI29" location="RiparianArea!A1" display="Guide Sheet" xr:uid="{ABB23C09-1ADF-493C-86CB-D50657D473E4}"/>
    <hyperlink ref="AG26:AI26" location="PrimeUniqueFarmlands!A1" display="Guide Sheet" xr:uid="{A8B07D16-9D72-4B1F-957E-4A6024F4F825}"/>
    <hyperlink ref="AG22:AI22" location="'MigratoryBirds&amp;Eagles'!A1" display="Guide Sheet" xr:uid="{56D08F3C-6273-4830-87F5-91F30F37711E}"/>
    <hyperlink ref="AG20:AI20" location="InvasiveSpecies!A1" display="Guide Sheet" xr:uid="{A1A4CEB9-3844-431B-B04C-5BD300C11139}"/>
    <hyperlink ref="AG18:AI18" location="FloodplainManagement!A1" display="Guide Sheet" xr:uid="{440BE3C9-5120-4A5F-8989-12A467625E0A}"/>
    <hyperlink ref="AG16:AI16" location="EssentialFishHabitat!A1" display="Guide Sheet" xr:uid="{F0FF66BE-5B4B-4CE4-9ACA-7EFE6C490C90}"/>
    <hyperlink ref="AG14:AI14" location="EnvironmentalJustice!A1" display="Guide Sheet" xr:uid="{E65DE153-48BF-46D9-9D8C-4A7AC50EF713}"/>
    <hyperlink ref="AG12:AI12" location="EandTSpecies!A1" display="Guide Sheet" xr:uid="{5F1F4B5C-AD8A-4091-A108-5A33F0E23D44}"/>
    <hyperlink ref="AG10:AI10" location="CulturalResources!A1" display="Guide Sheet" xr:uid="{6B0E7D45-58CA-46AF-B1B1-EF37C4DE7E6B}"/>
    <hyperlink ref="AG8:AI8" location="CoralReefs!A1" display="Guide Sheet" xr:uid="{C412A8B0-BDE3-4E23-B0DA-4B1D7B3FF0A5}"/>
    <hyperlink ref="AG6:AI6" location="CoastalZone!A1" display="Guide Sheet" xr:uid="{B6BE6C36-A80F-4A0B-B896-0C89C00045F6}"/>
    <hyperlink ref="AG4:AI4" location="CleanWater!A1" display="Guide Sheet" xr:uid="{621DAB39-CCDC-4F64-8862-0CB1A91F8154}"/>
    <hyperlink ref="AG2:AI2" location="CleanAir!A1" display="Guide Sheet" xr:uid="{7105EB14-0D41-4FED-AB9D-DDE55B85D2A3}"/>
    <hyperlink ref="AG24:AI24" location="NaturalAreas!A1" display="Guide Sheet" xr:uid="{63E73A6B-39E9-4BF8-9D88-CF67E0F04428}"/>
    <hyperlink ref="AG31:AI31" location="ScenicBeauty!A1" display="Guide Sheet" xr:uid="{BFCB18D6-C292-4430-BB7D-3540B57F75D1}"/>
    <hyperlink ref="AG40:AH40" location="Instructions!A30" display="Form Instructions &quot;A - D&quot;" xr:uid="{43D7946C-A2CF-496D-A092-ACD197A39F8B}"/>
    <hyperlink ref="AG38:AI38" location="'CPA-52'!A3" display="Return to NRCS-CPA-52" xr:uid="{82007D93-5E9F-4338-823C-CA0BA531F186}"/>
    <hyperlink ref="X1:Z1" location="'CPA-52'!A156" display="Return to NRCS-CPA-52" xr:uid="{07C96588-DE3E-4A83-AF48-3494957749D7}"/>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4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8081"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8082"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8083"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8096" r:id="rId7" name="Check Box 32">
              <controlPr defaultSize="0" autoFill="0" autoLine="0" autoPict="0">
                <anchor moveWithCells="1" sizeWithCells="1">
                  <from>
                    <xdr:col>0</xdr:col>
                    <xdr:colOff>125186</xdr:colOff>
                    <xdr:row>21</xdr:row>
                    <xdr:rowOff>125186</xdr:rowOff>
                  </from>
                  <to>
                    <xdr:col>2</xdr:col>
                    <xdr:colOff>32657</xdr:colOff>
                    <xdr:row>23</xdr:row>
                    <xdr:rowOff>27214</xdr:rowOff>
                  </to>
                </anchor>
              </controlPr>
            </control>
          </mc:Choice>
        </mc:AlternateContent>
        <mc:AlternateContent xmlns:mc="http://schemas.openxmlformats.org/markup-compatibility/2006">
          <mc:Choice Requires="x14">
            <control shapeId="88097" r:id="rId8" name="Check Box 33">
              <controlPr defaultSize="0" autoFill="0" autoLine="0" autoPict="0">
                <anchor moveWithCells="1" sizeWithCells="1">
                  <from>
                    <xdr:col>0</xdr:col>
                    <xdr:colOff>125186</xdr:colOff>
                    <xdr:row>30</xdr:row>
                    <xdr:rowOff>125186</xdr:rowOff>
                  </from>
                  <to>
                    <xdr:col>2</xdr:col>
                    <xdr:colOff>32657</xdr:colOff>
                    <xdr:row>33</xdr:row>
                    <xdr:rowOff>27214</xdr:rowOff>
                  </to>
                </anchor>
              </controlPr>
            </control>
          </mc:Choice>
        </mc:AlternateContent>
        <mc:AlternateContent xmlns:mc="http://schemas.openxmlformats.org/markup-compatibility/2006">
          <mc:Choice Requires="x14">
            <control shapeId="88098" r:id="rId9" name="Check Box 34">
              <controlPr defaultSize="0" autoFill="0" autoLine="0" autoPict="0">
                <anchor moveWithCells="1" sizeWithCells="1">
                  <from>
                    <xdr:col>0</xdr:col>
                    <xdr:colOff>125186</xdr:colOff>
                    <xdr:row>40</xdr:row>
                    <xdr:rowOff>27214</xdr:rowOff>
                  </from>
                  <to>
                    <xdr:col>2</xdr:col>
                    <xdr:colOff>32657</xdr:colOff>
                    <xdr:row>41</xdr:row>
                    <xdr:rowOff>76200</xdr:rowOff>
                  </to>
                </anchor>
              </controlPr>
            </control>
          </mc:Choice>
        </mc:AlternateContent>
        <mc:AlternateContent xmlns:mc="http://schemas.openxmlformats.org/markup-compatibility/2006">
          <mc:Choice Requires="x14">
            <control shapeId="88099" r:id="rId10" name="Check Box 35">
              <controlPr defaultSize="0" autoFill="0" autoLine="0" autoPict="0">
                <anchor moveWithCells="1" sizeWithCells="1">
                  <from>
                    <xdr:col>0</xdr:col>
                    <xdr:colOff>108857</xdr:colOff>
                    <xdr:row>52</xdr:row>
                    <xdr:rowOff>141514</xdr:rowOff>
                  </from>
                  <to>
                    <xdr:col>2</xdr:col>
                    <xdr:colOff>10886</xdr:colOff>
                    <xdr:row>54</xdr:row>
                    <xdr:rowOff>32657</xdr:rowOff>
                  </to>
                </anchor>
              </controlPr>
            </control>
          </mc:Choice>
        </mc:AlternateContent>
        <mc:AlternateContent xmlns:mc="http://schemas.openxmlformats.org/markup-compatibility/2006">
          <mc:Choice Requires="x14">
            <control shapeId="88100" r:id="rId11" name="Check Box 36">
              <controlPr defaultSize="0" autoFill="0" autoLine="0" autoPict="0">
                <anchor moveWithCells="1" sizeWithCells="1">
                  <from>
                    <xdr:col>0</xdr:col>
                    <xdr:colOff>125186</xdr:colOff>
                    <xdr:row>15</xdr:row>
                    <xdr:rowOff>125186</xdr:rowOff>
                  </from>
                  <to>
                    <xdr:col>1</xdr:col>
                    <xdr:colOff>255814</xdr:colOff>
                    <xdr:row>17</xdr:row>
                    <xdr:rowOff>27214</xdr:rowOff>
                  </to>
                </anchor>
              </controlPr>
            </control>
          </mc:Choice>
        </mc:AlternateContent>
        <mc:AlternateContent xmlns:mc="http://schemas.openxmlformats.org/markup-compatibility/2006">
          <mc:Choice Requires="x14">
            <control shapeId="88101" r:id="rId12" name="Check Box 37">
              <controlPr defaultSize="0" autoFill="0" autoLine="0" autoPict="0">
                <anchor moveWithCells="1" sizeWithCells="1">
                  <from>
                    <xdr:col>0</xdr:col>
                    <xdr:colOff>146957</xdr:colOff>
                    <xdr:row>27</xdr:row>
                    <xdr:rowOff>125186</xdr:rowOff>
                  </from>
                  <to>
                    <xdr:col>2</xdr:col>
                    <xdr:colOff>10886</xdr:colOff>
                    <xdr:row>29</xdr:row>
                    <xdr:rowOff>27214</xdr:rowOff>
                  </to>
                </anchor>
              </controlPr>
            </control>
          </mc:Choice>
        </mc:AlternateContent>
        <mc:AlternateContent xmlns:mc="http://schemas.openxmlformats.org/markup-compatibility/2006">
          <mc:Choice Requires="x14">
            <control shapeId="88102" r:id="rId13" name="Check Box 38">
              <controlPr defaultSize="0" autoFill="0" autoLine="0" autoPict="0">
                <anchor moveWithCells="1" sizeWithCells="1">
                  <from>
                    <xdr:col>0</xdr:col>
                    <xdr:colOff>125186</xdr:colOff>
                    <xdr:row>38</xdr:row>
                    <xdr:rowOff>32657</xdr:rowOff>
                  </from>
                  <to>
                    <xdr:col>1</xdr:col>
                    <xdr:colOff>255814</xdr:colOff>
                    <xdr:row>39</xdr:row>
                    <xdr:rowOff>0</xdr:rowOff>
                  </to>
                </anchor>
              </controlPr>
            </control>
          </mc:Choice>
        </mc:AlternateContent>
        <mc:AlternateContent xmlns:mc="http://schemas.openxmlformats.org/markup-compatibility/2006">
          <mc:Choice Requires="x14">
            <control shapeId="88103" r:id="rId14" name="Check Box 39">
              <controlPr defaultSize="0" autoFill="0" autoLine="0" autoPict="0">
                <anchor moveWithCells="1" sizeWithCells="1">
                  <from>
                    <xdr:col>0</xdr:col>
                    <xdr:colOff>125186</xdr:colOff>
                    <xdr:row>51</xdr:row>
                    <xdr:rowOff>32657</xdr:rowOff>
                  </from>
                  <to>
                    <xdr:col>1</xdr:col>
                    <xdr:colOff>255814</xdr:colOff>
                    <xdr:row>52</xdr:row>
                    <xdr:rowOff>0</xdr:rowOff>
                  </to>
                </anchor>
              </controlPr>
            </control>
          </mc:Choice>
        </mc:AlternateContent>
        <mc:AlternateContent xmlns:mc="http://schemas.openxmlformats.org/markup-compatibility/2006">
          <mc:Choice Requires="x14">
            <control shapeId="88104" r:id="rId15" name="Check Box 40">
              <controlPr defaultSize="0" autoFill="0" autoLine="0" autoPict="0">
                <anchor moveWithCells="1" sizeWithCells="1">
                  <from>
                    <xdr:col>0</xdr:col>
                    <xdr:colOff>108857</xdr:colOff>
                    <xdr:row>66</xdr:row>
                    <xdr:rowOff>0</xdr:rowOff>
                  </from>
                  <to>
                    <xdr:col>2</xdr:col>
                    <xdr:colOff>10886</xdr:colOff>
                    <xdr:row>67</xdr:row>
                    <xdr:rowOff>32657</xdr:rowOff>
                  </to>
                </anchor>
              </controlPr>
            </control>
          </mc:Choice>
        </mc:AlternateContent>
        <mc:AlternateContent xmlns:mc="http://schemas.openxmlformats.org/markup-compatibility/2006">
          <mc:Choice Requires="x14">
            <control shapeId="88105" r:id="rId16" name="Check Box 41">
              <controlPr defaultSize="0" autoFill="0" autoLine="0" autoPict="0">
                <anchor moveWithCells="1" sizeWithCells="1">
                  <from>
                    <xdr:col>0</xdr:col>
                    <xdr:colOff>125186</xdr:colOff>
                    <xdr:row>63</xdr:row>
                    <xdr:rowOff>32657</xdr:rowOff>
                  </from>
                  <to>
                    <xdr:col>1</xdr:col>
                    <xdr:colOff>255814</xdr:colOff>
                    <xdr:row>64</xdr:row>
                    <xdr:rowOff>0</xdr:rowOff>
                  </to>
                </anchor>
              </controlPr>
            </control>
          </mc:Choice>
        </mc:AlternateContent>
        <mc:AlternateContent xmlns:mc="http://schemas.openxmlformats.org/markup-compatibility/2006">
          <mc:Choice Requires="x14">
            <control shapeId="88143" r:id="rId17" name="Button 79">
              <controlPr defaultSize="0" print="0" autoFill="0" autoPict="0" macro="[0]!OpenCPA52">
                <anchor>
                  <from>
                    <xdr:col>23</xdr:col>
                    <xdr:colOff>70757</xdr:colOff>
                    <xdr:row>75</xdr:row>
                    <xdr:rowOff>10886</xdr:rowOff>
                  </from>
                  <to>
                    <xdr:col>24</xdr:col>
                    <xdr:colOff>457200</xdr:colOff>
                    <xdr:row>76</xdr:row>
                    <xdr:rowOff>125186</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tabColor theme="4"/>
  </sheetPr>
  <dimension ref="A1:AK329"/>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7" t="s">
        <v>1084</v>
      </c>
      <c r="B1" s="1248"/>
      <c r="C1" s="1248"/>
      <c r="D1" s="1248"/>
      <c r="E1" s="1248"/>
      <c r="F1" s="1248"/>
      <c r="G1" s="1248"/>
      <c r="H1" s="1248"/>
      <c r="I1" s="1248"/>
      <c r="J1" s="1248"/>
      <c r="K1" s="1248"/>
      <c r="L1" s="1248"/>
      <c r="M1" s="1249"/>
      <c r="N1" s="1119" t="s">
        <v>437</v>
      </c>
      <c r="O1" s="1120"/>
      <c r="P1" s="1120"/>
      <c r="Q1" s="1120"/>
      <c r="R1" s="1120"/>
      <c r="S1" s="1120"/>
      <c r="T1" s="1120"/>
      <c r="U1" s="1120"/>
      <c r="V1" s="1120"/>
      <c r="W1" s="1121"/>
      <c r="X1" s="1162" t="s">
        <v>161</v>
      </c>
      <c r="Y1" s="1162"/>
      <c r="Z1" s="1162"/>
      <c r="AG1" s="1153" t="s">
        <v>344</v>
      </c>
      <c r="AH1" s="1154"/>
      <c r="AI1" s="1154"/>
      <c r="AJ1" s="1154"/>
      <c r="AK1" s="1155"/>
    </row>
    <row r="2" spans="1:37" s="13" customFormat="1" ht="15" customHeight="1">
      <c r="A2" s="1248"/>
      <c r="B2" s="1248"/>
      <c r="C2" s="1248"/>
      <c r="D2" s="1248"/>
      <c r="E2" s="1248"/>
      <c r="F2" s="1248"/>
      <c r="G2" s="1248"/>
      <c r="H2" s="1248"/>
      <c r="I2" s="1248"/>
      <c r="J2" s="1248"/>
      <c r="K2" s="1248"/>
      <c r="L2" s="1248"/>
      <c r="M2" s="1249"/>
      <c r="N2" s="1156">
        <f>'CPA-52'!Q1</f>
        <v>0</v>
      </c>
      <c r="O2" s="1157"/>
      <c r="P2" s="1157"/>
      <c r="Q2" s="1157"/>
      <c r="R2" s="1157"/>
      <c r="S2" s="1157"/>
      <c r="T2" s="1157"/>
      <c r="U2" s="1157"/>
      <c r="V2" s="1157"/>
      <c r="W2" s="1158"/>
      <c r="AG2" s="1150" t="s">
        <v>345</v>
      </c>
      <c r="AH2" s="1151"/>
      <c r="AI2" s="1151"/>
      <c r="AJ2" s="144"/>
      <c r="AK2" s="145"/>
    </row>
    <row r="3" spans="1:37" s="13" customFormat="1" ht="15.75" customHeight="1">
      <c r="A3" s="1125" t="s">
        <v>465</v>
      </c>
      <c r="B3" s="1125"/>
      <c r="C3" s="1125"/>
      <c r="D3" s="1125"/>
      <c r="E3" s="1125"/>
      <c r="F3" s="1125"/>
      <c r="G3" s="1125"/>
      <c r="H3" s="1125"/>
      <c r="I3" s="1125"/>
      <c r="J3" s="1125"/>
      <c r="K3" s="1125"/>
      <c r="L3" s="1125"/>
      <c r="M3" s="1126"/>
      <c r="N3" s="1184">
        <f>'CPA-52'!V3</f>
        <v>0</v>
      </c>
      <c r="O3" s="1185"/>
      <c r="P3" s="1185"/>
      <c r="Q3" s="1185"/>
      <c r="R3" s="1185"/>
      <c r="S3" s="1185"/>
      <c r="T3" s="1185"/>
      <c r="U3" s="1185"/>
      <c r="V3" s="1185"/>
      <c r="W3" s="1186"/>
      <c r="AG3" s="1159" t="s">
        <v>347</v>
      </c>
      <c r="AH3" s="1160"/>
      <c r="AI3" s="1160"/>
      <c r="AJ3" s="1160"/>
      <c r="AK3" s="1161"/>
    </row>
    <row r="4" spans="1:37" ht="12.75" customHeight="1">
      <c r="A4" s="1130" t="s">
        <v>466</v>
      </c>
      <c r="B4" s="1131"/>
      <c r="C4" s="1131"/>
      <c r="D4" s="1131"/>
      <c r="E4" s="1131"/>
      <c r="F4" s="1131"/>
      <c r="G4" s="1115"/>
      <c r="H4" s="1115"/>
      <c r="I4" s="1115"/>
      <c r="J4" s="6"/>
      <c r="K4" s="6"/>
      <c r="L4" s="6"/>
      <c r="M4" s="11"/>
      <c r="N4" s="1184" t="str">
        <f>'CPA-52'!T4</f>
        <v>Advancing Markets for Producers Initiative</v>
      </c>
      <c r="O4" s="1185"/>
      <c r="P4" s="1185"/>
      <c r="Q4" s="1185"/>
      <c r="R4" s="1185"/>
      <c r="S4" s="1185"/>
      <c r="T4" s="1185"/>
      <c r="U4" s="1185"/>
      <c r="V4" s="1185"/>
      <c r="W4" s="1186"/>
      <c r="AG4" s="1150" t="s">
        <v>345</v>
      </c>
      <c r="AH4" s="1151"/>
      <c r="AI4" s="1151"/>
      <c r="AJ4" s="1151"/>
      <c r="AK4" s="1152"/>
    </row>
    <row r="5" spans="1:37" ht="12.75" customHeight="1">
      <c r="A5" s="1132"/>
      <c r="B5" s="1133"/>
      <c r="C5" s="1133"/>
      <c r="D5" s="1133"/>
      <c r="E5" s="1133"/>
      <c r="F5" s="1133"/>
      <c r="G5" s="1137"/>
      <c r="H5" s="1137"/>
      <c r="I5" s="1137"/>
      <c r="J5" s="1137"/>
      <c r="K5" s="1137"/>
      <c r="L5" s="1137"/>
      <c r="M5" s="12"/>
      <c r="N5" s="1181">
        <f>'CPA-52'!M6</f>
        <v>0</v>
      </c>
      <c r="O5" s="1182"/>
      <c r="P5" s="1182"/>
      <c r="Q5" s="1182"/>
      <c r="R5" s="1182"/>
      <c r="S5" s="1182"/>
      <c r="T5" s="1182"/>
      <c r="U5" s="1182"/>
      <c r="V5" s="1182"/>
      <c r="W5" s="1183"/>
      <c r="AG5" s="1153" t="s">
        <v>349</v>
      </c>
      <c r="AH5" s="1154"/>
      <c r="AI5" s="1154"/>
      <c r="AJ5" s="1154"/>
      <c r="AK5" s="1155"/>
    </row>
    <row r="6" spans="1:37" ht="7.5" customHeight="1">
      <c r="A6" s="7"/>
      <c r="B6" s="7"/>
      <c r="C6" s="7"/>
      <c r="D6" s="7"/>
      <c r="E6" s="7"/>
      <c r="J6" s="5"/>
      <c r="K6" s="5"/>
      <c r="L6" s="5"/>
      <c r="M6" s="1"/>
      <c r="N6" s="450"/>
      <c r="O6" s="450"/>
      <c r="P6" s="450"/>
      <c r="Q6" s="450"/>
      <c r="R6" s="450"/>
      <c r="S6" s="450"/>
      <c r="T6" s="450"/>
      <c r="U6" s="450"/>
      <c r="V6" s="450"/>
      <c r="W6" s="450"/>
      <c r="AG6" s="1150" t="s">
        <v>345</v>
      </c>
      <c r="AH6" s="1151"/>
      <c r="AI6" s="1151"/>
      <c r="AJ6" s="1151"/>
      <c r="AK6" s="1152"/>
    </row>
    <row r="7" spans="1:37" s="8" customFormat="1" ht="15.75" customHeight="1">
      <c r="A7" s="373" t="s">
        <v>469</v>
      </c>
      <c r="B7"/>
      <c r="C7"/>
      <c r="D7"/>
      <c r="E7"/>
      <c r="F7"/>
      <c r="G7"/>
      <c r="H7"/>
      <c r="I7"/>
      <c r="J7"/>
      <c r="K7" s="90"/>
      <c r="L7" s="90"/>
      <c r="M7" s="90"/>
      <c r="N7" s="90"/>
      <c r="O7" s="90"/>
      <c r="P7" s="90"/>
      <c r="Q7" s="90"/>
      <c r="R7" s="90"/>
      <c r="S7" s="90"/>
      <c r="T7" s="90"/>
      <c r="U7" s="90"/>
      <c r="V7" s="90"/>
      <c r="W7" s="90"/>
      <c r="X7" s="487"/>
      <c r="Y7" s="487"/>
      <c r="Z7" s="487"/>
      <c r="AA7" s="374"/>
      <c r="AB7" s="374"/>
      <c r="AC7" s="374"/>
      <c r="AD7" s="374"/>
      <c r="AE7" s="374"/>
      <c r="AF7" s="374"/>
      <c r="AG7" s="1153" t="s">
        <v>351</v>
      </c>
      <c r="AH7" s="1154"/>
      <c r="AI7" s="1154"/>
      <c r="AJ7" s="1154"/>
      <c r="AK7" s="1155"/>
    </row>
    <row r="8" spans="1:37" s="8" customFormat="1" ht="12.75" customHeight="1">
      <c r="A8" s="485" t="s">
        <v>1085</v>
      </c>
      <c r="B8" s="485"/>
      <c r="C8" s="485"/>
      <c r="D8" s="485"/>
      <c r="E8" s="485"/>
      <c r="F8" s="485"/>
      <c r="G8" s="485"/>
      <c r="H8" s="485"/>
      <c r="I8" s="485"/>
      <c r="J8" s="485"/>
      <c r="K8" s="485"/>
      <c r="L8" s="485"/>
      <c r="M8" s="485"/>
      <c r="N8" s="485"/>
      <c r="O8" s="485"/>
      <c r="P8" s="485"/>
      <c r="Q8" s="485"/>
      <c r="R8" s="485"/>
      <c r="S8" s="485"/>
      <c r="T8" s="485"/>
      <c r="U8" s="485"/>
      <c r="V8" s="485"/>
      <c r="W8" s="485"/>
      <c r="X8" s="374"/>
      <c r="Y8" s="374"/>
      <c r="Z8" s="374"/>
      <c r="AA8" s="374"/>
      <c r="AB8" s="374"/>
      <c r="AC8" s="374"/>
      <c r="AD8" s="374"/>
      <c r="AE8" s="374"/>
      <c r="AF8" s="374"/>
      <c r="AG8" s="1150" t="s">
        <v>345</v>
      </c>
      <c r="AH8" s="1151"/>
      <c r="AI8" s="1151"/>
      <c r="AJ8" s="1151"/>
      <c r="AK8" s="1152"/>
    </row>
    <row r="9" spans="1:37" s="8" customFormat="1" ht="6.75" customHeight="1">
      <c r="A9" s="411"/>
      <c r="B9" s="411"/>
      <c r="C9" s="411"/>
      <c r="D9" s="411"/>
      <c r="E9" s="411"/>
      <c r="F9" s="411"/>
      <c r="G9" s="411"/>
      <c r="H9" s="411"/>
      <c r="I9" s="411"/>
      <c r="J9" s="411"/>
      <c r="K9" s="411"/>
      <c r="L9" s="411"/>
      <c r="M9" s="411"/>
      <c r="N9" s="411"/>
      <c r="O9" s="411"/>
      <c r="P9" s="411"/>
      <c r="Q9" s="411"/>
      <c r="R9" s="411"/>
      <c r="S9" s="411"/>
      <c r="T9" s="411"/>
      <c r="U9" s="411"/>
      <c r="V9" s="411"/>
      <c r="W9" s="411"/>
      <c r="X9" s="374"/>
      <c r="Y9" s="374"/>
      <c r="Z9" s="374"/>
      <c r="AA9" s="374"/>
      <c r="AB9" s="374"/>
      <c r="AC9" s="374"/>
      <c r="AD9" s="374"/>
      <c r="AE9" s="374"/>
      <c r="AF9" s="374"/>
      <c r="AG9" s="1156" t="s">
        <v>353</v>
      </c>
      <c r="AH9" s="1157"/>
      <c r="AI9" s="1157"/>
      <c r="AJ9" s="1157"/>
      <c r="AK9" s="1158"/>
    </row>
    <row r="10" spans="1:37" s="37" customFormat="1">
      <c r="A10" s="374"/>
      <c r="B10" s="374"/>
      <c r="C10" s="374"/>
      <c r="D10" s="524" t="s">
        <v>524</v>
      </c>
      <c r="E10" s="490"/>
      <c r="F10" s="490"/>
      <c r="G10" s="490"/>
      <c r="H10" s="490"/>
      <c r="I10" s="490"/>
      <c r="J10" s="490"/>
      <c r="K10" s="490"/>
      <c r="L10" s="490"/>
      <c r="M10" s="490"/>
      <c r="N10" s="490"/>
      <c r="O10" s="490"/>
      <c r="P10" s="490"/>
      <c r="Q10" s="490"/>
      <c r="R10" s="490"/>
      <c r="S10" s="490"/>
      <c r="T10" s="490"/>
      <c r="U10" s="490"/>
      <c r="V10" s="490"/>
      <c r="W10" s="490"/>
      <c r="X10" s="374"/>
      <c r="Y10" s="374"/>
      <c r="Z10" s="374"/>
      <c r="AA10" s="374"/>
      <c r="AB10" s="374"/>
      <c r="AC10" s="374"/>
      <c r="AD10" s="374"/>
      <c r="AE10" s="374"/>
      <c r="AF10" s="374"/>
      <c r="AG10" s="1150" t="s">
        <v>345</v>
      </c>
      <c r="AH10" s="1151"/>
      <c r="AI10" s="1151"/>
      <c r="AJ10" s="1151"/>
      <c r="AK10" s="1152"/>
    </row>
    <row r="11" spans="1:37" s="37" customFormat="1" ht="15.75" customHeight="1">
      <c r="A11" s="374"/>
      <c r="B11" s="374"/>
      <c r="C11" s="374"/>
      <c r="D11" s="490"/>
      <c r="E11" s="490"/>
      <c r="F11" s="490"/>
      <c r="G11" s="490"/>
      <c r="H11" s="490"/>
      <c r="I11" s="490"/>
      <c r="J11" s="490"/>
      <c r="K11" s="490"/>
      <c r="L11" s="490"/>
      <c r="M11" s="490"/>
      <c r="N11" s="490"/>
      <c r="O11" s="490"/>
      <c r="P11" s="490"/>
      <c r="Q11" s="490"/>
      <c r="R11" s="490"/>
      <c r="S11" s="490"/>
      <c r="T11" s="490"/>
      <c r="U11" s="490"/>
      <c r="V11" s="490"/>
      <c r="W11" s="490"/>
      <c r="X11" s="374"/>
      <c r="Y11" s="374"/>
      <c r="Z11" s="374"/>
      <c r="AA11" s="374"/>
      <c r="AB11" s="374"/>
      <c r="AC11" s="374"/>
      <c r="AD11" s="374"/>
      <c r="AE11" s="374"/>
      <c r="AF11" s="374"/>
      <c r="AG11" s="1156" t="s">
        <v>356</v>
      </c>
      <c r="AH11" s="1157"/>
      <c r="AI11" s="1157"/>
      <c r="AJ11" s="1157"/>
      <c r="AK11" s="1158"/>
    </row>
    <row r="12" spans="1:37" s="8" customFormat="1" ht="8.25" customHeigh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50" t="s">
        <v>345</v>
      </c>
      <c r="AH12" s="1151"/>
      <c r="AI12" s="1151"/>
      <c r="AJ12" s="1151"/>
      <c r="AK12" s="1152"/>
    </row>
    <row r="13" spans="1:37" s="37" customFormat="1" ht="12.75" customHeight="1">
      <c r="A13" s="442"/>
      <c r="B13" s="90"/>
      <c r="C13" s="374"/>
      <c r="D13" s="490" t="s">
        <v>1086</v>
      </c>
      <c r="E13" s="490"/>
      <c r="F13" s="490"/>
      <c r="G13" s="490"/>
      <c r="H13" s="490"/>
      <c r="I13" s="490"/>
      <c r="J13" s="490"/>
      <c r="K13" s="490"/>
      <c r="L13" s="490"/>
      <c r="M13" s="490"/>
      <c r="N13" s="490"/>
      <c r="O13" s="490"/>
      <c r="P13" s="490"/>
      <c r="Q13" s="490"/>
      <c r="R13" s="490"/>
      <c r="S13" s="490"/>
      <c r="T13" s="490"/>
      <c r="U13" s="490"/>
      <c r="V13" s="490"/>
      <c r="W13" s="490"/>
      <c r="X13" s="374"/>
      <c r="Y13" s="374"/>
      <c r="Z13" s="374"/>
      <c r="AA13" s="374"/>
      <c r="AB13" s="374"/>
      <c r="AC13" s="374"/>
      <c r="AD13" s="374"/>
      <c r="AE13" s="374"/>
      <c r="AF13" s="374"/>
      <c r="AG13" s="1153" t="s">
        <v>468</v>
      </c>
      <c r="AH13" s="1154"/>
      <c r="AI13" s="1154"/>
      <c r="AJ13" s="1154"/>
      <c r="AK13" s="1155"/>
    </row>
    <row r="14" spans="1:37" s="37" customFormat="1" ht="15" customHeight="1">
      <c r="A14" s="374"/>
      <c r="B14" s="374"/>
      <c r="C14" s="374"/>
      <c r="D14" s="490"/>
      <c r="E14" s="490"/>
      <c r="F14" s="490"/>
      <c r="G14" s="490"/>
      <c r="H14" s="490"/>
      <c r="I14" s="490"/>
      <c r="J14" s="490"/>
      <c r="K14" s="490"/>
      <c r="L14" s="490"/>
      <c r="M14" s="490"/>
      <c r="N14" s="490"/>
      <c r="O14" s="490"/>
      <c r="P14" s="490"/>
      <c r="Q14" s="490"/>
      <c r="R14" s="490"/>
      <c r="S14" s="490"/>
      <c r="T14" s="490"/>
      <c r="U14" s="490"/>
      <c r="V14" s="490"/>
      <c r="W14" s="490"/>
      <c r="X14" s="374"/>
      <c r="Y14" s="374"/>
      <c r="Z14" s="374"/>
      <c r="AA14" s="374"/>
      <c r="AB14" s="374"/>
      <c r="AC14" s="374"/>
      <c r="AD14" s="374"/>
      <c r="AE14" s="374"/>
      <c r="AF14" s="374"/>
      <c r="AG14" s="1150" t="s">
        <v>345</v>
      </c>
      <c r="AH14" s="1151"/>
      <c r="AI14" s="1151"/>
      <c r="AJ14" s="1151"/>
      <c r="AK14" s="1152"/>
    </row>
    <row r="15" spans="1:37" s="8" customFormat="1" ht="7.5" customHeight="1">
      <c r="A15" s="421"/>
      <c r="B15" s="90"/>
      <c r="C15" s="374"/>
      <c r="D15" s="448"/>
      <c r="E15" s="448"/>
      <c r="F15" s="448"/>
      <c r="G15" s="448"/>
      <c r="H15" s="448"/>
      <c r="I15" s="448"/>
      <c r="J15" s="448"/>
      <c r="K15" s="448"/>
      <c r="L15" s="448"/>
      <c r="M15" s="448"/>
      <c r="N15" s="448"/>
      <c r="O15" s="448"/>
      <c r="P15" s="448"/>
      <c r="Q15" s="448"/>
      <c r="R15" s="448"/>
      <c r="S15" s="448"/>
      <c r="T15" s="448"/>
      <c r="U15" s="448"/>
      <c r="V15" s="448"/>
      <c r="W15" s="448"/>
      <c r="X15" s="374"/>
      <c r="Y15" s="374"/>
      <c r="Z15" s="374"/>
      <c r="AA15" s="374"/>
      <c r="AB15" s="374"/>
      <c r="AC15" s="374"/>
      <c r="AD15" s="374"/>
      <c r="AE15" s="374"/>
      <c r="AF15" s="374"/>
      <c r="AG15" s="1153" t="s">
        <v>357</v>
      </c>
      <c r="AH15" s="1154"/>
      <c r="AI15" s="1154"/>
      <c r="AJ15" s="1154"/>
      <c r="AK15" s="1155"/>
    </row>
    <row r="16" spans="1:37" s="8" customFormat="1" ht="15.45">
      <c r="A16" s="373" t="s">
        <v>473</v>
      </c>
      <c r="B16"/>
      <c r="C16"/>
      <c r="D16"/>
      <c r="E16"/>
      <c r="F16"/>
      <c r="G16"/>
      <c r="H16"/>
      <c r="I16"/>
      <c r="J16"/>
      <c r="K16" s="90"/>
      <c r="L16" s="90"/>
      <c r="M16" s="90"/>
      <c r="N16" s="90"/>
      <c r="O16" s="90"/>
      <c r="P16" s="90"/>
      <c r="Q16" s="90"/>
      <c r="R16" s="90"/>
      <c r="S16" s="90"/>
      <c r="T16" s="90"/>
      <c r="U16" s="90"/>
      <c r="V16" s="90"/>
      <c r="W16" s="90"/>
      <c r="X16" s="374"/>
      <c r="Y16" s="374"/>
      <c r="Z16" s="374"/>
      <c r="AA16" s="374"/>
      <c r="AB16" s="374"/>
      <c r="AC16" s="374"/>
      <c r="AD16" s="374"/>
      <c r="AE16" s="374"/>
      <c r="AF16" s="374"/>
      <c r="AG16" s="1150" t="s">
        <v>345</v>
      </c>
      <c r="AH16" s="1151"/>
      <c r="AI16" s="1151"/>
      <c r="AJ16" s="1151"/>
      <c r="AK16" s="1152"/>
    </row>
    <row r="17" spans="1:37" s="37" customFormat="1" ht="12.75" customHeight="1">
      <c r="A17" s="485" t="s">
        <v>1087</v>
      </c>
      <c r="B17" s="485"/>
      <c r="C17" s="485"/>
      <c r="D17" s="485"/>
      <c r="E17" s="485"/>
      <c r="F17" s="485"/>
      <c r="G17" s="485"/>
      <c r="H17" s="485"/>
      <c r="I17" s="485"/>
      <c r="J17" s="485"/>
      <c r="K17" s="485"/>
      <c r="L17" s="485"/>
      <c r="M17" s="485"/>
      <c r="N17" s="485"/>
      <c r="O17" s="485"/>
      <c r="P17" s="485"/>
      <c r="Q17" s="485"/>
      <c r="R17" s="485"/>
      <c r="S17" s="485"/>
      <c r="T17" s="485"/>
      <c r="U17" s="485"/>
      <c r="V17" s="485"/>
      <c r="W17" s="485"/>
      <c r="X17" s="374"/>
      <c r="Y17" s="374"/>
      <c r="Z17" s="374"/>
      <c r="AA17" s="374"/>
      <c r="AB17" s="374"/>
      <c r="AC17" s="374"/>
      <c r="AD17" s="374"/>
      <c r="AE17" s="374"/>
      <c r="AF17" s="374"/>
      <c r="AG17" s="1153" t="s">
        <v>359</v>
      </c>
      <c r="AH17" s="1154"/>
      <c r="AI17" s="1154"/>
      <c r="AJ17" s="1154"/>
      <c r="AK17" s="1155"/>
    </row>
    <row r="18" spans="1:37" s="37" customFormat="1">
      <c r="A18" s="485"/>
      <c r="B18" s="485"/>
      <c r="C18" s="485"/>
      <c r="D18" s="485"/>
      <c r="E18" s="485"/>
      <c r="F18" s="485"/>
      <c r="G18" s="485"/>
      <c r="H18" s="485"/>
      <c r="I18" s="485"/>
      <c r="J18" s="485"/>
      <c r="K18" s="485"/>
      <c r="L18" s="485"/>
      <c r="M18" s="485"/>
      <c r="N18" s="485"/>
      <c r="O18" s="485"/>
      <c r="P18" s="485"/>
      <c r="Q18" s="485"/>
      <c r="R18" s="485"/>
      <c r="S18" s="485"/>
      <c r="T18" s="485"/>
      <c r="U18" s="485"/>
      <c r="V18" s="485"/>
      <c r="W18" s="485"/>
      <c r="X18" s="374"/>
      <c r="Y18" s="374"/>
      <c r="Z18" s="374"/>
      <c r="AA18" s="374"/>
      <c r="AB18" s="374"/>
      <c r="AC18" s="374"/>
      <c r="AD18" s="374"/>
      <c r="AE18" s="374"/>
      <c r="AF18" s="374"/>
      <c r="AG18" s="1150" t="s">
        <v>345</v>
      </c>
      <c r="AH18" s="1151"/>
      <c r="AI18" s="1151"/>
      <c r="AJ18" s="1151"/>
      <c r="AK18" s="1152"/>
    </row>
    <row r="19" spans="1:37" s="37" customFormat="1" ht="8.25" customHeight="1">
      <c r="A19" s="411"/>
      <c r="B19" s="411"/>
      <c r="C19" s="411"/>
      <c r="D19" s="411"/>
      <c r="E19" s="411"/>
      <c r="F19" s="411"/>
      <c r="G19" s="411"/>
      <c r="H19" s="411"/>
      <c r="I19" s="411"/>
      <c r="J19" s="411"/>
      <c r="K19" s="411"/>
      <c r="L19" s="411"/>
      <c r="M19" s="411"/>
      <c r="N19" s="411"/>
      <c r="O19" s="411"/>
      <c r="P19" s="411"/>
      <c r="Q19" s="411"/>
      <c r="R19" s="411"/>
      <c r="S19" s="411"/>
      <c r="T19" s="411"/>
      <c r="U19" s="411"/>
      <c r="V19" s="411"/>
      <c r="W19" s="411"/>
      <c r="X19" s="374"/>
      <c r="Y19" s="374"/>
      <c r="Z19" s="374"/>
      <c r="AA19" s="374"/>
      <c r="AB19" s="374"/>
      <c r="AC19" s="374"/>
      <c r="AD19" s="374"/>
      <c r="AE19" s="374"/>
      <c r="AF19" s="374"/>
      <c r="AG19" s="1153" t="s">
        <v>361</v>
      </c>
      <c r="AH19" s="1154"/>
      <c r="AI19" s="1154"/>
      <c r="AJ19" s="1154"/>
      <c r="AK19" s="1155"/>
    </row>
    <row r="20" spans="1:37" s="37" customFormat="1">
      <c r="A20" s="374"/>
      <c r="B20" s="374"/>
      <c r="C20" s="374"/>
      <c r="D20" s="524" t="s">
        <v>524</v>
      </c>
      <c r="E20" s="490"/>
      <c r="F20" s="490"/>
      <c r="G20" s="490"/>
      <c r="H20" s="490"/>
      <c r="I20" s="490"/>
      <c r="J20" s="490"/>
      <c r="K20" s="490"/>
      <c r="L20" s="490"/>
      <c r="M20" s="490"/>
      <c r="N20" s="490"/>
      <c r="O20" s="490"/>
      <c r="P20" s="490"/>
      <c r="Q20" s="490"/>
      <c r="R20" s="490"/>
      <c r="S20" s="490"/>
      <c r="T20" s="490"/>
      <c r="U20" s="490"/>
      <c r="V20" s="490"/>
      <c r="W20" s="490"/>
      <c r="X20" s="374"/>
      <c r="Y20" s="374"/>
      <c r="Z20" s="374"/>
      <c r="AA20" s="374"/>
      <c r="AB20" s="374"/>
      <c r="AC20" s="374"/>
      <c r="AD20" s="374"/>
      <c r="AE20" s="374"/>
      <c r="AF20" s="374"/>
      <c r="AG20" s="1150" t="s">
        <v>345</v>
      </c>
      <c r="AH20" s="1151"/>
      <c r="AI20" s="1151"/>
      <c r="AJ20" s="1151"/>
      <c r="AK20" s="1152"/>
    </row>
    <row r="21" spans="1:37" s="37" customFormat="1" ht="16.5" customHeight="1">
      <c r="A21" s="374"/>
      <c r="B21" s="374"/>
      <c r="C21" s="374"/>
      <c r="D21" s="490"/>
      <c r="E21" s="490"/>
      <c r="F21" s="490"/>
      <c r="G21" s="490"/>
      <c r="H21" s="490"/>
      <c r="I21" s="490"/>
      <c r="J21" s="490"/>
      <c r="K21" s="490"/>
      <c r="L21" s="490"/>
      <c r="M21" s="490"/>
      <c r="N21" s="490"/>
      <c r="O21" s="490"/>
      <c r="P21" s="490"/>
      <c r="Q21" s="490"/>
      <c r="R21" s="490"/>
      <c r="S21" s="490"/>
      <c r="T21" s="490"/>
      <c r="U21" s="490"/>
      <c r="V21" s="490"/>
      <c r="W21" s="490"/>
      <c r="X21" s="374"/>
      <c r="Y21" s="374"/>
      <c r="Z21" s="374"/>
      <c r="AA21" s="374"/>
      <c r="AB21" s="374"/>
      <c r="AC21" s="374"/>
      <c r="AD21" s="374"/>
      <c r="AE21" s="374"/>
      <c r="AF21" s="374"/>
      <c r="AG21" s="1156" t="s">
        <v>364</v>
      </c>
      <c r="AH21" s="1157"/>
      <c r="AI21" s="1157"/>
      <c r="AJ21" s="1157"/>
      <c r="AK21" s="1158"/>
    </row>
    <row r="22" spans="1:37" s="37" customFormat="1" ht="8.25" customHeight="1">
      <c r="A22" s="374"/>
      <c r="B22" s="374"/>
      <c r="C22" s="374"/>
      <c r="D22" s="417"/>
      <c r="E22" s="417"/>
      <c r="F22" s="417"/>
      <c r="G22" s="417"/>
      <c r="H22" s="417"/>
      <c r="I22" s="417"/>
      <c r="J22" s="417"/>
      <c r="K22" s="417"/>
      <c r="L22" s="417"/>
      <c r="M22" s="417"/>
      <c r="N22" s="417"/>
      <c r="O22" s="417"/>
      <c r="P22" s="417"/>
      <c r="Q22" s="417"/>
      <c r="R22" s="417"/>
      <c r="S22" s="417"/>
      <c r="T22" s="417"/>
      <c r="U22" s="417"/>
      <c r="V22" s="417"/>
      <c r="W22" s="417"/>
      <c r="X22" s="374"/>
      <c r="Y22" s="374"/>
      <c r="Z22" s="374"/>
      <c r="AA22" s="374"/>
      <c r="AB22" s="374"/>
      <c r="AC22" s="374"/>
      <c r="AD22" s="374"/>
      <c r="AE22" s="374"/>
      <c r="AF22" s="374"/>
      <c r="AG22" s="1150" t="s">
        <v>345</v>
      </c>
      <c r="AH22" s="1151"/>
      <c r="AI22" s="1151"/>
      <c r="AJ22" s="1151"/>
      <c r="AK22" s="1152"/>
    </row>
    <row r="23" spans="1:37" s="37" customFormat="1" ht="12.75" customHeight="1">
      <c r="A23" s="442"/>
      <c r="B23" s="90"/>
      <c r="C23" s="374"/>
      <c r="D23" s="485" t="s">
        <v>1088</v>
      </c>
      <c r="E23" s="485"/>
      <c r="F23" s="485"/>
      <c r="G23" s="485"/>
      <c r="H23" s="485"/>
      <c r="I23" s="485"/>
      <c r="J23" s="485"/>
      <c r="K23" s="485"/>
      <c r="L23" s="485"/>
      <c r="M23" s="485"/>
      <c r="N23" s="485"/>
      <c r="O23" s="485"/>
      <c r="P23" s="485"/>
      <c r="Q23" s="485"/>
      <c r="R23" s="485"/>
      <c r="S23" s="485"/>
      <c r="T23" s="485"/>
      <c r="U23" s="485"/>
      <c r="V23" s="485"/>
      <c r="W23" s="485"/>
      <c r="X23" s="374"/>
      <c r="Y23" s="374"/>
      <c r="Z23" s="374"/>
      <c r="AA23" s="374"/>
      <c r="AB23" s="374"/>
      <c r="AC23" s="374"/>
      <c r="AD23" s="374"/>
      <c r="AE23" s="374"/>
      <c r="AF23" s="374"/>
      <c r="AG23" s="1153" t="s">
        <v>366</v>
      </c>
      <c r="AH23" s="1154"/>
      <c r="AI23" s="1154"/>
      <c r="AJ23" s="1154"/>
      <c r="AK23" s="1155"/>
    </row>
    <row r="24" spans="1:37" s="37" customFormat="1">
      <c r="A24" s="374"/>
      <c r="B24" s="374"/>
      <c r="C24" s="374"/>
      <c r="D24" s="485"/>
      <c r="E24" s="485"/>
      <c r="F24" s="485"/>
      <c r="G24" s="485"/>
      <c r="H24" s="485"/>
      <c r="I24" s="485"/>
      <c r="J24" s="485"/>
      <c r="K24" s="485"/>
      <c r="L24" s="485"/>
      <c r="M24" s="485"/>
      <c r="N24" s="485"/>
      <c r="O24" s="485"/>
      <c r="P24" s="485"/>
      <c r="Q24" s="485"/>
      <c r="R24" s="485"/>
      <c r="S24" s="485"/>
      <c r="T24" s="485"/>
      <c r="U24" s="485"/>
      <c r="V24" s="485"/>
      <c r="W24" s="485"/>
      <c r="X24" s="1343" t="s">
        <v>1089</v>
      </c>
      <c r="Y24" s="1343"/>
      <c r="Z24" s="1343"/>
      <c r="AA24" s="374"/>
      <c r="AB24" s="374"/>
      <c r="AC24" s="374"/>
      <c r="AD24" s="374"/>
      <c r="AE24" s="374"/>
      <c r="AF24" s="374"/>
      <c r="AG24" s="1150" t="s">
        <v>345</v>
      </c>
      <c r="AH24" s="1151"/>
      <c r="AI24" s="1151"/>
      <c r="AJ24" s="1151"/>
      <c r="AK24" s="1152"/>
    </row>
    <row r="25" spans="1:37" s="37" customFormat="1" ht="12.75" customHeight="1">
      <c r="A25" s="374"/>
      <c r="B25" s="374"/>
      <c r="C25" s="374"/>
      <c r="D25" s="485"/>
      <c r="E25" s="485"/>
      <c r="F25" s="485"/>
      <c r="G25" s="485"/>
      <c r="H25" s="485"/>
      <c r="I25" s="485"/>
      <c r="J25" s="485"/>
      <c r="K25" s="485"/>
      <c r="L25" s="485"/>
      <c r="M25" s="485"/>
      <c r="N25" s="485"/>
      <c r="O25" s="485"/>
      <c r="P25" s="485"/>
      <c r="Q25" s="485"/>
      <c r="R25" s="485"/>
      <c r="S25" s="485"/>
      <c r="T25" s="485"/>
      <c r="U25" s="485"/>
      <c r="V25" s="485"/>
      <c r="W25" s="485"/>
      <c r="X25" s="470"/>
      <c r="Y25" s="470"/>
      <c r="Z25" s="470"/>
      <c r="AA25" s="374"/>
      <c r="AB25" s="374"/>
      <c r="AC25" s="374"/>
      <c r="AD25" s="374"/>
      <c r="AE25" s="374"/>
      <c r="AF25" s="374"/>
      <c r="AG25" s="1153" t="s">
        <v>368</v>
      </c>
      <c r="AH25" s="1154"/>
      <c r="AI25" s="1154"/>
      <c r="AJ25" s="1154"/>
      <c r="AK25" s="1155"/>
    </row>
    <row r="26" spans="1:37" s="37" customFormat="1" ht="12.65" customHeight="1">
      <c r="A26" s="374"/>
      <c r="B26" s="374"/>
      <c r="C26" s="374"/>
      <c r="D26" s="485"/>
      <c r="E26" s="485"/>
      <c r="F26" s="485"/>
      <c r="G26" s="485"/>
      <c r="H26" s="485"/>
      <c r="I26" s="485"/>
      <c r="J26" s="485"/>
      <c r="K26" s="485"/>
      <c r="L26" s="485"/>
      <c r="M26" s="485"/>
      <c r="N26" s="485"/>
      <c r="O26" s="485"/>
      <c r="P26" s="485"/>
      <c r="Q26" s="485"/>
      <c r="R26" s="485"/>
      <c r="S26" s="485"/>
      <c r="T26" s="485"/>
      <c r="U26" s="485"/>
      <c r="V26" s="485"/>
      <c r="W26" s="485"/>
      <c r="X26" s="374"/>
      <c r="Y26" s="374"/>
      <c r="Z26" s="374"/>
      <c r="AA26" s="374"/>
      <c r="AB26" s="374"/>
      <c r="AC26" s="374"/>
      <c r="AD26" s="374"/>
      <c r="AE26" s="374"/>
      <c r="AF26" s="374"/>
      <c r="AG26" s="1150" t="s">
        <v>345</v>
      </c>
      <c r="AH26" s="1151"/>
      <c r="AI26" s="1151"/>
      <c r="AJ26" s="1151"/>
      <c r="AK26" s="1152"/>
    </row>
    <row r="27" spans="1:37" s="37" customFormat="1" ht="12.75" customHeight="1">
      <c r="A27" s="374"/>
      <c r="B27" s="374"/>
      <c r="C27" s="374"/>
      <c r="D27" s="485"/>
      <c r="E27" s="485"/>
      <c r="F27" s="485"/>
      <c r="G27" s="485"/>
      <c r="H27" s="485"/>
      <c r="I27" s="485"/>
      <c r="J27" s="485"/>
      <c r="K27" s="485"/>
      <c r="L27" s="485"/>
      <c r="M27" s="485"/>
      <c r="N27" s="485"/>
      <c r="O27" s="485"/>
      <c r="P27" s="485"/>
      <c r="Q27" s="485"/>
      <c r="R27" s="485"/>
      <c r="S27" s="485"/>
      <c r="T27" s="485"/>
      <c r="U27" s="485"/>
      <c r="V27" s="485"/>
      <c r="W27" s="485"/>
      <c r="X27" s="374"/>
      <c r="Y27" s="374"/>
      <c r="Z27" s="374"/>
      <c r="AA27" s="374"/>
      <c r="AB27" s="374"/>
      <c r="AC27" s="374"/>
      <c r="AD27" s="374"/>
      <c r="AE27" s="374"/>
      <c r="AF27" s="374"/>
      <c r="AG27" s="447"/>
      <c r="AH27" s="445"/>
      <c r="AI27" s="445"/>
      <c r="AJ27" s="445"/>
      <c r="AK27" s="446"/>
    </row>
    <row r="28" spans="1:37" s="37" customFormat="1" ht="7.5" customHeight="1">
      <c r="A28" s="374"/>
      <c r="B28" s="374"/>
      <c r="C28" s="374"/>
      <c r="D28" s="411"/>
      <c r="E28" s="411"/>
      <c r="F28" s="411"/>
      <c r="G28" s="411"/>
      <c r="H28" s="411"/>
      <c r="I28" s="411"/>
      <c r="J28" s="411"/>
      <c r="K28" s="411"/>
      <c r="L28" s="411"/>
      <c r="M28" s="411"/>
      <c r="N28" s="411"/>
      <c r="O28" s="411"/>
      <c r="P28" s="411"/>
      <c r="Q28" s="411"/>
      <c r="R28" s="411"/>
      <c r="S28" s="411"/>
      <c r="T28" s="411"/>
      <c r="U28" s="411"/>
      <c r="V28" s="411"/>
      <c r="W28" s="411"/>
      <c r="X28" s="374"/>
      <c r="Y28" s="374"/>
      <c r="Z28" s="374"/>
      <c r="AA28" s="374"/>
      <c r="AB28" s="374"/>
      <c r="AC28" s="374"/>
      <c r="AD28" s="374"/>
      <c r="AE28" s="374"/>
      <c r="AF28" s="374"/>
      <c r="AG28" s="1153" t="s">
        <v>370</v>
      </c>
      <c r="AH28" s="1154"/>
      <c r="AI28" s="1154"/>
      <c r="AJ28" s="1154"/>
      <c r="AK28" s="1155"/>
    </row>
    <row r="29" spans="1:37" s="8" customFormat="1" ht="15.75" customHeight="1">
      <c r="A29" s="526" t="s">
        <v>481</v>
      </c>
      <c r="B29" s="526"/>
      <c r="C29" s="526"/>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50" t="s">
        <v>345</v>
      </c>
      <c r="AH29" s="1151"/>
      <c r="AI29" s="1151"/>
      <c r="AJ29" s="1151"/>
      <c r="AK29" s="1152"/>
    </row>
    <row r="30" spans="1:37" s="37" customFormat="1" ht="12.75" customHeight="1">
      <c r="A30" s="485" t="s">
        <v>1090</v>
      </c>
      <c r="B30" s="485"/>
      <c r="C30" s="485"/>
      <c r="D30" s="485"/>
      <c r="E30" s="485"/>
      <c r="F30" s="485"/>
      <c r="G30" s="485"/>
      <c r="H30" s="485"/>
      <c r="I30" s="485"/>
      <c r="J30" s="485"/>
      <c r="K30" s="485"/>
      <c r="L30" s="485"/>
      <c r="M30" s="485"/>
      <c r="N30" s="485"/>
      <c r="O30" s="485"/>
      <c r="P30" s="485"/>
      <c r="Q30" s="485"/>
      <c r="R30" s="485"/>
      <c r="S30" s="485"/>
      <c r="T30" s="485"/>
      <c r="U30" s="485"/>
      <c r="V30" s="485"/>
      <c r="W30" s="485"/>
      <c r="X30" s="374"/>
      <c r="Y30" s="374"/>
      <c r="Z30" s="374"/>
      <c r="AA30" s="374"/>
      <c r="AB30" s="374"/>
      <c r="AC30" s="374"/>
      <c r="AD30" s="374"/>
      <c r="AE30" s="374"/>
      <c r="AF30" s="374"/>
      <c r="AG30" s="1153" t="s">
        <v>372</v>
      </c>
      <c r="AH30" s="1154"/>
      <c r="AI30" s="1154"/>
      <c r="AJ30" s="1154"/>
      <c r="AK30" s="1155"/>
    </row>
    <row r="31" spans="1:37" s="37" customFormat="1" ht="12.75" customHeight="1">
      <c r="A31" s="485"/>
      <c r="B31" s="485"/>
      <c r="C31" s="485"/>
      <c r="D31" s="485"/>
      <c r="E31" s="485"/>
      <c r="F31" s="485"/>
      <c r="G31" s="485"/>
      <c r="H31" s="485"/>
      <c r="I31" s="485"/>
      <c r="J31" s="485"/>
      <c r="K31" s="485"/>
      <c r="L31" s="485"/>
      <c r="M31" s="485"/>
      <c r="N31" s="485"/>
      <c r="O31" s="485"/>
      <c r="P31" s="485"/>
      <c r="Q31" s="485"/>
      <c r="R31" s="485"/>
      <c r="S31" s="485"/>
      <c r="T31" s="485"/>
      <c r="U31" s="485"/>
      <c r="V31" s="485"/>
      <c r="W31" s="485"/>
      <c r="X31" s="374"/>
      <c r="Y31" s="374"/>
      <c r="Z31" s="374"/>
      <c r="AA31" s="374"/>
      <c r="AB31" s="374"/>
      <c r="AC31" s="374"/>
      <c r="AD31" s="374"/>
      <c r="AE31" s="374"/>
      <c r="AF31" s="374"/>
      <c r="AG31" s="1150" t="s">
        <v>345</v>
      </c>
      <c r="AH31" s="1151"/>
      <c r="AI31" s="1151"/>
      <c r="AJ31" s="1151"/>
      <c r="AK31" s="1152"/>
    </row>
    <row r="32" spans="1:37" s="37" customFormat="1" ht="12.75" customHeight="1">
      <c r="A32" s="411"/>
      <c r="B32" s="411"/>
      <c r="C32" s="411"/>
      <c r="D32" s="411"/>
      <c r="E32" s="411"/>
      <c r="F32" s="411"/>
      <c r="G32" s="411"/>
      <c r="H32" s="411"/>
      <c r="I32" s="411"/>
      <c r="J32" s="411"/>
      <c r="K32" s="411"/>
      <c r="L32" s="411"/>
      <c r="M32" s="411"/>
      <c r="N32" s="411"/>
      <c r="O32" s="411"/>
      <c r="P32" s="411"/>
      <c r="Q32" s="411"/>
      <c r="R32" s="411"/>
      <c r="S32" s="411"/>
      <c r="T32" s="411"/>
      <c r="U32" s="411"/>
      <c r="V32" s="411"/>
      <c r="W32" s="411"/>
      <c r="X32" s="374"/>
      <c r="Y32" s="374"/>
      <c r="Z32" s="374"/>
      <c r="AA32" s="374"/>
      <c r="AB32" s="374"/>
      <c r="AC32" s="374"/>
      <c r="AD32" s="374"/>
      <c r="AE32" s="374"/>
      <c r="AF32" s="374"/>
      <c r="AG32" s="1153" t="s">
        <v>374</v>
      </c>
      <c r="AH32" s="1154"/>
      <c r="AI32" s="1154"/>
      <c r="AJ32" s="1154"/>
      <c r="AK32" s="1155"/>
    </row>
    <row r="33" spans="1:37" s="37" customFormat="1">
      <c r="A33" s="374"/>
      <c r="B33" s="374"/>
      <c r="C33" s="374"/>
      <c r="D33" s="524" t="s">
        <v>524</v>
      </c>
      <c r="E33" s="524"/>
      <c r="F33" s="524"/>
      <c r="G33" s="524"/>
      <c r="H33" s="524"/>
      <c r="I33" s="524"/>
      <c r="J33" s="524"/>
      <c r="K33" s="524"/>
      <c r="L33" s="524"/>
      <c r="M33" s="524"/>
      <c r="N33" s="524"/>
      <c r="O33" s="524"/>
      <c r="P33" s="524"/>
      <c r="Q33" s="524"/>
      <c r="R33" s="524"/>
      <c r="S33" s="524"/>
      <c r="T33" s="524"/>
      <c r="U33" s="524"/>
      <c r="V33" s="524"/>
      <c r="W33" s="524"/>
      <c r="X33" s="374"/>
      <c r="Y33" s="374"/>
      <c r="Z33" s="374"/>
      <c r="AA33" s="374"/>
      <c r="AB33" s="374"/>
      <c r="AC33" s="374"/>
      <c r="AD33" s="374"/>
      <c r="AE33" s="374"/>
      <c r="AF33" s="374"/>
      <c r="AG33" s="1150" t="s">
        <v>345</v>
      </c>
      <c r="AH33" s="1151"/>
      <c r="AI33" s="1151"/>
      <c r="AJ33" s="1151"/>
      <c r="AK33" s="1152"/>
    </row>
    <row r="34" spans="1:37" s="37" customFormat="1" ht="14.25" customHeight="1">
      <c r="A34" s="374"/>
      <c r="B34" s="374"/>
      <c r="C34" s="374"/>
      <c r="D34" s="524"/>
      <c r="E34" s="524"/>
      <c r="F34" s="524"/>
      <c r="G34" s="524"/>
      <c r="H34" s="524"/>
      <c r="I34" s="524"/>
      <c r="J34" s="524"/>
      <c r="K34" s="524"/>
      <c r="L34" s="524"/>
      <c r="M34" s="524"/>
      <c r="N34" s="524"/>
      <c r="O34" s="524"/>
      <c r="P34" s="524"/>
      <c r="Q34" s="524"/>
      <c r="R34" s="524"/>
      <c r="S34" s="524"/>
      <c r="T34" s="524"/>
      <c r="U34" s="524"/>
      <c r="V34" s="524"/>
      <c r="W34" s="524"/>
      <c r="X34" s="374"/>
      <c r="Y34" s="374"/>
      <c r="Z34" s="374"/>
      <c r="AA34" s="374"/>
      <c r="AB34" s="374"/>
      <c r="AC34" s="374"/>
      <c r="AD34" s="374"/>
      <c r="AE34" s="374"/>
      <c r="AF34" s="374"/>
      <c r="AG34" s="1153" t="s">
        <v>376</v>
      </c>
      <c r="AH34" s="1154"/>
      <c r="AI34" s="1154"/>
      <c r="AJ34" s="1154"/>
      <c r="AK34" s="1155"/>
    </row>
    <row r="35" spans="1:37" s="37" customFormat="1" ht="9" customHeight="1">
      <c r="A35" s="374"/>
      <c r="B35" s="374"/>
      <c r="C35" s="374"/>
      <c r="D35" s="417"/>
      <c r="E35" s="417"/>
      <c r="F35" s="417"/>
      <c r="G35" s="417"/>
      <c r="H35" s="417"/>
      <c r="I35" s="417"/>
      <c r="J35" s="417"/>
      <c r="K35" s="417"/>
      <c r="L35" s="417"/>
      <c r="M35" s="417"/>
      <c r="N35" s="417"/>
      <c r="O35" s="417"/>
      <c r="P35" s="417"/>
      <c r="Q35" s="417"/>
      <c r="R35" s="417"/>
      <c r="S35" s="417"/>
      <c r="T35" s="417"/>
      <c r="U35" s="417"/>
      <c r="V35" s="417"/>
      <c r="W35" s="417"/>
      <c r="X35" s="374"/>
      <c r="Y35" s="374"/>
      <c r="Z35" s="374"/>
      <c r="AA35" s="374"/>
      <c r="AB35" s="374"/>
      <c r="AC35" s="374"/>
      <c r="AD35" s="374"/>
      <c r="AE35" s="374"/>
      <c r="AF35" s="374"/>
      <c r="AG35" s="1165" t="s">
        <v>345</v>
      </c>
      <c r="AH35" s="1163"/>
      <c r="AI35" s="1163"/>
      <c r="AJ35" s="1163"/>
      <c r="AK35" s="1164"/>
    </row>
    <row r="36" spans="1:37" s="37" customFormat="1" ht="13.5" customHeight="1">
      <c r="A36" s="374"/>
      <c r="B36" s="374"/>
      <c r="C36" s="374"/>
      <c r="D36" s="492" t="s">
        <v>1091</v>
      </c>
      <c r="E36" s="492"/>
      <c r="F36" s="492"/>
      <c r="G36" s="492"/>
      <c r="H36" s="492"/>
      <c r="I36" s="492"/>
      <c r="J36" s="492"/>
      <c r="K36" s="492"/>
      <c r="L36" s="492"/>
      <c r="M36" s="492"/>
      <c r="N36" s="492"/>
      <c r="O36" s="492"/>
      <c r="P36" s="492"/>
      <c r="Q36" s="492"/>
      <c r="R36" s="492"/>
      <c r="S36" s="492"/>
      <c r="T36" s="492"/>
      <c r="U36" s="492"/>
      <c r="V36" s="492"/>
      <c r="W36" s="492"/>
      <c r="X36" s="374"/>
      <c r="Y36" s="374"/>
      <c r="Z36" s="374"/>
      <c r="AA36" s="374"/>
      <c r="AB36" s="374"/>
      <c r="AC36" s="374"/>
      <c r="AD36" s="374"/>
      <c r="AE36" s="374"/>
      <c r="AF36" s="374"/>
      <c r="AG36" s="374"/>
      <c r="AH36" s="374"/>
      <c r="AI36" s="374"/>
      <c r="AJ36" s="374"/>
      <c r="AK36" s="374"/>
    </row>
    <row r="37" spans="1:37" s="37" customFormat="1" ht="9.75" customHeight="1">
      <c r="A37" s="374"/>
      <c r="B37" s="374"/>
      <c r="C37" s="374"/>
      <c r="D37" s="411"/>
      <c r="E37" s="411"/>
      <c r="F37" s="411"/>
      <c r="G37" s="411"/>
      <c r="H37" s="411"/>
      <c r="I37" s="411"/>
      <c r="J37" s="411"/>
      <c r="K37" s="411"/>
      <c r="L37" s="411"/>
      <c r="M37" s="411"/>
      <c r="N37" s="411"/>
      <c r="O37" s="411"/>
      <c r="P37" s="411"/>
      <c r="Q37" s="411"/>
      <c r="R37" s="411"/>
      <c r="S37" s="411"/>
      <c r="T37" s="411"/>
      <c r="U37" s="411"/>
      <c r="V37" s="411"/>
      <c r="W37" s="411"/>
      <c r="X37" s="374"/>
      <c r="Y37" s="374"/>
      <c r="Z37" s="374"/>
      <c r="AA37" s="374"/>
      <c r="AB37" s="374"/>
      <c r="AC37" s="374"/>
      <c r="AD37" s="374"/>
      <c r="AE37" s="374"/>
      <c r="AF37" s="374"/>
      <c r="AG37" s="375"/>
      <c r="AH37" s="375"/>
      <c r="AI37" s="375"/>
      <c r="AJ37" s="374"/>
      <c r="AK37" s="374"/>
    </row>
    <row r="38" spans="1:37" s="8" customFormat="1" ht="15.45">
      <c r="A38" s="526" t="s">
        <v>485</v>
      </c>
      <c r="B38" s="526"/>
      <c r="C38" s="526"/>
      <c r="D38"/>
      <c r="E38"/>
      <c r="F38"/>
      <c r="G38"/>
      <c r="H38"/>
      <c r="I38"/>
      <c r="J38"/>
      <c r="K38" s="90"/>
      <c r="L38" s="90"/>
      <c r="M38" s="90"/>
      <c r="N38" s="90"/>
      <c r="O38" s="90"/>
      <c r="P38" s="90"/>
      <c r="Q38" s="90"/>
      <c r="R38" s="90"/>
      <c r="S38" s="90"/>
      <c r="T38" s="90"/>
      <c r="U38" s="90"/>
      <c r="V38" s="90"/>
      <c r="W38" s="90"/>
      <c r="X38" s="374"/>
      <c r="Y38" s="374"/>
      <c r="Z38" s="374"/>
      <c r="AA38" s="374"/>
      <c r="AB38" s="374"/>
      <c r="AC38" s="374"/>
      <c r="AD38" s="374"/>
      <c r="AE38" s="374"/>
      <c r="AF38" s="374"/>
      <c r="AG38" s="146" t="s">
        <v>475</v>
      </c>
      <c r="AH38" s="146"/>
      <c r="AI38" s="146"/>
      <c r="AJ38" s="374"/>
      <c r="AK38" s="374"/>
    </row>
    <row r="39" spans="1:37" s="37" customFormat="1" ht="15" customHeight="1">
      <c r="A39" s="485" t="s">
        <v>540</v>
      </c>
      <c r="B39" s="485"/>
      <c r="C39" s="485"/>
      <c r="D39" s="485"/>
      <c r="E39" s="485"/>
      <c r="F39" s="485"/>
      <c r="G39" s="485"/>
      <c r="H39" s="485"/>
      <c r="I39" s="485"/>
      <c r="J39" s="485"/>
      <c r="K39" s="485"/>
      <c r="L39" s="485"/>
      <c r="M39" s="485"/>
      <c r="N39" s="485"/>
      <c r="O39" s="485"/>
      <c r="P39" s="485"/>
      <c r="Q39" s="485"/>
      <c r="R39" s="485"/>
      <c r="S39" s="485"/>
      <c r="T39" s="485"/>
      <c r="U39" s="485"/>
      <c r="V39" s="485"/>
      <c r="W39" s="485"/>
      <c r="X39" s="374"/>
      <c r="Y39" s="374"/>
      <c r="Z39" s="374"/>
      <c r="AA39" s="374"/>
      <c r="AB39" s="374"/>
      <c r="AC39" s="374"/>
      <c r="AD39" s="374"/>
      <c r="AE39" s="374"/>
      <c r="AF39" s="374"/>
      <c r="AG39" s="375"/>
      <c r="AH39" s="375"/>
      <c r="AI39" s="375"/>
      <c r="AJ39" s="374"/>
      <c r="AK39" s="374"/>
    </row>
    <row r="40" spans="1:37" s="37" customFormat="1" ht="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471" t="s">
        <v>476</v>
      </c>
      <c r="AH40" s="471"/>
      <c r="AI40" s="471"/>
      <c r="AJ40" s="374"/>
      <c r="AK40" s="374"/>
    </row>
    <row r="41" spans="1:37" s="8" customFormat="1">
      <c r="A41"/>
      <c r="B41" s="374"/>
      <c r="C41" s="374"/>
      <c r="D41" s="490" t="s">
        <v>1092</v>
      </c>
      <c r="E41" s="1149"/>
      <c r="F41" s="1149"/>
      <c r="G41" s="1149"/>
      <c r="H41" s="1149"/>
      <c r="I41" s="1149"/>
      <c r="J41" s="1149"/>
      <c r="K41" s="1149"/>
      <c r="L41" s="1149"/>
      <c r="M41" s="1149"/>
      <c r="N41" s="1149"/>
      <c r="O41" s="1149"/>
      <c r="P41" s="1149"/>
      <c r="Q41" s="1149"/>
      <c r="R41" s="1149"/>
      <c r="S41" s="1149"/>
      <c r="T41" s="1149"/>
      <c r="U41" s="1149"/>
      <c r="V41" s="1149"/>
      <c r="W41" s="1149"/>
      <c r="X41" s="374"/>
      <c r="Y41" s="374"/>
      <c r="Z41" s="374"/>
      <c r="AA41" s="374"/>
      <c r="AB41" s="374"/>
      <c r="AC41" s="374"/>
      <c r="AD41" s="374"/>
      <c r="AE41" s="374"/>
      <c r="AF41" s="374"/>
      <c r="AG41" s="375"/>
      <c r="AH41" s="375"/>
      <c r="AI41" s="375"/>
      <c r="AJ41" s="374"/>
      <c r="AK41" s="374"/>
    </row>
    <row r="42" spans="1:37" s="8" customFormat="1">
      <c r="A42"/>
      <c r="B42" s="374"/>
      <c r="C42" s="374"/>
      <c r="D42" s="490"/>
      <c r="E42" s="1149"/>
      <c r="F42" s="1149"/>
      <c r="G42" s="1149"/>
      <c r="H42" s="1149"/>
      <c r="I42" s="1149"/>
      <c r="J42" s="1149"/>
      <c r="K42" s="1149"/>
      <c r="L42" s="1149"/>
      <c r="M42" s="1149"/>
      <c r="N42" s="1149"/>
      <c r="O42" s="1149"/>
      <c r="P42" s="1149"/>
      <c r="Q42" s="1149"/>
      <c r="R42" s="1149"/>
      <c r="S42" s="1149"/>
      <c r="T42" s="1149"/>
      <c r="U42" s="1149"/>
      <c r="V42" s="1149"/>
      <c r="W42" s="1149"/>
      <c r="X42" s="374"/>
      <c r="Y42" s="374"/>
      <c r="Z42" s="374"/>
      <c r="AA42" s="374"/>
      <c r="AB42" s="374"/>
      <c r="AC42" s="374"/>
      <c r="AD42" s="374"/>
      <c r="AE42" s="374"/>
      <c r="AF42" s="374"/>
      <c r="AG42" s="471"/>
      <c r="AH42" s="471"/>
      <c r="AI42" s="471"/>
      <c r="AJ42" s="374"/>
      <c r="AK42" s="374"/>
    </row>
    <row r="43" spans="1:37" s="8" customFormat="1">
      <c r="A43"/>
      <c r="B43" s="374"/>
      <c r="C43" s="374"/>
      <c r="D43" s="490"/>
      <c r="E43" s="1149"/>
      <c r="F43" s="1149"/>
      <c r="G43" s="1149"/>
      <c r="H43" s="1149"/>
      <c r="I43" s="1149"/>
      <c r="J43" s="1149"/>
      <c r="K43" s="1149"/>
      <c r="L43" s="1149"/>
      <c r="M43" s="1149"/>
      <c r="N43" s="1149"/>
      <c r="O43" s="1149"/>
      <c r="P43" s="1149"/>
      <c r="Q43" s="1149"/>
      <c r="R43" s="1149"/>
      <c r="S43" s="1149"/>
      <c r="T43" s="1149"/>
      <c r="U43" s="1149"/>
      <c r="V43" s="1149"/>
      <c r="W43" s="1149"/>
      <c r="X43" s="374"/>
      <c r="Y43" s="374"/>
      <c r="Z43" s="374"/>
      <c r="AA43" s="374"/>
      <c r="AB43" s="374"/>
      <c r="AC43" s="374"/>
      <c r="AD43" s="374"/>
      <c r="AE43" s="374"/>
      <c r="AF43" s="374"/>
      <c r="AG43" s="375"/>
      <c r="AH43" s="375"/>
      <c r="AI43" s="375"/>
      <c r="AJ43" s="374"/>
      <c r="AK43" s="374"/>
    </row>
    <row r="44" spans="1:37" s="8" customFormat="1" ht="14.25" customHeight="1">
      <c r="A44"/>
      <c r="B44" s="374" t="s">
        <v>478</v>
      </c>
      <c r="C44" s="374"/>
      <c r="D44" s="1149"/>
      <c r="E44" s="1149"/>
      <c r="F44" s="1149"/>
      <c r="G44" s="1149"/>
      <c r="H44" s="1149"/>
      <c r="I44" s="1149"/>
      <c r="J44" s="1149"/>
      <c r="K44" s="1149"/>
      <c r="L44" s="1149"/>
      <c r="M44" s="1149"/>
      <c r="N44" s="1149"/>
      <c r="O44" s="1149"/>
      <c r="P44" s="1149"/>
      <c r="Q44" s="1149"/>
      <c r="R44" s="1149"/>
      <c r="S44" s="1149"/>
      <c r="T44" s="1149"/>
      <c r="U44" s="1149"/>
      <c r="V44" s="1149"/>
      <c r="W44" s="1149"/>
      <c r="X44" s="374"/>
      <c r="Y44" s="374"/>
      <c r="Z44" s="374"/>
      <c r="AA44" s="374"/>
      <c r="AB44" s="374"/>
      <c r="AC44" s="374"/>
      <c r="AD44" s="374"/>
      <c r="AE44" s="374"/>
      <c r="AF44" s="374"/>
      <c r="AG44" s="1342"/>
      <c r="AH44" s="1342"/>
      <c r="AI44" s="1342"/>
      <c r="AJ44" s="374"/>
      <c r="AK44" s="374"/>
    </row>
    <row r="45" spans="1:37" s="37" customFormat="1" ht="7.5" customHeight="1">
      <c r="A45" s="374"/>
      <c r="B45" s="374"/>
      <c r="C45" s="374"/>
      <c r="D45" s="417"/>
      <c r="E45" s="417"/>
      <c r="F45" s="417"/>
      <c r="G45" s="417"/>
      <c r="H45" s="417"/>
      <c r="I45" s="417"/>
      <c r="J45" s="417"/>
      <c r="K45" s="417"/>
      <c r="L45" s="417"/>
      <c r="M45" s="417"/>
      <c r="N45" s="417"/>
      <c r="O45" s="417"/>
      <c r="P45" s="417"/>
      <c r="Q45" s="417"/>
      <c r="R45" s="417"/>
      <c r="S45" s="417"/>
      <c r="T45" s="417"/>
      <c r="U45" s="417"/>
      <c r="V45" s="417"/>
      <c r="W45" s="417"/>
      <c r="X45" s="374"/>
      <c r="Y45" s="374"/>
      <c r="Z45" s="374"/>
      <c r="AA45" s="374"/>
      <c r="AB45" s="374"/>
      <c r="AC45" s="374"/>
      <c r="AD45" s="374"/>
      <c r="AE45" s="374"/>
      <c r="AF45" s="374"/>
      <c r="AG45" s="375"/>
      <c r="AH45" s="375"/>
      <c r="AI45" s="375"/>
      <c r="AJ45" s="374"/>
      <c r="AK45" s="374"/>
    </row>
    <row r="46" spans="1:37" s="37" customFormat="1">
      <c r="A46" s="374"/>
      <c r="B46" s="374"/>
      <c r="C46" s="374"/>
      <c r="D46" s="485" t="s">
        <v>1093</v>
      </c>
      <c r="E46" s="485"/>
      <c r="F46" s="485"/>
      <c r="G46" s="485"/>
      <c r="H46" s="485"/>
      <c r="I46" s="485"/>
      <c r="J46" s="485"/>
      <c r="K46" s="485"/>
      <c r="L46" s="485"/>
      <c r="M46" s="485"/>
      <c r="N46" s="485"/>
      <c r="O46" s="485"/>
      <c r="P46" s="485"/>
      <c r="Q46" s="485"/>
      <c r="R46" s="485"/>
      <c r="S46" s="485"/>
      <c r="T46" s="485"/>
      <c r="U46" s="485"/>
      <c r="V46" s="485"/>
      <c r="W46" s="485"/>
      <c r="X46" s="374"/>
      <c r="Y46" s="374"/>
      <c r="Z46" s="374"/>
      <c r="AA46" s="374"/>
      <c r="AB46" s="374"/>
      <c r="AC46" s="374"/>
      <c r="AD46" s="374"/>
      <c r="AE46" s="374"/>
      <c r="AF46" s="374"/>
      <c r="AG46" s="471"/>
      <c r="AH46" s="471"/>
      <c r="AI46" s="471"/>
      <c r="AJ46" s="374"/>
      <c r="AK46" s="374"/>
    </row>
    <row r="47" spans="1:37" s="37" customFormat="1">
      <c r="A47" s="442"/>
      <c r="B47" s="90"/>
      <c r="C47" s="374"/>
      <c r="D47" s="485"/>
      <c r="E47" s="485"/>
      <c r="F47" s="485"/>
      <c r="G47" s="485"/>
      <c r="H47" s="485"/>
      <c r="I47" s="485"/>
      <c r="J47" s="485"/>
      <c r="K47" s="485"/>
      <c r="L47" s="485"/>
      <c r="M47" s="485"/>
      <c r="N47" s="485"/>
      <c r="O47" s="485"/>
      <c r="P47" s="485"/>
      <c r="Q47" s="485"/>
      <c r="R47" s="485"/>
      <c r="S47" s="485"/>
      <c r="T47" s="485"/>
      <c r="U47" s="485"/>
      <c r="V47" s="485"/>
      <c r="W47" s="485"/>
      <c r="X47" s="374"/>
      <c r="Y47" s="374"/>
      <c r="Z47" s="374"/>
      <c r="AA47" s="374"/>
      <c r="AB47" s="374"/>
      <c r="AC47" s="374"/>
      <c r="AD47" s="374"/>
      <c r="AE47" s="374"/>
      <c r="AF47" s="374"/>
      <c r="AG47" s="471"/>
      <c r="AH47" s="471"/>
      <c r="AI47" s="471"/>
      <c r="AJ47" s="374"/>
      <c r="AK47" s="374"/>
    </row>
    <row r="48" spans="1:37" s="37" customFormat="1">
      <c r="A48" s="442"/>
      <c r="B48" s="90"/>
      <c r="C48" s="374"/>
      <c r="D48" s="485"/>
      <c r="E48" s="485"/>
      <c r="F48" s="485"/>
      <c r="G48" s="485"/>
      <c r="H48" s="485"/>
      <c r="I48" s="485"/>
      <c r="J48" s="485"/>
      <c r="K48" s="485"/>
      <c r="L48" s="485"/>
      <c r="M48" s="485"/>
      <c r="N48" s="485"/>
      <c r="O48" s="485"/>
      <c r="P48" s="485"/>
      <c r="Q48" s="485"/>
      <c r="R48" s="485"/>
      <c r="S48" s="485"/>
      <c r="T48" s="485"/>
      <c r="U48" s="485"/>
      <c r="V48" s="485"/>
      <c r="W48" s="485"/>
      <c r="X48" s="374"/>
      <c r="Y48" s="374"/>
      <c r="Z48" s="374"/>
      <c r="AA48" s="374"/>
      <c r="AB48" s="374"/>
      <c r="AC48" s="374"/>
      <c r="AD48" s="374"/>
      <c r="AE48" s="374"/>
      <c r="AF48" s="374"/>
      <c r="AG48" s="374"/>
      <c r="AH48" s="374"/>
      <c r="AI48" s="374"/>
      <c r="AJ48" s="374"/>
      <c r="AK48" s="374"/>
    </row>
    <row r="49" spans="1:37" s="37" customFormat="1">
      <c r="A49" s="442"/>
      <c r="B49" s="90"/>
      <c r="C49" s="374"/>
      <c r="D49" s="485"/>
      <c r="E49" s="485"/>
      <c r="F49" s="485"/>
      <c r="G49" s="485"/>
      <c r="H49" s="485"/>
      <c r="I49" s="485"/>
      <c r="J49" s="485"/>
      <c r="K49" s="485"/>
      <c r="L49" s="485"/>
      <c r="M49" s="485"/>
      <c r="N49" s="485"/>
      <c r="O49" s="485"/>
      <c r="P49" s="485"/>
      <c r="Q49" s="485"/>
      <c r="R49" s="485"/>
      <c r="S49" s="485"/>
      <c r="T49" s="485"/>
      <c r="U49" s="485"/>
      <c r="V49" s="485"/>
      <c r="W49" s="485"/>
      <c r="X49" s="374"/>
      <c r="Y49" s="374"/>
      <c r="Z49" s="374"/>
      <c r="AA49" s="374"/>
      <c r="AB49" s="374"/>
      <c r="AC49" s="374"/>
      <c r="AD49" s="374"/>
      <c r="AE49" s="374"/>
      <c r="AF49" s="374"/>
      <c r="AG49" s="374"/>
      <c r="AH49" s="374"/>
      <c r="AI49" s="374"/>
      <c r="AJ49" s="374"/>
      <c r="AK49" s="374"/>
    </row>
    <row r="50" spans="1:37" s="37" customFormat="1" ht="15" customHeight="1">
      <c r="A50" s="442"/>
      <c r="B50" s="90"/>
      <c r="C50" s="374"/>
      <c r="D50" s="485"/>
      <c r="E50" s="485"/>
      <c r="F50" s="485"/>
      <c r="G50" s="485"/>
      <c r="H50" s="485"/>
      <c r="I50" s="485"/>
      <c r="J50" s="485"/>
      <c r="K50" s="485"/>
      <c r="L50" s="485"/>
      <c r="M50" s="485"/>
      <c r="N50" s="485"/>
      <c r="O50" s="485"/>
      <c r="P50" s="485"/>
      <c r="Q50" s="485"/>
      <c r="R50" s="485"/>
      <c r="S50" s="485"/>
      <c r="T50" s="485"/>
      <c r="U50" s="485"/>
      <c r="V50" s="485"/>
      <c r="W50" s="485"/>
      <c r="X50" s="374"/>
      <c r="Y50" s="374"/>
      <c r="Z50" s="374"/>
      <c r="AA50" s="374"/>
      <c r="AB50" s="374"/>
      <c r="AC50" s="374"/>
      <c r="AD50" s="374"/>
      <c r="AE50" s="374"/>
      <c r="AF50" s="374"/>
      <c r="AG50" s="374"/>
      <c r="AH50" s="374"/>
      <c r="AI50" s="374"/>
      <c r="AJ50" s="374"/>
      <c r="AK50" s="374"/>
    </row>
    <row r="51" spans="1:37" s="8" customFormat="1" ht="6.75" customHeight="1">
      <c r="A51"/>
      <c r="B51" s="374"/>
      <c r="C51" s="90"/>
      <c r="D51" s="411"/>
      <c r="E51" s="411"/>
      <c r="F51" s="411"/>
      <c r="G51" s="411"/>
      <c r="H51" s="411"/>
      <c r="I51" s="411"/>
      <c r="J51" s="411"/>
      <c r="K51" s="411"/>
      <c r="L51" s="411"/>
      <c r="M51" s="411"/>
      <c r="N51" s="411"/>
      <c r="O51" s="411"/>
      <c r="P51" s="411"/>
      <c r="Q51" s="411"/>
      <c r="R51" s="411"/>
      <c r="S51" s="411"/>
      <c r="T51" s="411"/>
      <c r="U51" s="411"/>
      <c r="V51" s="411"/>
      <c r="W51" s="411"/>
      <c r="X51" s="402"/>
      <c r="Y51" s="374"/>
      <c r="Z51" s="374"/>
      <c r="AA51" s="374"/>
      <c r="AB51" s="374"/>
      <c r="AC51" s="374"/>
      <c r="AD51" s="374"/>
      <c r="AE51" s="374"/>
      <c r="AF51" s="374"/>
      <c r="AG51" s="374"/>
      <c r="AH51" s="374"/>
      <c r="AI51" s="374"/>
      <c r="AJ51" s="374"/>
      <c r="AK51" s="374"/>
    </row>
    <row r="52" spans="1:37" s="8" customFormat="1" ht="15.45">
      <c r="A52" s="1139" t="s">
        <v>489</v>
      </c>
      <c r="B52" s="1139"/>
      <c r="C52" s="1139"/>
      <c r="D52" s="1139"/>
      <c r="E52" s="1139"/>
      <c r="F52" s="1139"/>
      <c r="G52" s="1139"/>
      <c r="H52" s="1139"/>
      <c r="I52" s="1139"/>
      <c r="J52" s="1139"/>
      <c r="K52" s="1139"/>
      <c r="L52" s="1139"/>
      <c r="M52" s="1139"/>
      <c r="N52" s="1139"/>
      <c r="O52" s="1139"/>
      <c r="P52" s="1139"/>
      <c r="Q52" s="1139"/>
      <c r="R52" s="1139"/>
      <c r="S52" s="1139"/>
      <c r="T52" s="1139"/>
      <c r="U52" s="1139"/>
      <c r="V52" s="1139"/>
      <c r="W52" s="1139"/>
      <c r="X52" s="402"/>
      <c r="Y52" s="374"/>
      <c r="Z52" s="374"/>
      <c r="AA52" s="374"/>
      <c r="AB52" s="374"/>
      <c r="AC52" s="374"/>
      <c r="AD52" s="374"/>
      <c r="AE52" s="374"/>
      <c r="AF52" s="374"/>
      <c r="AG52" s="374"/>
      <c r="AH52" s="374"/>
      <c r="AI52" s="374"/>
      <c r="AJ52" s="374"/>
      <c r="AK52" s="374"/>
    </row>
    <row r="53" spans="1:37" s="8" customFormat="1">
      <c r="A53" s="1168"/>
      <c r="B53" s="1169"/>
      <c r="C53" s="1169"/>
      <c r="D53" s="1169"/>
      <c r="E53" s="1169"/>
      <c r="F53" s="1169"/>
      <c r="G53" s="1169"/>
      <c r="H53" s="1169"/>
      <c r="I53" s="1169"/>
      <c r="J53" s="1169"/>
      <c r="K53" s="1169"/>
      <c r="L53" s="1169"/>
      <c r="M53" s="1169"/>
      <c r="N53" s="1169"/>
      <c r="O53" s="1169"/>
      <c r="P53" s="1169"/>
      <c r="Q53" s="1169"/>
      <c r="R53" s="1169"/>
      <c r="S53" s="1169"/>
      <c r="T53" s="1169"/>
      <c r="U53" s="1169"/>
      <c r="V53" s="1169"/>
      <c r="W53" s="1170"/>
      <c r="X53" s="402"/>
      <c r="Y53" s="374"/>
      <c r="Z53" s="374"/>
      <c r="AA53" s="374"/>
      <c r="AB53" s="374"/>
      <c r="AC53" s="374"/>
      <c r="AD53" s="374"/>
      <c r="AE53" s="374"/>
      <c r="AF53" s="374"/>
      <c r="AG53" s="374"/>
      <c r="AH53" s="374"/>
      <c r="AI53" s="374"/>
      <c r="AJ53" s="374"/>
      <c r="AK53" s="374"/>
    </row>
    <row r="54" spans="1:37" s="8" customFormat="1">
      <c r="A54" s="1171"/>
      <c r="B54" s="1172"/>
      <c r="C54" s="1172"/>
      <c r="D54" s="1172"/>
      <c r="E54" s="1172"/>
      <c r="F54" s="1172"/>
      <c r="G54" s="1172"/>
      <c r="H54" s="1172"/>
      <c r="I54" s="1172"/>
      <c r="J54" s="1172"/>
      <c r="K54" s="1172"/>
      <c r="L54" s="1172"/>
      <c r="M54" s="1172"/>
      <c r="N54" s="1172"/>
      <c r="O54" s="1172"/>
      <c r="P54" s="1172"/>
      <c r="Q54" s="1172"/>
      <c r="R54" s="1172"/>
      <c r="S54" s="1172"/>
      <c r="T54" s="1172"/>
      <c r="U54" s="1172"/>
      <c r="V54" s="1172"/>
      <c r="W54" s="1173"/>
      <c r="X54" s="402"/>
      <c r="Y54" s="374"/>
      <c r="Z54" s="374"/>
      <c r="AA54" s="374"/>
      <c r="AB54" s="374"/>
      <c r="AC54" s="374"/>
      <c r="AD54" s="374"/>
      <c r="AE54" s="374"/>
      <c r="AF54" s="374"/>
      <c r="AG54" s="374"/>
      <c r="AH54" s="374"/>
      <c r="AI54" s="374"/>
      <c r="AJ54" s="374"/>
      <c r="AK54" s="374"/>
    </row>
    <row r="55" spans="1:37" s="8" customFormat="1">
      <c r="A55" s="1171"/>
      <c r="B55" s="1172"/>
      <c r="C55" s="1172"/>
      <c r="D55" s="1172"/>
      <c r="E55" s="1172"/>
      <c r="F55" s="1172"/>
      <c r="G55" s="1172"/>
      <c r="H55" s="1172"/>
      <c r="I55" s="1172"/>
      <c r="J55" s="1172"/>
      <c r="K55" s="1172"/>
      <c r="L55" s="1172"/>
      <c r="M55" s="1172"/>
      <c r="N55" s="1172"/>
      <c r="O55" s="1172"/>
      <c r="P55" s="1172"/>
      <c r="Q55" s="1172"/>
      <c r="R55" s="1172"/>
      <c r="S55" s="1172"/>
      <c r="T55" s="1172"/>
      <c r="U55" s="1172"/>
      <c r="V55" s="1172"/>
      <c r="W55" s="1173"/>
      <c r="X55" s="402"/>
      <c r="Y55" s="374"/>
      <c r="Z55" s="374"/>
      <c r="AA55" s="374"/>
      <c r="AB55" s="374"/>
      <c r="AC55" s="374"/>
      <c r="AD55" s="374"/>
      <c r="AE55" s="374"/>
      <c r="AF55" s="374"/>
      <c r="AG55" s="374"/>
      <c r="AH55" s="374"/>
      <c r="AI55" s="374"/>
      <c r="AJ55" s="374"/>
      <c r="AK55" s="374"/>
    </row>
    <row r="56" spans="1:37" s="8" customFormat="1">
      <c r="A56" s="1171"/>
      <c r="B56" s="1172"/>
      <c r="C56" s="1172"/>
      <c r="D56" s="1172"/>
      <c r="E56" s="1172"/>
      <c r="F56" s="1172"/>
      <c r="G56" s="1172"/>
      <c r="H56" s="1172"/>
      <c r="I56" s="1172"/>
      <c r="J56" s="1172"/>
      <c r="K56" s="1172"/>
      <c r="L56" s="1172"/>
      <c r="M56" s="1172"/>
      <c r="N56" s="1172"/>
      <c r="O56" s="1172"/>
      <c r="P56" s="1172"/>
      <c r="Q56" s="1172"/>
      <c r="R56" s="1172"/>
      <c r="S56" s="1172"/>
      <c r="T56" s="1172"/>
      <c r="U56" s="1172"/>
      <c r="V56" s="1172"/>
      <c r="W56" s="1173"/>
      <c r="X56" s="402"/>
      <c r="Y56" s="374"/>
      <c r="Z56" s="374"/>
      <c r="AA56" s="374"/>
      <c r="AB56" s="374"/>
      <c r="AC56" s="374"/>
      <c r="AD56" s="374"/>
      <c r="AE56" s="374"/>
      <c r="AF56" s="374"/>
      <c r="AG56" s="374"/>
      <c r="AH56" s="374"/>
      <c r="AI56" s="374"/>
      <c r="AJ56" s="374"/>
      <c r="AK56" s="374"/>
    </row>
    <row r="57" spans="1:37" s="8" customFormat="1">
      <c r="A57" s="1171"/>
      <c r="B57" s="1172"/>
      <c r="C57" s="1172"/>
      <c r="D57" s="1172"/>
      <c r="E57" s="1172"/>
      <c r="F57" s="1172"/>
      <c r="G57" s="1172"/>
      <c r="H57" s="1172"/>
      <c r="I57" s="1172"/>
      <c r="J57" s="1172"/>
      <c r="K57" s="1172"/>
      <c r="L57" s="1172"/>
      <c r="M57" s="1172"/>
      <c r="N57" s="1172"/>
      <c r="O57" s="1172"/>
      <c r="P57" s="1172"/>
      <c r="Q57" s="1172"/>
      <c r="R57" s="1172"/>
      <c r="S57" s="1172"/>
      <c r="T57" s="1172"/>
      <c r="U57" s="1172"/>
      <c r="V57" s="1172"/>
      <c r="W57" s="1173"/>
      <c r="X57" s="374"/>
      <c r="Y57" s="374"/>
      <c r="Z57" s="374"/>
      <c r="AA57" s="374"/>
      <c r="AB57" s="374"/>
      <c r="AC57" s="374"/>
      <c r="AD57" s="374"/>
      <c r="AE57" s="374"/>
      <c r="AF57" s="374"/>
      <c r="AG57" s="374"/>
      <c r="AH57" s="374"/>
      <c r="AI57" s="374"/>
      <c r="AJ57" s="374"/>
      <c r="AK57" s="374"/>
    </row>
    <row r="58" spans="1:37" s="8" customFormat="1">
      <c r="A58" s="1171"/>
      <c r="B58" s="1172"/>
      <c r="C58" s="1172"/>
      <c r="D58" s="1172"/>
      <c r="E58" s="1172"/>
      <c r="F58" s="1172"/>
      <c r="G58" s="1172"/>
      <c r="H58" s="1172"/>
      <c r="I58" s="1172"/>
      <c r="J58" s="1172"/>
      <c r="K58" s="1172"/>
      <c r="L58" s="1172"/>
      <c r="M58" s="1172"/>
      <c r="N58" s="1172"/>
      <c r="O58" s="1172"/>
      <c r="P58" s="1172"/>
      <c r="Q58" s="1172"/>
      <c r="R58" s="1172"/>
      <c r="S58" s="1172"/>
      <c r="T58" s="1172"/>
      <c r="U58" s="1172"/>
      <c r="V58" s="1172"/>
      <c r="W58" s="1173"/>
      <c r="X58" s="487"/>
      <c r="Y58" s="487"/>
      <c r="Z58" s="487"/>
      <c r="AA58" s="374"/>
      <c r="AB58" s="374"/>
      <c r="AC58" s="374"/>
      <c r="AD58" s="374"/>
      <c r="AE58" s="374"/>
      <c r="AF58" s="374"/>
      <c r="AG58" s="374"/>
      <c r="AH58" s="374"/>
      <c r="AI58" s="374"/>
      <c r="AJ58" s="374"/>
      <c r="AK58" s="374"/>
    </row>
    <row r="59" spans="1:37" s="8" customFormat="1">
      <c r="A59" s="1174"/>
      <c r="B59" s="1175"/>
      <c r="C59" s="1175"/>
      <c r="D59" s="1175"/>
      <c r="E59" s="1175"/>
      <c r="F59" s="1175"/>
      <c r="G59" s="1175"/>
      <c r="H59" s="1175"/>
      <c r="I59" s="1175"/>
      <c r="J59" s="1175"/>
      <c r="K59" s="1175"/>
      <c r="L59" s="1175"/>
      <c r="M59" s="1175"/>
      <c r="N59" s="1175"/>
      <c r="O59" s="1175"/>
      <c r="P59" s="1175"/>
      <c r="Q59" s="1175"/>
      <c r="R59" s="1175"/>
      <c r="S59" s="1175"/>
      <c r="T59" s="1175"/>
      <c r="U59" s="1175"/>
      <c r="V59" s="1175"/>
      <c r="W59" s="1176"/>
      <c r="X59" s="374"/>
      <c r="Y59" s="374"/>
      <c r="Z59" s="374"/>
      <c r="AA59" s="374"/>
      <c r="AB59" s="374"/>
      <c r="AC59" s="374"/>
      <c r="AD59" s="374"/>
      <c r="AE59" s="374"/>
      <c r="AF59" s="374"/>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122" spans="3:3">
      <c r="C122" s="4"/>
    </row>
    <row r="123" spans="3:3">
      <c r="C123" s="4"/>
    </row>
    <row r="199" spans="2:17">
      <c r="B199" s="374"/>
      <c r="C199" s="374"/>
      <c r="D199" s="374"/>
      <c r="E199" s="374"/>
      <c r="F199" s="374"/>
      <c r="G199" s="374"/>
      <c r="H199" s="374"/>
      <c r="I199" s="374"/>
      <c r="J199" s="374"/>
      <c r="K199" s="374"/>
      <c r="L199" s="374"/>
      <c r="M199" s="374"/>
      <c r="N199" s="374"/>
      <c r="O199" s="374"/>
      <c r="P199" s="374"/>
      <c r="Q199" s="374"/>
    </row>
    <row r="200" spans="2:17">
      <c r="B200" s="374"/>
      <c r="C200" s="374"/>
      <c r="D200" s="374"/>
      <c r="E200" s="374"/>
      <c r="F200" s="374"/>
      <c r="G200" s="374"/>
      <c r="H200" s="374"/>
      <c r="I200" s="374"/>
      <c r="J200" s="374"/>
      <c r="K200" s="374"/>
      <c r="L200" s="374"/>
      <c r="M200" s="374"/>
      <c r="N200" s="374"/>
      <c r="O200" s="374"/>
      <c r="P200" s="374"/>
      <c r="Q200" s="374"/>
    </row>
    <row r="201" spans="2:17">
      <c r="B201" s="374"/>
      <c r="C201" s="374"/>
      <c r="D201" s="374"/>
      <c r="E201" s="374"/>
      <c r="F201" s="374"/>
      <c r="G201" s="374"/>
      <c r="H201" s="374"/>
      <c r="I201" s="374"/>
      <c r="J201" s="374"/>
      <c r="K201" s="374"/>
      <c r="L201" s="374"/>
      <c r="M201" s="374"/>
      <c r="N201" s="374"/>
      <c r="O201" s="374"/>
      <c r="P201" s="374"/>
      <c r="Q201" s="374"/>
    </row>
    <row r="202" spans="2:17">
      <c r="B202" s="374"/>
      <c r="C202" s="374"/>
      <c r="D202" s="374"/>
      <c r="E202" s="374"/>
      <c r="F202" s="374"/>
      <c r="G202" s="374"/>
      <c r="H202" s="374"/>
      <c r="I202" s="374"/>
      <c r="J202" s="374"/>
      <c r="K202" s="374"/>
      <c r="L202" s="374"/>
      <c r="M202" s="374"/>
      <c r="N202" s="374"/>
      <c r="O202" s="374"/>
      <c r="P202" s="374"/>
      <c r="Q202" s="374"/>
    </row>
    <row r="203" spans="2:17">
      <c r="B203" s="374"/>
      <c r="C203" s="374"/>
      <c r="D203" s="374"/>
      <c r="E203" s="374"/>
      <c r="F203" s="374"/>
      <c r="G203" s="374"/>
      <c r="H203" s="374"/>
      <c r="I203" s="374"/>
      <c r="J203" s="374"/>
      <c r="K203" s="374"/>
      <c r="L203" s="374"/>
      <c r="M203" s="374"/>
      <c r="N203" s="374"/>
      <c r="O203" s="374"/>
      <c r="P203" s="374"/>
      <c r="Q203" s="374"/>
    </row>
    <row r="204" spans="2:17">
      <c r="B204" s="374"/>
      <c r="C204" s="374"/>
      <c r="D204" s="374"/>
      <c r="E204" s="374"/>
      <c r="F204" s="374"/>
      <c r="G204" s="374"/>
      <c r="H204" s="374"/>
      <c r="I204" s="374"/>
      <c r="J204" s="374"/>
      <c r="K204" s="374"/>
      <c r="L204" s="374"/>
      <c r="M204" s="374"/>
      <c r="N204" s="374"/>
      <c r="O204" s="374"/>
      <c r="P204" s="374"/>
      <c r="Q204" s="374"/>
    </row>
    <row r="205" spans="2:17">
      <c r="B205" s="374"/>
      <c r="C205" s="374"/>
      <c r="D205" s="374"/>
      <c r="E205" s="374"/>
      <c r="F205" s="374"/>
      <c r="G205" s="374"/>
      <c r="H205" s="374"/>
      <c r="I205" s="374"/>
      <c r="J205" s="374"/>
      <c r="K205" s="374"/>
      <c r="L205" s="374"/>
      <c r="M205" s="374"/>
      <c r="N205" s="374"/>
      <c r="O205" s="374"/>
      <c r="P205" s="374"/>
      <c r="Q205" s="374"/>
    </row>
    <row r="206" spans="2:17">
      <c r="B206" s="374"/>
      <c r="C206" s="374"/>
      <c r="D206" s="374"/>
      <c r="E206" s="374"/>
      <c r="F206" s="374"/>
      <c r="G206" s="374"/>
      <c r="H206" s="374"/>
      <c r="I206" s="374"/>
      <c r="J206" s="374"/>
      <c r="K206" s="374"/>
      <c r="L206" s="374"/>
      <c r="M206" s="374"/>
      <c r="N206" s="374"/>
      <c r="O206" s="374"/>
      <c r="P206" s="374"/>
      <c r="Q206" s="374"/>
    </row>
    <row r="207" spans="2:17">
      <c r="B207" s="374"/>
      <c r="C207" s="374"/>
      <c r="D207" s="374"/>
      <c r="E207" s="374"/>
      <c r="F207" s="374"/>
      <c r="G207" s="374"/>
      <c r="H207" s="374"/>
      <c r="I207" s="374"/>
      <c r="J207" s="374"/>
      <c r="K207" s="374"/>
      <c r="L207" s="374"/>
      <c r="M207" s="374"/>
      <c r="N207" s="374"/>
      <c r="O207" s="374"/>
      <c r="P207" s="374"/>
      <c r="Q207" s="37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7" spans="2:17">
      <c r="B217" s="374"/>
      <c r="C217" s="374"/>
      <c r="D217" s="374"/>
      <c r="E217" s="374"/>
      <c r="F217" s="374"/>
      <c r="G217" s="374"/>
      <c r="H217" s="374"/>
      <c r="I217" s="374"/>
      <c r="J217" s="374"/>
      <c r="K217" s="374"/>
      <c r="L217" s="374"/>
      <c r="M217" s="374"/>
      <c r="N217" s="374"/>
      <c r="O217" s="374"/>
      <c r="P217" s="374"/>
      <c r="Q217"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0" spans="2:17">
      <c r="B250" s="374"/>
      <c r="C250" s="374"/>
      <c r="D250" s="374"/>
      <c r="E250" s="374"/>
      <c r="F250" s="374"/>
      <c r="G250" s="374"/>
      <c r="H250" s="374"/>
      <c r="I250" s="374"/>
      <c r="J250" s="374"/>
      <c r="K250" s="374"/>
      <c r="L250" s="374"/>
      <c r="M250" s="374"/>
      <c r="N250" s="374"/>
      <c r="O250" s="374"/>
      <c r="P250" s="374"/>
      <c r="Q250" s="374"/>
    </row>
    <row r="251" spans="2:17">
      <c r="B251" s="374"/>
      <c r="C251" s="374"/>
      <c r="D251" s="374"/>
      <c r="E251" s="374"/>
      <c r="F251" s="374"/>
      <c r="G251" s="374"/>
      <c r="H251" s="374"/>
      <c r="I251" s="374"/>
      <c r="J251" s="374"/>
      <c r="K251" s="374"/>
      <c r="L251" s="374"/>
      <c r="M251" s="374"/>
      <c r="N251" s="374"/>
      <c r="O251" s="374"/>
      <c r="P251" s="374"/>
      <c r="Q251"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89" spans="3:17">
      <c r="C289" s="374"/>
      <c r="D289" s="374"/>
      <c r="E289" s="374"/>
      <c r="F289" s="374"/>
      <c r="G289" s="374"/>
      <c r="H289" s="374"/>
      <c r="I289" s="374"/>
      <c r="J289" s="374"/>
      <c r="K289" s="374"/>
      <c r="L289" s="374"/>
      <c r="M289" s="374"/>
      <c r="N289" s="374"/>
      <c r="O289" s="374"/>
      <c r="P289" s="374"/>
      <c r="Q289" s="374"/>
    </row>
    <row r="290" spans="3:17">
      <c r="C290" s="374"/>
      <c r="D290" s="374"/>
      <c r="E290" s="374"/>
      <c r="F290" s="374"/>
      <c r="G290" s="374"/>
      <c r="H290" s="374"/>
      <c r="I290" s="374"/>
      <c r="J290" s="374"/>
      <c r="K290" s="374"/>
      <c r="L290" s="374"/>
      <c r="M290" s="374"/>
      <c r="N290" s="374"/>
      <c r="O290" s="374"/>
      <c r="P290" s="374"/>
      <c r="Q290" s="374"/>
    </row>
    <row r="291" spans="3:17">
      <c r="C291" s="374"/>
      <c r="D291" s="374"/>
      <c r="E291" s="374"/>
      <c r="F291" s="374"/>
      <c r="G291" s="374"/>
      <c r="H291" s="374"/>
      <c r="I291" s="374"/>
      <c r="J291" s="374"/>
      <c r="K291" s="374"/>
      <c r="L291" s="374"/>
      <c r="M291" s="374"/>
      <c r="N291" s="374"/>
      <c r="O291" s="374"/>
      <c r="P291" s="374"/>
      <c r="Q291" s="374"/>
    </row>
    <row r="292" spans="3:17">
      <c r="C292" s="374"/>
      <c r="D292" s="374"/>
      <c r="E292" s="374"/>
      <c r="F292" s="374"/>
      <c r="G292" s="374"/>
      <c r="H292" s="374"/>
      <c r="I292" s="374"/>
      <c r="J292" s="374"/>
      <c r="K292" s="374"/>
      <c r="L292" s="374"/>
      <c r="M292" s="374"/>
      <c r="N292" s="374"/>
      <c r="O292" s="374"/>
      <c r="P292" s="374"/>
      <c r="Q292" s="374"/>
    </row>
    <row r="293" spans="3:17">
      <c r="C293" s="374"/>
      <c r="D293" s="374"/>
      <c r="E293" s="374"/>
      <c r="F293" s="374"/>
      <c r="G293" s="374"/>
      <c r="H293" s="374"/>
      <c r="I293" s="374"/>
      <c r="J293" s="374"/>
      <c r="K293" s="374"/>
      <c r="L293" s="374"/>
      <c r="M293" s="374"/>
      <c r="N293" s="374"/>
      <c r="O293" s="374"/>
      <c r="P293" s="374"/>
      <c r="Q293" s="374"/>
    </row>
    <row r="294" spans="3:17">
      <c r="C294" s="374"/>
      <c r="D294" s="374"/>
      <c r="E294" s="374"/>
      <c r="F294" s="374"/>
      <c r="G294" s="374"/>
      <c r="H294" s="374"/>
      <c r="I294" s="374"/>
      <c r="J294" s="374"/>
      <c r="K294" s="374"/>
      <c r="L294" s="374"/>
      <c r="M294" s="374"/>
      <c r="N294" s="374"/>
      <c r="O294" s="374"/>
      <c r="P294" s="374"/>
      <c r="Q294" s="374"/>
    </row>
    <row r="295" spans="3:17">
      <c r="C295" s="374"/>
      <c r="D295" s="374"/>
      <c r="E295" s="374"/>
      <c r="F295" s="374"/>
      <c r="G295" s="374"/>
      <c r="H295" s="374"/>
      <c r="I295" s="374"/>
      <c r="J295" s="374"/>
      <c r="K295" s="374"/>
      <c r="L295" s="374"/>
      <c r="M295" s="374"/>
      <c r="N295" s="374"/>
      <c r="O295" s="374"/>
      <c r="P295" s="374"/>
      <c r="Q295" s="374"/>
    </row>
    <row r="296" spans="3:17">
      <c r="C296" s="374"/>
      <c r="D296" s="374"/>
      <c r="E296" s="374"/>
      <c r="F296" s="374"/>
      <c r="G296" s="374"/>
      <c r="H296" s="374"/>
      <c r="I296" s="374"/>
      <c r="J296" s="374"/>
      <c r="K296" s="374"/>
      <c r="L296" s="374"/>
      <c r="M296" s="374"/>
      <c r="N296" s="374"/>
      <c r="O296" s="374"/>
      <c r="P296" s="374"/>
      <c r="Q296" s="374"/>
    </row>
    <row r="297" spans="3:17">
      <c r="C297" s="374"/>
      <c r="D297" s="374"/>
      <c r="E297" s="374"/>
      <c r="F297" s="374"/>
      <c r="G297" s="374"/>
      <c r="H297" s="374"/>
      <c r="I297" s="374"/>
      <c r="J297" s="374"/>
      <c r="K297" s="374"/>
      <c r="L297" s="374"/>
      <c r="M297" s="374"/>
      <c r="N297" s="374"/>
      <c r="O297" s="374"/>
      <c r="P297" s="374"/>
      <c r="Q297" s="374"/>
    </row>
    <row r="298" spans="3:17">
      <c r="C298" s="374"/>
      <c r="D298" s="374"/>
      <c r="E298" s="374"/>
      <c r="F298" s="374"/>
      <c r="G298" s="374"/>
      <c r="H298" s="374"/>
      <c r="I298" s="374"/>
      <c r="J298" s="374"/>
      <c r="K298" s="374"/>
      <c r="L298" s="374"/>
      <c r="M298" s="374"/>
      <c r="N298" s="374"/>
      <c r="O298" s="374"/>
      <c r="P298" s="374"/>
      <c r="Q298"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sheetData>
  <mergeCells count="82">
    <mergeCell ref="X1:Z1"/>
    <mergeCell ref="AG34:AK34"/>
    <mergeCell ref="AG35:AI35"/>
    <mergeCell ref="AG30:AK30"/>
    <mergeCell ref="AG31:AI31"/>
    <mergeCell ref="AJ31:AK31"/>
    <mergeCell ref="AG32:AK32"/>
    <mergeCell ref="AG33:AI33"/>
    <mergeCell ref="AJ33:AK33"/>
    <mergeCell ref="AJ35:AK35"/>
    <mergeCell ref="AG5:AK5"/>
    <mergeCell ref="AG11:AK11"/>
    <mergeCell ref="AG20:AI20"/>
    <mergeCell ref="AJ20:AK20"/>
    <mergeCell ref="AG21:AK21"/>
    <mergeCell ref="AJ18:AK18"/>
    <mergeCell ref="AG10:AI10"/>
    <mergeCell ref="AJ10:AK10"/>
    <mergeCell ref="AG16:AI16"/>
    <mergeCell ref="AG6:AI6"/>
    <mergeCell ref="AJ6:AK6"/>
    <mergeCell ref="AG7:AK7"/>
    <mergeCell ref="AG8:AI8"/>
    <mergeCell ref="AJ8:AK8"/>
    <mergeCell ref="AG9:AK9"/>
    <mergeCell ref="AG12:AI12"/>
    <mergeCell ref="AJ12:AK12"/>
    <mergeCell ref="AG13:AK13"/>
    <mergeCell ref="AG14:AI14"/>
    <mergeCell ref="AJ14:AK14"/>
    <mergeCell ref="AG15:AK15"/>
    <mergeCell ref="AJ16:AK16"/>
    <mergeCell ref="AG1:AK1"/>
    <mergeCell ref="AG2:AI2"/>
    <mergeCell ref="AG3:AK3"/>
    <mergeCell ref="AG4:AI4"/>
    <mergeCell ref="AJ4:AK4"/>
    <mergeCell ref="X58:Z58"/>
    <mergeCell ref="X7:Z7"/>
    <mergeCell ref="X24:Z24"/>
    <mergeCell ref="A8:W8"/>
    <mergeCell ref="D13:W14"/>
    <mergeCell ref="D10:W11"/>
    <mergeCell ref="D23:W27"/>
    <mergeCell ref="A17:W18"/>
    <mergeCell ref="A52:W52"/>
    <mergeCell ref="A53:W59"/>
    <mergeCell ref="D20:W21"/>
    <mergeCell ref="D46:W50"/>
    <mergeCell ref="A30:W31"/>
    <mergeCell ref="A29:C29"/>
    <mergeCell ref="D36:W36"/>
    <mergeCell ref="N1:W1"/>
    <mergeCell ref="N5:W5"/>
    <mergeCell ref="A3:M3"/>
    <mergeCell ref="A1:M2"/>
    <mergeCell ref="A4:F5"/>
    <mergeCell ref="N2:W2"/>
    <mergeCell ref="N3:W3"/>
    <mergeCell ref="G4:I4"/>
    <mergeCell ref="N4:W4"/>
    <mergeCell ref="G5:I5"/>
    <mergeCell ref="J5:L5"/>
    <mergeCell ref="AG28:AK28"/>
    <mergeCell ref="AG29:AI29"/>
    <mergeCell ref="AJ29:AK29"/>
    <mergeCell ref="A38:C38"/>
    <mergeCell ref="D41:W44"/>
    <mergeCell ref="AG44:AI44"/>
    <mergeCell ref="D33:W34"/>
    <mergeCell ref="A39:W39"/>
    <mergeCell ref="AG23:AK23"/>
    <mergeCell ref="AG24:AI24"/>
    <mergeCell ref="AJ24:AK24"/>
    <mergeCell ref="AG26:AI26"/>
    <mergeCell ref="AJ26:AK26"/>
    <mergeCell ref="AG25:AK25"/>
    <mergeCell ref="AG17:AK17"/>
    <mergeCell ref="AG18:AI18"/>
    <mergeCell ref="AG22:AI22"/>
    <mergeCell ref="AJ22:AK22"/>
    <mergeCell ref="AG19:AK19"/>
  </mergeCells>
  <phoneticPr fontId="7" type="noConversion"/>
  <hyperlinks>
    <hyperlink ref="X24:Z24" r:id="rId1" display="Nationwide Rivers Inventory" xr:uid="{00000000-0004-0000-2300-000000000000}"/>
    <hyperlink ref="AG46:AI47" location="'ResourceConsiderations-optional'!A1" display="Resource Considerations Guide Sheet &quot;Optional&quot;" xr:uid="{00000000-0004-0000-2300-000029000000}"/>
    <hyperlink ref="AG35:AI35" location="WildScenicRivers!A1" display="Guide Sheet" xr:uid="{0266EDF3-1C49-42D8-BECD-4738400AA261}"/>
    <hyperlink ref="AG33:AI33" location="Wetlands!A1" display="Guide Sheet" xr:uid="{A2471EE0-3869-4EFD-A9E8-226CB1BEC50B}"/>
    <hyperlink ref="AG29:AI29" location="RiparianArea!A1" display="Guide Sheet" xr:uid="{B2730B40-3A5B-466B-A26E-143933004613}"/>
    <hyperlink ref="AG26:AI26" location="PrimeUniqueFarmlands!A1" display="Guide Sheet" xr:uid="{E9555591-806F-4A03-907D-4EB10F374AC5}"/>
    <hyperlink ref="AG22:AI22" location="'MigratoryBirds&amp;Eagles'!A1" display="Guide Sheet" xr:uid="{3AA37E02-BFEA-4F44-A34C-9DCF5EF58944}"/>
    <hyperlink ref="AG20:AI20" location="InvasiveSpecies!A1" display="Guide Sheet" xr:uid="{9092EB62-9911-4F6C-98F4-9C46AE991A55}"/>
    <hyperlink ref="AG18:AI18" location="FloodplainManagement!A1" display="Guide Sheet" xr:uid="{AAAD719F-03D3-4012-987B-B9D495CAAA99}"/>
    <hyperlink ref="AG16:AI16" location="EssentialFishHabitat!A1" display="Guide Sheet" xr:uid="{59A42A06-3FC4-4161-BF18-5A3DE76A93B5}"/>
    <hyperlink ref="AG14:AI14" location="EnvironmentalJustice!A1" display="Guide Sheet" xr:uid="{17D753AC-B2F9-4A7F-957D-50AB7889CD10}"/>
    <hyperlink ref="AG12:AI12" location="EandTSpecies!A1" display="Guide Sheet" xr:uid="{93D5D493-4604-4B2C-A758-1B2C41A9F6D3}"/>
    <hyperlink ref="AG10:AI10" location="CulturalResources!A1" display="Guide Sheet" xr:uid="{F23C70FF-27AC-4A4D-80FC-992CC48043F9}"/>
    <hyperlink ref="AG8:AI8" location="CoralReefs!A1" display="Guide Sheet" xr:uid="{438EB047-BD88-4D3C-A590-BEAD17E162F4}"/>
    <hyperlink ref="AG6:AI6" location="CoastalZone!A1" display="Guide Sheet" xr:uid="{F357F896-102B-44CC-B423-00EB0272F307}"/>
    <hyperlink ref="AG4:AI4" location="CleanWater!A1" display="Guide Sheet" xr:uid="{3C6CFCF8-4538-40A5-B4DC-EC9158C80281}"/>
    <hyperlink ref="AG2:AI2" location="CleanAir!A1" display="Guide Sheet" xr:uid="{4BA956E2-EDB3-49FA-8855-C7586F3DA19B}"/>
    <hyperlink ref="AG24:AI24" location="NaturalAreas!A1" display="Guide Sheet" xr:uid="{3CD4DB0F-AB3E-47D8-A2E9-548AE02D7231}"/>
    <hyperlink ref="AG31:AI31" location="ScenicBeauty!A1" display="Guide Sheet" xr:uid="{C77F1D50-8C0A-42FB-B959-6DD78A7FA15D}"/>
    <hyperlink ref="AG40:AH40" location="Instructions!A30" display="Form Instructions &quot;A - D&quot;" xr:uid="{4993F530-62DF-4D77-BCE1-F082AF177C30}"/>
    <hyperlink ref="AG38:AI38" location="'CPA-52'!A3" display="Return to NRCS-CPA-52" xr:uid="{BD1782AF-86C2-4783-9E1B-BD88436F58D4}"/>
    <hyperlink ref="X1:Z1" location="'CPA-52'!A156" display="Return to NRCS-CPA-52" xr:uid="{8BB8B539-9AF6-4997-BFD4-6DF9345CFB5E}"/>
  </hyperlinks>
  <pageMargins left="0.75" right="0.57999999999999996" top="0.65" bottom="0.42" header="0.2" footer="0.2"/>
  <pageSetup scale="98"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9118" r:id="rId5" name="Check Box 30">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9119" r:id="rId6" name="Check Box 31">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9120" r:id="rId7" name="Check Box 32">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9137" r:id="rId8" name="Check Box 49">
              <controlPr defaultSize="0" autoFill="0" autoLine="0" autoPict="0">
                <anchor moveWithCells="1" sizeWithCells="1">
                  <from>
                    <xdr:col>0</xdr:col>
                    <xdr:colOff>125186</xdr:colOff>
                    <xdr:row>8</xdr:row>
                    <xdr:rowOff>0</xdr:rowOff>
                  </from>
                  <to>
                    <xdr:col>1</xdr:col>
                    <xdr:colOff>255814</xdr:colOff>
                    <xdr:row>10</xdr:row>
                    <xdr:rowOff>108857</xdr:rowOff>
                  </to>
                </anchor>
              </controlPr>
            </control>
          </mc:Choice>
        </mc:AlternateContent>
        <mc:AlternateContent xmlns:mc="http://schemas.openxmlformats.org/markup-compatibility/2006">
          <mc:Choice Requires="x14">
            <control shapeId="89138" r:id="rId9" name="Check Box 50">
              <controlPr defaultSize="0" autoFill="0" autoLine="0" autoPict="0">
                <anchor moveWithCells="1" sizeWithCells="1">
                  <from>
                    <xdr:col>0</xdr:col>
                    <xdr:colOff>125186</xdr:colOff>
                    <xdr:row>18</xdr:row>
                    <xdr:rowOff>103414</xdr:rowOff>
                  </from>
                  <to>
                    <xdr:col>1</xdr:col>
                    <xdr:colOff>255814</xdr:colOff>
                    <xdr:row>20</xdr:row>
                    <xdr:rowOff>32657</xdr:rowOff>
                  </to>
                </anchor>
              </controlPr>
            </control>
          </mc:Choice>
        </mc:AlternateContent>
        <mc:AlternateContent xmlns:mc="http://schemas.openxmlformats.org/markup-compatibility/2006">
          <mc:Choice Requires="x14">
            <control shapeId="89139" r:id="rId10" name="Check Box 51">
              <controlPr defaultSize="0" autoFill="0" autoLine="0" autoPict="0">
                <anchor moveWithCells="1" sizeWithCells="1">
                  <from>
                    <xdr:col>0</xdr:col>
                    <xdr:colOff>125186</xdr:colOff>
                    <xdr:row>32</xdr:row>
                    <xdr:rowOff>10886</xdr:rowOff>
                  </from>
                  <to>
                    <xdr:col>1</xdr:col>
                    <xdr:colOff>255814</xdr:colOff>
                    <xdr:row>33</xdr:row>
                    <xdr:rowOff>70757</xdr:rowOff>
                  </to>
                </anchor>
              </controlPr>
            </control>
          </mc:Choice>
        </mc:AlternateContent>
        <mc:AlternateContent xmlns:mc="http://schemas.openxmlformats.org/markup-compatibility/2006">
          <mc:Choice Requires="x14">
            <control shapeId="89142" r:id="rId11" name="Check Box 54">
              <controlPr defaultSize="0" autoFill="0" autoLine="0" autoPict="0">
                <anchor moveWithCells="1" sizeWithCells="1">
                  <from>
                    <xdr:col>0</xdr:col>
                    <xdr:colOff>125186</xdr:colOff>
                    <xdr:row>22</xdr:row>
                    <xdr:rowOff>10886</xdr:rowOff>
                  </from>
                  <to>
                    <xdr:col>2</xdr:col>
                    <xdr:colOff>32657</xdr:colOff>
                    <xdr:row>23</xdr:row>
                    <xdr:rowOff>70757</xdr:rowOff>
                  </to>
                </anchor>
              </controlPr>
            </control>
          </mc:Choice>
        </mc:AlternateContent>
        <mc:AlternateContent xmlns:mc="http://schemas.openxmlformats.org/markup-compatibility/2006">
          <mc:Choice Requires="x14">
            <control shapeId="89143" r:id="rId12" name="Check Box 55">
              <controlPr defaultSize="0" autoFill="0" autoLine="0" autoPict="0">
                <anchor moveWithCells="1" sizeWithCells="1">
                  <from>
                    <xdr:col>0</xdr:col>
                    <xdr:colOff>114300</xdr:colOff>
                    <xdr:row>12</xdr:row>
                    <xdr:rowOff>0</xdr:rowOff>
                  </from>
                  <to>
                    <xdr:col>2</xdr:col>
                    <xdr:colOff>27214</xdr:colOff>
                    <xdr:row>13</xdr:row>
                    <xdr:rowOff>32657</xdr:rowOff>
                  </to>
                </anchor>
              </controlPr>
            </control>
          </mc:Choice>
        </mc:AlternateContent>
        <mc:AlternateContent xmlns:mc="http://schemas.openxmlformats.org/markup-compatibility/2006">
          <mc:Choice Requires="x14">
            <control shapeId="89144" r:id="rId13" name="Check Box 56">
              <controlPr defaultSize="0" autoFill="0" autoLine="0" autoPict="0">
                <anchor moveWithCells="1" sizeWithCells="1">
                  <from>
                    <xdr:col>0</xdr:col>
                    <xdr:colOff>103414</xdr:colOff>
                    <xdr:row>35</xdr:row>
                    <xdr:rowOff>0</xdr:rowOff>
                  </from>
                  <to>
                    <xdr:col>2</xdr:col>
                    <xdr:colOff>0</xdr:colOff>
                    <xdr:row>36</xdr:row>
                    <xdr:rowOff>10886</xdr:rowOff>
                  </to>
                </anchor>
              </controlPr>
            </control>
          </mc:Choice>
        </mc:AlternateContent>
        <mc:AlternateContent xmlns:mc="http://schemas.openxmlformats.org/markup-compatibility/2006">
          <mc:Choice Requires="x14">
            <control shapeId="89145" r:id="rId14" name="Check Box 57">
              <controlPr defaultSize="0" autoFill="0" autoLine="0" autoPict="0">
                <anchor moveWithCells="1" sizeWithCells="1">
                  <from>
                    <xdr:col>0</xdr:col>
                    <xdr:colOff>125186</xdr:colOff>
                    <xdr:row>45</xdr:row>
                    <xdr:rowOff>10886</xdr:rowOff>
                  </from>
                  <to>
                    <xdr:col>2</xdr:col>
                    <xdr:colOff>32657</xdr:colOff>
                    <xdr:row>46</xdr:row>
                    <xdr:rowOff>70757</xdr:rowOff>
                  </to>
                </anchor>
              </controlPr>
            </control>
          </mc:Choice>
        </mc:AlternateContent>
        <mc:AlternateContent xmlns:mc="http://schemas.openxmlformats.org/markup-compatibility/2006">
          <mc:Choice Requires="x14">
            <control shapeId="89169" r:id="rId15" name="Check Box 81">
              <controlPr defaultSize="0" autoFill="0" autoLine="0" autoPict="0">
                <anchor moveWithCells="1" sizeWithCells="1">
                  <from>
                    <xdr:col>0</xdr:col>
                    <xdr:colOff>114300</xdr:colOff>
                    <xdr:row>40</xdr:row>
                    <xdr:rowOff>0</xdr:rowOff>
                  </from>
                  <to>
                    <xdr:col>1</xdr:col>
                    <xdr:colOff>239486</xdr:colOff>
                    <xdr:row>42</xdr:row>
                    <xdr:rowOff>65314</xdr:rowOff>
                  </to>
                </anchor>
              </controlPr>
            </control>
          </mc:Choice>
        </mc:AlternateContent>
        <mc:AlternateContent xmlns:mc="http://schemas.openxmlformats.org/markup-compatibility/2006">
          <mc:Choice Requires="x14">
            <control shapeId="89207" r:id="rId16" name="Button 119">
              <controlPr defaultSize="0" print="0" autoFill="0" autoPict="0" macro="[0]!OpenCPA52">
                <anchor>
                  <from>
                    <xdr:col>23</xdr:col>
                    <xdr:colOff>48986</xdr:colOff>
                    <xdr:row>52</xdr:row>
                    <xdr:rowOff>27214</xdr:rowOff>
                  </from>
                  <to>
                    <xdr:col>24</xdr:col>
                    <xdr:colOff>446314</xdr:colOff>
                    <xdr:row>53</xdr:row>
                    <xdr:rowOff>125186</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1">
    <tabColor rgb="FFFF0000"/>
  </sheetPr>
  <dimension ref="A1:AD366"/>
  <sheetViews>
    <sheetView showGridLines="0" showZeros="0" view="pageBreakPreview" zoomScale="130" zoomScaleNormal="100" zoomScaleSheetLayoutView="130" workbookViewId="0">
      <selection activeCell="B44" sqref="B44"/>
    </sheetView>
  </sheetViews>
  <sheetFormatPr defaultRowHeight="12.45"/>
  <cols>
    <col min="1" max="1" width="4.15234375" style="50" bestFit="1" customWidth="1"/>
    <col min="2" max="2" width="3.84375" style="50" customWidth="1"/>
    <col min="3" max="4" width="5" style="50" customWidth="1"/>
    <col min="5" max="5" width="6.15234375" style="50" customWidth="1"/>
    <col min="6" max="6" width="5" style="50" customWidth="1"/>
    <col min="7" max="7" width="3.84375" style="50" customWidth="1"/>
    <col min="8" max="8" width="5" style="50" customWidth="1"/>
    <col min="9" max="9" width="5.3828125" style="50" customWidth="1"/>
    <col min="10" max="10" width="7.15234375" style="50" customWidth="1"/>
    <col min="11" max="12" width="3.84375" style="50" customWidth="1"/>
    <col min="13" max="13" width="2.84375" style="50" customWidth="1"/>
    <col min="14" max="14" width="7.53515625" style="50" customWidth="1"/>
    <col min="15" max="15" width="3.84375" style="50" customWidth="1"/>
    <col min="16" max="18" width="5" style="50" customWidth="1"/>
    <col min="19" max="19" width="6" style="50" customWidth="1"/>
    <col min="20" max="251" width="9.15234375" style="50"/>
    <col min="252" max="252" width="4.15234375" style="50" bestFit="1" customWidth="1"/>
    <col min="253" max="253" width="3.15234375" style="50" customWidth="1"/>
    <col min="254" max="255" width="5" style="50" customWidth="1"/>
    <col min="256" max="256" width="6.15234375" style="50" customWidth="1"/>
    <col min="257" max="257" width="5" style="50" customWidth="1"/>
    <col min="258" max="258" width="3.15234375" style="50" customWidth="1"/>
    <col min="259" max="259" width="5" style="50" customWidth="1"/>
    <col min="260" max="260" width="5.3828125" style="50" customWidth="1"/>
    <col min="261" max="261" width="7.15234375" style="50" customWidth="1"/>
    <col min="262" max="263" width="3.15234375" style="50" customWidth="1"/>
    <col min="264" max="264" width="2.84375" style="50" customWidth="1"/>
    <col min="265" max="265" width="9" style="50" customWidth="1"/>
    <col min="266" max="266" width="3.15234375" style="50" customWidth="1"/>
    <col min="267" max="270" width="5" style="50" customWidth="1"/>
    <col min="271" max="271" width="5.84375" style="50" customWidth="1"/>
    <col min="272" max="273" width="5" style="50" customWidth="1"/>
    <col min="274" max="507" width="9.15234375" style="50"/>
    <col min="508" max="508" width="4.15234375" style="50" bestFit="1" customWidth="1"/>
    <col min="509" max="509" width="3.15234375" style="50" customWidth="1"/>
    <col min="510" max="511" width="5" style="50" customWidth="1"/>
    <col min="512" max="512" width="6.15234375" style="50" customWidth="1"/>
    <col min="513" max="513" width="5" style="50" customWidth="1"/>
    <col min="514" max="514" width="3.15234375" style="50" customWidth="1"/>
    <col min="515" max="515" width="5" style="50" customWidth="1"/>
    <col min="516" max="516" width="5.3828125" style="50" customWidth="1"/>
    <col min="517" max="517" width="7.15234375" style="50" customWidth="1"/>
    <col min="518" max="519" width="3.15234375" style="50" customWidth="1"/>
    <col min="520" max="520" width="2.84375" style="50" customWidth="1"/>
    <col min="521" max="521" width="9" style="50" customWidth="1"/>
    <col min="522" max="522" width="3.15234375" style="50" customWidth="1"/>
    <col min="523" max="526" width="5" style="50" customWidth="1"/>
    <col min="527" max="527" width="5.84375" style="50" customWidth="1"/>
    <col min="528" max="529" width="5" style="50" customWidth="1"/>
    <col min="530" max="763" width="9.15234375" style="50"/>
    <col min="764" max="764" width="4.15234375" style="50" bestFit="1" customWidth="1"/>
    <col min="765" max="765" width="3.15234375" style="50" customWidth="1"/>
    <col min="766" max="767" width="5" style="50" customWidth="1"/>
    <col min="768" max="768" width="6.15234375" style="50" customWidth="1"/>
    <col min="769" max="769" width="5" style="50" customWidth="1"/>
    <col min="770" max="770" width="3.15234375" style="50" customWidth="1"/>
    <col min="771" max="771" width="5" style="50" customWidth="1"/>
    <col min="772" max="772" width="5.3828125" style="50" customWidth="1"/>
    <col min="773" max="773" width="7.15234375" style="50" customWidth="1"/>
    <col min="774" max="775" width="3.15234375" style="50" customWidth="1"/>
    <col min="776" max="776" width="2.84375" style="50" customWidth="1"/>
    <col min="777" max="777" width="9" style="50" customWidth="1"/>
    <col min="778" max="778" width="3.15234375" style="50" customWidth="1"/>
    <col min="779" max="782" width="5" style="50" customWidth="1"/>
    <col min="783" max="783" width="5.84375" style="50" customWidth="1"/>
    <col min="784" max="785" width="5" style="50" customWidth="1"/>
    <col min="786" max="1019" width="9.15234375" style="50"/>
    <col min="1020" max="1020" width="4.15234375" style="50" bestFit="1" customWidth="1"/>
    <col min="1021" max="1021" width="3.15234375" style="50" customWidth="1"/>
    <col min="1022" max="1023" width="5" style="50" customWidth="1"/>
    <col min="1024" max="1024" width="6.15234375" style="50" customWidth="1"/>
    <col min="1025" max="1025" width="5" style="50" customWidth="1"/>
    <col min="1026" max="1026" width="3.15234375" style="50" customWidth="1"/>
    <col min="1027" max="1027" width="5" style="50" customWidth="1"/>
    <col min="1028" max="1028" width="5.3828125" style="50" customWidth="1"/>
    <col min="1029" max="1029" width="7.15234375" style="50" customWidth="1"/>
    <col min="1030" max="1031" width="3.15234375" style="50" customWidth="1"/>
    <col min="1032" max="1032" width="2.84375" style="50" customWidth="1"/>
    <col min="1033" max="1033" width="9" style="50" customWidth="1"/>
    <col min="1034" max="1034" width="3.15234375" style="50" customWidth="1"/>
    <col min="1035" max="1038" width="5" style="50" customWidth="1"/>
    <col min="1039" max="1039" width="5.84375" style="50" customWidth="1"/>
    <col min="1040" max="1041" width="5" style="50" customWidth="1"/>
    <col min="1042" max="1275" width="9.15234375" style="50"/>
    <col min="1276" max="1276" width="4.15234375" style="50" bestFit="1" customWidth="1"/>
    <col min="1277" max="1277" width="3.15234375" style="50" customWidth="1"/>
    <col min="1278" max="1279" width="5" style="50" customWidth="1"/>
    <col min="1280" max="1280" width="6.15234375" style="50" customWidth="1"/>
    <col min="1281" max="1281" width="5" style="50" customWidth="1"/>
    <col min="1282" max="1282" width="3.15234375" style="50" customWidth="1"/>
    <col min="1283" max="1283" width="5" style="50" customWidth="1"/>
    <col min="1284" max="1284" width="5.3828125" style="50" customWidth="1"/>
    <col min="1285" max="1285" width="7.15234375" style="50" customWidth="1"/>
    <col min="1286" max="1287" width="3.15234375" style="50" customWidth="1"/>
    <col min="1288" max="1288" width="2.84375" style="50" customWidth="1"/>
    <col min="1289" max="1289" width="9" style="50" customWidth="1"/>
    <col min="1290" max="1290" width="3.15234375" style="50" customWidth="1"/>
    <col min="1291" max="1294" width="5" style="50" customWidth="1"/>
    <col min="1295" max="1295" width="5.84375" style="50" customWidth="1"/>
    <col min="1296" max="1297" width="5" style="50" customWidth="1"/>
    <col min="1298" max="1531" width="9.15234375" style="50"/>
    <col min="1532" max="1532" width="4.15234375" style="50" bestFit="1" customWidth="1"/>
    <col min="1533" max="1533" width="3.15234375" style="50" customWidth="1"/>
    <col min="1534" max="1535" width="5" style="50" customWidth="1"/>
    <col min="1536" max="1536" width="6.15234375" style="50" customWidth="1"/>
    <col min="1537" max="1537" width="5" style="50" customWidth="1"/>
    <col min="1538" max="1538" width="3.15234375" style="50" customWidth="1"/>
    <col min="1539" max="1539" width="5" style="50" customWidth="1"/>
    <col min="1540" max="1540" width="5.3828125" style="50" customWidth="1"/>
    <col min="1541" max="1541" width="7.15234375" style="50" customWidth="1"/>
    <col min="1542" max="1543" width="3.15234375" style="50" customWidth="1"/>
    <col min="1544" max="1544" width="2.84375" style="50" customWidth="1"/>
    <col min="1545" max="1545" width="9" style="50" customWidth="1"/>
    <col min="1546" max="1546" width="3.15234375" style="50" customWidth="1"/>
    <col min="1547" max="1550" width="5" style="50" customWidth="1"/>
    <col min="1551" max="1551" width="5.84375" style="50" customWidth="1"/>
    <col min="1552" max="1553" width="5" style="50" customWidth="1"/>
    <col min="1554" max="1787" width="9.15234375" style="50"/>
    <col min="1788" max="1788" width="4.15234375" style="50" bestFit="1" customWidth="1"/>
    <col min="1789" max="1789" width="3.15234375" style="50" customWidth="1"/>
    <col min="1790" max="1791" width="5" style="50" customWidth="1"/>
    <col min="1792" max="1792" width="6.15234375" style="50" customWidth="1"/>
    <col min="1793" max="1793" width="5" style="50" customWidth="1"/>
    <col min="1794" max="1794" width="3.15234375" style="50" customWidth="1"/>
    <col min="1795" max="1795" width="5" style="50" customWidth="1"/>
    <col min="1796" max="1796" width="5.3828125" style="50" customWidth="1"/>
    <col min="1797" max="1797" width="7.15234375" style="50" customWidth="1"/>
    <col min="1798" max="1799" width="3.15234375" style="50" customWidth="1"/>
    <col min="1800" max="1800" width="2.84375" style="50" customWidth="1"/>
    <col min="1801" max="1801" width="9" style="50" customWidth="1"/>
    <col min="1802" max="1802" width="3.15234375" style="50" customWidth="1"/>
    <col min="1803" max="1806" width="5" style="50" customWidth="1"/>
    <col min="1807" max="1807" width="5.84375" style="50" customWidth="1"/>
    <col min="1808" max="1809" width="5" style="50" customWidth="1"/>
    <col min="1810" max="2043" width="9.15234375" style="50"/>
    <col min="2044" max="2044" width="4.15234375" style="50" bestFit="1" customWidth="1"/>
    <col min="2045" max="2045" width="3.15234375" style="50" customWidth="1"/>
    <col min="2046" max="2047" width="5" style="50" customWidth="1"/>
    <col min="2048" max="2048" width="6.15234375" style="50" customWidth="1"/>
    <col min="2049" max="2049" width="5" style="50" customWidth="1"/>
    <col min="2050" max="2050" width="3.15234375" style="50" customWidth="1"/>
    <col min="2051" max="2051" width="5" style="50" customWidth="1"/>
    <col min="2052" max="2052" width="5.3828125" style="50" customWidth="1"/>
    <col min="2053" max="2053" width="7.15234375" style="50" customWidth="1"/>
    <col min="2054" max="2055" width="3.15234375" style="50" customWidth="1"/>
    <col min="2056" max="2056" width="2.84375" style="50" customWidth="1"/>
    <col min="2057" max="2057" width="9" style="50" customWidth="1"/>
    <col min="2058" max="2058" width="3.15234375" style="50" customWidth="1"/>
    <col min="2059" max="2062" width="5" style="50" customWidth="1"/>
    <col min="2063" max="2063" width="5.84375" style="50" customWidth="1"/>
    <col min="2064" max="2065" width="5" style="50" customWidth="1"/>
    <col min="2066" max="2299" width="9.15234375" style="50"/>
    <col min="2300" max="2300" width="4.15234375" style="50" bestFit="1" customWidth="1"/>
    <col min="2301" max="2301" width="3.15234375" style="50" customWidth="1"/>
    <col min="2302" max="2303" width="5" style="50" customWidth="1"/>
    <col min="2304" max="2304" width="6.15234375" style="50" customWidth="1"/>
    <col min="2305" max="2305" width="5" style="50" customWidth="1"/>
    <col min="2306" max="2306" width="3.15234375" style="50" customWidth="1"/>
    <col min="2307" max="2307" width="5" style="50" customWidth="1"/>
    <col min="2308" max="2308" width="5.3828125" style="50" customWidth="1"/>
    <col min="2309" max="2309" width="7.15234375" style="50" customWidth="1"/>
    <col min="2310" max="2311" width="3.15234375" style="50" customWidth="1"/>
    <col min="2312" max="2312" width="2.84375" style="50" customWidth="1"/>
    <col min="2313" max="2313" width="9" style="50" customWidth="1"/>
    <col min="2314" max="2314" width="3.15234375" style="50" customWidth="1"/>
    <col min="2315" max="2318" width="5" style="50" customWidth="1"/>
    <col min="2319" max="2319" width="5.84375" style="50" customWidth="1"/>
    <col min="2320" max="2321" width="5" style="50" customWidth="1"/>
    <col min="2322" max="2555" width="9.15234375" style="50"/>
    <col min="2556" max="2556" width="4.15234375" style="50" bestFit="1" customWidth="1"/>
    <col min="2557" max="2557" width="3.15234375" style="50" customWidth="1"/>
    <col min="2558" max="2559" width="5" style="50" customWidth="1"/>
    <col min="2560" max="2560" width="6.15234375" style="50" customWidth="1"/>
    <col min="2561" max="2561" width="5" style="50" customWidth="1"/>
    <col min="2562" max="2562" width="3.15234375" style="50" customWidth="1"/>
    <col min="2563" max="2563" width="5" style="50" customWidth="1"/>
    <col min="2564" max="2564" width="5.3828125" style="50" customWidth="1"/>
    <col min="2565" max="2565" width="7.15234375" style="50" customWidth="1"/>
    <col min="2566" max="2567" width="3.15234375" style="50" customWidth="1"/>
    <col min="2568" max="2568" width="2.84375" style="50" customWidth="1"/>
    <col min="2569" max="2569" width="9" style="50" customWidth="1"/>
    <col min="2570" max="2570" width="3.15234375" style="50" customWidth="1"/>
    <col min="2571" max="2574" width="5" style="50" customWidth="1"/>
    <col min="2575" max="2575" width="5.84375" style="50" customWidth="1"/>
    <col min="2576" max="2577" width="5" style="50" customWidth="1"/>
    <col min="2578" max="2811" width="9.15234375" style="50"/>
    <col min="2812" max="2812" width="4.15234375" style="50" bestFit="1" customWidth="1"/>
    <col min="2813" max="2813" width="3.15234375" style="50" customWidth="1"/>
    <col min="2814" max="2815" width="5" style="50" customWidth="1"/>
    <col min="2816" max="2816" width="6.15234375" style="50" customWidth="1"/>
    <col min="2817" max="2817" width="5" style="50" customWidth="1"/>
    <col min="2818" max="2818" width="3.15234375" style="50" customWidth="1"/>
    <col min="2819" max="2819" width="5" style="50" customWidth="1"/>
    <col min="2820" max="2820" width="5.3828125" style="50" customWidth="1"/>
    <col min="2821" max="2821" width="7.15234375" style="50" customWidth="1"/>
    <col min="2822" max="2823" width="3.15234375" style="50" customWidth="1"/>
    <col min="2824" max="2824" width="2.84375" style="50" customWidth="1"/>
    <col min="2825" max="2825" width="9" style="50" customWidth="1"/>
    <col min="2826" max="2826" width="3.15234375" style="50" customWidth="1"/>
    <col min="2827" max="2830" width="5" style="50" customWidth="1"/>
    <col min="2831" max="2831" width="5.84375" style="50" customWidth="1"/>
    <col min="2832" max="2833" width="5" style="50" customWidth="1"/>
    <col min="2834" max="3067" width="9.15234375" style="50"/>
    <col min="3068" max="3068" width="4.15234375" style="50" bestFit="1" customWidth="1"/>
    <col min="3069" max="3069" width="3.15234375" style="50" customWidth="1"/>
    <col min="3070" max="3071" width="5" style="50" customWidth="1"/>
    <col min="3072" max="3072" width="6.15234375" style="50" customWidth="1"/>
    <col min="3073" max="3073" width="5" style="50" customWidth="1"/>
    <col min="3074" max="3074" width="3.15234375" style="50" customWidth="1"/>
    <col min="3075" max="3075" width="5" style="50" customWidth="1"/>
    <col min="3076" max="3076" width="5.3828125" style="50" customWidth="1"/>
    <col min="3077" max="3077" width="7.15234375" style="50" customWidth="1"/>
    <col min="3078" max="3079" width="3.15234375" style="50" customWidth="1"/>
    <col min="3080" max="3080" width="2.84375" style="50" customWidth="1"/>
    <col min="3081" max="3081" width="9" style="50" customWidth="1"/>
    <col min="3082" max="3082" width="3.15234375" style="50" customWidth="1"/>
    <col min="3083" max="3086" width="5" style="50" customWidth="1"/>
    <col min="3087" max="3087" width="5.84375" style="50" customWidth="1"/>
    <col min="3088" max="3089" width="5" style="50" customWidth="1"/>
    <col min="3090" max="3323" width="9.15234375" style="50"/>
    <col min="3324" max="3324" width="4.15234375" style="50" bestFit="1" customWidth="1"/>
    <col min="3325" max="3325" width="3.15234375" style="50" customWidth="1"/>
    <col min="3326" max="3327" width="5" style="50" customWidth="1"/>
    <col min="3328" max="3328" width="6.15234375" style="50" customWidth="1"/>
    <col min="3329" max="3329" width="5" style="50" customWidth="1"/>
    <col min="3330" max="3330" width="3.15234375" style="50" customWidth="1"/>
    <col min="3331" max="3331" width="5" style="50" customWidth="1"/>
    <col min="3332" max="3332" width="5.3828125" style="50" customWidth="1"/>
    <col min="3333" max="3333" width="7.15234375" style="50" customWidth="1"/>
    <col min="3334" max="3335" width="3.15234375" style="50" customWidth="1"/>
    <col min="3336" max="3336" width="2.84375" style="50" customWidth="1"/>
    <col min="3337" max="3337" width="9" style="50" customWidth="1"/>
    <col min="3338" max="3338" width="3.15234375" style="50" customWidth="1"/>
    <col min="3339" max="3342" width="5" style="50" customWidth="1"/>
    <col min="3343" max="3343" width="5.84375" style="50" customWidth="1"/>
    <col min="3344" max="3345" width="5" style="50" customWidth="1"/>
    <col min="3346" max="3579" width="9.15234375" style="50"/>
    <col min="3580" max="3580" width="4.15234375" style="50" bestFit="1" customWidth="1"/>
    <col min="3581" max="3581" width="3.15234375" style="50" customWidth="1"/>
    <col min="3582" max="3583" width="5" style="50" customWidth="1"/>
    <col min="3584" max="3584" width="6.15234375" style="50" customWidth="1"/>
    <col min="3585" max="3585" width="5" style="50" customWidth="1"/>
    <col min="3586" max="3586" width="3.15234375" style="50" customWidth="1"/>
    <col min="3587" max="3587" width="5" style="50" customWidth="1"/>
    <col min="3588" max="3588" width="5.3828125" style="50" customWidth="1"/>
    <col min="3589" max="3589" width="7.15234375" style="50" customWidth="1"/>
    <col min="3590" max="3591" width="3.15234375" style="50" customWidth="1"/>
    <col min="3592" max="3592" width="2.84375" style="50" customWidth="1"/>
    <col min="3593" max="3593" width="9" style="50" customWidth="1"/>
    <col min="3594" max="3594" width="3.15234375" style="50" customWidth="1"/>
    <col min="3595" max="3598" width="5" style="50" customWidth="1"/>
    <col min="3599" max="3599" width="5.84375" style="50" customWidth="1"/>
    <col min="3600" max="3601" width="5" style="50" customWidth="1"/>
    <col min="3602" max="3835" width="9.15234375" style="50"/>
    <col min="3836" max="3836" width="4.15234375" style="50" bestFit="1" customWidth="1"/>
    <col min="3837" max="3837" width="3.15234375" style="50" customWidth="1"/>
    <col min="3838" max="3839" width="5" style="50" customWidth="1"/>
    <col min="3840" max="3840" width="6.15234375" style="50" customWidth="1"/>
    <col min="3841" max="3841" width="5" style="50" customWidth="1"/>
    <col min="3842" max="3842" width="3.15234375" style="50" customWidth="1"/>
    <col min="3843" max="3843" width="5" style="50" customWidth="1"/>
    <col min="3844" max="3844" width="5.3828125" style="50" customWidth="1"/>
    <col min="3845" max="3845" width="7.15234375" style="50" customWidth="1"/>
    <col min="3846" max="3847" width="3.15234375" style="50" customWidth="1"/>
    <col min="3848" max="3848" width="2.84375" style="50" customWidth="1"/>
    <col min="3849" max="3849" width="9" style="50" customWidth="1"/>
    <col min="3850" max="3850" width="3.15234375" style="50" customWidth="1"/>
    <col min="3851" max="3854" width="5" style="50" customWidth="1"/>
    <col min="3855" max="3855" width="5.84375" style="50" customWidth="1"/>
    <col min="3856" max="3857" width="5" style="50" customWidth="1"/>
    <col min="3858" max="4091" width="9.15234375" style="50"/>
    <col min="4092" max="4092" width="4.15234375" style="50" bestFit="1" customWidth="1"/>
    <col min="4093" max="4093" width="3.15234375" style="50" customWidth="1"/>
    <col min="4094" max="4095" width="5" style="50" customWidth="1"/>
    <col min="4096" max="4096" width="6.15234375" style="50" customWidth="1"/>
    <col min="4097" max="4097" width="5" style="50" customWidth="1"/>
    <col min="4098" max="4098" width="3.15234375" style="50" customWidth="1"/>
    <col min="4099" max="4099" width="5" style="50" customWidth="1"/>
    <col min="4100" max="4100" width="5.3828125" style="50" customWidth="1"/>
    <col min="4101" max="4101" width="7.15234375" style="50" customWidth="1"/>
    <col min="4102" max="4103" width="3.15234375" style="50" customWidth="1"/>
    <col min="4104" max="4104" width="2.84375" style="50" customWidth="1"/>
    <col min="4105" max="4105" width="9" style="50" customWidth="1"/>
    <col min="4106" max="4106" width="3.15234375" style="50" customWidth="1"/>
    <col min="4107" max="4110" width="5" style="50" customWidth="1"/>
    <col min="4111" max="4111" width="5.84375" style="50" customWidth="1"/>
    <col min="4112" max="4113" width="5" style="50" customWidth="1"/>
    <col min="4114" max="4347" width="9.15234375" style="50"/>
    <col min="4348" max="4348" width="4.15234375" style="50" bestFit="1" customWidth="1"/>
    <col min="4349" max="4349" width="3.15234375" style="50" customWidth="1"/>
    <col min="4350" max="4351" width="5" style="50" customWidth="1"/>
    <col min="4352" max="4352" width="6.15234375" style="50" customWidth="1"/>
    <col min="4353" max="4353" width="5" style="50" customWidth="1"/>
    <col min="4354" max="4354" width="3.15234375" style="50" customWidth="1"/>
    <col min="4355" max="4355" width="5" style="50" customWidth="1"/>
    <col min="4356" max="4356" width="5.3828125" style="50" customWidth="1"/>
    <col min="4357" max="4357" width="7.15234375" style="50" customWidth="1"/>
    <col min="4358" max="4359" width="3.15234375" style="50" customWidth="1"/>
    <col min="4360" max="4360" width="2.84375" style="50" customWidth="1"/>
    <col min="4361" max="4361" width="9" style="50" customWidth="1"/>
    <col min="4362" max="4362" width="3.15234375" style="50" customWidth="1"/>
    <col min="4363" max="4366" width="5" style="50" customWidth="1"/>
    <col min="4367" max="4367" width="5.84375" style="50" customWidth="1"/>
    <col min="4368" max="4369" width="5" style="50" customWidth="1"/>
    <col min="4370" max="4603" width="9.15234375" style="50"/>
    <col min="4604" max="4604" width="4.15234375" style="50" bestFit="1" customWidth="1"/>
    <col min="4605" max="4605" width="3.15234375" style="50" customWidth="1"/>
    <col min="4606" max="4607" width="5" style="50" customWidth="1"/>
    <col min="4608" max="4608" width="6.15234375" style="50" customWidth="1"/>
    <col min="4609" max="4609" width="5" style="50" customWidth="1"/>
    <col min="4610" max="4610" width="3.15234375" style="50" customWidth="1"/>
    <col min="4611" max="4611" width="5" style="50" customWidth="1"/>
    <col min="4612" max="4612" width="5.3828125" style="50" customWidth="1"/>
    <col min="4613" max="4613" width="7.15234375" style="50" customWidth="1"/>
    <col min="4614" max="4615" width="3.15234375" style="50" customWidth="1"/>
    <col min="4616" max="4616" width="2.84375" style="50" customWidth="1"/>
    <col min="4617" max="4617" width="9" style="50" customWidth="1"/>
    <col min="4618" max="4618" width="3.15234375" style="50" customWidth="1"/>
    <col min="4619" max="4622" width="5" style="50" customWidth="1"/>
    <col min="4623" max="4623" width="5.84375" style="50" customWidth="1"/>
    <col min="4624" max="4625" width="5" style="50" customWidth="1"/>
    <col min="4626" max="4859" width="9.15234375" style="50"/>
    <col min="4860" max="4860" width="4.15234375" style="50" bestFit="1" customWidth="1"/>
    <col min="4861" max="4861" width="3.15234375" style="50" customWidth="1"/>
    <col min="4862" max="4863" width="5" style="50" customWidth="1"/>
    <col min="4864" max="4864" width="6.15234375" style="50" customWidth="1"/>
    <col min="4865" max="4865" width="5" style="50" customWidth="1"/>
    <col min="4866" max="4866" width="3.15234375" style="50" customWidth="1"/>
    <col min="4867" max="4867" width="5" style="50" customWidth="1"/>
    <col min="4868" max="4868" width="5.3828125" style="50" customWidth="1"/>
    <col min="4869" max="4869" width="7.15234375" style="50" customWidth="1"/>
    <col min="4870" max="4871" width="3.15234375" style="50" customWidth="1"/>
    <col min="4872" max="4872" width="2.84375" style="50" customWidth="1"/>
    <col min="4873" max="4873" width="9" style="50" customWidth="1"/>
    <col min="4874" max="4874" width="3.15234375" style="50" customWidth="1"/>
    <col min="4875" max="4878" width="5" style="50" customWidth="1"/>
    <col min="4879" max="4879" width="5.84375" style="50" customWidth="1"/>
    <col min="4880" max="4881" width="5" style="50" customWidth="1"/>
    <col min="4882" max="5115" width="9.15234375" style="50"/>
    <col min="5116" max="5116" width="4.15234375" style="50" bestFit="1" customWidth="1"/>
    <col min="5117" max="5117" width="3.15234375" style="50" customWidth="1"/>
    <col min="5118" max="5119" width="5" style="50" customWidth="1"/>
    <col min="5120" max="5120" width="6.15234375" style="50" customWidth="1"/>
    <col min="5121" max="5121" width="5" style="50" customWidth="1"/>
    <col min="5122" max="5122" width="3.15234375" style="50" customWidth="1"/>
    <col min="5123" max="5123" width="5" style="50" customWidth="1"/>
    <col min="5124" max="5124" width="5.3828125" style="50" customWidth="1"/>
    <col min="5125" max="5125" width="7.15234375" style="50" customWidth="1"/>
    <col min="5126" max="5127" width="3.15234375" style="50" customWidth="1"/>
    <col min="5128" max="5128" width="2.84375" style="50" customWidth="1"/>
    <col min="5129" max="5129" width="9" style="50" customWidth="1"/>
    <col min="5130" max="5130" width="3.15234375" style="50" customWidth="1"/>
    <col min="5131" max="5134" width="5" style="50" customWidth="1"/>
    <col min="5135" max="5135" width="5.84375" style="50" customWidth="1"/>
    <col min="5136" max="5137" width="5" style="50" customWidth="1"/>
    <col min="5138" max="5371" width="9.15234375" style="50"/>
    <col min="5372" max="5372" width="4.15234375" style="50" bestFit="1" customWidth="1"/>
    <col min="5373" max="5373" width="3.15234375" style="50" customWidth="1"/>
    <col min="5374" max="5375" width="5" style="50" customWidth="1"/>
    <col min="5376" max="5376" width="6.15234375" style="50" customWidth="1"/>
    <col min="5377" max="5377" width="5" style="50" customWidth="1"/>
    <col min="5378" max="5378" width="3.15234375" style="50" customWidth="1"/>
    <col min="5379" max="5379" width="5" style="50" customWidth="1"/>
    <col min="5380" max="5380" width="5.3828125" style="50" customWidth="1"/>
    <col min="5381" max="5381" width="7.15234375" style="50" customWidth="1"/>
    <col min="5382" max="5383" width="3.15234375" style="50" customWidth="1"/>
    <col min="5384" max="5384" width="2.84375" style="50" customWidth="1"/>
    <col min="5385" max="5385" width="9" style="50" customWidth="1"/>
    <col min="5386" max="5386" width="3.15234375" style="50" customWidth="1"/>
    <col min="5387" max="5390" width="5" style="50" customWidth="1"/>
    <col min="5391" max="5391" width="5.84375" style="50" customWidth="1"/>
    <col min="5392" max="5393" width="5" style="50" customWidth="1"/>
    <col min="5394" max="5627" width="9.15234375" style="50"/>
    <col min="5628" max="5628" width="4.15234375" style="50" bestFit="1" customWidth="1"/>
    <col min="5629" max="5629" width="3.15234375" style="50" customWidth="1"/>
    <col min="5630" max="5631" width="5" style="50" customWidth="1"/>
    <col min="5632" max="5632" width="6.15234375" style="50" customWidth="1"/>
    <col min="5633" max="5633" width="5" style="50" customWidth="1"/>
    <col min="5634" max="5634" width="3.15234375" style="50" customWidth="1"/>
    <col min="5635" max="5635" width="5" style="50" customWidth="1"/>
    <col min="5636" max="5636" width="5.3828125" style="50" customWidth="1"/>
    <col min="5637" max="5637" width="7.15234375" style="50" customWidth="1"/>
    <col min="5638" max="5639" width="3.15234375" style="50" customWidth="1"/>
    <col min="5640" max="5640" width="2.84375" style="50" customWidth="1"/>
    <col min="5641" max="5641" width="9" style="50" customWidth="1"/>
    <col min="5642" max="5642" width="3.15234375" style="50" customWidth="1"/>
    <col min="5643" max="5646" width="5" style="50" customWidth="1"/>
    <col min="5647" max="5647" width="5.84375" style="50" customWidth="1"/>
    <col min="5648" max="5649" width="5" style="50" customWidth="1"/>
    <col min="5650" max="5883" width="9.15234375" style="50"/>
    <col min="5884" max="5884" width="4.15234375" style="50" bestFit="1" customWidth="1"/>
    <col min="5885" max="5885" width="3.15234375" style="50" customWidth="1"/>
    <col min="5886" max="5887" width="5" style="50" customWidth="1"/>
    <col min="5888" max="5888" width="6.15234375" style="50" customWidth="1"/>
    <col min="5889" max="5889" width="5" style="50" customWidth="1"/>
    <col min="5890" max="5890" width="3.15234375" style="50" customWidth="1"/>
    <col min="5891" max="5891" width="5" style="50" customWidth="1"/>
    <col min="5892" max="5892" width="5.3828125" style="50" customWidth="1"/>
    <col min="5893" max="5893" width="7.15234375" style="50" customWidth="1"/>
    <col min="5894" max="5895" width="3.15234375" style="50" customWidth="1"/>
    <col min="5896" max="5896" width="2.84375" style="50" customWidth="1"/>
    <col min="5897" max="5897" width="9" style="50" customWidth="1"/>
    <col min="5898" max="5898" width="3.15234375" style="50" customWidth="1"/>
    <col min="5899" max="5902" width="5" style="50" customWidth="1"/>
    <col min="5903" max="5903" width="5.84375" style="50" customWidth="1"/>
    <col min="5904" max="5905" width="5" style="50" customWidth="1"/>
    <col min="5906" max="6139" width="9.15234375" style="50"/>
    <col min="6140" max="6140" width="4.15234375" style="50" bestFit="1" customWidth="1"/>
    <col min="6141" max="6141" width="3.15234375" style="50" customWidth="1"/>
    <col min="6142" max="6143" width="5" style="50" customWidth="1"/>
    <col min="6144" max="6144" width="6.15234375" style="50" customWidth="1"/>
    <col min="6145" max="6145" width="5" style="50" customWidth="1"/>
    <col min="6146" max="6146" width="3.15234375" style="50" customWidth="1"/>
    <col min="6147" max="6147" width="5" style="50" customWidth="1"/>
    <col min="6148" max="6148" width="5.3828125" style="50" customWidth="1"/>
    <col min="6149" max="6149" width="7.15234375" style="50" customWidth="1"/>
    <col min="6150" max="6151" width="3.15234375" style="50" customWidth="1"/>
    <col min="6152" max="6152" width="2.84375" style="50" customWidth="1"/>
    <col min="6153" max="6153" width="9" style="50" customWidth="1"/>
    <col min="6154" max="6154" width="3.15234375" style="50" customWidth="1"/>
    <col min="6155" max="6158" width="5" style="50" customWidth="1"/>
    <col min="6159" max="6159" width="5.84375" style="50" customWidth="1"/>
    <col min="6160" max="6161" width="5" style="50" customWidth="1"/>
    <col min="6162" max="6395" width="9.15234375" style="50"/>
    <col min="6396" max="6396" width="4.15234375" style="50" bestFit="1" customWidth="1"/>
    <col min="6397" max="6397" width="3.15234375" style="50" customWidth="1"/>
    <col min="6398" max="6399" width="5" style="50" customWidth="1"/>
    <col min="6400" max="6400" width="6.15234375" style="50" customWidth="1"/>
    <col min="6401" max="6401" width="5" style="50" customWidth="1"/>
    <col min="6402" max="6402" width="3.15234375" style="50" customWidth="1"/>
    <col min="6403" max="6403" width="5" style="50" customWidth="1"/>
    <col min="6404" max="6404" width="5.3828125" style="50" customWidth="1"/>
    <col min="6405" max="6405" width="7.15234375" style="50" customWidth="1"/>
    <col min="6406" max="6407" width="3.15234375" style="50" customWidth="1"/>
    <col min="6408" max="6408" width="2.84375" style="50" customWidth="1"/>
    <col min="6409" max="6409" width="9" style="50" customWidth="1"/>
    <col min="6410" max="6410" width="3.15234375" style="50" customWidth="1"/>
    <col min="6411" max="6414" width="5" style="50" customWidth="1"/>
    <col min="6415" max="6415" width="5.84375" style="50" customWidth="1"/>
    <col min="6416" max="6417" width="5" style="50" customWidth="1"/>
    <col min="6418" max="6651" width="9.15234375" style="50"/>
    <col min="6652" max="6652" width="4.15234375" style="50" bestFit="1" customWidth="1"/>
    <col min="6653" max="6653" width="3.15234375" style="50" customWidth="1"/>
    <col min="6654" max="6655" width="5" style="50" customWidth="1"/>
    <col min="6656" max="6656" width="6.15234375" style="50" customWidth="1"/>
    <col min="6657" max="6657" width="5" style="50" customWidth="1"/>
    <col min="6658" max="6658" width="3.15234375" style="50" customWidth="1"/>
    <col min="6659" max="6659" width="5" style="50" customWidth="1"/>
    <col min="6660" max="6660" width="5.3828125" style="50" customWidth="1"/>
    <col min="6661" max="6661" width="7.15234375" style="50" customWidth="1"/>
    <col min="6662" max="6663" width="3.15234375" style="50" customWidth="1"/>
    <col min="6664" max="6664" width="2.84375" style="50" customWidth="1"/>
    <col min="6665" max="6665" width="9" style="50" customWidth="1"/>
    <col min="6666" max="6666" width="3.15234375" style="50" customWidth="1"/>
    <col min="6667" max="6670" width="5" style="50" customWidth="1"/>
    <col min="6671" max="6671" width="5.84375" style="50" customWidth="1"/>
    <col min="6672" max="6673" width="5" style="50" customWidth="1"/>
    <col min="6674" max="6907" width="9.15234375" style="50"/>
    <col min="6908" max="6908" width="4.15234375" style="50" bestFit="1" customWidth="1"/>
    <col min="6909" max="6909" width="3.15234375" style="50" customWidth="1"/>
    <col min="6910" max="6911" width="5" style="50" customWidth="1"/>
    <col min="6912" max="6912" width="6.15234375" style="50" customWidth="1"/>
    <col min="6913" max="6913" width="5" style="50" customWidth="1"/>
    <col min="6914" max="6914" width="3.15234375" style="50" customWidth="1"/>
    <col min="6915" max="6915" width="5" style="50" customWidth="1"/>
    <col min="6916" max="6916" width="5.3828125" style="50" customWidth="1"/>
    <col min="6917" max="6917" width="7.15234375" style="50" customWidth="1"/>
    <col min="6918" max="6919" width="3.15234375" style="50" customWidth="1"/>
    <col min="6920" max="6920" width="2.84375" style="50" customWidth="1"/>
    <col min="6921" max="6921" width="9" style="50" customWidth="1"/>
    <col min="6922" max="6922" width="3.15234375" style="50" customWidth="1"/>
    <col min="6923" max="6926" width="5" style="50" customWidth="1"/>
    <col min="6927" max="6927" width="5.84375" style="50" customWidth="1"/>
    <col min="6928" max="6929" width="5" style="50" customWidth="1"/>
    <col min="6930" max="7163" width="9.15234375" style="50"/>
    <col min="7164" max="7164" width="4.15234375" style="50" bestFit="1" customWidth="1"/>
    <col min="7165" max="7165" width="3.15234375" style="50" customWidth="1"/>
    <col min="7166" max="7167" width="5" style="50" customWidth="1"/>
    <col min="7168" max="7168" width="6.15234375" style="50" customWidth="1"/>
    <col min="7169" max="7169" width="5" style="50" customWidth="1"/>
    <col min="7170" max="7170" width="3.15234375" style="50" customWidth="1"/>
    <col min="7171" max="7171" width="5" style="50" customWidth="1"/>
    <col min="7172" max="7172" width="5.3828125" style="50" customWidth="1"/>
    <col min="7173" max="7173" width="7.15234375" style="50" customWidth="1"/>
    <col min="7174" max="7175" width="3.15234375" style="50" customWidth="1"/>
    <col min="7176" max="7176" width="2.84375" style="50" customWidth="1"/>
    <col min="7177" max="7177" width="9" style="50" customWidth="1"/>
    <col min="7178" max="7178" width="3.15234375" style="50" customWidth="1"/>
    <col min="7179" max="7182" width="5" style="50" customWidth="1"/>
    <col min="7183" max="7183" width="5.84375" style="50" customWidth="1"/>
    <col min="7184" max="7185" width="5" style="50" customWidth="1"/>
    <col min="7186" max="7419" width="9.15234375" style="50"/>
    <col min="7420" max="7420" width="4.15234375" style="50" bestFit="1" customWidth="1"/>
    <col min="7421" max="7421" width="3.15234375" style="50" customWidth="1"/>
    <col min="7422" max="7423" width="5" style="50" customWidth="1"/>
    <col min="7424" max="7424" width="6.15234375" style="50" customWidth="1"/>
    <col min="7425" max="7425" width="5" style="50" customWidth="1"/>
    <col min="7426" max="7426" width="3.15234375" style="50" customWidth="1"/>
    <col min="7427" max="7427" width="5" style="50" customWidth="1"/>
    <col min="7428" max="7428" width="5.3828125" style="50" customWidth="1"/>
    <col min="7429" max="7429" width="7.15234375" style="50" customWidth="1"/>
    <col min="7430" max="7431" width="3.15234375" style="50" customWidth="1"/>
    <col min="7432" max="7432" width="2.84375" style="50" customWidth="1"/>
    <col min="7433" max="7433" width="9" style="50" customWidth="1"/>
    <col min="7434" max="7434" width="3.15234375" style="50" customWidth="1"/>
    <col min="7435" max="7438" width="5" style="50" customWidth="1"/>
    <col min="7439" max="7439" width="5.84375" style="50" customWidth="1"/>
    <col min="7440" max="7441" width="5" style="50" customWidth="1"/>
    <col min="7442" max="7675" width="9.15234375" style="50"/>
    <col min="7676" max="7676" width="4.15234375" style="50" bestFit="1" customWidth="1"/>
    <col min="7677" max="7677" width="3.15234375" style="50" customWidth="1"/>
    <col min="7678" max="7679" width="5" style="50" customWidth="1"/>
    <col min="7680" max="7680" width="6.15234375" style="50" customWidth="1"/>
    <col min="7681" max="7681" width="5" style="50" customWidth="1"/>
    <col min="7682" max="7682" width="3.15234375" style="50" customWidth="1"/>
    <col min="7683" max="7683" width="5" style="50" customWidth="1"/>
    <col min="7684" max="7684" width="5.3828125" style="50" customWidth="1"/>
    <col min="7685" max="7685" width="7.15234375" style="50" customWidth="1"/>
    <col min="7686" max="7687" width="3.15234375" style="50" customWidth="1"/>
    <col min="7688" max="7688" width="2.84375" style="50" customWidth="1"/>
    <col min="7689" max="7689" width="9" style="50" customWidth="1"/>
    <col min="7690" max="7690" width="3.15234375" style="50" customWidth="1"/>
    <col min="7691" max="7694" width="5" style="50" customWidth="1"/>
    <col min="7695" max="7695" width="5.84375" style="50" customWidth="1"/>
    <col min="7696" max="7697" width="5" style="50" customWidth="1"/>
    <col min="7698" max="7931" width="9.15234375" style="50"/>
    <col min="7932" max="7932" width="4.15234375" style="50" bestFit="1" customWidth="1"/>
    <col min="7933" max="7933" width="3.15234375" style="50" customWidth="1"/>
    <col min="7934" max="7935" width="5" style="50" customWidth="1"/>
    <col min="7936" max="7936" width="6.15234375" style="50" customWidth="1"/>
    <col min="7937" max="7937" width="5" style="50" customWidth="1"/>
    <col min="7938" max="7938" width="3.15234375" style="50" customWidth="1"/>
    <col min="7939" max="7939" width="5" style="50" customWidth="1"/>
    <col min="7940" max="7940" width="5.3828125" style="50" customWidth="1"/>
    <col min="7941" max="7941" width="7.15234375" style="50" customWidth="1"/>
    <col min="7942" max="7943" width="3.15234375" style="50" customWidth="1"/>
    <col min="7944" max="7944" width="2.84375" style="50" customWidth="1"/>
    <col min="7945" max="7945" width="9" style="50" customWidth="1"/>
    <col min="7946" max="7946" width="3.15234375" style="50" customWidth="1"/>
    <col min="7947" max="7950" width="5" style="50" customWidth="1"/>
    <col min="7951" max="7951" width="5.84375" style="50" customWidth="1"/>
    <col min="7952" max="7953" width="5" style="50" customWidth="1"/>
    <col min="7954" max="8187" width="9.15234375" style="50"/>
    <col min="8188" max="8188" width="4.15234375" style="50" bestFit="1" customWidth="1"/>
    <col min="8189" max="8189" width="3.15234375" style="50" customWidth="1"/>
    <col min="8190" max="8191" width="5" style="50" customWidth="1"/>
    <col min="8192" max="8192" width="6.15234375" style="50" customWidth="1"/>
    <col min="8193" max="8193" width="5" style="50" customWidth="1"/>
    <col min="8194" max="8194" width="3.15234375" style="50" customWidth="1"/>
    <col min="8195" max="8195" width="5" style="50" customWidth="1"/>
    <col min="8196" max="8196" width="5.3828125" style="50" customWidth="1"/>
    <col min="8197" max="8197" width="7.15234375" style="50" customWidth="1"/>
    <col min="8198" max="8199" width="3.15234375" style="50" customWidth="1"/>
    <col min="8200" max="8200" width="2.84375" style="50" customWidth="1"/>
    <col min="8201" max="8201" width="9" style="50" customWidth="1"/>
    <col min="8202" max="8202" width="3.15234375" style="50" customWidth="1"/>
    <col min="8203" max="8206" width="5" style="50" customWidth="1"/>
    <col min="8207" max="8207" width="5.84375" style="50" customWidth="1"/>
    <col min="8208" max="8209" width="5" style="50" customWidth="1"/>
    <col min="8210" max="8443" width="9.15234375" style="50"/>
    <col min="8444" max="8444" width="4.15234375" style="50" bestFit="1" customWidth="1"/>
    <col min="8445" max="8445" width="3.15234375" style="50" customWidth="1"/>
    <col min="8446" max="8447" width="5" style="50" customWidth="1"/>
    <col min="8448" max="8448" width="6.15234375" style="50" customWidth="1"/>
    <col min="8449" max="8449" width="5" style="50" customWidth="1"/>
    <col min="8450" max="8450" width="3.15234375" style="50" customWidth="1"/>
    <col min="8451" max="8451" width="5" style="50" customWidth="1"/>
    <col min="8452" max="8452" width="5.3828125" style="50" customWidth="1"/>
    <col min="8453" max="8453" width="7.15234375" style="50" customWidth="1"/>
    <col min="8454" max="8455" width="3.15234375" style="50" customWidth="1"/>
    <col min="8456" max="8456" width="2.84375" style="50" customWidth="1"/>
    <col min="8457" max="8457" width="9" style="50" customWidth="1"/>
    <col min="8458" max="8458" width="3.15234375" style="50" customWidth="1"/>
    <col min="8459" max="8462" width="5" style="50" customWidth="1"/>
    <col min="8463" max="8463" width="5.84375" style="50" customWidth="1"/>
    <col min="8464" max="8465" width="5" style="50" customWidth="1"/>
    <col min="8466" max="8699" width="9.15234375" style="50"/>
    <col min="8700" max="8700" width="4.15234375" style="50" bestFit="1" customWidth="1"/>
    <col min="8701" max="8701" width="3.15234375" style="50" customWidth="1"/>
    <col min="8702" max="8703" width="5" style="50" customWidth="1"/>
    <col min="8704" max="8704" width="6.15234375" style="50" customWidth="1"/>
    <col min="8705" max="8705" width="5" style="50" customWidth="1"/>
    <col min="8706" max="8706" width="3.15234375" style="50" customWidth="1"/>
    <col min="8707" max="8707" width="5" style="50" customWidth="1"/>
    <col min="8708" max="8708" width="5.3828125" style="50" customWidth="1"/>
    <col min="8709" max="8709" width="7.15234375" style="50" customWidth="1"/>
    <col min="8710" max="8711" width="3.15234375" style="50" customWidth="1"/>
    <col min="8712" max="8712" width="2.84375" style="50" customWidth="1"/>
    <col min="8713" max="8713" width="9" style="50" customWidth="1"/>
    <col min="8714" max="8714" width="3.15234375" style="50" customWidth="1"/>
    <col min="8715" max="8718" width="5" style="50" customWidth="1"/>
    <col min="8719" max="8719" width="5.84375" style="50" customWidth="1"/>
    <col min="8720" max="8721" width="5" style="50" customWidth="1"/>
    <col min="8722" max="8955" width="9.15234375" style="50"/>
    <col min="8956" max="8956" width="4.15234375" style="50" bestFit="1" customWidth="1"/>
    <col min="8957" max="8957" width="3.15234375" style="50" customWidth="1"/>
    <col min="8958" max="8959" width="5" style="50" customWidth="1"/>
    <col min="8960" max="8960" width="6.15234375" style="50" customWidth="1"/>
    <col min="8961" max="8961" width="5" style="50" customWidth="1"/>
    <col min="8962" max="8962" width="3.15234375" style="50" customWidth="1"/>
    <col min="8963" max="8963" width="5" style="50" customWidth="1"/>
    <col min="8964" max="8964" width="5.3828125" style="50" customWidth="1"/>
    <col min="8965" max="8965" width="7.15234375" style="50" customWidth="1"/>
    <col min="8966" max="8967" width="3.15234375" style="50" customWidth="1"/>
    <col min="8968" max="8968" width="2.84375" style="50" customWidth="1"/>
    <col min="8969" max="8969" width="9" style="50" customWidth="1"/>
    <col min="8970" max="8970" width="3.15234375" style="50" customWidth="1"/>
    <col min="8971" max="8974" width="5" style="50" customWidth="1"/>
    <col min="8975" max="8975" width="5.84375" style="50" customWidth="1"/>
    <col min="8976" max="8977" width="5" style="50" customWidth="1"/>
    <col min="8978" max="9211" width="9.15234375" style="50"/>
    <col min="9212" max="9212" width="4.15234375" style="50" bestFit="1" customWidth="1"/>
    <col min="9213" max="9213" width="3.15234375" style="50" customWidth="1"/>
    <col min="9214" max="9215" width="5" style="50" customWidth="1"/>
    <col min="9216" max="9216" width="6.15234375" style="50" customWidth="1"/>
    <col min="9217" max="9217" width="5" style="50" customWidth="1"/>
    <col min="9218" max="9218" width="3.15234375" style="50" customWidth="1"/>
    <col min="9219" max="9219" width="5" style="50" customWidth="1"/>
    <col min="9220" max="9220" width="5.3828125" style="50" customWidth="1"/>
    <col min="9221" max="9221" width="7.15234375" style="50" customWidth="1"/>
    <col min="9222" max="9223" width="3.15234375" style="50" customWidth="1"/>
    <col min="9224" max="9224" width="2.84375" style="50" customWidth="1"/>
    <col min="9225" max="9225" width="9" style="50" customWidth="1"/>
    <col min="9226" max="9226" width="3.15234375" style="50" customWidth="1"/>
    <col min="9227" max="9230" width="5" style="50" customWidth="1"/>
    <col min="9231" max="9231" width="5.84375" style="50" customWidth="1"/>
    <col min="9232" max="9233" width="5" style="50" customWidth="1"/>
    <col min="9234" max="9467" width="9.15234375" style="50"/>
    <col min="9468" max="9468" width="4.15234375" style="50" bestFit="1" customWidth="1"/>
    <col min="9469" max="9469" width="3.15234375" style="50" customWidth="1"/>
    <col min="9470" max="9471" width="5" style="50" customWidth="1"/>
    <col min="9472" max="9472" width="6.15234375" style="50" customWidth="1"/>
    <col min="9473" max="9473" width="5" style="50" customWidth="1"/>
    <col min="9474" max="9474" width="3.15234375" style="50" customWidth="1"/>
    <col min="9475" max="9475" width="5" style="50" customWidth="1"/>
    <col min="9476" max="9476" width="5.3828125" style="50" customWidth="1"/>
    <col min="9477" max="9477" width="7.15234375" style="50" customWidth="1"/>
    <col min="9478" max="9479" width="3.15234375" style="50" customWidth="1"/>
    <col min="9480" max="9480" width="2.84375" style="50" customWidth="1"/>
    <col min="9481" max="9481" width="9" style="50" customWidth="1"/>
    <col min="9482" max="9482" width="3.15234375" style="50" customWidth="1"/>
    <col min="9483" max="9486" width="5" style="50" customWidth="1"/>
    <col min="9487" max="9487" width="5.84375" style="50" customWidth="1"/>
    <col min="9488" max="9489" width="5" style="50" customWidth="1"/>
    <col min="9490" max="9723" width="9.15234375" style="50"/>
    <col min="9724" max="9724" width="4.15234375" style="50" bestFit="1" customWidth="1"/>
    <col min="9725" max="9725" width="3.15234375" style="50" customWidth="1"/>
    <col min="9726" max="9727" width="5" style="50" customWidth="1"/>
    <col min="9728" max="9728" width="6.15234375" style="50" customWidth="1"/>
    <col min="9729" max="9729" width="5" style="50" customWidth="1"/>
    <col min="9730" max="9730" width="3.15234375" style="50" customWidth="1"/>
    <col min="9731" max="9731" width="5" style="50" customWidth="1"/>
    <col min="9732" max="9732" width="5.3828125" style="50" customWidth="1"/>
    <col min="9733" max="9733" width="7.15234375" style="50" customWidth="1"/>
    <col min="9734" max="9735" width="3.15234375" style="50" customWidth="1"/>
    <col min="9736" max="9736" width="2.84375" style="50" customWidth="1"/>
    <col min="9737" max="9737" width="9" style="50" customWidth="1"/>
    <col min="9738" max="9738" width="3.15234375" style="50" customWidth="1"/>
    <col min="9739" max="9742" width="5" style="50" customWidth="1"/>
    <col min="9743" max="9743" width="5.84375" style="50" customWidth="1"/>
    <col min="9744" max="9745" width="5" style="50" customWidth="1"/>
    <col min="9746" max="9979" width="9.15234375" style="50"/>
    <col min="9980" max="9980" width="4.15234375" style="50" bestFit="1" customWidth="1"/>
    <col min="9981" max="9981" width="3.15234375" style="50" customWidth="1"/>
    <col min="9982" max="9983" width="5" style="50" customWidth="1"/>
    <col min="9984" max="9984" width="6.15234375" style="50" customWidth="1"/>
    <col min="9985" max="9985" width="5" style="50" customWidth="1"/>
    <col min="9986" max="9986" width="3.15234375" style="50" customWidth="1"/>
    <col min="9987" max="9987" width="5" style="50" customWidth="1"/>
    <col min="9988" max="9988" width="5.3828125" style="50" customWidth="1"/>
    <col min="9989" max="9989" width="7.15234375" style="50" customWidth="1"/>
    <col min="9990" max="9991" width="3.15234375" style="50" customWidth="1"/>
    <col min="9992" max="9992" width="2.84375" style="50" customWidth="1"/>
    <col min="9993" max="9993" width="9" style="50" customWidth="1"/>
    <col min="9994" max="9994" width="3.15234375" style="50" customWidth="1"/>
    <col min="9995" max="9998" width="5" style="50" customWidth="1"/>
    <col min="9999" max="9999" width="5.84375" style="50" customWidth="1"/>
    <col min="10000" max="10001" width="5" style="50" customWidth="1"/>
    <col min="10002" max="10235" width="9.15234375" style="50"/>
    <col min="10236" max="10236" width="4.15234375" style="50" bestFit="1" customWidth="1"/>
    <col min="10237" max="10237" width="3.15234375" style="50" customWidth="1"/>
    <col min="10238" max="10239" width="5" style="50" customWidth="1"/>
    <col min="10240" max="10240" width="6.15234375" style="50" customWidth="1"/>
    <col min="10241" max="10241" width="5" style="50" customWidth="1"/>
    <col min="10242" max="10242" width="3.15234375" style="50" customWidth="1"/>
    <col min="10243" max="10243" width="5" style="50" customWidth="1"/>
    <col min="10244" max="10244" width="5.3828125" style="50" customWidth="1"/>
    <col min="10245" max="10245" width="7.15234375" style="50" customWidth="1"/>
    <col min="10246" max="10247" width="3.15234375" style="50" customWidth="1"/>
    <col min="10248" max="10248" width="2.84375" style="50" customWidth="1"/>
    <col min="10249" max="10249" width="9" style="50" customWidth="1"/>
    <col min="10250" max="10250" width="3.15234375" style="50" customWidth="1"/>
    <col min="10251" max="10254" width="5" style="50" customWidth="1"/>
    <col min="10255" max="10255" width="5.84375" style="50" customWidth="1"/>
    <col min="10256" max="10257" width="5" style="50" customWidth="1"/>
    <col min="10258" max="10491" width="9.15234375" style="50"/>
    <col min="10492" max="10492" width="4.15234375" style="50" bestFit="1" customWidth="1"/>
    <col min="10493" max="10493" width="3.15234375" style="50" customWidth="1"/>
    <col min="10494" max="10495" width="5" style="50" customWidth="1"/>
    <col min="10496" max="10496" width="6.15234375" style="50" customWidth="1"/>
    <col min="10497" max="10497" width="5" style="50" customWidth="1"/>
    <col min="10498" max="10498" width="3.15234375" style="50" customWidth="1"/>
    <col min="10499" max="10499" width="5" style="50" customWidth="1"/>
    <col min="10500" max="10500" width="5.3828125" style="50" customWidth="1"/>
    <col min="10501" max="10501" width="7.15234375" style="50" customWidth="1"/>
    <col min="10502" max="10503" width="3.15234375" style="50" customWidth="1"/>
    <col min="10504" max="10504" width="2.84375" style="50" customWidth="1"/>
    <col min="10505" max="10505" width="9" style="50" customWidth="1"/>
    <col min="10506" max="10506" width="3.15234375" style="50" customWidth="1"/>
    <col min="10507" max="10510" width="5" style="50" customWidth="1"/>
    <col min="10511" max="10511" width="5.84375" style="50" customWidth="1"/>
    <col min="10512" max="10513" width="5" style="50" customWidth="1"/>
    <col min="10514" max="10747" width="9.15234375" style="50"/>
    <col min="10748" max="10748" width="4.15234375" style="50" bestFit="1" customWidth="1"/>
    <col min="10749" max="10749" width="3.15234375" style="50" customWidth="1"/>
    <col min="10750" max="10751" width="5" style="50" customWidth="1"/>
    <col min="10752" max="10752" width="6.15234375" style="50" customWidth="1"/>
    <col min="10753" max="10753" width="5" style="50" customWidth="1"/>
    <col min="10754" max="10754" width="3.15234375" style="50" customWidth="1"/>
    <col min="10755" max="10755" width="5" style="50" customWidth="1"/>
    <col min="10756" max="10756" width="5.3828125" style="50" customWidth="1"/>
    <col min="10757" max="10757" width="7.15234375" style="50" customWidth="1"/>
    <col min="10758" max="10759" width="3.15234375" style="50" customWidth="1"/>
    <col min="10760" max="10760" width="2.84375" style="50" customWidth="1"/>
    <col min="10761" max="10761" width="9" style="50" customWidth="1"/>
    <col min="10762" max="10762" width="3.15234375" style="50" customWidth="1"/>
    <col min="10763" max="10766" width="5" style="50" customWidth="1"/>
    <col min="10767" max="10767" width="5.84375" style="50" customWidth="1"/>
    <col min="10768" max="10769" width="5" style="50" customWidth="1"/>
    <col min="10770" max="11003" width="9.15234375" style="50"/>
    <col min="11004" max="11004" width="4.15234375" style="50" bestFit="1" customWidth="1"/>
    <col min="11005" max="11005" width="3.15234375" style="50" customWidth="1"/>
    <col min="11006" max="11007" width="5" style="50" customWidth="1"/>
    <col min="11008" max="11008" width="6.15234375" style="50" customWidth="1"/>
    <col min="11009" max="11009" width="5" style="50" customWidth="1"/>
    <col min="11010" max="11010" width="3.15234375" style="50" customWidth="1"/>
    <col min="11011" max="11011" width="5" style="50" customWidth="1"/>
    <col min="11012" max="11012" width="5.3828125" style="50" customWidth="1"/>
    <col min="11013" max="11013" width="7.15234375" style="50" customWidth="1"/>
    <col min="11014" max="11015" width="3.15234375" style="50" customWidth="1"/>
    <col min="11016" max="11016" width="2.84375" style="50" customWidth="1"/>
    <col min="11017" max="11017" width="9" style="50" customWidth="1"/>
    <col min="11018" max="11018" width="3.15234375" style="50" customWidth="1"/>
    <col min="11019" max="11022" width="5" style="50" customWidth="1"/>
    <col min="11023" max="11023" width="5.84375" style="50" customWidth="1"/>
    <col min="11024" max="11025" width="5" style="50" customWidth="1"/>
    <col min="11026" max="11259" width="9.15234375" style="50"/>
    <col min="11260" max="11260" width="4.15234375" style="50" bestFit="1" customWidth="1"/>
    <col min="11261" max="11261" width="3.15234375" style="50" customWidth="1"/>
    <col min="11262" max="11263" width="5" style="50" customWidth="1"/>
    <col min="11264" max="11264" width="6.15234375" style="50" customWidth="1"/>
    <col min="11265" max="11265" width="5" style="50" customWidth="1"/>
    <col min="11266" max="11266" width="3.15234375" style="50" customWidth="1"/>
    <col min="11267" max="11267" width="5" style="50" customWidth="1"/>
    <col min="11268" max="11268" width="5.3828125" style="50" customWidth="1"/>
    <col min="11269" max="11269" width="7.15234375" style="50" customWidth="1"/>
    <col min="11270" max="11271" width="3.15234375" style="50" customWidth="1"/>
    <col min="11272" max="11272" width="2.84375" style="50" customWidth="1"/>
    <col min="11273" max="11273" width="9" style="50" customWidth="1"/>
    <col min="11274" max="11274" width="3.15234375" style="50" customWidth="1"/>
    <col min="11275" max="11278" width="5" style="50" customWidth="1"/>
    <col min="11279" max="11279" width="5.84375" style="50" customWidth="1"/>
    <col min="11280" max="11281" width="5" style="50" customWidth="1"/>
    <col min="11282" max="11515" width="9.15234375" style="50"/>
    <col min="11516" max="11516" width="4.15234375" style="50" bestFit="1" customWidth="1"/>
    <col min="11517" max="11517" width="3.15234375" style="50" customWidth="1"/>
    <col min="11518" max="11519" width="5" style="50" customWidth="1"/>
    <col min="11520" max="11520" width="6.15234375" style="50" customWidth="1"/>
    <col min="11521" max="11521" width="5" style="50" customWidth="1"/>
    <col min="11522" max="11522" width="3.15234375" style="50" customWidth="1"/>
    <col min="11523" max="11523" width="5" style="50" customWidth="1"/>
    <col min="11524" max="11524" width="5.3828125" style="50" customWidth="1"/>
    <col min="11525" max="11525" width="7.15234375" style="50" customWidth="1"/>
    <col min="11526" max="11527" width="3.15234375" style="50" customWidth="1"/>
    <col min="11528" max="11528" width="2.84375" style="50" customWidth="1"/>
    <col min="11529" max="11529" width="9" style="50" customWidth="1"/>
    <col min="11530" max="11530" width="3.15234375" style="50" customWidth="1"/>
    <col min="11531" max="11534" width="5" style="50" customWidth="1"/>
    <col min="11535" max="11535" width="5.84375" style="50" customWidth="1"/>
    <col min="11536" max="11537" width="5" style="50" customWidth="1"/>
    <col min="11538" max="11771" width="9.15234375" style="50"/>
    <col min="11772" max="11772" width="4.15234375" style="50" bestFit="1" customWidth="1"/>
    <col min="11773" max="11773" width="3.15234375" style="50" customWidth="1"/>
    <col min="11774" max="11775" width="5" style="50" customWidth="1"/>
    <col min="11776" max="11776" width="6.15234375" style="50" customWidth="1"/>
    <col min="11777" max="11777" width="5" style="50" customWidth="1"/>
    <col min="11778" max="11778" width="3.15234375" style="50" customWidth="1"/>
    <col min="11779" max="11779" width="5" style="50" customWidth="1"/>
    <col min="11780" max="11780" width="5.3828125" style="50" customWidth="1"/>
    <col min="11781" max="11781" width="7.15234375" style="50" customWidth="1"/>
    <col min="11782" max="11783" width="3.15234375" style="50" customWidth="1"/>
    <col min="11784" max="11784" width="2.84375" style="50" customWidth="1"/>
    <col min="11785" max="11785" width="9" style="50" customWidth="1"/>
    <col min="11786" max="11786" width="3.15234375" style="50" customWidth="1"/>
    <col min="11787" max="11790" width="5" style="50" customWidth="1"/>
    <col min="11791" max="11791" width="5.84375" style="50" customWidth="1"/>
    <col min="11792" max="11793" width="5" style="50" customWidth="1"/>
    <col min="11794" max="12027" width="9.15234375" style="50"/>
    <col min="12028" max="12028" width="4.15234375" style="50" bestFit="1" customWidth="1"/>
    <col min="12029" max="12029" width="3.15234375" style="50" customWidth="1"/>
    <col min="12030" max="12031" width="5" style="50" customWidth="1"/>
    <col min="12032" max="12032" width="6.15234375" style="50" customWidth="1"/>
    <col min="12033" max="12033" width="5" style="50" customWidth="1"/>
    <col min="12034" max="12034" width="3.15234375" style="50" customWidth="1"/>
    <col min="12035" max="12035" width="5" style="50" customWidth="1"/>
    <col min="12036" max="12036" width="5.3828125" style="50" customWidth="1"/>
    <col min="12037" max="12037" width="7.15234375" style="50" customWidth="1"/>
    <col min="12038" max="12039" width="3.15234375" style="50" customWidth="1"/>
    <col min="12040" max="12040" width="2.84375" style="50" customWidth="1"/>
    <col min="12041" max="12041" width="9" style="50" customWidth="1"/>
    <col min="12042" max="12042" width="3.15234375" style="50" customWidth="1"/>
    <col min="12043" max="12046" width="5" style="50" customWidth="1"/>
    <col min="12047" max="12047" width="5.84375" style="50" customWidth="1"/>
    <col min="12048" max="12049" width="5" style="50" customWidth="1"/>
    <col min="12050" max="12283" width="9.15234375" style="50"/>
    <col min="12284" max="12284" width="4.15234375" style="50" bestFit="1" customWidth="1"/>
    <col min="12285" max="12285" width="3.15234375" style="50" customWidth="1"/>
    <col min="12286" max="12287" width="5" style="50" customWidth="1"/>
    <col min="12288" max="12288" width="6.15234375" style="50" customWidth="1"/>
    <col min="12289" max="12289" width="5" style="50" customWidth="1"/>
    <col min="12290" max="12290" width="3.15234375" style="50" customWidth="1"/>
    <col min="12291" max="12291" width="5" style="50" customWidth="1"/>
    <col min="12292" max="12292" width="5.3828125" style="50" customWidth="1"/>
    <col min="12293" max="12293" width="7.15234375" style="50" customWidth="1"/>
    <col min="12294" max="12295" width="3.15234375" style="50" customWidth="1"/>
    <col min="12296" max="12296" width="2.84375" style="50" customWidth="1"/>
    <col min="12297" max="12297" width="9" style="50" customWidth="1"/>
    <col min="12298" max="12298" width="3.15234375" style="50" customWidth="1"/>
    <col min="12299" max="12302" width="5" style="50" customWidth="1"/>
    <col min="12303" max="12303" width="5.84375" style="50" customWidth="1"/>
    <col min="12304" max="12305" width="5" style="50" customWidth="1"/>
    <col min="12306" max="12539" width="9.15234375" style="50"/>
    <col min="12540" max="12540" width="4.15234375" style="50" bestFit="1" customWidth="1"/>
    <col min="12541" max="12541" width="3.15234375" style="50" customWidth="1"/>
    <col min="12542" max="12543" width="5" style="50" customWidth="1"/>
    <col min="12544" max="12544" width="6.15234375" style="50" customWidth="1"/>
    <col min="12545" max="12545" width="5" style="50" customWidth="1"/>
    <col min="12546" max="12546" width="3.15234375" style="50" customWidth="1"/>
    <col min="12547" max="12547" width="5" style="50" customWidth="1"/>
    <col min="12548" max="12548" width="5.3828125" style="50" customWidth="1"/>
    <col min="12549" max="12549" width="7.15234375" style="50" customWidth="1"/>
    <col min="12550" max="12551" width="3.15234375" style="50" customWidth="1"/>
    <col min="12552" max="12552" width="2.84375" style="50" customWidth="1"/>
    <col min="12553" max="12553" width="9" style="50" customWidth="1"/>
    <col min="12554" max="12554" width="3.15234375" style="50" customWidth="1"/>
    <col min="12555" max="12558" width="5" style="50" customWidth="1"/>
    <col min="12559" max="12559" width="5.84375" style="50" customWidth="1"/>
    <col min="12560" max="12561" width="5" style="50" customWidth="1"/>
    <col min="12562" max="12795" width="9.15234375" style="50"/>
    <col min="12796" max="12796" width="4.15234375" style="50" bestFit="1" customWidth="1"/>
    <col min="12797" max="12797" width="3.15234375" style="50" customWidth="1"/>
    <col min="12798" max="12799" width="5" style="50" customWidth="1"/>
    <col min="12800" max="12800" width="6.15234375" style="50" customWidth="1"/>
    <col min="12801" max="12801" width="5" style="50" customWidth="1"/>
    <col min="12802" max="12802" width="3.15234375" style="50" customWidth="1"/>
    <col min="12803" max="12803" width="5" style="50" customWidth="1"/>
    <col min="12804" max="12804" width="5.3828125" style="50" customWidth="1"/>
    <col min="12805" max="12805" width="7.15234375" style="50" customWidth="1"/>
    <col min="12806" max="12807" width="3.15234375" style="50" customWidth="1"/>
    <col min="12808" max="12808" width="2.84375" style="50" customWidth="1"/>
    <col min="12809" max="12809" width="9" style="50" customWidth="1"/>
    <col min="12810" max="12810" width="3.15234375" style="50" customWidth="1"/>
    <col min="12811" max="12814" width="5" style="50" customWidth="1"/>
    <col min="12815" max="12815" width="5.84375" style="50" customWidth="1"/>
    <col min="12816" max="12817" width="5" style="50" customWidth="1"/>
    <col min="12818" max="13051" width="9.15234375" style="50"/>
    <col min="13052" max="13052" width="4.15234375" style="50" bestFit="1" customWidth="1"/>
    <col min="13053" max="13053" width="3.15234375" style="50" customWidth="1"/>
    <col min="13054" max="13055" width="5" style="50" customWidth="1"/>
    <col min="13056" max="13056" width="6.15234375" style="50" customWidth="1"/>
    <col min="13057" max="13057" width="5" style="50" customWidth="1"/>
    <col min="13058" max="13058" width="3.15234375" style="50" customWidth="1"/>
    <col min="13059" max="13059" width="5" style="50" customWidth="1"/>
    <col min="13060" max="13060" width="5.3828125" style="50" customWidth="1"/>
    <col min="13061" max="13061" width="7.15234375" style="50" customWidth="1"/>
    <col min="13062" max="13063" width="3.15234375" style="50" customWidth="1"/>
    <col min="13064" max="13064" width="2.84375" style="50" customWidth="1"/>
    <col min="13065" max="13065" width="9" style="50" customWidth="1"/>
    <col min="13066" max="13066" width="3.15234375" style="50" customWidth="1"/>
    <col min="13067" max="13070" width="5" style="50" customWidth="1"/>
    <col min="13071" max="13071" width="5.84375" style="50" customWidth="1"/>
    <col min="13072" max="13073" width="5" style="50" customWidth="1"/>
    <col min="13074" max="13307" width="9.15234375" style="50"/>
    <col min="13308" max="13308" width="4.15234375" style="50" bestFit="1" customWidth="1"/>
    <col min="13309" max="13309" width="3.15234375" style="50" customWidth="1"/>
    <col min="13310" max="13311" width="5" style="50" customWidth="1"/>
    <col min="13312" max="13312" width="6.15234375" style="50" customWidth="1"/>
    <col min="13313" max="13313" width="5" style="50" customWidth="1"/>
    <col min="13314" max="13314" width="3.15234375" style="50" customWidth="1"/>
    <col min="13315" max="13315" width="5" style="50" customWidth="1"/>
    <col min="13316" max="13316" width="5.3828125" style="50" customWidth="1"/>
    <col min="13317" max="13317" width="7.15234375" style="50" customWidth="1"/>
    <col min="13318" max="13319" width="3.15234375" style="50" customWidth="1"/>
    <col min="13320" max="13320" width="2.84375" style="50" customWidth="1"/>
    <col min="13321" max="13321" width="9" style="50" customWidth="1"/>
    <col min="13322" max="13322" width="3.15234375" style="50" customWidth="1"/>
    <col min="13323" max="13326" width="5" style="50" customWidth="1"/>
    <col min="13327" max="13327" width="5.84375" style="50" customWidth="1"/>
    <col min="13328" max="13329" width="5" style="50" customWidth="1"/>
    <col min="13330" max="13563" width="9.15234375" style="50"/>
    <col min="13564" max="13564" width="4.15234375" style="50" bestFit="1" customWidth="1"/>
    <col min="13565" max="13565" width="3.15234375" style="50" customWidth="1"/>
    <col min="13566" max="13567" width="5" style="50" customWidth="1"/>
    <col min="13568" max="13568" width="6.15234375" style="50" customWidth="1"/>
    <col min="13569" max="13569" width="5" style="50" customWidth="1"/>
    <col min="13570" max="13570" width="3.15234375" style="50" customWidth="1"/>
    <col min="13571" max="13571" width="5" style="50" customWidth="1"/>
    <col min="13572" max="13572" width="5.3828125" style="50" customWidth="1"/>
    <col min="13573" max="13573" width="7.15234375" style="50" customWidth="1"/>
    <col min="13574" max="13575" width="3.15234375" style="50" customWidth="1"/>
    <col min="13576" max="13576" width="2.84375" style="50" customWidth="1"/>
    <col min="13577" max="13577" width="9" style="50" customWidth="1"/>
    <col min="13578" max="13578" width="3.15234375" style="50" customWidth="1"/>
    <col min="13579" max="13582" width="5" style="50" customWidth="1"/>
    <col min="13583" max="13583" width="5.84375" style="50" customWidth="1"/>
    <col min="13584" max="13585" width="5" style="50" customWidth="1"/>
    <col min="13586" max="13819" width="9.15234375" style="50"/>
    <col min="13820" max="13820" width="4.15234375" style="50" bestFit="1" customWidth="1"/>
    <col min="13821" max="13821" width="3.15234375" style="50" customWidth="1"/>
    <col min="13822" max="13823" width="5" style="50" customWidth="1"/>
    <col min="13824" max="13824" width="6.15234375" style="50" customWidth="1"/>
    <col min="13825" max="13825" width="5" style="50" customWidth="1"/>
    <col min="13826" max="13826" width="3.15234375" style="50" customWidth="1"/>
    <col min="13827" max="13827" width="5" style="50" customWidth="1"/>
    <col min="13828" max="13828" width="5.3828125" style="50" customWidth="1"/>
    <col min="13829" max="13829" width="7.15234375" style="50" customWidth="1"/>
    <col min="13830" max="13831" width="3.15234375" style="50" customWidth="1"/>
    <col min="13832" max="13832" width="2.84375" style="50" customWidth="1"/>
    <col min="13833" max="13833" width="9" style="50" customWidth="1"/>
    <col min="13834" max="13834" width="3.15234375" style="50" customWidth="1"/>
    <col min="13835" max="13838" width="5" style="50" customWidth="1"/>
    <col min="13839" max="13839" width="5.84375" style="50" customWidth="1"/>
    <col min="13840" max="13841" width="5" style="50" customWidth="1"/>
    <col min="13842" max="14075" width="9.15234375" style="50"/>
    <col min="14076" max="14076" width="4.15234375" style="50" bestFit="1" customWidth="1"/>
    <col min="14077" max="14077" width="3.15234375" style="50" customWidth="1"/>
    <col min="14078" max="14079" width="5" style="50" customWidth="1"/>
    <col min="14080" max="14080" width="6.15234375" style="50" customWidth="1"/>
    <col min="14081" max="14081" width="5" style="50" customWidth="1"/>
    <col min="14082" max="14082" width="3.15234375" style="50" customWidth="1"/>
    <col min="14083" max="14083" width="5" style="50" customWidth="1"/>
    <col min="14084" max="14084" width="5.3828125" style="50" customWidth="1"/>
    <col min="14085" max="14085" width="7.15234375" style="50" customWidth="1"/>
    <col min="14086" max="14087" width="3.15234375" style="50" customWidth="1"/>
    <col min="14088" max="14088" width="2.84375" style="50" customWidth="1"/>
    <col min="14089" max="14089" width="9" style="50" customWidth="1"/>
    <col min="14090" max="14090" width="3.15234375" style="50" customWidth="1"/>
    <col min="14091" max="14094" width="5" style="50" customWidth="1"/>
    <col min="14095" max="14095" width="5.84375" style="50" customWidth="1"/>
    <col min="14096" max="14097" width="5" style="50" customWidth="1"/>
    <col min="14098" max="14331" width="9.15234375" style="50"/>
    <col min="14332" max="14332" width="4.15234375" style="50" bestFit="1" customWidth="1"/>
    <col min="14333" max="14333" width="3.15234375" style="50" customWidth="1"/>
    <col min="14334" max="14335" width="5" style="50" customWidth="1"/>
    <col min="14336" max="14336" width="6.15234375" style="50" customWidth="1"/>
    <col min="14337" max="14337" width="5" style="50" customWidth="1"/>
    <col min="14338" max="14338" width="3.15234375" style="50" customWidth="1"/>
    <col min="14339" max="14339" width="5" style="50" customWidth="1"/>
    <col min="14340" max="14340" width="5.3828125" style="50" customWidth="1"/>
    <col min="14341" max="14341" width="7.15234375" style="50" customWidth="1"/>
    <col min="14342" max="14343" width="3.15234375" style="50" customWidth="1"/>
    <col min="14344" max="14344" width="2.84375" style="50" customWidth="1"/>
    <col min="14345" max="14345" width="9" style="50" customWidth="1"/>
    <col min="14346" max="14346" width="3.15234375" style="50" customWidth="1"/>
    <col min="14347" max="14350" width="5" style="50" customWidth="1"/>
    <col min="14351" max="14351" width="5.84375" style="50" customWidth="1"/>
    <col min="14352" max="14353" width="5" style="50" customWidth="1"/>
    <col min="14354" max="14587" width="9.15234375" style="50"/>
    <col min="14588" max="14588" width="4.15234375" style="50" bestFit="1" customWidth="1"/>
    <col min="14589" max="14589" width="3.15234375" style="50" customWidth="1"/>
    <col min="14590" max="14591" width="5" style="50" customWidth="1"/>
    <col min="14592" max="14592" width="6.15234375" style="50" customWidth="1"/>
    <col min="14593" max="14593" width="5" style="50" customWidth="1"/>
    <col min="14594" max="14594" width="3.15234375" style="50" customWidth="1"/>
    <col min="14595" max="14595" width="5" style="50" customWidth="1"/>
    <col min="14596" max="14596" width="5.3828125" style="50" customWidth="1"/>
    <col min="14597" max="14597" width="7.15234375" style="50" customWidth="1"/>
    <col min="14598" max="14599" width="3.15234375" style="50" customWidth="1"/>
    <col min="14600" max="14600" width="2.84375" style="50" customWidth="1"/>
    <col min="14601" max="14601" width="9" style="50" customWidth="1"/>
    <col min="14602" max="14602" width="3.15234375" style="50" customWidth="1"/>
    <col min="14603" max="14606" width="5" style="50" customWidth="1"/>
    <col min="14607" max="14607" width="5.84375" style="50" customWidth="1"/>
    <col min="14608" max="14609" width="5" style="50" customWidth="1"/>
    <col min="14610" max="14843" width="9.15234375" style="50"/>
    <col min="14844" max="14844" width="4.15234375" style="50" bestFit="1" customWidth="1"/>
    <col min="14845" max="14845" width="3.15234375" style="50" customWidth="1"/>
    <col min="14846" max="14847" width="5" style="50" customWidth="1"/>
    <col min="14848" max="14848" width="6.15234375" style="50" customWidth="1"/>
    <col min="14849" max="14849" width="5" style="50" customWidth="1"/>
    <col min="14850" max="14850" width="3.15234375" style="50" customWidth="1"/>
    <col min="14851" max="14851" width="5" style="50" customWidth="1"/>
    <col min="14852" max="14852" width="5.3828125" style="50" customWidth="1"/>
    <col min="14853" max="14853" width="7.15234375" style="50" customWidth="1"/>
    <col min="14854" max="14855" width="3.15234375" style="50" customWidth="1"/>
    <col min="14856" max="14856" width="2.84375" style="50" customWidth="1"/>
    <col min="14857" max="14857" width="9" style="50" customWidth="1"/>
    <col min="14858" max="14858" width="3.15234375" style="50" customWidth="1"/>
    <col min="14859" max="14862" width="5" style="50" customWidth="1"/>
    <col min="14863" max="14863" width="5.84375" style="50" customWidth="1"/>
    <col min="14864" max="14865" width="5" style="50" customWidth="1"/>
    <col min="14866" max="15099" width="9.15234375" style="50"/>
    <col min="15100" max="15100" width="4.15234375" style="50" bestFit="1" customWidth="1"/>
    <col min="15101" max="15101" width="3.15234375" style="50" customWidth="1"/>
    <col min="15102" max="15103" width="5" style="50" customWidth="1"/>
    <col min="15104" max="15104" width="6.15234375" style="50" customWidth="1"/>
    <col min="15105" max="15105" width="5" style="50" customWidth="1"/>
    <col min="15106" max="15106" width="3.15234375" style="50" customWidth="1"/>
    <col min="15107" max="15107" width="5" style="50" customWidth="1"/>
    <col min="15108" max="15108" width="5.3828125" style="50" customWidth="1"/>
    <col min="15109" max="15109" width="7.15234375" style="50" customWidth="1"/>
    <col min="15110" max="15111" width="3.15234375" style="50" customWidth="1"/>
    <col min="15112" max="15112" width="2.84375" style="50" customWidth="1"/>
    <col min="15113" max="15113" width="9" style="50" customWidth="1"/>
    <col min="15114" max="15114" width="3.15234375" style="50" customWidth="1"/>
    <col min="15115" max="15118" width="5" style="50" customWidth="1"/>
    <col min="15119" max="15119" width="5.84375" style="50" customWidth="1"/>
    <col min="15120" max="15121" width="5" style="50" customWidth="1"/>
    <col min="15122" max="15355" width="9.15234375" style="50"/>
    <col min="15356" max="15356" width="4.15234375" style="50" bestFit="1" customWidth="1"/>
    <col min="15357" max="15357" width="3.15234375" style="50" customWidth="1"/>
    <col min="15358" max="15359" width="5" style="50" customWidth="1"/>
    <col min="15360" max="15360" width="6.15234375" style="50" customWidth="1"/>
    <col min="15361" max="15361" width="5" style="50" customWidth="1"/>
    <col min="15362" max="15362" width="3.15234375" style="50" customWidth="1"/>
    <col min="15363" max="15363" width="5" style="50" customWidth="1"/>
    <col min="15364" max="15364" width="5.3828125" style="50" customWidth="1"/>
    <col min="15365" max="15365" width="7.15234375" style="50" customWidth="1"/>
    <col min="15366" max="15367" width="3.15234375" style="50" customWidth="1"/>
    <col min="15368" max="15368" width="2.84375" style="50" customWidth="1"/>
    <col min="15369" max="15369" width="9" style="50" customWidth="1"/>
    <col min="15370" max="15370" width="3.15234375" style="50" customWidth="1"/>
    <col min="15371" max="15374" width="5" style="50" customWidth="1"/>
    <col min="15375" max="15375" width="5.84375" style="50" customWidth="1"/>
    <col min="15376" max="15377" width="5" style="50" customWidth="1"/>
    <col min="15378" max="15611" width="9.15234375" style="50"/>
    <col min="15612" max="15612" width="4.15234375" style="50" bestFit="1" customWidth="1"/>
    <col min="15613" max="15613" width="3.15234375" style="50" customWidth="1"/>
    <col min="15614" max="15615" width="5" style="50" customWidth="1"/>
    <col min="15616" max="15616" width="6.15234375" style="50" customWidth="1"/>
    <col min="15617" max="15617" width="5" style="50" customWidth="1"/>
    <col min="15618" max="15618" width="3.15234375" style="50" customWidth="1"/>
    <col min="15619" max="15619" width="5" style="50" customWidth="1"/>
    <col min="15620" max="15620" width="5.3828125" style="50" customWidth="1"/>
    <col min="15621" max="15621" width="7.15234375" style="50" customWidth="1"/>
    <col min="15622" max="15623" width="3.15234375" style="50" customWidth="1"/>
    <col min="15624" max="15624" width="2.84375" style="50" customWidth="1"/>
    <col min="15625" max="15625" width="9" style="50" customWidth="1"/>
    <col min="15626" max="15626" width="3.15234375" style="50" customWidth="1"/>
    <col min="15627" max="15630" width="5" style="50" customWidth="1"/>
    <col min="15631" max="15631" width="5.84375" style="50" customWidth="1"/>
    <col min="15632" max="15633" width="5" style="50" customWidth="1"/>
    <col min="15634" max="15867" width="9.15234375" style="50"/>
    <col min="15868" max="15868" width="4.15234375" style="50" bestFit="1" customWidth="1"/>
    <col min="15869" max="15869" width="3.15234375" style="50" customWidth="1"/>
    <col min="15870" max="15871" width="5" style="50" customWidth="1"/>
    <col min="15872" max="15872" width="6.15234375" style="50" customWidth="1"/>
    <col min="15873" max="15873" width="5" style="50" customWidth="1"/>
    <col min="15874" max="15874" width="3.15234375" style="50" customWidth="1"/>
    <col min="15875" max="15875" width="5" style="50" customWidth="1"/>
    <col min="15876" max="15876" width="5.3828125" style="50" customWidth="1"/>
    <col min="15877" max="15877" width="7.15234375" style="50" customWidth="1"/>
    <col min="15878" max="15879" width="3.15234375" style="50" customWidth="1"/>
    <col min="15880" max="15880" width="2.84375" style="50" customWidth="1"/>
    <col min="15881" max="15881" width="9" style="50" customWidth="1"/>
    <col min="15882" max="15882" width="3.15234375" style="50" customWidth="1"/>
    <col min="15883" max="15886" width="5" style="50" customWidth="1"/>
    <col min="15887" max="15887" width="5.84375" style="50" customWidth="1"/>
    <col min="15888" max="15889" width="5" style="50" customWidth="1"/>
    <col min="15890" max="16123" width="9.15234375" style="50"/>
    <col min="16124" max="16124" width="4.15234375" style="50" bestFit="1" customWidth="1"/>
    <col min="16125" max="16125" width="3.15234375" style="50" customWidth="1"/>
    <col min="16126" max="16127" width="5" style="50" customWidth="1"/>
    <col min="16128" max="16128" width="6.15234375" style="50" customWidth="1"/>
    <col min="16129" max="16129" width="5" style="50" customWidth="1"/>
    <col min="16130" max="16130" width="3.15234375" style="50" customWidth="1"/>
    <col min="16131" max="16131" width="5" style="50" customWidth="1"/>
    <col min="16132" max="16132" width="5.3828125" style="50" customWidth="1"/>
    <col min="16133" max="16133" width="7.15234375" style="50" customWidth="1"/>
    <col min="16134" max="16135" width="3.15234375" style="50" customWidth="1"/>
    <col min="16136" max="16136" width="2.84375" style="50" customWidth="1"/>
    <col min="16137" max="16137" width="9" style="50" customWidth="1"/>
    <col min="16138" max="16138" width="3.15234375" style="50" customWidth="1"/>
    <col min="16139" max="16142" width="5" style="50" customWidth="1"/>
    <col min="16143" max="16143" width="5.84375" style="50" customWidth="1"/>
    <col min="16144" max="16145" width="5" style="50" customWidth="1"/>
    <col min="16146" max="16380" width="9.15234375" style="50"/>
    <col min="16381" max="16384" width="9.15234375" style="50" customWidth="1"/>
  </cols>
  <sheetData>
    <row r="1" spans="1:30" ht="17.600000000000001">
      <c r="A1" s="1354" t="s">
        <v>1094</v>
      </c>
      <c r="B1" s="1355"/>
      <c r="C1" s="1355"/>
      <c r="D1" s="1355"/>
      <c r="E1" s="1355"/>
      <c r="F1" s="1355"/>
      <c r="G1" s="1355"/>
      <c r="H1" s="1355"/>
      <c r="I1" s="1355"/>
      <c r="J1" s="1355"/>
      <c r="K1" s="1355"/>
      <c r="L1" s="1355"/>
      <c r="M1" s="161"/>
      <c r="N1" s="1356" t="s">
        <v>437</v>
      </c>
      <c r="O1" s="1357"/>
      <c r="P1" s="1357"/>
      <c r="Q1" s="1357"/>
      <c r="R1" s="1357"/>
      <c r="S1" s="1358"/>
      <c r="T1" s="1162" t="s">
        <v>161</v>
      </c>
      <c r="U1" s="1162"/>
      <c r="V1" s="1162"/>
      <c r="Y1" s="1230"/>
      <c r="Z1" s="1230"/>
      <c r="AA1" s="1230"/>
      <c r="AB1" s="1230"/>
      <c r="AC1" s="1230"/>
    </row>
    <row r="2" spans="1:30" ht="13.5" customHeight="1">
      <c r="A2" s="1359" t="s">
        <v>1095</v>
      </c>
      <c r="B2" s="1360"/>
      <c r="C2" s="1360"/>
      <c r="D2" s="1360"/>
      <c r="E2" s="1360"/>
      <c r="F2" s="1360"/>
      <c r="G2" s="1360"/>
      <c r="H2" s="1360"/>
      <c r="I2" s="1360"/>
      <c r="J2" s="1360"/>
      <c r="K2" s="1360"/>
      <c r="L2" s="1360"/>
      <c r="M2" s="1361"/>
      <c r="N2" s="1156">
        <f>'CPA-52'!Q1</f>
        <v>0</v>
      </c>
      <c r="O2" s="1157"/>
      <c r="P2" s="1157"/>
      <c r="Q2" s="1157"/>
      <c r="R2" s="1157"/>
      <c r="S2" s="1362"/>
      <c r="T2" s="59"/>
      <c r="Y2" s="1151"/>
      <c r="Z2" s="1151"/>
      <c r="AA2" s="1151"/>
      <c r="AB2" s="144"/>
      <c r="AC2" s="144"/>
    </row>
    <row r="3" spans="1:30" ht="12.75" customHeight="1">
      <c r="A3" s="162"/>
      <c r="C3" s="51"/>
      <c r="D3" s="51"/>
      <c r="E3" s="51"/>
      <c r="F3" s="51"/>
      <c r="G3" s="51"/>
      <c r="H3" s="51"/>
      <c r="I3" s="51"/>
      <c r="J3" s="51"/>
      <c r="K3" s="51"/>
      <c r="L3" s="51"/>
      <c r="M3" s="52"/>
      <c r="N3" s="1184">
        <f>'CPA-52'!V3</f>
        <v>0</v>
      </c>
      <c r="O3" s="1185"/>
      <c r="P3" s="1185"/>
      <c r="Q3" s="1185"/>
      <c r="R3" s="1185"/>
      <c r="S3" s="1363"/>
      <c r="T3" s="59"/>
      <c r="Y3" s="826"/>
      <c r="Z3" s="826"/>
      <c r="AA3" s="826"/>
      <c r="AB3" s="826"/>
      <c r="AC3" s="826"/>
    </row>
    <row r="4" spans="1:30" ht="12.75" customHeight="1">
      <c r="A4" s="1371" t="s">
        <v>1096</v>
      </c>
      <c r="B4" s="1372"/>
      <c r="C4" s="1372"/>
      <c r="D4" s="1372"/>
      <c r="E4" s="1372"/>
      <c r="F4" s="1372"/>
      <c r="G4" s="1372"/>
      <c r="H4" s="1372"/>
      <c r="I4" s="1372"/>
      <c r="J4" s="1372"/>
      <c r="K4" s="1372"/>
      <c r="L4" s="1372"/>
      <c r="M4" s="53"/>
      <c r="N4" s="1184" t="str">
        <f>'CPA-52'!T4</f>
        <v>Advancing Markets for Producers Initiative</v>
      </c>
      <c r="O4" s="1185"/>
      <c r="P4" s="1185"/>
      <c r="Q4" s="1185"/>
      <c r="R4" s="1185"/>
      <c r="S4" s="1363"/>
      <c r="T4" s="59"/>
      <c r="Y4" s="1151"/>
      <c r="Z4" s="1151"/>
      <c r="AA4" s="1151"/>
      <c r="AB4" s="1151"/>
      <c r="AC4" s="1151"/>
    </row>
    <row r="5" spans="1:30" ht="15" customHeight="1" thickBot="1">
      <c r="A5" s="1373"/>
      <c r="B5" s="1374"/>
      <c r="C5" s="1374"/>
      <c r="D5" s="1374"/>
      <c r="E5" s="1374"/>
      <c r="F5" s="1374"/>
      <c r="G5" s="1374"/>
      <c r="H5" s="1374"/>
      <c r="I5" s="1374"/>
      <c r="J5" s="1374"/>
      <c r="K5" s="1374"/>
      <c r="L5" s="1374"/>
      <c r="M5" s="54"/>
      <c r="N5" s="1375">
        <f>'CPA-52'!M6</f>
        <v>0</v>
      </c>
      <c r="O5" s="1376"/>
      <c r="P5" s="1376"/>
      <c r="Q5" s="1376"/>
      <c r="R5" s="1376"/>
      <c r="S5" s="1377"/>
      <c r="T5" s="104"/>
      <c r="U5" s="4"/>
      <c r="Y5" s="1230"/>
      <c r="Z5" s="1230"/>
      <c r="AA5" s="1230"/>
      <c r="AB5" s="1230"/>
      <c r="AC5" s="1230"/>
    </row>
    <row r="6" spans="1:30" s="59" customFormat="1">
      <c r="A6" s="1378" t="s">
        <v>320</v>
      </c>
      <c r="B6" s="58"/>
      <c r="C6" s="103" t="s">
        <v>1097</v>
      </c>
      <c r="G6" s="50"/>
      <c r="H6" s="103" t="s">
        <v>1098</v>
      </c>
      <c r="J6" s="58"/>
      <c r="K6" s="1384" t="s">
        <v>1099</v>
      </c>
      <c r="L6" s="1384"/>
      <c r="M6" s="1369"/>
      <c r="N6" s="1369"/>
      <c r="O6" s="1369"/>
      <c r="P6" s="1369"/>
      <c r="Q6" s="1369"/>
      <c r="R6" s="1369"/>
      <c r="S6" s="1370"/>
      <c r="T6" s="375"/>
      <c r="U6"/>
      <c r="Y6" s="1230"/>
      <c r="Z6" s="1230"/>
      <c r="AA6" s="1230"/>
      <c r="AB6" s="1230"/>
      <c r="AC6" s="1230"/>
    </row>
    <row r="7" spans="1:30" s="59" customFormat="1">
      <c r="A7" s="1378"/>
      <c r="B7" s="58"/>
      <c r="C7" s="103" t="s">
        <v>6</v>
      </c>
      <c r="H7" s="103" t="s">
        <v>9</v>
      </c>
      <c r="J7" s="58"/>
      <c r="K7" s="1384" t="s">
        <v>1099</v>
      </c>
      <c r="L7" s="1384"/>
      <c r="M7" s="1369"/>
      <c r="N7" s="1369"/>
      <c r="O7" s="1369"/>
      <c r="P7" s="1369"/>
      <c r="Q7" s="1369"/>
      <c r="R7" s="1369"/>
      <c r="S7" s="1370"/>
      <c r="T7" s="375"/>
      <c r="U7"/>
      <c r="Y7" s="1151"/>
      <c r="Z7" s="1151"/>
      <c r="AA7" s="1151"/>
      <c r="AB7" s="1151"/>
      <c r="AC7" s="1151"/>
    </row>
    <row r="8" spans="1:30" s="59" customFormat="1" ht="15" customHeight="1">
      <c r="A8" s="1378"/>
      <c r="B8" s="58"/>
      <c r="C8" s="156" t="s">
        <v>11</v>
      </c>
      <c r="S8" s="61"/>
      <c r="T8" s="104"/>
      <c r="U8" s="4"/>
      <c r="Y8" s="1185"/>
      <c r="Z8" s="1185"/>
      <c r="AA8" s="1185"/>
      <c r="AB8" s="1185"/>
      <c r="AC8" s="1185"/>
    </row>
    <row r="9" spans="1:30" s="59" customFormat="1">
      <c r="A9" s="1378"/>
      <c r="B9" s="58"/>
      <c r="C9" s="105" t="s">
        <v>13</v>
      </c>
      <c r="D9" s="103"/>
      <c r="E9" s="107"/>
      <c r="F9" s="115" t="s">
        <v>17</v>
      </c>
      <c r="H9" s="103"/>
      <c r="I9" s="103"/>
      <c r="N9" s="472" t="s">
        <v>1099</v>
      </c>
      <c r="O9" s="1369"/>
      <c r="P9" s="1369"/>
      <c r="Q9" s="1369"/>
      <c r="R9" s="1369"/>
      <c r="S9" s="1370"/>
      <c r="T9" s="102"/>
      <c r="U9" s="101"/>
      <c r="Y9" s="1185"/>
      <c r="Z9" s="1185"/>
      <c r="AA9" s="1185"/>
      <c r="AB9" s="1185"/>
      <c r="AC9" s="1185"/>
    </row>
    <row r="10" spans="1:30" s="59" customFormat="1">
      <c r="A10" s="1378"/>
      <c r="B10" s="58"/>
      <c r="C10" s="103" t="s">
        <v>15</v>
      </c>
      <c r="D10" s="103"/>
      <c r="E10" s="107"/>
      <c r="F10" s="115" t="s">
        <v>19</v>
      </c>
      <c r="H10" s="103"/>
      <c r="I10" s="103"/>
      <c r="N10" s="472" t="s">
        <v>1099</v>
      </c>
      <c r="O10" s="1391"/>
      <c r="P10" s="1391"/>
      <c r="Q10" s="1391"/>
      <c r="R10" s="1391"/>
      <c r="S10" s="1392"/>
      <c r="T10" s="102"/>
      <c r="U10" s="101"/>
      <c r="Y10" s="1151"/>
      <c r="Z10" s="1151"/>
      <c r="AA10" s="1151"/>
      <c r="AB10" s="1151"/>
      <c r="AC10" s="1151"/>
    </row>
    <row r="11" spans="1:30" s="59" customFormat="1" ht="16.5" customHeight="1" thickBot="1">
      <c r="A11" s="1378"/>
      <c r="C11" s="109" t="s">
        <v>21</v>
      </c>
      <c r="H11" s="69"/>
      <c r="J11" s="109" t="s">
        <v>23</v>
      </c>
      <c r="S11" s="61"/>
      <c r="T11" s="102"/>
      <c r="U11" s="101"/>
    </row>
    <row r="12" spans="1:30" s="59" customFormat="1">
      <c r="A12" s="1378"/>
      <c r="B12" s="1364" t="s">
        <v>1100</v>
      </c>
      <c r="C12" s="1364"/>
      <c r="D12" s="1364"/>
      <c r="E12" s="1364"/>
      <c r="F12" s="1397"/>
      <c r="G12" s="1398"/>
      <c r="H12" s="1398"/>
      <c r="I12" s="1398"/>
      <c r="J12" s="1398"/>
      <c r="K12" s="1398"/>
      <c r="L12" s="1398"/>
      <c r="M12" s="1398"/>
      <c r="N12" s="1398"/>
      <c r="O12" s="1398"/>
      <c r="P12" s="1398"/>
      <c r="Q12" s="1398"/>
      <c r="R12" s="1398"/>
      <c r="S12" s="1399"/>
      <c r="T12" s="104"/>
      <c r="U12" s="36"/>
      <c r="Y12" s="1230"/>
      <c r="Z12" s="1230"/>
      <c r="AA12" s="1230"/>
      <c r="AB12" s="1230"/>
      <c r="AC12" s="1230"/>
    </row>
    <row r="13" spans="1:30" s="59" customFormat="1" ht="12.9" thickBot="1">
      <c r="A13" s="1379"/>
      <c r="B13" s="1366"/>
      <c r="C13" s="1366"/>
      <c r="D13" s="1366"/>
      <c r="E13" s="1366"/>
      <c r="F13" s="1400"/>
      <c r="G13" s="1401"/>
      <c r="H13" s="1401"/>
      <c r="I13" s="1401"/>
      <c r="J13" s="1401"/>
      <c r="K13" s="1401"/>
      <c r="L13" s="1401"/>
      <c r="M13" s="1401"/>
      <c r="N13" s="1401"/>
      <c r="O13" s="1401"/>
      <c r="P13" s="1401"/>
      <c r="Q13" s="1401"/>
      <c r="R13" s="1401"/>
      <c r="S13" s="1402"/>
      <c r="T13" s="375"/>
      <c r="U13"/>
      <c r="Y13" s="1151"/>
      <c r="Z13" s="1151"/>
      <c r="AA13" s="1151"/>
      <c r="AB13" s="1151"/>
      <c r="AC13" s="1151"/>
    </row>
    <row r="14" spans="1:30" s="59" customFormat="1" ht="11.25" customHeight="1">
      <c r="A14" s="1378" t="s">
        <v>323</v>
      </c>
      <c r="C14" s="158" t="s">
        <v>1101</v>
      </c>
      <c r="D14" s="150"/>
      <c r="E14" s="150"/>
      <c r="F14" s="150"/>
      <c r="G14" s="50"/>
      <c r="H14" s="150"/>
      <c r="I14" s="151"/>
      <c r="K14" s="115" t="s">
        <v>48</v>
      </c>
      <c r="L14" s="109"/>
      <c r="M14" s="163"/>
      <c r="N14" s="163"/>
      <c r="O14" s="111"/>
      <c r="P14" s="109"/>
      <c r="Q14" s="109"/>
      <c r="R14" s="109"/>
      <c r="S14" s="112"/>
      <c r="T14" s="102"/>
      <c r="U14"/>
      <c r="X14" s="50"/>
      <c r="Y14" s="1151"/>
      <c r="Z14" s="1151"/>
      <c r="AA14" s="1151"/>
      <c r="AB14" s="1151"/>
      <c r="AC14" s="1151"/>
      <c r="AD14" s="50"/>
    </row>
    <row r="15" spans="1:30" s="59" customFormat="1" ht="11.25" customHeight="1">
      <c r="A15" s="1378"/>
      <c r="C15" s="158" t="s">
        <v>1102</v>
      </c>
      <c r="D15" s="150"/>
      <c r="E15" s="150"/>
      <c r="F15" s="150"/>
      <c r="G15" s="150"/>
      <c r="H15" s="150"/>
      <c r="I15" s="151"/>
      <c r="K15" s="115" t="s">
        <v>50</v>
      </c>
      <c r="L15" s="109"/>
      <c r="M15" s="163"/>
      <c r="N15" s="163"/>
      <c r="O15" s="109"/>
      <c r="P15" s="109"/>
      <c r="Q15" s="109"/>
      <c r="R15" s="109"/>
      <c r="S15" s="112"/>
      <c r="T15" s="104"/>
      <c r="U15" s="36"/>
      <c r="Y15" s="1230"/>
      <c r="Z15" s="1230"/>
      <c r="AA15" s="1230"/>
      <c r="AB15" s="1230"/>
      <c r="AC15" s="1230"/>
    </row>
    <row r="16" spans="1:30" s="59" customFormat="1" ht="11.25" customHeight="1">
      <c r="A16" s="1378"/>
      <c r="C16" s="158" t="s">
        <v>36</v>
      </c>
      <c r="D16" s="150"/>
      <c r="E16" s="150"/>
      <c r="F16" s="150"/>
      <c r="G16" s="150"/>
      <c r="H16" s="150"/>
      <c r="I16" s="151"/>
      <c r="K16" s="115" t="s">
        <v>52</v>
      </c>
      <c r="L16" s="109"/>
      <c r="M16" s="163"/>
      <c r="N16" s="163"/>
      <c r="O16" s="109"/>
      <c r="P16" s="109"/>
      <c r="Q16" s="109"/>
      <c r="R16" s="109"/>
      <c r="S16" s="112"/>
      <c r="T16" s="104"/>
      <c r="U16" s="36"/>
      <c r="Y16" s="375"/>
      <c r="Z16" s="375"/>
      <c r="AA16" s="375"/>
      <c r="AB16" s="375"/>
      <c r="AC16" s="375"/>
    </row>
    <row r="17" spans="1:29" s="59" customFormat="1" ht="11.25" customHeight="1">
      <c r="A17" s="1378"/>
      <c r="C17" s="158" t="s">
        <v>38</v>
      </c>
      <c r="D17" s="150"/>
      <c r="E17" s="150"/>
      <c r="F17" s="150"/>
      <c r="G17" s="150"/>
      <c r="H17" s="150"/>
      <c r="I17" s="151"/>
      <c r="K17" s="115" t="s">
        <v>54</v>
      </c>
      <c r="L17" s="109"/>
      <c r="M17" s="163"/>
      <c r="N17" s="163"/>
      <c r="O17" s="109"/>
      <c r="P17" s="109"/>
      <c r="Q17" s="109"/>
      <c r="R17" s="109"/>
      <c r="S17" s="112"/>
      <c r="T17" s="104"/>
      <c r="U17" s="36"/>
      <c r="Y17" s="375"/>
      <c r="Z17" s="375"/>
      <c r="AA17" s="375"/>
      <c r="AB17" s="375"/>
      <c r="AC17" s="375"/>
    </row>
    <row r="18" spans="1:29" s="59" customFormat="1" ht="11.25" customHeight="1">
      <c r="A18" s="1378"/>
      <c r="C18" s="158" t="s">
        <v>40</v>
      </c>
      <c r="D18" s="150"/>
      <c r="E18" s="150"/>
      <c r="F18" s="150"/>
      <c r="G18" s="150"/>
      <c r="H18" s="150"/>
      <c r="I18" s="151"/>
      <c r="K18" s="1395" t="s">
        <v>56</v>
      </c>
      <c r="L18" s="1395"/>
      <c r="M18" s="1395"/>
      <c r="N18" s="1395"/>
      <c r="O18" s="1395"/>
      <c r="P18" s="1395"/>
      <c r="Q18" s="1395"/>
      <c r="R18" s="1395"/>
      <c r="S18" s="1396"/>
      <c r="T18" s="104"/>
      <c r="U18" s="36"/>
      <c r="Y18" s="375"/>
      <c r="Z18" s="375"/>
      <c r="AA18" s="375"/>
      <c r="AB18" s="375"/>
      <c r="AC18" s="375"/>
    </row>
    <row r="19" spans="1:29" s="59" customFormat="1" ht="11.25" customHeight="1">
      <c r="A19" s="1378"/>
      <c r="C19" s="158" t="s">
        <v>42</v>
      </c>
      <c r="D19" s="150"/>
      <c r="E19" s="150"/>
      <c r="F19" s="150"/>
      <c r="G19" s="150"/>
      <c r="H19" s="150"/>
      <c r="I19" s="151"/>
      <c r="K19" s="1395"/>
      <c r="L19" s="1395"/>
      <c r="M19" s="1395"/>
      <c r="N19" s="1395"/>
      <c r="O19" s="1395"/>
      <c r="P19" s="1395"/>
      <c r="Q19" s="1395"/>
      <c r="R19" s="1395"/>
      <c r="S19" s="1396"/>
      <c r="T19" s="104"/>
      <c r="U19" s="36"/>
      <c r="Y19" s="375"/>
      <c r="Z19" s="375"/>
      <c r="AA19" s="375"/>
      <c r="AB19" s="375"/>
      <c r="AC19" s="375"/>
    </row>
    <row r="20" spans="1:29" s="59" customFormat="1" ht="11.25" customHeight="1">
      <c r="A20" s="1378"/>
      <c r="C20" s="115" t="s">
        <v>44</v>
      </c>
      <c r="D20" s="109"/>
      <c r="E20" s="109"/>
      <c r="F20" s="109"/>
      <c r="G20" s="150"/>
      <c r="H20" s="109"/>
      <c r="I20" s="110"/>
      <c r="K20" s="1395" t="s">
        <v>1103</v>
      </c>
      <c r="L20" s="1395"/>
      <c r="M20" s="1395"/>
      <c r="N20" s="1395"/>
      <c r="O20" s="1395"/>
      <c r="P20" s="1395"/>
      <c r="Q20" s="1395"/>
      <c r="R20" s="1395"/>
      <c r="S20" s="1396"/>
      <c r="T20" s="102"/>
      <c r="U20" s="36"/>
      <c r="Y20" s="1151"/>
      <c r="Z20" s="1151"/>
      <c r="AA20" s="1151"/>
      <c r="AB20" s="1151"/>
      <c r="AC20" s="1151"/>
    </row>
    <row r="21" spans="1:29" s="59" customFormat="1" ht="11.25" customHeight="1">
      <c r="A21" s="1378"/>
      <c r="C21" s="115" t="s">
        <v>46</v>
      </c>
      <c r="D21" s="109"/>
      <c r="E21" s="109"/>
      <c r="F21" s="109"/>
      <c r="G21" s="109"/>
      <c r="H21" s="109"/>
      <c r="I21" s="110"/>
      <c r="K21" s="1395"/>
      <c r="L21" s="1395"/>
      <c r="M21" s="1395"/>
      <c r="N21" s="1395"/>
      <c r="O21" s="1395"/>
      <c r="P21" s="1395"/>
      <c r="Q21" s="1395"/>
      <c r="R21" s="1395"/>
      <c r="S21" s="1396"/>
      <c r="T21" s="102"/>
      <c r="U21" s="36"/>
      <c r="Y21" s="1230"/>
      <c r="Z21" s="1230"/>
      <c r="AA21" s="1230"/>
      <c r="AB21" s="1230"/>
      <c r="AC21" s="1230"/>
    </row>
    <row r="22" spans="1:29" s="59" customFormat="1" ht="11.25" customHeight="1">
      <c r="A22" s="1378"/>
      <c r="C22" s="472" t="s">
        <v>1099</v>
      </c>
      <c r="D22" s="473"/>
      <c r="E22" s="473"/>
      <c r="F22" s="473"/>
      <c r="G22" s="473"/>
      <c r="H22" s="473"/>
      <c r="I22" s="153"/>
      <c r="K22" s="115" t="s">
        <v>60</v>
      </c>
      <c r="L22" s="109"/>
      <c r="M22" s="163"/>
      <c r="N22" s="163"/>
      <c r="O22" s="109"/>
      <c r="P22" s="109"/>
      <c r="Q22" s="109"/>
      <c r="R22" s="109"/>
      <c r="S22" s="112"/>
      <c r="T22" s="102"/>
      <c r="U22" s="36"/>
      <c r="Y22" s="1151"/>
      <c r="Z22" s="1151"/>
      <c r="AA22" s="1151"/>
      <c r="AB22" s="1151"/>
      <c r="AC22" s="1151"/>
    </row>
    <row r="23" spans="1:29" s="59" customFormat="1" ht="11.25" customHeight="1">
      <c r="A23" s="1378"/>
      <c r="C23" s="472" t="s">
        <v>1099</v>
      </c>
      <c r="D23" s="474"/>
      <c r="E23" s="474"/>
      <c r="F23" s="474"/>
      <c r="G23" s="473"/>
      <c r="H23" s="474"/>
      <c r="I23" s="152"/>
      <c r="K23" s="103" t="s">
        <v>62</v>
      </c>
      <c r="L23" s="475"/>
      <c r="M23" s="475"/>
      <c r="N23" s="475"/>
      <c r="O23" s="475"/>
      <c r="P23" s="475"/>
      <c r="Q23" s="475"/>
      <c r="R23" s="475"/>
      <c r="S23" s="476"/>
      <c r="T23" s="102"/>
      <c r="U23" s="36"/>
      <c r="Y23" s="1185"/>
      <c r="Z23" s="1185"/>
      <c r="AA23" s="1185"/>
      <c r="AB23" s="1185"/>
      <c r="AC23" s="1185"/>
    </row>
    <row r="24" spans="1:29" s="59" customFormat="1" ht="11.25" customHeight="1">
      <c r="A24" s="1378"/>
      <c r="C24" s="472"/>
      <c r="D24" s="106"/>
      <c r="E24" s="106"/>
      <c r="F24" s="106"/>
      <c r="G24" s="106"/>
      <c r="H24" s="106"/>
      <c r="I24" s="159"/>
      <c r="K24" s="1395" t="s">
        <v>64</v>
      </c>
      <c r="L24" s="1395"/>
      <c r="M24" s="1395"/>
      <c r="N24" s="1395"/>
      <c r="O24" s="1395"/>
      <c r="P24" s="1395"/>
      <c r="Q24" s="1395"/>
      <c r="R24" s="1395"/>
      <c r="S24" s="1396"/>
      <c r="T24" s="102"/>
      <c r="U24" s="36"/>
      <c r="Y24" s="450"/>
      <c r="Z24" s="450"/>
      <c r="AA24" s="450"/>
      <c r="AB24" s="450"/>
      <c r="AC24" s="450"/>
    </row>
    <row r="25" spans="1:29" s="59" customFormat="1" ht="11.25" customHeight="1">
      <c r="A25" s="1378"/>
      <c r="C25" s="472"/>
      <c r="D25" s="106"/>
      <c r="E25" s="106"/>
      <c r="F25" s="106"/>
      <c r="G25" s="106"/>
      <c r="H25" s="106"/>
      <c r="I25" s="159"/>
      <c r="K25" s="1395"/>
      <c r="L25" s="1395"/>
      <c r="M25" s="1395"/>
      <c r="N25" s="1395"/>
      <c r="O25" s="1395"/>
      <c r="P25" s="1395"/>
      <c r="Q25" s="1395"/>
      <c r="R25" s="1395"/>
      <c r="S25" s="1396"/>
      <c r="T25" s="102"/>
      <c r="U25" s="36"/>
      <c r="Y25" s="450"/>
      <c r="Z25" s="450"/>
      <c r="AA25" s="450"/>
      <c r="AB25" s="450"/>
      <c r="AC25" s="450"/>
    </row>
    <row r="26" spans="1:29" s="59" customFormat="1" ht="11.25" customHeight="1">
      <c r="A26" s="1378"/>
      <c r="I26" s="65"/>
      <c r="K26" s="1395" t="s">
        <v>66</v>
      </c>
      <c r="L26" s="1395"/>
      <c r="M26" s="1395"/>
      <c r="N26" s="1395"/>
      <c r="O26" s="1395"/>
      <c r="P26" s="1395"/>
      <c r="Q26" s="1395"/>
      <c r="R26" s="1395"/>
      <c r="S26" s="1396"/>
      <c r="T26" s="102"/>
      <c r="U26" s="36"/>
      <c r="Y26" s="1151"/>
      <c r="Z26" s="1151"/>
      <c r="AA26" s="1151"/>
      <c r="AB26" s="1151"/>
      <c r="AC26" s="1151"/>
    </row>
    <row r="27" spans="1:29" s="59" customFormat="1" ht="11.25" customHeight="1">
      <c r="A27" s="1378"/>
      <c r="I27" s="65"/>
      <c r="K27" s="1395"/>
      <c r="L27" s="1395"/>
      <c r="M27" s="1395"/>
      <c r="N27" s="1395"/>
      <c r="O27" s="1395"/>
      <c r="P27" s="1395"/>
      <c r="Q27" s="1395"/>
      <c r="R27" s="1395"/>
      <c r="S27" s="1396"/>
      <c r="T27" s="102"/>
      <c r="U27" s="36"/>
      <c r="Y27" s="445"/>
      <c r="Z27" s="445"/>
      <c r="AA27" s="445"/>
      <c r="AB27" s="445"/>
      <c r="AC27" s="445"/>
    </row>
    <row r="28" spans="1:29" s="59" customFormat="1" ht="11.25" customHeight="1">
      <c r="A28" s="1378"/>
      <c r="B28" s="108"/>
      <c r="C28" s="154"/>
      <c r="D28" s="154"/>
      <c r="E28" s="154"/>
      <c r="F28" s="154"/>
      <c r="H28" s="154"/>
      <c r="I28" s="155"/>
      <c r="K28" s="115" t="s">
        <v>67</v>
      </c>
      <c r="L28" s="109"/>
      <c r="M28" s="109"/>
      <c r="N28" s="109"/>
      <c r="O28" s="109"/>
      <c r="P28" s="109"/>
      <c r="Q28" s="109"/>
      <c r="R28" s="109"/>
      <c r="S28" s="112"/>
      <c r="T28" s="102"/>
      <c r="U28" s="36"/>
      <c r="Y28" s="1230"/>
      <c r="Z28" s="1230"/>
      <c r="AA28" s="1230"/>
      <c r="AB28" s="1230"/>
      <c r="AC28" s="1230"/>
    </row>
    <row r="29" spans="1:29" s="59" customFormat="1" ht="11.25" customHeight="1">
      <c r="A29" s="1378"/>
      <c r="B29" s="109"/>
      <c r="C29" s="154"/>
      <c r="D29" s="154"/>
      <c r="E29" s="154"/>
      <c r="F29" s="154"/>
      <c r="G29" s="154"/>
      <c r="H29" s="154"/>
      <c r="I29" s="155"/>
      <c r="K29" s="115" t="s">
        <v>69</v>
      </c>
      <c r="L29" s="109"/>
      <c r="M29" s="109"/>
      <c r="N29" s="109"/>
      <c r="O29" s="109"/>
      <c r="P29" s="109"/>
      <c r="Q29" s="109"/>
      <c r="R29" s="109"/>
      <c r="S29" s="112"/>
      <c r="T29" s="102"/>
      <c r="U29" s="36"/>
      <c r="Y29" s="1151"/>
      <c r="Z29" s="1151"/>
      <c r="AA29" s="1151"/>
      <c r="AB29" s="1151"/>
      <c r="AC29" s="1151"/>
    </row>
    <row r="30" spans="1:29" s="59" customFormat="1" ht="11.25" customHeight="1">
      <c r="A30" s="1378"/>
      <c r="B30" s="109"/>
      <c r="C30" s="154"/>
      <c r="D30" s="154"/>
      <c r="E30" s="154"/>
      <c r="F30" s="154"/>
      <c r="G30" s="154"/>
      <c r="H30" s="154"/>
      <c r="I30" s="155"/>
      <c r="K30" s="1390" t="s">
        <v>1099</v>
      </c>
      <c r="L30" s="1390"/>
      <c r="M30" s="1369"/>
      <c r="N30" s="1369"/>
      <c r="O30" s="1369"/>
      <c r="P30" s="1369"/>
      <c r="Q30" s="1369"/>
      <c r="R30" s="1369"/>
      <c r="S30" s="1370"/>
      <c r="T30" s="102"/>
      <c r="U30" s="36"/>
      <c r="Y30" s="1230"/>
      <c r="Z30" s="1230"/>
      <c r="AA30" s="1230"/>
      <c r="AB30" s="1230"/>
      <c r="AC30" s="1230"/>
    </row>
    <row r="31" spans="1:29" s="59" customFormat="1">
      <c r="A31" s="1378"/>
      <c r="D31" s="478"/>
      <c r="E31" s="478"/>
      <c r="F31" s="478"/>
      <c r="G31" s="154"/>
      <c r="H31" s="478"/>
      <c r="I31" s="65"/>
      <c r="K31" s="1390" t="s">
        <v>1099</v>
      </c>
      <c r="L31" s="1390"/>
      <c r="M31" s="1391"/>
      <c r="N31" s="1391"/>
      <c r="O31" s="1391"/>
      <c r="P31" s="1391"/>
      <c r="Q31" s="1391"/>
      <c r="R31" s="1391"/>
      <c r="S31" s="1392"/>
      <c r="T31" s="104"/>
      <c r="U31"/>
      <c r="Y31" s="1151"/>
      <c r="Z31" s="1151"/>
      <c r="AA31" s="1151"/>
      <c r="AB31" s="1151"/>
      <c r="AC31" s="1151"/>
    </row>
    <row r="32" spans="1:29" s="59" customFormat="1" ht="5.25" customHeight="1">
      <c r="A32" s="1378"/>
      <c r="D32" s="478"/>
      <c r="E32" s="478"/>
      <c r="F32" s="477"/>
      <c r="G32" s="478"/>
      <c r="H32" s="477"/>
      <c r="I32" s="65"/>
      <c r="L32" s="472"/>
      <c r="M32" s="113"/>
      <c r="N32" s="113"/>
      <c r="O32" s="113"/>
      <c r="P32" s="113"/>
      <c r="Q32" s="113"/>
      <c r="R32" s="113"/>
      <c r="S32" s="114"/>
      <c r="T32" s="104"/>
      <c r="U32"/>
    </row>
    <row r="33" spans="1:30" s="59" customFormat="1">
      <c r="A33" s="1378"/>
      <c r="B33" s="1380" t="s">
        <v>1100</v>
      </c>
      <c r="C33" s="1364"/>
      <c r="D33" s="1364"/>
      <c r="E33" s="1365"/>
      <c r="F33" s="1403"/>
      <c r="G33" s="1404"/>
      <c r="H33" s="1404"/>
      <c r="I33" s="1404"/>
      <c r="J33" s="1404"/>
      <c r="K33" s="1404"/>
      <c r="L33" s="1404"/>
      <c r="M33" s="1404"/>
      <c r="N33" s="1404"/>
      <c r="O33" s="1404"/>
      <c r="P33" s="1404"/>
      <c r="Q33" s="1404"/>
      <c r="R33" s="1404"/>
      <c r="S33" s="1405"/>
      <c r="T33" s="375"/>
      <c r="U33"/>
      <c r="Y33" s="1230"/>
      <c r="Z33" s="1230"/>
      <c r="AA33" s="1230"/>
      <c r="AB33" s="1230"/>
      <c r="AC33" s="1230"/>
    </row>
    <row r="34" spans="1:30" s="59" customFormat="1" ht="12.9" thickBot="1">
      <c r="A34" s="1379"/>
      <c r="B34" s="1381"/>
      <c r="C34" s="1366"/>
      <c r="D34" s="1366"/>
      <c r="E34" s="1367"/>
      <c r="F34" s="1406"/>
      <c r="G34" s="1407"/>
      <c r="H34" s="1407"/>
      <c r="I34" s="1407"/>
      <c r="J34" s="1407"/>
      <c r="K34" s="1407"/>
      <c r="L34" s="1407"/>
      <c r="M34" s="1407"/>
      <c r="N34" s="1407"/>
      <c r="O34" s="1407"/>
      <c r="P34" s="1407"/>
      <c r="Q34" s="1407"/>
      <c r="R34" s="1407"/>
      <c r="S34" s="1408"/>
      <c r="T34" s="375"/>
      <c r="U34"/>
      <c r="Y34" s="1151"/>
      <c r="Z34" s="1151"/>
      <c r="AA34" s="1151"/>
      <c r="AB34" s="1151"/>
      <c r="AC34" s="1151"/>
    </row>
    <row r="35" spans="1:30" s="59" customFormat="1">
      <c r="A35" s="1378" t="s">
        <v>325</v>
      </c>
      <c r="C35" s="115" t="s">
        <v>1104</v>
      </c>
      <c r="G35" s="50"/>
      <c r="R35" s="1382"/>
      <c r="S35" s="1383"/>
      <c r="T35" s="375"/>
      <c r="U35"/>
      <c r="Y35" s="1151"/>
      <c r="Z35" s="1151"/>
      <c r="AA35" s="1151"/>
      <c r="AB35" s="1151"/>
      <c r="AC35" s="1151"/>
    </row>
    <row r="36" spans="1:30" s="59" customFormat="1">
      <c r="A36" s="1378"/>
      <c r="C36" s="115" t="s">
        <v>1105</v>
      </c>
      <c r="J36" s="58"/>
      <c r="K36" s="1384" t="s">
        <v>1099</v>
      </c>
      <c r="L36" s="1384"/>
      <c r="M36" s="1369"/>
      <c r="N36" s="1369"/>
      <c r="O36" s="1369"/>
      <c r="P36" s="1369"/>
      <c r="Q36" s="1369"/>
      <c r="R36" s="1369"/>
      <c r="S36" s="1370"/>
      <c r="T36" s="104"/>
      <c r="U36"/>
      <c r="X36" s="50"/>
      <c r="Y36" s="1230"/>
      <c r="Z36" s="1230"/>
      <c r="AA36" s="1230"/>
      <c r="AB36" s="1230"/>
      <c r="AC36" s="1230"/>
      <c r="AD36" s="50"/>
    </row>
    <row r="37" spans="1:30" s="59" customFormat="1">
      <c r="A37" s="1378"/>
      <c r="C37" s="115" t="s">
        <v>1106</v>
      </c>
      <c r="J37" s="58"/>
      <c r="K37" s="1384" t="s">
        <v>1099</v>
      </c>
      <c r="L37" s="1384"/>
      <c r="M37" s="1369"/>
      <c r="N37" s="1369"/>
      <c r="O37" s="1369"/>
      <c r="P37" s="1369"/>
      <c r="Q37" s="1369"/>
      <c r="R37" s="1369"/>
      <c r="S37" s="1370"/>
      <c r="T37" s="375"/>
      <c r="U37"/>
      <c r="Y37" s="1151"/>
      <c r="Z37" s="1151"/>
      <c r="AA37" s="1151"/>
      <c r="AB37" s="1151"/>
      <c r="AC37" s="1151"/>
    </row>
    <row r="38" spans="1:30" s="59" customFormat="1">
      <c r="A38" s="1378"/>
      <c r="C38" s="115" t="s">
        <v>77</v>
      </c>
      <c r="S38" s="61"/>
      <c r="T38" s="104"/>
      <c r="U38"/>
      <c r="Y38" s="1230"/>
      <c r="Z38" s="1230"/>
      <c r="AA38" s="1230"/>
      <c r="AB38" s="1230"/>
      <c r="AC38" s="1230"/>
    </row>
    <row r="39" spans="1:30" s="59" customFormat="1" ht="12.65" customHeight="1">
      <c r="A39" s="1378"/>
      <c r="C39" s="115" t="s">
        <v>78</v>
      </c>
      <c r="S39" s="61"/>
      <c r="T39" s="375"/>
      <c r="U39"/>
      <c r="Y39" s="375"/>
      <c r="Z39" s="375"/>
      <c r="AA39" s="375"/>
      <c r="AB39" s="375"/>
      <c r="AC39" s="375"/>
    </row>
    <row r="40" spans="1:30" s="59" customFormat="1" ht="11.25" customHeight="1">
      <c r="A40" s="1378"/>
      <c r="B40" s="1364" t="s">
        <v>1100</v>
      </c>
      <c r="C40" s="1364"/>
      <c r="D40" s="1364"/>
      <c r="E40" s="1365"/>
      <c r="F40" s="1403"/>
      <c r="G40" s="1404"/>
      <c r="H40" s="1404"/>
      <c r="I40" s="1404"/>
      <c r="J40" s="1404"/>
      <c r="K40" s="1404"/>
      <c r="L40" s="1404"/>
      <c r="M40" s="1404"/>
      <c r="N40" s="1404"/>
      <c r="O40" s="1404"/>
      <c r="P40" s="1404"/>
      <c r="Q40" s="1404"/>
      <c r="R40" s="1404"/>
      <c r="S40" s="1405"/>
      <c r="T40" s="375"/>
      <c r="U40"/>
      <c r="Y40" s="1151"/>
      <c r="Z40" s="1151"/>
      <c r="AA40" s="1151"/>
      <c r="AB40" s="1151"/>
      <c r="AC40" s="1151"/>
    </row>
    <row r="41" spans="1:30" s="59" customFormat="1" ht="12.9" thickBot="1">
      <c r="A41" s="1379"/>
      <c r="B41" s="1366"/>
      <c r="C41" s="1366"/>
      <c r="D41" s="1366"/>
      <c r="E41" s="1367"/>
      <c r="F41" s="1406"/>
      <c r="G41" s="1407"/>
      <c r="H41" s="1407"/>
      <c r="I41" s="1407"/>
      <c r="J41" s="1407"/>
      <c r="K41" s="1407"/>
      <c r="L41" s="1407"/>
      <c r="M41" s="1407"/>
      <c r="N41" s="1407"/>
      <c r="O41" s="1407"/>
      <c r="P41" s="1407"/>
      <c r="Q41" s="1407"/>
      <c r="R41" s="1407"/>
      <c r="S41" s="1408"/>
      <c r="U41"/>
    </row>
    <row r="42" spans="1:30">
      <c r="A42" s="1385" t="s">
        <v>1107</v>
      </c>
      <c r="B42" s="60"/>
      <c r="C42" s="63"/>
      <c r="D42" s="56"/>
      <c r="E42" s="56"/>
      <c r="F42" s="56"/>
      <c r="G42" s="157"/>
      <c r="I42" s="56"/>
      <c r="J42" s="56"/>
      <c r="K42" s="59"/>
      <c r="L42" s="56"/>
      <c r="M42" s="56"/>
      <c r="N42" s="56"/>
      <c r="O42" s="56"/>
      <c r="P42" s="56"/>
      <c r="Q42" s="56"/>
      <c r="R42" s="56"/>
      <c r="S42" s="57"/>
      <c r="X42" s="59"/>
      <c r="Y42" s="375"/>
      <c r="Z42" s="59"/>
      <c r="AA42" s="59"/>
      <c r="AB42" s="59"/>
      <c r="AC42" s="59"/>
      <c r="AD42" s="59"/>
    </row>
    <row r="43" spans="1:30" s="59" customFormat="1">
      <c r="A43" s="1378"/>
      <c r="C43" s="379" t="s">
        <v>80</v>
      </c>
      <c r="G43" s="50"/>
      <c r="K43" s="379" t="s">
        <v>83</v>
      </c>
      <c r="P43" s="62"/>
      <c r="R43" s="478"/>
      <c r="S43" s="148"/>
      <c r="Y43" s="164"/>
    </row>
    <row r="44" spans="1:30" s="59" customFormat="1" ht="11.6">
      <c r="A44" s="1378"/>
      <c r="C44" s="379" t="s">
        <v>81</v>
      </c>
      <c r="I44" s="58"/>
      <c r="K44" s="1368" t="s">
        <v>1108</v>
      </c>
      <c r="L44" s="1368"/>
      <c r="M44" s="1369"/>
      <c r="N44" s="1369"/>
      <c r="O44" s="1369"/>
      <c r="P44" s="1369"/>
      <c r="Q44" s="1369"/>
      <c r="R44" s="1369"/>
      <c r="S44" s="1370"/>
      <c r="Y44" s="375"/>
    </row>
    <row r="45" spans="1:30" s="59" customFormat="1" ht="12.75" customHeight="1">
      <c r="A45" s="1378"/>
      <c r="B45" s="408"/>
      <c r="C45" s="479" t="s">
        <v>82</v>
      </c>
      <c r="D45" s="479"/>
      <c r="E45" s="479"/>
      <c r="F45" s="479"/>
      <c r="H45" s="479"/>
      <c r="I45" s="479"/>
      <c r="K45" s="1368" t="s">
        <v>1108</v>
      </c>
      <c r="L45" s="1368"/>
      <c r="M45" s="1369"/>
      <c r="N45" s="1369"/>
      <c r="O45" s="1369"/>
      <c r="P45" s="1369"/>
      <c r="Q45" s="1369"/>
      <c r="R45" s="1369"/>
      <c r="S45" s="1370"/>
      <c r="X45" s="50"/>
      <c r="Y45" s="471"/>
      <c r="Z45" s="50"/>
      <c r="AA45" s="50"/>
      <c r="AB45" s="50"/>
      <c r="AC45" s="50"/>
      <c r="AD45" s="50"/>
    </row>
    <row r="46" spans="1:30" s="59" customFormat="1" ht="3.75" customHeight="1">
      <c r="A46" s="1378"/>
      <c r="C46" s="379"/>
      <c r="G46" s="479"/>
      <c r="J46" s="58"/>
      <c r="K46" s="472"/>
      <c r="L46" s="472"/>
      <c r="M46" s="106"/>
      <c r="N46" s="106"/>
      <c r="O46" s="106"/>
      <c r="P46" s="106"/>
      <c r="Q46" s="106"/>
      <c r="R46" s="106"/>
      <c r="S46" s="116"/>
      <c r="Y46" s="375"/>
    </row>
    <row r="47" spans="1:30" s="59" customFormat="1" ht="11.25" customHeight="1">
      <c r="A47" s="1378"/>
      <c r="B47" s="1364" t="s">
        <v>1100</v>
      </c>
      <c r="C47" s="1364"/>
      <c r="D47" s="1364"/>
      <c r="E47" s="1365"/>
      <c r="F47" s="1403"/>
      <c r="G47" s="1404"/>
      <c r="H47" s="1404"/>
      <c r="I47" s="1404"/>
      <c r="J47" s="1404"/>
      <c r="K47" s="1404"/>
      <c r="L47" s="1404"/>
      <c r="M47" s="1404"/>
      <c r="N47" s="1404"/>
      <c r="O47" s="1404"/>
      <c r="P47" s="1404"/>
      <c r="Q47" s="1404"/>
      <c r="R47" s="1404"/>
      <c r="S47" s="1405"/>
      <c r="Y47" s="471"/>
    </row>
    <row r="48" spans="1:30" s="59" customFormat="1" ht="12.9" thickBot="1">
      <c r="A48" s="1379"/>
      <c r="B48" s="1366"/>
      <c r="C48" s="1366"/>
      <c r="D48" s="1366"/>
      <c r="E48" s="1367"/>
      <c r="F48" s="1406"/>
      <c r="G48" s="1407"/>
      <c r="H48" s="1407"/>
      <c r="I48" s="1407"/>
      <c r="J48" s="1407"/>
      <c r="K48" s="1407"/>
      <c r="L48" s="1407"/>
      <c r="M48" s="1407"/>
      <c r="N48" s="1407"/>
      <c r="O48" s="1407"/>
      <c r="P48" s="1407"/>
      <c r="Q48" s="1407"/>
      <c r="R48" s="1407"/>
      <c r="S48" s="1408"/>
      <c r="U48" s="50"/>
      <c r="Y48" s="471"/>
    </row>
    <row r="49" spans="1:30">
      <c r="A49" s="1385" t="s">
        <v>1109</v>
      </c>
      <c r="B49" s="59"/>
      <c r="C49" s="379" t="s">
        <v>85</v>
      </c>
      <c r="D49" s="55"/>
      <c r="E49" s="55"/>
      <c r="F49" s="55"/>
      <c r="G49" s="157"/>
      <c r="H49" s="55"/>
      <c r="I49" s="64"/>
      <c r="J49" s="59"/>
      <c r="K49" s="379" t="s">
        <v>87</v>
      </c>
      <c r="L49" s="59"/>
      <c r="M49" s="59"/>
      <c r="N49" s="59"/>
      <c r="O49" s="59"/>
      <c r="P49" s="59"/>
      <c r="Q49" s="59"/>
      <c r="R49" s="59"/>
      <c r="S49" s="61"/>
      <c r="T49" s="59"/>
      <c r="X49" s="59"/>
      <c r="Y49" s="59"/>
      <c r="Z49" s="59"/>
      <c r="AA49" s="59"/>
      <c r="AB49" s="59"/>
      <c r="AC49" s="59"/>
      <c r="AD49" s="59"/>
    </row>
    <row r="50" spans="1:30" s="59" customFormat="1">
      <c r="A50" s="1378"/>
      <c r="C50" s="379" t="s">
        <v>86</v>
      </c>
      <c r="G50" s="60"/>
      <c r="I50" s="65"/>
      <c r="K50" s="379" t="s">
        <v>88</v>
      </c>
      <c r="S50" s="61"/>
    </row>
    <row r="51" spans="1:30" s="59" customFormat="1" ht="11.6">
      <c r="A51" s="1378"/>
      <c r="C51" s="472" t="s">
        <v>1099</v>
      </c>
      <c r="D51" s="473"/>
      <c r="E51" s="473"/>
      <c r="F51" s="473"/>
      <c r="G51" s="160"/>
      <c r="H51" s="473"/>
      <c r="I51" s="153"/>
      <c r="K51" s="1393" t="s">
        <v>1110</v>
      </c>
      <c r="L51" s="1393"/>
      <c r="M51" s="1393"/>
      <c r="N51" s="1393"/>
      <c r="O51" s="1393"/>
      <c r="P51" s="1393"/>
      <c r="Q51" s="1393"/>
      <c r="R51" s="1393"/>
      <c r="S51" s="1394"/>
    </row>
    <row r="52" spans="1:30" s="59" customFormat="1">
      <c r="A52" s="1378"/>
      <c r="C52" s="472" t="s">
        <v>1099</v>
      </c>
      <c r="D52" s="474"/>
      <c r="E52" s="474"/>
      <c r="F52" s="474"/>
      <c r="G52" s="473"/>
      <c r="H52" s="474"/>
      <c r="I52" s="152"/>
      <c r="K52" s="1393"/>
      <c r="L52" s="1393"/>
      <c r="M52" s="1393"/>
      <c r="N52" s="1393"/>
      <c r="O52" s="1393"/>
      <c r="P52" s="1393"/>
      <c r="Q52" s="1393"/>
      <c r="R52" s="1393"/>
      <c r="S52" s="1394"/>
      <c r="X52" s="50"/>
      <c r="Y52" s="50"/>
      <c r="Z52" s="50"/>
      <c r="AA52" s="50"/>
      <c r="AB52" s="50"/>
      <c r="AC52" s="50"/>
      <c r="AD52" s="50"/>
    </row>
    <row r="53" spans="1:30" s="59" customFormat="1" ht="11.6">
      <c r="A53" s="1378"/>
      <c r="G53" s="106"/>
      <c r="I53" s="65"/>
      <c r="K53" s="1390" t="s">
        <v>1099</v>
      </c>
      <c r="L53" s="1390"/>
      <c r="M53" s="1369"/>
      <c r="N53" s="1369"/>
      <c r="O53" s="1369"/>
      <c r="P53" s="1369"/>
      <c r="Q53" s="1369"/>
      <c r="R53" s="1369"/>
      <c r="S53" s="1370"/>
    </row>
    <row r="54" spans="1:30" s="59" customFormat="1" ht="11.6">
      <c r="A54" s="1378"/>
      <c r="I54" s="65"/>
      <c r="K54" s="1390" t="s">
        <v>1099</v>
      </c>
      <c r="L54" s="1390"/>
      <c r="M54" s="1391"/>
      <c r="N54" s="1391"/>
      <c r="O54" s="1391"/>
      <c r="P54" s="1391"/>
      <c r="Q54" s="1391"/>
      <c r="R54" s="1391"/>
      <c r="S54" s="1392"/>
      <c r="T54" s="104"/>
    </row>
    <row r="55" spans="1:30" s="59" customFormat="1" ht="6" customHeight="1">
      <c r="A55" s="1378"/>
      <c r="I55" s="65"/>
      <c r="N55" s="1382"/>
      <c r="O55" s="1382"/>
      <c r="P55" s="1382"/>
      <c r="Q55" s="1382"/>
      <c r="R55" s="1382"/>
      <c r="S55" s="61"/>
      <c r="T55" s="375"/>
    </row>
    <row r="56" spans="1:30" s="59" customFormat="1" ht="12.75" customHeight="1">
      <c r="A56" s="1378"/>
      <c r="B56" s="1364" t="s">
        <v>1100</v>
      </c>
      <c r="C56" s="1364"/>
      <c r="D56" s="1364"/>
      <c r="E56" s="1365"/>
      <c r="F56" s="1403"/>
      <c r="G56" s="1404"/>
      <c r="H56" s="1404"/>
      <c r="I56" s="1404"/>
      <c r="J56" s="1404"/>
      <c r="K56" s="1404"/>
      <c r="L56" s="1404"/>
      <c r="M56" s="1404"/>
      <c r="N56" s="1404"/>
      <c r="O56" s="1404"/>
      <c r="P56" s="1404"/>
      <c r="Q56" s="1404"/>
      <c r="R56" s="1404"/>
      <c r="S56" s="1405"/>
    </row>
    <row r="57" spans="1:30" s="59" customFormat="1" ht="12.9" thickBot="1">
      <c r="A57" s="1379"/>
      <c r="B57" s="1366"/>
      <c r="C57" s="1366"/>
      <c r="D57" s="1366"/>
      <c r="E57" s="1367"/>
      <c r="F57" s="1406"/>
      <c r="G57" s="1407"/>
      <c r="H57" s="1407"/>
      <c r="I57" s="1407"/>
      <c r="J57" s="1407"/>
      <c r="K57" s="1407"/>
      <c r="L57" s="1407"/>
      <c r="M57" s="1407"/>
      <c r="N57" s="1407"/>
      <c r="O57" s="1407"/>
      <c r="P57" s="1407"/>
      <c r="Q57" s="1407"/>
      <c r="R57" s="1407"/>
      <c r="S57" s="1408"/>
      <c r="U57" s="50"/>
    </row>
    <row r="58" spans="1:30">
      <c r="A58" s="1385" t="s">
        <v>328</v>
      </c>
      <c r="B58" s="60"/>
      <c r="C58" s="63"/>
      <c r="D58" s="56"/>
      <c r="E58" s="56"/>
      <c r="F58" s="56"/>
      <c r="G58" s="157"/>
      <c r="I58" s="56"/>
      <c r="J58" s="56"/>
      <c r="K58" s="59"/>
      <c r="L58" s="56"/>
      <c r="M58" s="56"/>
      <c r="N58" s="56"/>
      <c r="O58" s="56"/>
      <c r="P58" s="56"/>
      <c r="Q58" s="56"/>
      <c r="R58" s="56"/>
      <c r="S58" s="57"/>
      <c r="U58"/>
      <c r="X58" s="59"/>
      <c r="Y58" s="59"/>
      <c r="Z58" s="59"/>
      <c r="AA58" s="59"/>
      <c r="AB58" s="59"/>
      <c r="AC58" s="59"/>
      <c r="AD58" s="59"/>
    </row>
    <row r="59" spans="1:30" s="59" customFormat="1">
      <c r="A59" s="1378"/>
      <c r="C59" s="379" t="s">
        <v>91</v>
      </c>
      <c r="G59" s="50"/>
      <c r="J59" s="58"/>
      <c r="K59" s="1384" t="s">
        <v>1099</v>
      </c>
      <c r="L59" s="1384"/>
      <c r="M59" s="1369"/>
      <c r="N59" s="1369"/>
      <c r="O59" s="1369"/>
      <c r="P59" s="1369"/>
      <c r="Q59" s="1369"/>
      <c r="R59" s="1369"/>
      <c r="S59" s="1370"/>
      <c r="U59"/>
    </row>
    <row r="60" spans="1:30" s="59" customFormat="1" ht="11.6">
      <c r="A60" s="1378"/>
      <c r="C60" s="1388" t="s">
        <v>92</v>
      </c>
      <c r="D60" s="1388"/>
      <c r="E60" s="1388"/>
      <c r="F60" s="1388"/>
      <c r="G60" s="1388"/>
      <c r="H60" s="1388"/>
      <c r="I60" s="1388"/>
      <c r="J60" s="1388"/>
      <c r="K60" s="1388"/>
      <c r="L60" s="1388"/>
      <c r="M60" s="1388"/>
      <c r="N60" s="1388"/>
      <c r="O60" s="1388"/>
      <c r="P60" s="1388"/>
      <c r="Q60" s="1388"/>
      <c r="R60" s="1388"/>
      <c r="S60" s="1389"/>
    </row>
    <row r="61" spans="1:30" s="59" customFormat="1" ht="6.75" customHeight="1">
      <c r="A61" s="1378"/>
      <c r="H61" s="375"/>
      <c r="Q61" s="68"/>
      <c r="R61" s="1386"/>
      <c r="S61" s="1387"/>
      <c r="X61" s="50"/>
      <c r="Y61" s="50"/>
      <c r="Z61" s="50"/>
      <c r="AA61" s="50"/>
      <c r="AB61" s="50"/>
      <c r="AC61" s="50"/>
      <c r="AD61" s="50"/>
    </row>
    <row r="62" spans="1:30" s="59" customFormat="1" ht="11.25" customHeight="1">
      <c r="A62" s="1378"/>
      <c r="B62" s="1364" t="s">
        <v>1100</v>
      </c>
      <c r="C62" s="1364"/>
      <c r="D62" s="1364"/>
      <c r="E62" s="1365"/>
      <c r="F62" s="1403"/>
      <c r="G62" s="1404"/>
      <c r="H62" s="1404"/>
      <c r="I62" s="1404"/>
      <c r="J62" s="1404"/>
      <c r="K62" s="1404"/>
      <c r="L62" s="1404"/>
      <c r="M62" s="1404"/>
      <c r="N62" s="1404"/>
      <c r="O62" s="1404"/>
      <c r="P62" s="1404"/>
      <c r="Q62" s="1404"/>
      <c r="R62" s="1404"/>
      <c r="S62" s="1405"/>
    </row>
    <row r="63" spans="1:30" s="59" customFormat="1" ht="12.9" thickBot="1">
      <c r="A63" s="1379"/>
      <c r="B63" s="1366"/>
      <c r="C63" s="1366"/>
      <c r="D63" s="1366"/>
      <c r="E63" s="1367"/>
      <c r="F63" s="1406"/>
      <c r="G63" s="1407"/>
      <c r="H63" s="1407"/>
      <c r="I63" s="1407"/>
      <c r="J63" s="1407"/>
      <c r="K63" s="1407"/>
      <c r="L63" s="1407"/>
      <c r="M63" s="1407"/>
      <c r="N63" s="1407"/>
      <c r="O63" s="1407"/>
      <c r="P63" s="1407"/>
      <c r="Q63" s="1407"/>
      <c r="R63" s="1407"/>
      <c r="S63" s="1408"/>
      <c r="U63" s="50"/>
    </row>
    <row r="64" spans="1:30" ht="20.5" customHeight="1" thickBot="1">
      <c r="A64" s="1344" t="s">
        <v>1111</v>
      </c>
      <c r="B64" s="1344"/>
      <c r="C64" s="1344"/>
      <c r="D64" s="1344"/>
      <c r="E64" s="1344"/>
      <c r="F64" s="1344"/>
      <c r="G64" s="1344"/>
      <c r="H64" s="1344"/>
      <c r="I64" s="1344"/>
      <c r="J64" s="1344"/>
      <c r="K64" s="1344"/>
      <c r="L64" s="1344"/>
      <c r="M64" s="1344"/>
      <c r="N64" s="1344"/>
      <c r="O64" s="1344"/>
      <c r="P64" s="1344"/>
      <c r="Q64" s="1344"/>
      <c r="R64" s="1344"/>
      <c r="S64" s="1344"/>
      <c r="X64" s="59"/>
      <c r="Y64" s="59"/>
      <c r="Z64" s="59"/>
      <c r="AA64" s="59"/>
      <c r="AB64" s="59"/>
      <c r="AC64" s="59"/>
      <c r="AD64" s="59"/>
    </row>
    <row r="65" spans="1:30" ht="12.9" thickTop="1">
      <c r="A65" s="1345"/>
      <c r="B65" s="1346"/>
      <c r="C65" s="1346"/>
      <c r="D65" s="1346"/>
      <c r="E65" s="1346"/>
      <c r="F65" s="1346"/>
      <c r="G65" s="1346"/>
      <c r="H65" s="1346"/>
      <c r="I65" s="1346"/>
      <c r="J65" s="1346"/>
      <c r="K65" s="1346"/>
      <c r="L65" s="1346"/>
      <c r="M65" s="1346"/>
      <c r="N65" s="1346"/>
      <c r="O65" s="1346"/>
      <c r="P65" s="1346"/>
      <c r="Q65" s="1346"/>
      <c r="R65" s="1346"/>
      <c r="S65" s="1347"/>
      <c r="X65" s="59"/>
      <c r="Y65" s="59"/>
      <c r="Z65" s="59"/>
      <c r="AA65" s="59"/>
      <c r="AB65" s="59"/>
      <c r="AC65" s="59"/>
      <c r="AD65" s="59"/>
    </row>
    <row r="66" spans="1:30">
      <c r="A66" s="1348"/>
      <c r="B66" s="1349"/>
      <c r="C66" s="1349"/>
      <c r="D66" s="1349"/>
      <c r="E66" s="1349"/>
      <c r="F66" s="1349"/>
      <c r="G66" s="1349"/>
      <c r="H66" s="1349"/>
      <c r="I66" s="1349"/>
      <c r="J66" s="1349"/>
      <c r="K66" s="1349"/>
      <c r="L66" s="1349"/>
      <c r="M66" s="1349"/>
      <c r="N66" s="1349"/>
      <c r="O66" s="1349"/>
      <c r="P66" s="1349"/>
      <c r="Q66" s="1349"/>
      <c r="R66" s="1349"/>
      <c r="S66" s="1350"/>
      <c r="X66" s="59"/>
      <c r="Y66" s="59"/>
      <c r="Z66" s="59"/>
      <c r="AA66" s="59"/>
      <c r="AB66" s="59"/>
      <c r="AC66" s="59"/>
      <c r="AD66" s="59"/>
    </row>
    <row r="67" spans="1:30">
      <c r="A67" s="1348"/>
      <c r="B67" s="1349"/>
      <c r="C67" s="1349"/>
      <c r="D67" s="1349"/>
      <c r="E67" s="1349"/>
      <c r="F67" s="1349"/>
      <c r="G67" s="1349"/>
      <c r="H67" s="1349"/>
      <c r="I67" s="1349"/>
      <c r="J67" s="1349"/>
      <c r="K67" s="1349"/>
      <c r="L67" s="1349"/>
      <c r="M67" s="1349"/>
      <c r="N67" s="1349"/>
      <c r="O67" s="1349"/>
      <c r="P67" s="1349"/>
      <c r="Q67" s="1349"/>
      <c r="R67" s="1349"/>
      <c r="S67" s="1350"/>
    </row>
    <row r="68" spans="1:30">
      <c r="A68" s="1348"/>
      <c r="B68" s="1349"/>
      <c r="C68" s="1349"/>
      <c r="D68" s="1349"/>
      <c r="E68" s="1349"/>
      <c r="F68" s="1349"/>
      <c r="G68" s="1349"/>
      <c r="H68" s="1349"/>
      <c r="I68" s="1349"/>
      <c r="J68" s="1349"/>
      <c r="K68" s="1349"/>
      <c r="L68" s="1349"/>
      <c r="M68" s="1349"/>
      <c r="N68" s="1349"/>
      <c r="O68" s="1349"/>
      <c r="P68" s="1349"/>
      <c r="Q68" s="1349"/>
      <c r="R68" s="1349"/>
      <c r="S68" s="1350"/>
    </row>
    <row r="69" spans="1:30">
      <c r="A69" s="1348"/>
      <c r="B69" s="1349"/>
      <c r="C69" s="1349"/>
      <c r="D69" s="1349"/>
      <c r="E69" s="1349"/>
      <c r="F69" s="1349"/>
      <c r="G69" s="1349"/>
      <c r="H69" s="1349"/>
      <c r="I69" s="1349"/>
      <c r="J69" s="1349"/>
      <c r="K69" s="1349"/>
      <c r="L69" s="1349"/>
      <c r="M69" s="1349"/>
      <c r="N69" s="1349"/>
      <c r="O69" s="1349"/>
      <c r="P69" s="1349"/>
      <c r="Q69" s="1349"/>
      <c r="R69" s="1349"/>
      <c r="S69" s="1350"/>
    </row>
    <row r="70" spans="1:30">
      <c r="A70" s="1348"/>
      <c r="B70" s="1349"/>
      <c r="C70" s="1349"/>
      <c r="D70" s="1349"/>
      <c r="E70" s="1349"/>
      <c r="F70" s="1349"/>
      <c r="G70" s="1349"/>
      <c r="H70" s="1349"/>
      <c r="I70" s="1349"/>
      <c r="J70" s="1349"/>
      <c r="K70" s="1349"/>
      <c r="L70" s="1349"/>
      <c r="M70" s="1349"/>
      <c r="N70" s="1349"/>
      <c r="O70" s="1349"/>
      <c r="P70" s="1349"/>
      <c r="Q70" s="1349"/>
      <c r="R70" s="1349"/>
      <c r="S70" s="1350"/>
    </row>
    <row r="71" spans="1:30">
      <c r="A71" s="1348"/>
      <c r="B71" s="1349"/>
      <c r="C71" s="1349"/>
      <c r="D71" s="1349"/>
      <c r="E71" s="1349"/>
      <c r="F71" s="1349"/>
      <c r="G71" s="1349"/>
      <c r="H71" s="1349"/>
      <c r="I71" s="1349"/>
      <c r="J71" s="1349"/>
      <c r="K71" s="1349"/>
      <c r="L71" s="1349"/>
      <c r="M71" s="1349"/>
      <c r="N71" s="1349"/>
      <c r="O71" s="1349"/>
      <c r="P71" s="1349"/>
      <c r="Q71" s="1349"/>
      <c r="R71" s="1349"/>
      <c r="S71" s="1350"/>
    </row>
    <row r="72" spans="1:30">
      <c r="A72" s="1348"/>
      <c r="B72" s="1349"/>
      <c r="C72" s="1349"/>
      <c r="D72" s="1349"/>
      <c r="E72" s="1349"/>
      <c r="F72" s="1349"/>
      <c r="G72" s="1349"/>
      <c r="H72" s="1349"/>
      <c r="I72" s="1349"/>
      <c r="J72" s="1349"/>
      <c r="K72" s="1349"/>
      <c r="L72" s="1349"/>
      <c r="M72" s="1349"/>
      <c r="N72" s="1349"/>
      <c r="O72" s="1349"/>
      <c r="P72" s="1349"/>
      <c r="Q72" s="1349"/>
      <c r="R72" s="1349"/>
      <c r="S72" s="1350"/>
    </row>
    <row r="73" spans="1:30">
      <c r="A73" s="1348"/>
      <c r="B73" s="1349"/>
      <c r="C73" s="1349"/>
      <c r="D73" s="1349"/>
      <c r="E73" s="1349"/>
      <c r="F73" s="1349"/>
      <c r="G73" s="1349"/>
      <c r="H73" s="1349"/>
      <c r="I73" s="1349"/>
      <c r="J73" s="1349"/>
      <c r="K73" s="1349"/>
      <c r="L73" s="1349"/>
      <c r="M73" s="1349"/>
      <c r="N73" s="1349"/>
      <c r="O73" s="1349"/>
      <c r="P73" s="1349"/>
      <c r="Q73" s="1349"/>
      <c r="R73" s="1349"/>
      <c r="S73" s="1350"/>
    </row>
    <row r="74" spans="1:30">
      <c r="A74" s="1348"/>
      <c r="B74" s="1349"/>
      <c r="C74" s="1349"/>
      <c r="D74" s="1349"/>
      <c r="E74" s="1349"/>
      <c r="F74" s="1349"/>
      <c r="G74" s="1349"/>
      <c r="H74" s="1349"/>
      <c r="I74" s="1349"/>
      <c r="J74" s="1349"/>
      <c r="K74" s="1349"/>
      <c r="L74" s="1349"/>
      <c r="M74" s="1349"/>
      <c r="N74" s="1349"/>
      <c r="O74" s="1349"/>
      <c r="P74" s="1349"/>
      <c r="Q74" s="1349"/>
      <c r="R74" s="1349"/>
      <c r="S74" s="1350"/>
    </row>
    <row r="75" spans="1:30">
      <c r="A75" s="1348"/>
      <c r="B75" s="1349"/>
      <c r="C75" s="1349"/>
      <c r="D75" s="1349"/>
      <c r="E75" s="1349"/>
      <c r="F75" s="1349"/>
      <c r="G75" s="1349"/>
      <c r="H75" s="1349"/>
      <c r="I75" s="1349"/>
      <c r="J75" s="1349"/>
      <c r="K75" s="1349"/>
      <c r="L75" s="1349"/>
      <c r="M75" s="1349"/>
      <c r="N75" s="1349"/>
      <c r="O75" s="1349"/>
      <c r="P75" s="1349"/>
      <c r="Q75" s="1349"/>
      <c r="R75" s="1349"/>
      <c r="S75" s="1350"/>
    </row>
    <row r="76" spans="1:30">
      <c r="A76" s="1348"/>
      <c r="B76" s="1349"/>
      <c r="C76" s="1349"/>
      <c r="D76" s="1349"/>
      <c r="E76" s="1349"/>
      <c r="F76" s="1349"/>
      <c r="G76" s="1349"/>
      <c r="H76" s="1349"/>
      <c r="I76" s="1349"/>
      <c r="J76" s="1349"/>
      <c r="K76" s="1349"/>
      <c r="L76" s="1349"/>
      <c r="M76" s="1349"/>
      <c r="N76" s="1349"/>
      <c r="O76" s="1349"/>
      <c r="P76" s="1349"/>
      <c r="Q76" s="1349"/>
      <c r="R76" s="1349"/>
      <c r="S76" s="1350"/>
    </row>
    <row r="77" spans="1:30">
      <c r="A77" s="1348"/>
      <c r="B77" s="1349"/>
      <c r="C77" s="1349"/>
      <c r="D77" s="1349"/>
      <c r="E77" s="1349"/>
      <c r="F77" s="1349"/>
      <c r="G77" s="1349"/>
      <c r="H77" s="1349"/>
      <c r="I77" s="1349"/>
      <c r="J77" s="1349"/>
      <c r="K77" s="1349"/>
      <c r="L77" s="1349"/>
      <c r="M77" s="1349"/>
      <c r="N77" s="1349"/>
      <c r="O77" s="1349"/>
      <c r="P77" s="1349"/>
      <c r="Q77" s="1349"/>
      <c r="R77" s="1349"/>
      <c r="S77" s="1350"/>
    </row>
    <row r="78" spans="1:30">
      <c r="A78" s="1348"/>
      <c r="B78" s="1349"/>
      <c r="C78" s="1349"/>
      <c r="D78" s="1349"/>
      <c r="E78" s="1349"/>
      <c r="F78" s="1349"/>
      <c r="G78" s="1349"/>
      <c r="H78" s="1349"/>
      <c r="I78" s="1349"/>
      <c r="J78" s="1349"/>
      <c r="K78" s="1349"/>
      <c r="L78" s="1349"/>
      <c r="M78" s="1349"/>
      <c r="N78" s="1349"/>
      <c r="O78" s="1349"/>
      <c r="P78" s="1349"/>
      <c r="Q78" s="1349"/>
      <c r="R78" s="1349"/>
      <c r="S78" s="1350"/>
    </row>
    <row r="79" spans="1:30">
      <c r="A79" s="1348"/>
      <c r="B79" s="1349"/>
      <c r="C79" s="1349"/>
      <c r="D79" s="1349"/>
      <c r="E79" s="1349"/>
      <c r="F79" s="1349"/>
      <c r="G79" s="1349"/>
      <c r="H79" s="1349"/>
      <c r="I79" s="1349"/>
      <c r="J79" s="1349"/>
      <c r="K79" s="1349"/>
      <c r="L79" s="1349"/>
      <c r="M79" s="1349"/>
      <c r="N79" s="1349"/>
      <c r="O79" s="1349"/>
      <c r="P79" s="1349"/>
      <c r="Q79" s="1349"/>
      <c r="R79" s="1349"/>
      <c r="S79" s="1350"/>
    </row>
    <row r="80" spans="1:30">
      <c r="A80" s="1348"/>
      <c r="B80" s="1349"/>
      <c r="C80" s="1349"/>
      <c r="D80" s="1349"/>
      <c r="E80" s="1349"/>
      <c r="F80" s="1349"/>
      <c r="G80" s="1349"/>
      <c r="H80" s="1349"/>
      <c r="I80" s="1349"/>
      <c r="J80" s="1349"/>
      <c r="K80" s="1349"/>
      <c r="L80" s="1349"/>
      <c r="M80" s="1349"/>
      <c r="N80" s="1349"/>
      <c r="O80" s="1349"/>
      <c r="P80" s="1349"/>
      <c r="Q80" s="1349"/>
      <c r="R80" s="1349"/>
      <c r="S80" s="1350"/>
    </row>
    <row r="81" spans="1:19">
      <c r="A81" s="1348"/>
      <c r="B81" s="1349"/>
      <c r="C81" s="1349"/>
      <c r="D81" s="1349"/>
      <c r="E81" s="1349"/>
      <c r="F81" s="1349"/>
      <c r="G81" s="1349"/>
      <c r="H81" s="1349"/>
      <c r="I81" s="1349"/>
      <c r="J81" s="1349"/>
      <c r="K81" s="1349"/>
      <c r="L81" s="1349"/>
      <c r="M81" s="1349"/>
      <c r="N81" s="1349"/>
      <c r="O81" s="1349"/>
      <c r="P81" s="1349"/>
      <c r="Q81" s="1349"/>
      <c r="R81" s="1349"/>
      <c r="S81" s="1350"/>
    </row>
    <row r="82" spans="1:19">
      <c r="A82" s="1348"/>
      <c r="B82" s="1349"/>
      <c r="C82" s="1349"/>
      <c r="D82" s="1349"/>
      <c r="E82" s="1349"/>
      <c r="F82" s="1349"/>
      <c r="G82" s="1349"/>
      <c r="H82" s="1349"/>
      <c r="I82" s="1349"/>
      <c r="J82" s="1349"/>
      <c r="K82" s="1349"/>
      <c r="L82" s="1349"/>
      <c r="M82" s="1349"/>
      <c r="N82" s="1349"/>
      <c r="O82" s="1349"/>
      <c r="P82" s="1349"/>
      <c r="Q82" s="1349"/>
      <c r="R82" s="1349"/>
      <c r="S82" s="1350"/>
    </row>
    <row r="83" spans="1:19">
      <c r="A83" s="1348"/>
      <c r="B83" s="1349"/>
      <c r="C83" s="1349"/>
      <c r="D83" s="1349"/>
      <c r="E83" s="1349"/>
      <c r="F83" s="1349"/>
      <c r="G83" s="1349"/>
      <c r="H83" s="1349"/>
      <c r="I83" s="1349"/>
      <c r="J83" s="1349"/>
      <c r="K83" s="1349"/>
      <c r="L83" s="1349"/>
      <c r="M83" s="1349"/>
      <c r="N83" s="1349"/>
      <c r="O83" s="1349"/>
      <c r="P83" s="1349"/>
      <c r="Q83" s="1349"/>
      <c r="R83" s="1349"/>
      <c r="S83" s="1350"/>
    </row>
    <row r="84" spans="1:19">
      <c r="A84" s="1348"/>
      <c r="B84" s="1349"/>
      <c r="C84" s="1349"/>
      <c r="D84" s="1349"/>
      <c r="E84" s="1349"/>
      <c r="F84" s="1349"/>
      <c r="G84" s="1349"/>
      <c r="H84" s="1349"/>
      <c r="I84" s="1349"/>
      <c r="J84" s="1349"/>
      <c r="K84" s="1349"/>
      <c r="L84" s="1349"/>
      <c r="M84" s="1349"/>
      <c r="N84" s="1349"/>
      <c r="O84" s="1349"/>
      <c r="P84" s="1349"/>
      <c r="Q84" s="1349"/>
      <c r="R84" s="1349"/>
      <c r="S84" s="1350"/>
    </row>
    <row r="85" spans="1:19">
      <c r="A85" s="1348"/>
      <c r="B85" s="1349"/>
      <c r="C85" s="1349"/>
      <c r="D85" s="1349"/>
      <c r="E85" s="1349"/>
      <c r="F85" s="1349"/>
      <c r="G85" s="1349"/>
      <c r="H85" s="1349"/>
      <c r="I85" s="1349"/>
      <c r="J85" s="1349"/>
      <c r="K85" s="1349"/>
      <c r="L85" s="1349"/>
      <c r="M85" s="1349"/>
      <c r="N85" s="1349"/>
      <c r="O85" s="1349"/>
      <c r="P85" s="1349"/>
      <c r="Q85" s="1349"/>
      <c r="R85" s="1349"/>
      <c r="S85" s="1350"/>
    </row>
    <row r="86" spans="1:19">
      <c r="A86" s="1348"/>
      <c r="B86" s="1349"/>
      <c r="C86" s="1349"/>
      <c r="D86" s="1349"/>
      <c r="E86" s="1349"/>
      <c r="F86" s="1349"/>
      <c r="G86" s="1349"/>
      <c r="H86" s="1349"/>
      <c r="I86" s="1349"/>
      <c r="J86" s="1349"/>
      <c r="K86" s="1349"/>
      <c r="L86" s="1349"/>
      <c r="M86" s="1349"/>
      <c r="N86" s="1349"/>
      <c r="O86" s="1349"/>
      <c r="P86" s="1349"/>
      <c r="Q86" s="1349"/>
      <c r="R86" s="1349"/>
      <c r="S86" s="1350"/>
    </row>
    <row r="87" spans="1:19">
      <c r="A87" s="1348"/>
      <c r="B87" s="1349"/>
      <c r="C87" s="1349"/>
      <c r="D87" s="1349"/>
      <c r="E87" s="1349"/>
      <c r="F87" s="1349"/>
      <c r="G87" s="1349"/>
      <c r="H87" s="1349"/>
      <c r="I87" s="1349"/>
      <c r="J87" s="1349"/>
      <c r="K87" s="1349"/>
      <c r="L87" s="1349"/>
      <c r="M87" s="1349"/>
      <c r="N87" s="1349"/>
      <c r="O87" s="1349"/>
      <c r="P87" s="1349"/>
      <c r="Q87" s="1349"/>
      <c r="R87" s="1349"/>
      <c r="S87" s="1350"/>
    </row>
    <row r="88" spans="1:19">
      <c r="A88" s="1348"/>
      <c r="B88" s="1349"/>
      <c r="C88" s="1349"/>
      <c r="D88" s="1349"/>
      <c r="E88" s="1349"/>
      <c r="F88" s="1349"/>
      <c r="G88" s="1349"/>
      <c r="H88" s="1349"/>
      <c r="I88" s="1349"/>
      <c r="J88" s="1349"/>
      <c r="K88" s="1349"/>
      <c r="L88" s="1349"/>
      <c r="M88" s="1349"/>
      <c r="N88" s="1349"/>
      <c r="O88" s="1349"/>
      <c r="P88" s="1349"/>
      <c r="Q88" s="1349"/>
      <c r="R88" s="1349"/>
      <c r="S88" s="1350"/>
    </row>
    <row r="89" spans="1:19">
      <c r="A89" s="1348"/>
      <c r="B89" s="1349"/>
      <c r="C89" s="1349"/>
      <c r="D89" s="1349"/>
      <c r="E89" s="1349"/>
      <c r="F89" s="1349"/>
      <c r="G89" s="1349"/>
      <c r="H89" s="1349"/>
      <c r="I89" s="1349"/>
      <c r="J89" s="1349"/>
      <c r="K89" s="1349"/>
      <c r="L89" s="1349"/>
      <c r="M89" s="1349"/>
      <c r="N89" s="1349"/>
      <c r="O89" s="1349"/>
      <c r="P89" s="1349"/>
      <c r="Q89" s="1349"/>
      <c r="R89" s="1349"/>
      <c r="S89" s="1350"/>
    </row>
    <row r="90" spans="1:19">
      <c r="A90" s="1348"/>
      <c r="B90" s="1349"/>
      <c r="C90" s="1349"/>
      <c r="D90" s="1349"/>
      <c r="E90" s="1349"/>
      <c r="F90" s="1349"/>
      <c r="G90" s="1349"/>
      <c r="H90" s="1349"/>
      <c r="I90" s="1349"/>
      <c r="J90" s="1349"/>
      <c r="K90" s="1349"/>
      <c r="L90" s="1349"/>
      <c r="M90" s="1349"/>
      <c r="N90" s="1349"/>
      <c r="O90" s="1349"/>
      <c r="P90" s="1349"/>
      <c r="Q90" s="1349"/>
      <c r="R90" s="1349"/>
      <c r="S90" s="1350"/>
    </row>
    <row r="91" spans="1:19">
      <c r="A91" s="1348"/>
      <c r="B91" s="1349"/>
      <c r="C91" s="1349"/>
      <c r="D91" s="1349"/>
      <c r="E91" s="1349"/>
      <c r="F91" s="1349"/>
      <c r="G91" s="1349"/>
      <c r="H91" s="1349"/>
      <c r="I91" s="1349"/>
      <c r="J91" s="1349"/>
      <c r="K91" s="1349"/>
      <c r="L91" s="1349"/>
      <c r="M91" s="1349"/>
      <c r="N91" s="1349"/>
      <c r="O91" s="1349"/>
      <c r="P91" s="1349"/>
      <c r="Q91" s="1349"/>
      <c r="R91" s="1349"/>
      <c r="S91" s="1350"/>
    </row>
    <row r="92" spans="1:19">
      <c r="A92" s="1348"/>
      <c r="B92" s="1349"/>
      <c r="C92" s="1349"/>
      <c r="D92" s="1349"/>
      <c r="E92" s="1349"/>
      <c r="F92" s="1349"/>
      <c r="G92" s="1349"/>
      <c r="H92" s="1349"/>
      <c r="I92" s="1349"/>
      <c r="J92" s="1349"/>
      <c r="K92" s="1349"/>
      <c r="L92" s="1349"/>
      <c r="M92" s="1349"/>
      <c r="N92" s="1349"/>
      <c r="O92" s="1349"/>
      <c r="P92" s="1349"/>
      <c r="Q92" s="1349"/>
      <c r="R92" s="1349"/>
      <c r="S92" s="1350"/>
    </row>
    <row r="93" spans="1:19">
      <c r="A93" s="1348"/>
      <c r="B93" s="1349"/>
      <c r="C93" s="1349"/>
      <c r="D93" s="1349"/>
      <c r="E93" s="1349"/>
      <c r="F93" s="1349"/>
      <c r="G93" s="1349"/>
      <c r="H93" s="1349"/>
      <c r="I93" s="1349"/>
      <c r="J93" s="1349"/>
      <c r="K93" s="1349"/>
      <c r="L93" s="1349"/>
      <c r="M93" s="1349"/>
      <c r="N93" s="1349"/>
      <c r="O93" s="1349"/>
      <c r="P93" s="1349"/>
      <c r="Q93" s="1349"/>
      <c r="R93" s="1349"/>
      <c r="S93" s="1350"/>
    </row>
    <row r="94" spans="1:19">
      <c r="A94" s="1348"/>
      <c r="B94" s="1349"/>
      <c r="C94" s="1349"/>
      <c r="D94" s="1349"/>
      <c r="E94" s="1349"/>
      <c r="F94" s="1349"/>
      <c r="G94" s="1349"/>
      <c r="H94" s="1349"/>
      <c r="I94" s="1349"/>
      <c r="J94" s="1349"/>
      <c r="K94" s="1349"/>
      <c r="L94" s="1349"/>
      <c r="M94" s="1349"/>
      <c r="N94" s="1349"/>
      <c r="O94" s="1349"/>
      <c r="P94" s="1349"/>
      <c r="Q94" s="1349"/>
      <c r="R94" s="1349"/>
      <c r="S94" s="1350"/>
    </row>
    <row r="95" spans="1:19">
      <c r="A95" s="1348"/>
      <c r="B95" s="1349"/>
      <c r="C95" s="1349"/>
      <c r="D95" s="1349"/>
      <c r="E95" s="1349"/>
      <c r="F95" s="1349"/>
      <c r="G95" s="1349"/>
      <c r="H95" s="1349"/>
      <c r="I95" s="1349"/>
      <c r="J95" s="1349"/>
      <c r="K95" s="1349"/>
      <c r="L95" s="1349"/>
      <c r="M95" s="1349"/>
      <c r="N95" s="1349"/>
      <c r="O95" s="1349"/>
      <c r="P95" s="1349"/>
      <c r="Q95" s="1349"/>
      <c r="R95" s="1349"/>
      <c r="S95" s="1350"/>
    </row>
    <row r="96" spans="1:19">
      <c r="A96" s="1348"/>
      <c r="B96" s="1349"/>
      <c r="C96" s="1349"/>
      <c r="D96" s="1349"/>
      <c r="E96" s="1349"/>
      <c r="F96" s="1349"/>
      <c r="G96" s="1349"/>
      <c r="H96" s="1349"/>
      <c r="I96" s="1349"/>
      <c r="J96" s="1349"/>
      <c r="K96" s="1349"/>
      <c r="L96" s="1349"/>
      <c r="M96" s="1349"/>
      <c r="N96" s="1349"/>
      <c r="O96" s="1349"/>
      <c r="P96" s="1349"/>
      <c r="Q96" s="1349"/>
      <c r="R96" s="1349"/>
      <c r="S96" s="1350"/>
    </row>
    <row r="97" spans="1:19">
      <c r="A97" s="1348"/>
      <c r="B97" s="1349"/>
      <c r="C97" s="1349"/>
      <c r="D97" s="1349"/>
      <c r="E97" s="1349"/>
      <c r="F97" s="1349"/>
      <c r="G97" s="1349"/>
      <c r="H97" s="1349"/>
      <c r="I97" s="1349"/>
      <c r="J97" s="1349"/>
      <c r="K97" s="1349"/>
      <c r="L97" s="1349"/>
      <c r="M97" s="1349"/>
      <c r="N97" s="1349"/>
      <c r="O97" s="1349"/>
      <c r="P97" s="1349"/>
      <c r="Q97" s="1349"/>
      <c r="R97" s="1349"/>
      <c r="S97" s="1350"/>
    </row>
    <row r="98" spans="1:19">
      <c r="A98" s="1348"/>
      <c r="B98" s="1349"/>
      <c r="C98" s="1349"/>
      <c r="D98" s="1349"/>
      <c r="E98" s="1349"/>
      <c r="F98" s="1349"/>
      <c r="G98" s="1349"/>
      <c r="H98" s="1349"/>
      <c r="I98" s="1349"/>
      <c r="J98" s="1349"/>
      <c r="K98" s="1349"/>
      <c r="L98" s="1349"/>
      <c r="M98" s="1349"/>
      <c r="N98" s="1349"/>
      <c r="O98" s="1349"/>
      <c r="P98" s="1349"/>
      <c r="Q98" s="1349"/>
      <c r="R98" s="1349"/>
      <c r="S98" s="1350"/>
    </row>
    <row r="99" spans="1:19">
      <c r="A99" s="1348"/>
      <c r="B99" s="1349"/>
      <c r="C99" s="1349"/>
      <c r="D99" s="1349"/>
      <c r="E99" s="1349"/>
      <c r="F99" s="1349"/>
      <c r="G99" s="1349"/>
      <c r="H99" s="1349"/>
      <c r="I99" s="1349"/>
      <c r="J99" s="1349"/>
      <c r="K99" s="1349"/>
      <c r="L99" s="1349"/>
      <c r="M99" s="1349"/>
      <c r="N99" s="1349"/>
      <c r="O99" s="1349"/>
      <c r="P99" s="1349"/>
      <c r="Q99" s="1349"/>
      <c r="R99" s="1349"/>
      <c r="S99" s="1350"/>
    </row>
    <row r="100" spans="1:19">
      <c r="A100" s="1348"/>
      <c r="B100" s="1349"/>
      <c r="C100" s="1349"/>
      <c r="D100" s="1349"/>
      <c r="E100" s="1349"/>
      <c r="F100" s="1349"/>
      <c r="G100" s="1349"/>
      <c r="H100" s="1349"/>
      <c r="I100" s="1349"/>
      <c r="J100" s="1349"/>
      <c r="K100" s="1349"/>
      <c r="L100" s="1349"/>
      <c r="M100" s="1349"/>
      <c r="N100" s="1349"/>
      <c r="O100" s="1349"/>
      <c r="P100" s="1349"/>
      <c r="Q100" s="1349"/>
      <c r="R100" s="1349"/>
      <c r="S100" s="1350"/>
    </row>
    <row r="101" spans="1:19" ht="12.9" thickBot="1">
      <c r="A101" s="1351"/>
      <c r="B101" s="1352"/>
      <c r="C101" s="1352"/>
      <c r="D101" s="1352"/>
      <c r="E101" s="1352"/>
      <c r="F101" s="1352"/>
      <c r="G101" s="1352"/>
      <c r="H101" s="1352"/>
      <c r="I101" s="1352"/>
      <c r="J101" s="1352"/>
      <c r="K101" s="1352"/>
      <c r="L101" s="1352"/>
      <c r="M101" s="1352"/>
      <c r="N101" s="1352"/>
      <c r="O101" s="1352"/>
      <c r="P101" s="1352"/>
      <c r="Q101" s="1352"/>
      <c r="R101" s="1352"/>
      <c r="S101" s="1353"/>
    </row>
    <row r="102" spans="1:19" ht="12.9" thickTop="1"/>
    <row r="235" spans="2:17">
      <c r="B235" s="117"/>
      <c r="C235" s="117"/>
      <c r="D235" s="117"/>
      <c r="E235" s="117"/>
      <c r="F235" s="117"/>
      <c r="H235" s="117"/>
      <c r="I235" s="117"/>
      <c r="J235" s="117"/>
      <c r="K235" s="117"/>
      <c r="L235" s="117"/>
      <c r="M235" s="117"/>
      <c r="N235" s="117"/>
      <c r="O235" s="117"/>
      <c r="P235" s="117"/>
      <c r="Q235" s="117"/>
    </row>
    <row r="236" spans="2:17">
      <c r="B236" s="117"/>
      <c r="C236" s="117"/>
      <c r="D236" s="117"/>
      <c r="E236" s="117"/>
      <c r="F236" s="117"/>
      <c r="G236" s="117"/>
      <c r="H236" s="117"/>
      <c r="I236" s="117"/>
      <c r="J236" s="117"/>
      <c r="K236" s="117"/>
      <c r="L236" s="117"/>
      <c r="M236" s="117"/>
      <c r="N236" s="117"/>
      <c r="O236" s="117"/>
      <c r="P236" s="117"/>
      <c r="Q236" s="117"/>
    </row>
    <row r="237" spans="2:17">
      <c r="B237" s="117"/>
      <c r="C237" s="117"/>
      <c r="D237" s="117"/>
      <c r="E237" s="117"/>
      <c r="F237" s="117"/>
      <c r="G237" s="117"/>
      <c r="H237" s="117"/>
      <c r="I237" s="117"/>
      <c r="J237" s="117"/>
      <c r="K237" s="117"/>
      <c r="L237" s="117"/>
      <c r="M237" s="117"/>
      <c r="N237" s="117"/>
      <c r="O237" s="117"/>
      <c r="P237" s="117"/>
      <c r="Q237" s="117"/>
    </row>
    <row r="238" spans="2:17">
      <c r="B238" s="117"/>
      <c r="C238" s="117"/>
      <c r="D238" s="117"/>
      <c r="E238" s="117"/>
      <c r="F238" s="117"/>
      <c r="G238" s="117"/>
      <c r="H238" s="117"/>
      <c r="I238" s="117"/>
      <c r="J238" s="117"/>
      <c r="K238" s="117"/>
      <c r="L238" s="117"/>
      <c r="M238" s="117"/>
      <c r="N238" s="117"/>
      <c r="O238" s="117"/>
      <c r="P238" s="117"/>
      <c r="Q238" s="117"/>
    </row>
    <row r="239" spans="2:17">
      <c r="B239" s="117"/>
      <c r="C239" s="117"/>
      <c r="D239" s="117"/>
      <c r="E239" s="117"/>
      <c r="F239" s="117"/>
      <c r="G239" s="117"/>
      <c r="H239" s="117"/>
      <c r="I239" s="117"/>
      <c r="J239" s="117"/>
      <c r="K239" s="117"/>
      <c r="L239" s="117"/>
      <c r="M239" s="117"/>
      <c r="N239" s="117"/>
      <c r="O239" s="117"/>
      <c r="P239" s="117"/>
      <c r="Q239" s="117"/>
    </row>
    <row r="240" spans="2:17">
      <c r="B240" s="117"/>
      <c r="C240" s="117"/>
      <c r="D240" s="117"/>
      <c r="E240" s="117"/>
      <c r="F240" s="117"/>
      <c r="G240" s="117"/>
      <c r="H240" s="117"/>
      <c r="I240" s="117"/>
      <c r="J240" s="117"/>
      <c r="K240" s="117"/>
      <c r="L240" s="117"/>
      <c r="M240" s="117"/>
      <c r="N240" s="117"/>
      <c r="O240" s="117"/>
      <c r="P240" s="117"/>
      <c r="Q240" s="117"/>
    </row>
    <row r="241" spans="2:17">
      <c r="B241" s="117"/>
      <c r="C241" s="117"/>
      <c r="D241" s="117"/>
      <c r="E241" s="117"/>
      <c r="F241" s="117"/>
      <c r="G241" s="117"/>
      <c r="H241" s="117"/>
      <c r="I241" s="117"/>
      <c r="J241" s="117"/>
      <c r="K241" s="117"/>
      <c r="L241" s="117"/>
      <c r="M241" s="117"/>
      <c r="N241" s="117"/>
      <c r="O241" s="117"/>
      <c r="P241" s="117"/>
      <c r="Q241" s="117"/>
    </row>
    <row r="242" spans="2:17">
      <c r="B242" s="117"/>
      <c r="C242" s="117"/>
      <c r="D242" s="117"/>
      <c r="E242" s="117"/>
      <c r="F242" s="117"/>
      <c r="G242" s="117"/>
      <c r="H242" s="117"/>
      <c r="I242" s="117"/>
      <c r="J242" s="117"/>
      <c r="K242" s="117"/>
      <c r="L242" s="117"/>
      <c r="M242" s="117"/>
      <c r="N242" s="117"/>
      <c r="O242" s="117"/>
      <c r="P242" s="117"/>
      <c r="Q242" s="117"/>
    </row>
    <row r="243" spans="2:17">
      <c r="B243" s="117"/>
      <c r="C243" s="117"/>
      <c r="D243" s="117"/>
      <c r="E243" s="117"/>
      <c r="F243" s="117"/>
      <c r="G243" s="117"/>
      <c r="H243" s="117"/>
      <c r="I243" s="117"/>
      <c r="J243" s="117"/>
      <c r="K243" s="117"/>
      <c r="L243" s="117"/>
      <c r="M243" s="117"/>
      <c r="N243" s="117"/>
      <c r="O243" s="117"/>
      <c r="P243" s="117"/>
      <c r="Q243" s="117"/>
    </row>
    <row r="244" spans="2:17">
      <c r="B244" s="117"/>
      <c r="C244" s="117"/>
      <c r="D244" s="117"/>
      <c r="E244" s="117"/>
      <c r="F244" s="117"/>
      <c r="G244" s="117"/>
      <c r="H244" s="117"/>
      <c r="I244" s="117"/>
      <c r="J244" s="117"/>
      <c r="K244" s="117"/>
      <c r="L244" s="117"/>
      <c r="M244" s="117"/>
      <c r="N244" s="117"/>
      <c r="O244" s="117"/>
      <c r="P244" s="117"/>
      <c r="Q244" s="117"/>
    </row>
    <row r="245" spans="2:17">
      <c r="B245" s="117"/>
      <c r="C245" s="117"/>
      <c r="D245" s="117"/>
      <c r="E245" s="117"/>
      <c r="F245" s="117"/>
      <c r="G245" s="117"/>
      <c r="H245" s="117"/>
      <c r="I245" s="117"/>
      <c r="J245" s="117"/>
      <c r="K245" s="117"/>
      <c r="L245" s="117"/>
      <c r="M245" s="117"/>
      <c r="N245" s="117"/>
      <c r="O245" s="117"/>
      <c r="P245" s="117"/>
      <c r="Q245" s="117"/>
    </row>
    <row r="246" spans="2:17">
      <c r="B246" s="117"/>
      <c r="C246" s="117"/>
      <c r="D246" s="117"/>
      <c r="E246" s="117"/>
      <c r="F246" s="117"/>
      <c r="G246" s="117"/>
      <c r="H246" s="117"/>
      <c r="I246" s="117"/>
      <c r="J246" s="117"/>
      <c r="K246" s="117"/>
      <c r="L246" s="117"/>
      <c r="M246" s="117"/>
      <c r="N246" s="117"/>
      <c r="O246" s="117"/>
      <c r="P246" s="117"/>
      <c r="Q246" s="117"/>
    </row>
    <row r="247" spans="2:17">
      <c r="B247" s="117"/>
      <c r="C247" s="117"/>
      <c r="D247" s="117"/>
      <c r="E247" s="117"/>
      <c r="F247" s="117"/>
      <c r="G247" s="117"/>
      <c r="H247" s="117"/>
      <c r="I247" s="117"/>
      <c r="J247" s="117"/>
      <c r="K247" s="117"/>
      <c r="L247" s="117"/>
      <c r="M247" s="117"/>
      <c r="N247" s="117"/>
      <c r="O247" s="117"/>
      <c r="P247" s="117"/>
      <c r="Q247" s="117"/>
    </row>
    <row r="248" spans="2:17">
      <c r="G248" s="117"/>
    </row>
    <row r="253" spans="2:17">
      <c r="B253" s="117"/>
      <c r="C253" s="117"/>
      <c r="D253" s="117"/>
      <c r="E253" s="117"/>
      <c r="F253" s="117"/>
      <c r="H253" s="117"/>
      <c r="I253" s="117"/>
      <c r="J253" s="117"/>
      <c r="K253" s="117"/>
      <c r="L253" s="117"/>
      <c r="M253" s="117"/>
      <c r="N253" s="117"/>
      <c r="O253" s="117"/>
      <c r="P253" s="117"/>
      <c r="Q253" s="117"/>
    </row>
    <row r="254" spans="2:17">
      <c r="G254" s="117"/>
    </row>
    <row r="279" spans="2:17">
      <c r="B279" s="117"/>
      <c r="C279" s="117"/>
      <c r="D279" s="117"/>
      <c r="E279" s="117"/>
      <c r="F279" s="117"/>
      <c r="H279" s="117"/>
      <c r="I279" s="117"/>
      <c r="J279" s="117"/>
      <c r="K279" s="117"/>
      <c r="L279" s="117"/>
      <c r="M279" s="117"/>
      <c r="N279" s="117"/>
      <c r="O279" s="117"/>
      <c r="P279" s="117"/>
      <c r="Q279" s="117"/>
    </row>
    <row r="280" spans="2:17">
      <c r="B280" s="117"/>
      <c r="C280" s="117"/>
      <c r="D280" s="117"/>
      <c r="E280" s="117"/>
      <c r="F280" s="117"/>
      <c r="G280" s="117"/>
      <c r="H280" s="117"/>
      <c r="I280" s="117"/>
      <c r="J280" s="117"/>
      <c r="K280" s="117"/>
      <c r="L280" s="117"/>
      <c r="M280" s="117"/>
      <c r="N280" s="117"/>
      <c r="O280" s="117"/>
      <c r="P280" s="117"/>
      <c r="Q280" s="117"/>
    </row>
    <row r="281" spans="2:17">
      <c r="B281" s="117"/>
      <c r="C281" s="117"/>
      <c r="D281" s="117"/>
      <c r="E281" s="117"/>
      <c r="F281" s="117"/>
      <c r="G281" s="117"/>
      <c r="H281" s="117"/>
      <c r="I281" s="117"/>
      <c r="J281" s="117"/>
      <c r="K281" s="117"/>
      <c r="L281" s="117"/>
      <c r="M281" s="117"/>
      <c r="N281" s="117"/>
      <c r="O281" s="117"/>
      <c r="P281" s="117"/>
      <c r="Q281" s="117"/>
    </row>
    <row r="282" spans="2:17">
      <c r="B282" s="117"/>
      <c r="C282" s="117"/>
      <c r="D282" s="117"/>
      <c r="E282" s="117"/>
      <c r="F282" s="117"/>
      <c r="G282" s="117"/>
      <c r="H282" s="117"/>
      <c r="I282" s="117"/>
      <c r="J282" s="117"/>
      <c r="K282" s="117"/>
      <c r="L282" s="117"/>
      <c r="M282" s="117"/>
      <c r="N282" s="117"/>
      <c r="O282" s="117"/>
      <c r="P282" s="117"/>
      <c r="Q282" s="117"/>
    </row>
    <row r="283" spans="2:17">
      <c r="B283" s="117"/>
      <c r="C283" s="117"/>
      <c r="D283" s="117"/>
      <c r="E283" s="117"/>
      <c r="F283" s="117"/>
      <c r="G283" s="117"/>
      <c r="H283" s="117"/>
      <c r="I283" s="117"/>
      <c r="J283" s="117"/>
      <c r="K283" s="117"/>
      <c r="L283" s="117"/>
      <c r="M283" s="117"/>
      <c r="N283" s="117"/>
      <c r="O283" s="117"/>
      <c r="P283" s="117"/>
      <c r="Q283" s="117"/>
    </row>
    <row r="284" spans="2:17">
      <c r="B284" s="117"/>
      <c r="C284" s="117"/>
      <c r="D284" s="117"/>
      <c r="E284" s="117"/>
      <c r="F284" s="117"/>
      <c r="G284" s="117"/>
      <c r="H284" s="117"/>
      <c r="I284" s="117"/>
      <c r="J284" s="117"/>
      <c r="K284" s="117"/>
      <c r="L284" s="117"/>
      <c r="M284" s="117"/>
      <c r="N284" s="117"/>
      <c r="O284" s="117"/>
      <c r="P284" s="117"/>
      <c r="Q284" s="117"/>
    </row>
    <row r="285" spans="2:17">
      <c r="B285" s="117"/>
      <c r="C285" s="117"/>
      <c r="D285" s="117"/>
      <c r="E285" s="117"/>
      <c r="F285" s="117"/>
      <c r="G285" s="117"/>
      <c r="H285" s="117"/>
      <c r="I285" s="117"/>
      <c r="J285" s="117"/>
      <c r="K285" s="117"/>
      <c r="L285" s="117"/>
      <c r="M285" s="117"/>
      <c r="N285" s="117"/>
      <c r="O285" s="117"/>
      <c r="P285" s="117"/>
      <c r="Q285" s="117"/>
    </row>
    <row r="286" spans="2:17">
      <c r="B286" s="117"/>
      <c r="C286" s="117"/>
      <c r="D286" s="117"/>
      <c r="E286" s="117"/>
      <c r="F286" s="117"/>
      <c r="G286" s="117"/>
      <c r="H286" s="117"/>
      <c r="I286" s="117"/>
      <c r="J286" s="117"/>
      <c r="K286" s="117"/>
      <c r="L286" s="117"/>
      <c r="M286" s="117"/>
      <c r="N286" s="117"/>
      <c r="O286" s="117"/>
      <c r="P286" s="117"/>
      <c r="Q286" s="117"/>
    </row>
    <row r="287" spans="2:17">
      <c r="B287" s="117"/>
      <c r="C287" s="117"/>
      <c r="D287" s="117"/>
      <c r="E287" s="117"/>
      <c r="F287" s="117"/>
      <c r="G287" s="117"/>
      <c r="H287" s="117"/>
      <c r="I287" s="117"/>
      <c r="J287" s="117"/>
      <c r="K287" s="117"/>
      <c r="L287" s="117"/>
      <c r="M287" s="117"/>
      <c r="N287" s="117"/>
      <c r="O287" s="117"/>
      <c r="P287" s="117"/>
      <c r="Q287" s="117"/>
    </row>
    <row r="288" spans="2:17">
      <c r="B288" s="117"/>
      <c r="C288" s="117"/>
      <c r="D288" s="117"/>
      <c r="E288" s="117"/>
      <c r="F288" s="117"/>
      <c r="G288" s="117"/>
      <c r="H288" s="117"/>
      <c r="I288" s="117"/>
      <c r="J288" s="117"/>
      <c r="K288" s="117"/>
      <c r="L288" s="117"/>
      <c r="M288" s="117"/>
      <c r="N288" s="117"/>
      <c r="O288" s="117"/>
      <c r="P288" s="117"/>
      <c r="Q288" s="117"/>
    </row>
    <row r="289" spans="2:17">
      <c r="B289" s="117"/>
      <c r="C289" s="117"/>
      <c r="D289" s="117"/>
      <c r="E289" s="117"/>
      <c r="F289" s="117"/>
      <c r="G289" s="117"/>
      <c r="H289" s="117"/>
      <c r="I289" s="117"/>
      <c r="J289" s="117"/>
      <c r="K289" s="117"/>
      <c r="L289" s="117"/>
      <c r="M289" s="117"/>
      <c r="N289" s="117"/>
      <c r="O289" s="117"/>
      <c r="P289" s="117"/>
      <c r="Q289" s="117"/>
    </row>
    <row r="290" spans="2:17">
      <c r="G290" s="117"/>
    </row>
    <row r="325" spans="3:17">
      <c r="C325" s="117"/>
      <c r="D325" s="117"/>
      <c r="E325" s="117"/>
      <c r="F325" s="117"/>
      <c r="H325" s="117"/>
      <c r="I325" s="117"/>
      <c r="J325" s="117"/>
      <c r="K325" s="117"/>
      <c r="L325" s="117"/>
      <c r="M325" s="117"/>
      <c r="N325" s="117"/>
      <c r="O325" s="117"/>
      <c r="P325" s="117"/>
      <c r="Q325" s="117"/>
    </row>
    <row r="326" spans="3:17">
      <c r="C326" s="117"/>
      <c r="D326" s="117"/>
      <c r="E326" s="117"/>
      <c r="F326" s="117"/>
      <c r="G326" s="117"/>
      <c r="H326" s="117"/>
      <c r="I326" s="117"/>
      <c r="J326" s="117"/>
      <c r="K326" s="117"/>
      <c r="L326" s="117"/>
      <c r="M326" s="117"/>
      <c r="N326" s="117"/>
      <c r="O326" s="117"/>
      <c r="P326" s="117"/>
      <c r="Q326" s="117"/>
    </row>
    <row r="327" spans="3:17">
      <c r="C327" s="117"/>
      <c r="D327" s="117"/>
      <c r="E327" s="117"/>
      <c r="F327" s="117"/>
      <c r="G327" s="117"/>
      <c r="H327" s="117"/>
      <c r="I327" s="117"/>
      <c r="J327" s="117"/>
      <c r="K327" s="117"/>
      <c r="L327" s="117"/>
      <c r="M327" s="117"/>
      <c r="N327" s="117"/>
      <c r="O327" s="117"/>
      <c r="P327" s="117"/>
      <c r="Q327" s="117"/>
    </row>
    <row r="328" spans="3:17">
      <c r="C328" s="117"/>
      <c r="D328" s="117"/>
      <c r="E328" s="117"/>
      <c r="F328" s="117"/>
      <c r="G328" s="117"/>
      <c r="H328" s="117"/>
      <c r="I328" s="117"/>
      <c r="J328" s="117"/>
      <c r="K328" s="117"/>
      <c r="L328" s="117"/>
      <c r="M328" s="117"/>
      <c r="N328" s="117"/>
      <c r="O328" s="117"/>
      <c r="P328" s="117"/>
      <c r="Q328" s="117"/>
    </row>
    <row r="329" spans="3:17">
      <c r="C329" s="117"/>
      <c r="D329" s="117"/>
      <c r="E329" s="117"/>
      <c r="F329" s="117"/>
      <c r="G329" s="117"/>
      <c r="H329" s="117"/>
      <c r="I329" s="117"/>
      <c r="J329" s="117"/>
      <c r="K329" s="117"/>
      <c r="L329" s="117"/>
      <c r="M329" s="117"/>
      <c r="N329" s="117"/>
      <c r="O329" s="117"/>
      <c r="P329" s="117"/>
      <c r="Q329" s="117"/>
    </row>
    <row r="330" spans="3:17">
      <c r="C330" s="117"/>
      <c r="D330" s="117"/>
      <c r="E330" s="117"/>
      <c r="F330" s="117"/>
      <c r="G330" s="117"/>
      <c r="H330" s="117"/>
      <c r="I330" s="117"/>
      <c r="J330" s="117"/>
      <c r="K330" s="117"/>
      <c r="L330" s="117"/>
      <c r="M330" s="117"/>
      <c r="N330" s="117"/>
      <c r="O330" s="117"/>
      <c r="P330" s="117"/>
      <c r="Q330" s="117"/>
    </row>
    <row r="331" spans="3:17">
      <c r="C331" s="117"/>
      <c r="D331" s="117"/>
      <c r="E331" s="117"/>
      <c r="F331" s="117"/>
      <c r="G331" s="117"/>
      <c r="H331" s="117"/>
      <c r="I331" s="117"/>
      <c r="J331" s="117"/>
      <c r="K331" s="117"/>
      <c r="L331" s="117"/>
      <c r="M331" s="117"/>
      <c r="N331" s="117"/>
      <c r="O331" s="117"/>
      <c r="P331" s="117"/>
      <c r="Q331" s="117"/>
    </row>
    <row r="332" spans="3:17">
      <c r="C332" s="117"/>
      <c r="D332" s="117"/>
      <c r="E332" s="117"/>
      <c r="F332" s="117"/>
      <c r="G332" s="117"/>
      <c r="H332" s="117"/>
      <c r="I332" s="117"/>
      <c r="J332" s="117"/>
      <c r="K332" s="117"/>
      <c r="L332" s="117"/>
      <c r="M332" s="117"/>
      <c r="N332" s="117"/>
      <c r="O332" s="117"/>
      <c r="P332" s="117"/>
      <c r="Q332" s="117"/>
    </row>
    <row r="333" spans="3:17">
      <c r="C333" s="117"/>
      <c r="D333" s="117"/>
      <c r="E333" s="117"/>
      <c r="F333" s="117"/>
      <c r="G333" s="117"/>
      <c r="H333" s="117"/>
      <c r="I333" s="117"/>
      <c r="J333" s="117"/>
      <c r="K333" s="117"/>
      <c r="L333" s="117"/>
      <c r="M333" s="117"/>
      <c r="N333" s="117"/>
      <c r="O333" s="117"/>
      <c r="P333" s="117"/>
      <c r="Q333" s="117"/>
    </row>
    <row r="334" spans="3:17">
      <c r="C334" s="117"/>
      <c r="D334" s="117"/>
      <c r="E334" s="117"/>
      <c r="F334" s="117"/>
      <c r="G334" s="117"/>
      <c r="H334" s="117"/>
      <c r="I334" s="117"/>
      <c r="J334" s="117"/>
      <c r="K334" s="117"/>
      <c r="L334" s="117"/>
      <c r="M334" s="117"/>
      <c r="N334" s="117"/>
      <c r="O334" s="117"/>
      <c r="P334" s="117"/>
      <c r="Q334" s="117"/>
    </row>
    <row r="335" spans="3:17">
      <c r="G335" s="117"/>
    </row>
    <row r="336" spans="3:17">
      <c r="C336" s="117"/>
      <c r="D336" s="117"/>
      <c r="E336" s="117"/>
      <c r="F336" s="117"/>
      <c r="H336" s="117"/>
      <c r="I336" s="117"/>
      <c r="J336" s="117"/>
      <c r="K336" s="117"/>
      <c r="L336" s="117"/>
      <c r="M336" s="117"/>
      <c r="N336" s="117"/>
      <c r="O336" s="117"/>
      <c r="P336" s="117"/>
      <c r="Q336" s="117"/>
    </row>
    <row r="337" spans="3:17">
      <c r="C337" s="117"/>
      <c r="D337" s="117"/>
      <c r="E337" s="117"/>
      <c r="F337" s="117"/>
      <c r="G337" s="117"/>
      <c r="H337" s="117"/>
      <c r="I337" s="117"/>
      <c r="J337" s="117"/>
      <c r="K337" s="117"/>
      <c r="L337" s="117"/>
      <c r="M337" s="117"/>
      <c r="N337" s="117"/>
      <c r="O337" s="117"/>
      <c r="P337" s="117"/>
      <c r="Q337" s="117"/>
    </row>
    <row r="338" spans="3:17">
      <c r="C338" s="117"/>
      <c r="D338" s="117"/>
      <c r="E338" s="117"/>
      <c r="F338" s="117"/>
      <c r="G338" s="117"/>
      <c r="H338" s="117"/>
      <c r="I338" s="117"/>
      <c r="J338" s="117"/>
      <c r="K338" s="117"/>
      <c r="L338" s="117"/>
      <c r="M338" s="117"/>
      <c r="N338" s="117"/>
      <c r="O338" s="117"/>
      <c r="P338" s="117"/>
      <c r="Q338" s="117"/>
    </row>
    <row r="339" spans="3:17">
      <c r="C339" s="117"/>
      <c r="D339" s="117"/>
      <c r="E339" s="117"/>
      <c r="F339" s="117"/>
      <c r="G339" s="117"/>
      <c r="H339" s="117"/>
      <c r="I339" s="117"/>
      <c r="J339" s="117"/>
      <c r="K339" s="117"/>
      <c r="L339" s="117"/>
      <c r="M339" s="117"/>
      <c r="N339" s="117"/>
      <c r="O339" s="117"/>
      <c r="P339" s="117"/>
      <c r="Q339" s="117"/>
    </row>
    <row r="340" spans="3:17">
      <c r="C340" s="117"/>
      <c r="D340" s="117"/>
      <c r="E340" s="117"/>
      <c r="F340" s="117"/>
      <c r="G340" s="117"/>
      <c r="H340" s="117"/>
      <c r="I340" s="117"/>
      <c r="J340" s="117"/>
      <c r="K340" s="117"/>
      <c r="L340" s="117"/>
      <c r="M340" s="117"/>
      <c r="N340" s="117"/>
      <c r="O340" s="117"/>
      <c r="P340" s="117"/>
      <c r="Q340" s="117"/>
    </row>
    <row r="341" spans="3:17">
      <c r="G341" s="117"/>
    </row>
    <row r="361" spans="3:17">
      <c r="C361" s="117"/>
      <c r="D361" s="117"/>
      <c r="E361" s="117"/>
      <c r="F361" s="117"/>
      <c r="H361" s="117"/>
      <c r="I361" s="117"/>
      <c r="J361" s="117"/>
      <c r="K361" s="117"/>
      <c r="L361" s="117"/>
      <c r="M361" s="117"/>
      <c r="N361" s="117"/>
      <c r="O361" s="117"/>
      <c r="P361" s="117"/>
      <c r="Q361" s="117"/>
    </row>
    <row r="362" spans="3:17">
      <c r="C362" s="117"/>
      <c r="D362" s="117"/>
      <c r="E362" s="117"/>
      <c r="F362" s="117"/>
      <c r="G362" s="117"/>
      <c r="H362" s="117"/>
      <c r="I362" s="117"/>
      <c r="J362" s="117"/>
      <c r="K362" s="117"/>
      <c r="L362" s="117"/>
      <c r="M362" s="117"/>
      <c r="N362" s="117"/>
      <c r="O362" s="117"/>
      <c r="P362" s="117"/>
      <c r="Q362" s="117"/>
    </row>
    <row r="363" spans="3:17">
      <c r="C363" s="117"/>
      <c r="D363" s="117"/>
      <c r="E363" s="117"/>
      <c r="F363" s="117"/>
      <c r="G363" s="117"/>
      <c r="H363" s="117"/>
      <c r="I363" s="117"/>
      <c r="J363" s="117"/>
      <c r="K363" s="117"/>
      <c r="L363" s="117"/>
      <c r="M363" s="117"/>
      <c r="N363" s="117"/>
      <c r="O363" s="117"/>
      <c r="P363" s="117"/>
      <c r="Q363" s="117"/>
    </row>
    <row r="364" spans="3:17">
      <c r="C364" s="117"/>
      <c r="D364" s="117"/>
      <c r="E364" s="117"/>
      <c r="F364" s="117"/>
      <c r="G364" s="117"/>
      <c r="H364" s="117"/>
      <c r="I364" s="117"/>
      <c r="J364" s="117"/>
      <c r="K364" s="117"/>
      <c r="L364" s="117"/>
      <c r="M364" s="117"/>
      <c r="N364" s="117"/>
      <c r="O364" s="117"/>
      <c r="P364" s="117"/>
      <c r="Q364" s="117"/>
    </row>
    <row r="365" spans="3:17">
      <c r="C365" s="117"/>
      <c r="D365" s="117"/>
      <c r="E365" s="117"/>
      <c r="F365" s="117"/>
      <c r="G365" s="117"/>
      <c r="H365" s="117"/>
      <c r="I365" s="117"/>
      <c r="J365" s="117"/>
      <c r="K365" s="117"/>
      <c r="L365" s="117"/>
      <c r="M365" s="117"/>
      <c r="N365" s="117"/>
      <c r="O365" s="117"/>
      <c r="P365" s="117"/>
      <c r="Q365" s="117"/>
    </row>
    <row r="366" spans="3:17">
      <c r="G366" s="117"/>
    </row>
  </sheetData>
  <mergeCells count="106">
    <mergeCell ref="T1:V1"/>
    <mergeCell ref="F33:S34"/>
    <mergeCell ref="F40:S41"/>
    <mergeCell ref="F47:S48"/>
    <mergeCell ref="F56:S57"/>
    <mergeCell ref="F62:S63"/>
    <mergeCell ref="Y38:AC38"/>
    <mergeCell ref="Y40:AA40"/>
    <mergeCell ref="AB40:AC40"/>
    <mergeCell ref="Y35:AA35"/>
    <mergeCell ref="AB35:AC35"/>
    <mergeCell ref="Y36:AC36"/>
    <mergeCell ref="Y37:AA37"/>
    <mergeCell ref="AB37:AC37"/>
    <mergeCell ref="K37:L37"/>
    <mergeCell ref="M37:S37"/>
    <mergeCell ref="Y33:AC33"/>
    <mergeCell ref="Y34:AA34"/>
    <mergeCell ref="AB34:AC34"/>
    <mergeCell ref="Y23:AC23"/>
    <mergeCell ref="Y26:AA26"/>
    <mergeCell ref="AB26:AC26"/>
    <mergeCell ref="Y28:AC28"/>
    <mergeCell ref="Y29:AA29"/>
    <mergeCell ref="AB29:AC29"/>
    <mergeCell ref="Y30:AC30"/>
    <mergeCell ref="Y31:AA31"/>
    <mergeCell ref="Y5:AC5"/>
    <mergeCell ref="Y6:AC6"/>
    <mergeCell ref="Y7:AA7"/>
    <mergeCell ref="AB7:AC7"/>
    <mergeCell ref="Y8:AC8"/>
    <mergeCell ref="Y14:AA14"/>
    <mergeCell ref="AB14:AC14"/>
    <mergeCell ref="Y1:AC1"/>
    <mergeCell ref="Y2:AA2"/>
    <mergeCell ref="Y3:AC3"/>
    <mergeCell ref="Y4:AA4"/>
    <mergeCell ref="AB4:AC4"/>
    <mergeCell ref="AB31:AC31"/>
    <mergeCell ref="O10:S10"/>
    <mergeCell ref="K20:S21"/>
    <mergeCell ref="K18:S19"/>
    <mergeCell ref="K24:S25"/>
    <mergeCell ref="K26:S27"/>
    <mergeCell ref="F12:S13"/>
    <mergeCell ref="Y9:AC9"/>
    <mergeCell ref="Y10:AA10"/>
    <mergeCell ref="AB10:AC10"/>
    <mergeCell ref="Y15:AC15"/>
    <mergeCell ref="Y20:AA20"/>
    <mergeCell ref="AB20:AC20"/>
    <mergeCell ref="Y21:AC21"/>
    <mergeCell ref="Y22:AA22"/>
    <mergeCell ref="AB22:AC22"/>
    <mergeCell ref="Y12:AC12"/>
    <mergeCell ref="Y13:AA13"/>
    <mergeCell ref="AB13:AC13"/>
    <mergeCell ref="K6:L6"/>
    <mergeCell ref="K7:L7"/>
    <mergeCell ref="M6:S6"/>
    <mergeCell ref="M7:S7"/>
    <mergeCell ref="A58:A63"/>
    <mergeCell ref="R61:S61"/>
    <mergeCell ref="B62:E63"/>
    <mergeCell ref="K59:L59"/>
    <mergeCell ref="M59:S59"/>
    <mergeCell ref="C60:S60"/>
    <mergeCell ref="A49:A57"/>
    <mergeCell ref="N55:R55"/>
    <mergeCell ref="B56:E57"/>
    <mergeCell ref="K53:L53"/>
    <mergeCell ref="M53:S53"/>
    <mergeCell ref="K54:L54"/>
    <mergeCell ref="M54:S54"/>
    <mergeCell ref="K51:S52"/>
    <mergeCell ref="A42:A48"/>
    <mergeCell ref="M30:S30"/>
    <mergeCell ref="M31:S31"/>
    <mergeCell ref="K30:L30"/>
    <mergeCell ref="K31:L31"/>
    <mergeCell ref="O9:S9"/>
    <mergeCell ref="A64:S64"/>
    <mergeCell ref="A65:S101"/>
    <mergeCell ref="A1:L1"/>
    <mergeCell ref="N1:S1"/>
    <mergeCell ref="A2:M2"/>
    <mergeCell ref="N2:S2"/>
    <mergeCell ref="N3:S3"/>
    <mergeCell ref="B47:E48"/>
    <mergeCell ref="K44:L44"/>
    <mergeCell ref="K45:L45"/>
    <mergeCell ref="M44:S44"/>
    <mergeCell ref="M45:S45"/>
    <mergeCell ref="A4:L5"/>
    <mergeCell ref="N4:S4"/>
    <mergeCell ref="N5:S5"/>
    <mergeCell ref="A6:A13"/>
    <mergeCell ref="B12:E13"/>
    <mergeCell ref="B33:E34"/>
    <mergeCell ref="A14:A34"/>
    <mergeCell ref="A35:A41"/>
    <mergeCell ref="R35:S35"/>
    <mergeCell ref="B40:E41"/>
    <mergeCell ref="K36:L36"/>
    <mergeCell ref="M36:S36"/>
  </mergeCells>
  <dataValidations count="2">
    <dataValidation type="list" allowBlank="1" showInputMessage="1" sqref="WVI983110:WVW983111 WVI47:WVW48 WLM47:WMA48 WBQ47:WCE48 VRU47:VSI48 VHY47:VIM48 UYC47:UYQ48 UOG47:UOU48 UEK47:UEY48 TUO47:TVC48 TKS47:TLG48 TAW47:TBK48 SRA47:SRO48 SHE47:SHS48 RXI47:RXW48 RNM47:ROA48 RDQ47:REE48 QTU47:QUI48 QJY47:QKM48 QAC47:QAQ48 PQG47:PQU48 PGK47:PGY48 OWO47:OXC48 OMS47:ONG48 OCW47:ODK48 NTA47:NTO48 NJE47:NJS48 MZI47:MZW48 MPM47:MQA48 MFQ47:MGE48 LVU47:LWI48 LLY47:LMM48 LCC47:LCQ48 KSG47:KSU48 KIK47:KIY48 JYO47:JZC48 JOS47:JPG48 JEW47:JFK48 IVA47:IVO48 ILE47:ILS48 IBI47:IBW48 HRM47:HSA48 HHQ47:HIE48 GXU47:GYI48 GNY47:GOM48 GEC47:GEQ48 FUG47:FUU48 FKK47:FKY48 FAO47:FBC48 EQS47:ERG48 EGW47:EHK48 DXA47:DXO48 DNE47:DNS48 DDI47:DDW48 CTM47:CUA48 CJQ47:CKE48 BZU47:CAI48 BPY47:BQM48 BGC47:BGQ48 AWG47:AWU48 AMK47:AMY48 ACO47:ADC48 SS47:TG48 IW47:JK48 WLM983110:WMA983111 WVI40:WVW41 WLM40:WMA41 WBQ40:WCE41 VRU40:VSI41 VHY40:VIM41 UYC40:UYQ41 UOG40:UOU41 UEK40:UEY41 TUO40:TVC41 TKS40:TLG41 TAW40:TBK41 SRA40:SRO41 SHE40:SHS41 RXI40:RXW41 RNM40:ROA41 RDQ40:REE41 QTU40:QUI41 QJY40:QKM41 QAC40:QAQ41 PQG40:PQU41 PGK40:PGY41 OWO40:OXC41 OMS40:ONG41 OCW40:ODK41 NTA40:NTO41 NJE40:NJS41 MZI40:MZW41 MPM40:MQA41 MFQ40:MGE41 LVU40:LWI41 LLY40:LMM41 LCC40:LCQ41 KSG40:KSU41 KIK40:KIY41 JYO40:JZC41 JOS40:JPG41 JEW40:JFK41 IVA40:IVO41 ILE40:ILS41 IBI40:IBW41 HRM40:HSA41 HHQ40:HIE41 GXU40:GYI41 GNY40:GOM41 GEC40:GEQ41 FUG40:FUU41 FKK40:FKY41 FAO40:FBC41 EQS40:ERG41 EGW40:EHK41 DXA40:DXO41 DNE40:DNS41 DDI40:DDW41 CTM40:CUA41 CJQ40:CKE41 BZU40:CAI41 BPY40:BQM41 BGC40:BGQ41 AWG40:AWU41 AMK40:AMY41 ACO40:ADC41 SS40:TG41 IW40:JK41 WBQ983110:WCE983111 VRU983110:VSI983111 IW33:JK34 SS33:TG34 ACO33:ADC34 AMK33:AMY34 AWG33:AWU34 BGC33:BGQ34 BPY33:BQM34 BZU33:CAI34 CJQ33:CKE34 CTM33:CUA34 DDI33:DDW34 DNE33:DNS34 DXA33:DXO34 EGW33:EHK34 EQS33:ERG34 FAO33:FBC34 FKK33:FKY34 FUG33:FUU34 GEC33:GEQ34 GNY33:GOM34 GXU33:GYI34 HHQ33:HIE34 HRM33:HSA34 IBI33:IBW34 ILE33:ILS34 IVA33:IVO34 JEW33:JFK34 JOS33:JPG34 JYO33:JZC34 KIK33:KIY34 KSG33:KSU34 LCC33:LCQ34 LLY33:LMM34 LVU33:LWI34 MFQ33:MGE34 MPM33:MQA34 MZI33:MZW34 NJE33:NJS34 NTA33:NTO34 OCW33:ODK34 OMS33:ONG34 OWO33:OXC34 PGK33:PGY34 PQG33:PQU34 QAC33:QAQ34 QJY33:QKM34 QTU33:QUI34 RDQ33:REE34 RNM33:ROA34 RXI33:RXW34 SHE33:SHS34 SRA33:SRO34 TAW33:TBK34 TKS33:TLG34 TUO33:TVC34 UEK33:UEY34 UOG33:UOU34 UYC33:UYQ34 VHY33:VIM34 VRU33:VSI34 WBQ33:WCE34 WLM33:WMA34 WVI33:WVW34 WVI12:WVW13 WLM12:WMA13 WBQ12:WCE13 VRU12:VSI13 VHY12:VIM13 UYC12:UYQ13 UOG12:UOU13 UEK12:UEY13 TUO12:TVC13 TKS12:TLG13 TAW12:TBK13 SRA12:SRO13 SHE12:SHS13 RXI12:RXW13 RNM12:ROA13 RDQ12:REE13 QTU12:QUI13 QJY12:QKM13 QAC12:QAQ13 PQG12:PQU13 PGK12:PGY13 OWO12:OXC13 OMS12:ONG13 OCW12:ODK13 NTA12:NTO13 NJE12:NJS13 MZI12:MZW13 MPM12:MQA13 MFQ12:MGE13 LVU12:LWI13 LLY12:LMM13 LCC12:LCQ13 KSG12:KSU13 KIK12:KIY13 JYO12:JZC13 JOS12:JPG13 JEW12:JFK13 IVA12:IVO13 ILE12:ILS13 IBI12:IBW13 HRM12:HSA13 HHQ12:HIE13 GXU12:GYI13 GNY12:GOM13 GEC12:GEQ13 FUG12:FUU13 FKK12:FKY13 FAO12:FBC13 EQS12:ERG13 EGW12:EHK13 DXA12:DXO13 DNE12:DNS13 DDI12:DDW13 CTM12:CUA13 CJQ12:CKE13 BZU12:CAI13 BPY12:BQM13 BGC12:BGQ13 AWG12:AWU13 AMK12:AMY13 ACO12:ADC13 SS12:TG13 IW12:JK13 VHY983110:VIM983111 IW62:JK63 SS62:TG63 ACO62:ADC63 AMK62:AMY63 AWG62:AWU63 BGC62:BGQ63 BPY62:BQM63 BZU62:CAI63 CJQ62:CKE63 CTM62:CUA63 DDI62:DDW63 DNE62:DNS63 DXA62:DXO63 EGW62:EHK63 EQS62:ERG63 FAO62:FBC63 FKK62:FKY63 FUG62:FUU63 GEC62:GEQ63 GNY62:GOM63 GXU62:GYI63 HHQ62:HIE63 HRM62:HSA63 IBI62:IBW63 ILE62:ILS63 IVA62:IVO63 JEW62:JFK63 JOS62:JPG63 JYO62:JZC63 KIK62:KIY63 KSG62:KSU63 LCC62:LCQ63 LLY62:LMM63 LVU62:LWI63 MFQ62:MGE63 MPM62:MQA63 MZI62:MZW63 NJE62:NJS63 NTA62:NTO63 OCW62:ODK63 OMS62:ONG63 OWO62:OXC63 PGK62:PGY63 PQG62:PQU63 QAC62:QAQ63 QJY62:QKM63 QTU62:QUI63 RDQ62:REE63 RNM62:ROA63 RXI62:RXW63 SHE62:SHS63 SRA62:SRO63 TAW62:TBK63 TKS62:TLG63 TUO62:TVC63 UEK62:UEY63 UOG62:UOU63 UYC62:UYQ63 VHY62:VIM63 VRU62:VSI63 WBQ62:WCE63 WLM62:WMA63 WVI62:WVW63 IW65563:JK65564 SS65563:TG65564 ACO65563:ADC65564 AMK65563:AMY65564 AWG65563:AWU65564 BGC65563:BGQ65564 BPY65563:BQM65564 BZU65563:CAI65564 CJQ65563:CKE65564 CTM65563:CUA65564 DDI65563:DDW65564 DNE65563:DNS65564 DXA65563:DXO65564 EGW65563:EHK65564 EQS65563:ERG65564 FAO65563:FBC65564 FKK65563:FKY65564 FUG65563:FUU65564 GEC65563:GEQ65564 GNY65563:GOM65564 GXU65563:GYI65564 HHQ65563:HIE65564 HRM65563:HSA65564 IBI65563:IBW65564 ILE65563:ILS65564 IVA65563:IVO65564 JEW65563:JFK65564 JOS65563:JPG65564 JYO65563:JZC65564 KIK65563:KIY65564 KSG65563:KSU65564 LCC65563:LCQ65564 LLY65563:LMM65564 LVU65563:LWI65564 MFQ65563:MGE65564 MPM65563:MQA65564 MZI65563:MZW65564 NJE65563:NJS65564 NTA65563:NTO65564 OCW65563:ODK65564 OMS65563:ONG65564 OWO65563:OXC65564 PGK65563:PGY65564 PQG65563:PQU65564 QAC65563:QAQ65564 QJY65563:QKM65564 QTU65563:QUI65564 RDQ65563:REE65564 RNM65563:ROA65564 RXI65563:RXW65564 SHE65563:SHS65564 SRA65563:SRO65564 TAW65563:TBK65564 TKS65563:TLG65564 TUO65563:TVC65564 UEK65563:UEY65564 UOG65563:UOU65564 UYC65563:UYQ65564 VHY65563:VIM65564 VRU65563:VSI65564 WBQ65563:WCE65564 WLM65563:WMA65564 WVI65563:WVW65564 IW131099:JK131100 SS131099:TG131100 ACO131099:ADC131100 AMK131099:AMY131100 AWG131099:AWU131100 BGC131099:BGQ131100 BPY131099:BQM131100 BZU131099:CAI131100 CJQ131099:CKE131100 CTM131099:CUA131100 DDI131099:DDW131100 DNE131099:DNS131100 DXA131099:DXO131100 EGW131099:EHK131100 EQS131099:ERG131100 FAO131099:FBC131100 FKK131099:FKY131100 FUG131099:FUU131100 GEC131099:GEQ131100 GNY131099:GOM131100 GXU131099:GYI131100 HHQ131099:HIE131100 HRM131099:HSA131100 IBI131099:IBW131100 ILE131099:ILS131100 IVA131099:IVO131100 JEW131099:JFK131100 JOS131099:JPG131100 JYO131099:JZC131100 KIK131099:KIY131100 KSG131099:KSU131100 LCC131099:LCQ131100 LLY131099:LMM131100 LVU131099:LWI131100 MFQ131099:MGE131100 MPM131099:MQA131100 MZI131099:MZW131100 NJE131099:NJS131100 NTA131099:NTO131100 OCW131099:ODK131100 OMS131099:ONG131100 OWO131099:OXC131100 PGK131099:PGY131100 PQG131099:PQU131100 QAC131099:QAQ131100 QJY131099:QKM131100 QTU131099:QUI131100 RDQ131099:REE131100 RNM131099:ROA131100 RXI131099:RXW131100 SHE131099:SHS131100 SRA131099:SRO131100 TAW131099:TBK131100 TKS131099:TLG131100 TUO131099:TVC131100 UEK131099:UEY131100 UOG131099:UOU131100 UYC131099:UYQ131100 VHY131099:VIM131100 VRU131099:VSI131100 WBQ131099:WCE131100 WLM131099:WMA131100 WVI131099:WVW131100 IW196635:JK196636 SS196635:TG196636 ACO196635:ADC196636 AMK196635:AMY196636 AWG196635:AWU196636 BGC196635:BGQ196636 BPY196635:BQM196636 BZU196635:CAI196636 CJQ196635:CKE196636 CTM196635:CUA196636 DDI196635:DDW196636 DNE196635:DNS196636 DXA196635:DXO196636 EGW196635:EHK196636 EQS196635:ERG196636 FAO196635:FBC196636 FKK196635:FKY196636 FUG196635:FUU196636 GEC196635:GEQ196636 GNY196635:GOM196636 GXU196635:GYI196636 HHQ196635:HIE196636 HRM196635:HSA196636 IBI196635:IBW196636 ILE196635:ILS196636 IVA196635:IVO196636 JEW196635:JFK196636 JOS196635:JPG196636 JYO196635:JZC196636 KIK196635:KIY196636 KSG196635:KSU196636 LCC196635:LCQ196636 LLY196635:LMM196636 LVU196635:LWI196636 MFQ196635:MGE196636 MPM196635:MQA196636 MZI196635:MZW196636 NJE196635:NJS196636 NTA196635:NTO196636 OCW196635:ODK196636 OMS196635:ONG196636 OWO196635:OXC196636 PGK196635:PGY196636 PQG196635:PQU196636 QAC196635:QAQ196636 QJY196635:QKM196636 QTU196635:QUI196636 RDQ196635:REE196636 RNM196635:ROA196636 RXI196635:RXW196636 SHE196635:SHS196636 SRA196635:SRO196636 TAW196635:TBK196636 TKS196635:TLG196636 TUO196635:TVC196636 UEK196635:UEY196636 UOG196635:UOU196636 UYC196635:UYQ196636 VHY196635:VIM196636 VRU196635:VSI196636 WBQ196635:WCE196636 WLM196635:WMA196636 WVI196635:WVW196636 IW262171:JK262172 SS262171:TG262172 ACO262171:ADC262172 AMK262171:AMY262172 AWG262171:AWU262172 BGC262171:BGQ262172 BPY262171:BQM262172 BZU262171:CAI262172 CJQ262171:CKE262172 CTM262171:CUA262172 DDI262171:DDW262172 DNE262171:DNS262172 DXA262171:DXO262172 EGW262171:EHK262172 EQS262171:ERG262172 FAO262171:FBC262172 FKK262171:FKY262172 FUG262171:FUU262172 GEC262171:GEQ262172 GNY262171:GOM262172 GXU262171:GYI262172 HHQ262171:HIE262172 HRM262171:HSA262172 IBI262171:IBW262172 ILE262171:ILS262172 IVA262171:IVO262172 JEW262171:JFK262172 JOS262171:JPG262172 JYO262171:JZC262172 KIK262171:KIY262172 KSG262171:KSU262172 LCC262171:LCQ262172 LLY262171:LMM262172 LVU262171:LWI262172 MFQ262171:MGE262172 MPM262171:MQA262172 MZI262171:MZW262172 NJE262171:NJS262172 NTA262171:NTO262172 OCW262171:ODK262172 OMS262171:ONG262172 OWO262171:OXC262172 PGK262171:PGY262172 PQG262171:PQU262172 QAC262171:QAQ262172 QJY262171:QKM262172 QTU262171:QUI262172 RDQ262171:REE262172 RNM262171:ROA262172 RXI262171:RXW262172 SHE262171:SHS262172 SRA262171:SRO262172 TAW262171:TBK262172 TKS262171:TLG262172 TUO262171:TVC262172 UEK262171:UEY262172 UOG262171:UOU262172 UYC262171:UYQ262172 VHY262171:VIM262172 VRU262171:VSI262172 WBQ262171:WCE262172 WLM262171:WMA262172 WVI262171:WVW262172 IW327707:JK327708 SS327707:TG327708 ACO327707:ADC327708 AMK327707:AMY327708 AWG327707:AWU327708 BGC327707:BGQ327708 BPY327707:BQM327708 BZU327707:CAI327708 CJQ327707:CKE327708 CTM327707:CUA327708 DDI327707:DDW327708 DNE327707:DNS327708 DXA327707:DXO327708 EGW327707:EHK327708 EQS327707:ERG327708 FAO327707:FBC327708 FKK327707:FKY327708 FUG327707:FUU327708 GEC327707:GEQ327708 GNY327707:GOM327708 GXU327707:GYI327708 HHQ327707:HIE327708 HRM327707:HSA327708 IBI327707:IBW327708 ILE327707:ILS327708 IVA327707:IVO327708 JEW327707:JFK327708 JOS327707:JPG327708 JYO327707:JZC327708 KIK327707:KIY327708 KSG327707:KSU327708 LCC327707:LCQ327708 LLY327707:LMM327708 LVU327707:LWI327708 MFQ327707:MGE327708 MPM327707:MQA327708 MZI327707:MZW327708 NJE327707:NJS327708 NTA327707:NTO327708 OCW327707:ODK327708 OMS327707:ONG327708 OWO327707:OXC327708 PGK327707:PGY327708 PQG327707:PQU327708 QAC327707:QAQ327708 QJY327707:QKM327708 QTU327707:QUI327708 RDQ327707:REE327708 RNM327707:ROA327708 RXI327707:RXW327708 SHE327707:SHS327708 SRA327707:SRO327708 TAW327707:TBK327708 TKS327707:TLG327708 TUO327707:TVC327708 UEK327707:UEY327708 UOG327707:UOU327708 UYC327707:UYQ327708 VHY327707:VIM327708 VRU327707:VSI327708 WBQ327707:WCE327708 WLM327707:WMA327708 WVI327707:WVW327708 IW393243:JK393244 SS393243:TG393244 ACO393243:ADC393244 AMK393243:AMY393244 AWG393243:AWU393244 BGC393243:BGQ393244 BPY393243:BQM393244 BZU393243:CAI393244 CJQ393243:CKE393244 CTM393243:CUA393244 DDI393243:DDW393244 DNE393243:DNS393244 DXA393243:DXO393244 EGW393243:EHK393244 EQS393243:ERG393244 FAO393243:FBC393244 FKK393243:FKY393244 FUG393243:FUU393244 GEC393243:GEQ393244 GNY393243:GOM393244 GXU393243:GYI393244 HHQ393243:HIE393244 HRM393243:HSA393244 IBI393243:IBW393244 ILE393243:ILS393244 IVA393243:IVO393244 JEW393243:JFK393244 JOS393243:JPG393244 JYO393243:JZC393244 KIK393243:KIY393244 KSG393243:KSU393244 LCC393243:LCQ393244 LLY393243:LMM393244 LVU393243:LWI393244 MFQ393243:MGE393244 MPM393243:MQA393244 MZI393243:MZW393244 NJE393243:NJS393244 NTA393243:NTO393244 OCW393243:ODK393244 OMS393243:ONG393244 OWO393243:OXC393244 PGK393243:PGY393244 PQG393243:PQU393244 QAC393243:QAQ393244 QJY393243:QKM393244 QTU393243:QUI393244 RDQ393243:REE393244 RNM393243:ROA393244 RXI393243:RXW393244 SHE393243:SHS393244 SRA393243:SRO393244 TAW393243:TBK393244 TKS393243:TLG393244 TUO393243:TVC393244 UEK393243:UEY393244 UOG393243:UOU393244 UYC393243:UYQ393244 VHY393243:VIM393244 VRU393243:VSI393244 WBQ393243:WCE393244 WLM393243:WMA393244 WVI393243:WVW393244 IW458779:JK458780 SS458779:TG458780 ACO458779:ADC458780 AMK458779:AMY458780 AWG458779:AWU458780 BGC458779:BGQ458780 BPY458779:BQM458780 BZU458779:CAI458780 CJQ458779:CKE458780 CTM458779:CUA458780 DDI458779:DDW458780 DNE458779:DNS458780 DXA458779:DXO458780 EGW458779:EHK458780 EQS458779:ERG458780 FAO458779:FBC458780 FKK458779:FKY458780 FUG458779:FUU458780 GEC458779:GEQ458780 GNY458779:GOM458780 GXU458779:GYI458780 HHQ458779:HIE458780 HRM458779:HSA458780 IBI458779:IBW458780 ILE458779:ILS458780 IVA458779:IVO458780 JEW458779:JFK458780 JOS458779:JPG458780 JYO458779:JZC458780 KIK458779:KIY458780 KSG458779:KSU458780 LCC458779:LCQ458780 LLY458779:LMM458780 LVU458779:LWI458780 MFQ458779:MGE458780 MPM458779:MQA458780 MZI458779:MZW458780 NJE458779:NJS458780 NTA458779:NTO458780 OCW458779:ODK458780 OMS458779:ONG458780 OWO458779:OXC458780 PGK458779:PGY458780 PQG458779:PQU458780 QAC458779:QAQ458780 QJY458779:QKM458780 QTU458779:QUI458780 RDQ458779:REE458780 RNM458779:ROA458780 RXI458779:RXW458780 SHE458779:SHS458780 SRA458779:SRO458780 TAW458779:TBK458780 TKS458779:TLG458780 TUO458779:TVC458780 UEK458779:UEY458780 UOG458779:UOU458780 UYC458779:UYQ458780 VHY458779:VIM458780 VRU458779:VSI458780 WBQ458779:WCE458780 WLM458779:WMA458780 WVI458779:WVW458780 IW524315:JK524316 SS524315:TG524316 ACO524315:ADC524316 AMK524315:AMY524316 AWG524315:AWU524316 BGC524315:BGQ524316 BPY524315:BQM524316 BZU524315:CAI524316 CJQ524315:CKE524316 CTM524315:CUA524316 DDI524315:DDW524316 DNE524315:DNS524316 DXA524315:DXO524316 EGW524315:EHK524316 EQS524315:ERG524316 FAO524315:FBC524316 FKK524315:FKY524316 FUG524315:FUU524316 GEC524315:GEQ524316 GNY524315:GOM524316 GXU524315:GYI524316 HHQ524315:HIE524316 HRM524315:HSA524316 IBI524315:IBW524316 ILE524315:ILS524316 IVA524315:IVO524316 JEW524315:JFK524316 JOS524315:JPG524316 JYO524315:JZC524316 KIK524315:KIY524316 KSG524315:KSU524316 LCC524315:LCQ524316 LLY524315:LMM524316 LVU524315:LWI524316 MFQ524315:MGE524316 MPM524315:MQA524316 MZI524315:MZW524316 NJE524315:NJS524316 NTA524315:NTO524316 OCW524315:ODK524316 OMS524315:ONG524316 OWO524315:OXC524316 PGK524315:PGY524316 PQG524315:PQU524316 QAC524315:QAQ524316 QJY524315:QKM524316 QTU524315:QUI524316 RDQ524315:REE524316 RNM524315:ROA524316 RXI524315:RXW524316 SHE524315:SHS524316 SRA524315:SRO524316 TAW524315:TBK524316 TKS524315:TLG524316 TUO524315:TVC524316 UEK524315:UEY524316 UOG524315:UOU524316 UYC524315:UYQ524316 VHY524315:VIM524316 VRU524315:VSI524316 WBQ524315:WCE524316 WLM524315:WMA524316 WVI524315:WVW524316 IW589851:JK589852 SS589851:TG589852 ACO589851:ADC589852 AMK589851:AMY589852 AWG589851:AWU589852 BGC589851:BGQ589852 BPY589851:BQM589852 BZU589851:CAI589852 CJQ589851:CKE589852 CTM589851:CUA589852 DDI589851:DDW589852 DNE589851:DNS589852 DXA589851:DXO589852 EGW589851:EHK589852 EQS589851:ERG589852 FAO589851:FBC589852 FKK589851:FKY589852 FUG589851:FUU589852 GEC589851:GEQ589852 GNY589851:GOM589852 GXU589851:GYI589852 HHQ589851:HIE589852 HRM589851:HSA589852 IBI589851:IBW589852 ILE589851:ILS589852 IVA589851:IVO589852 JEW589851:JFK589852 JOS589851:JPG589852 JYO589851:JZC589852 KIK589851:KIY589852 KSG589851:KSU589852 LCC589851:LCQ589852 LLY589851:LMM589852 LVU589851:LWI589852 MFQ589851:MGE589852 MPM589851:MQA589852 MZI589851:MZW589852 NJE589851:NJS589852 NTA589851:NTO589852 OCW589851:ODK589852 OMS589851:ONG589852 OWO589851:OXC589852 PGK589851:PGY589852 PQG589851:PQU589852 QAC589851:QAQ589852 QJY589851:QKM589852 QTU589851:QUI589852 RDQ589851:REE589852 RNM589851:ROA589852 RXI589851:RXW589852 SHE589851:SHS589852 SRA589851:SRO589852 TAW589851:TBK589852 TKS589851:TLG589852 TUO589851:TVC589852 UEK589851:UEY589852 UOG589851:UOU589852 UYC589851:UYQ589852 VHY589851:VIM589852 VRU589851:VSI589852 WBQ589851:WCE589852 WLM589851:WMA589852 WVI589851:WVW589852 IW655387:JK655388 SS655387:TG655388 ACO655387:ADC655388 AMK655387:AMY655388 AWG655387:AWU655388 BGC655387:BGQ655388 BPY655387:BQM655388 BZU655387:CAI655388 CJQ655387:CKE655388 CTM655387:CUA655388 DDI655387:DDW655388 DNE655387:DNS655388 DXA655387:DXO655388 EGW655387:EHK655388 EQS655387:ERG655388 FAO655387:FBC655388 FKK655387:FKY655388 FUG655387:FUU655388 GEC655387:GEQ655388 GNY655387:GOM655388 GXU655387:GYI655388 HHQ655387:HIE655388 HRM655387:HSA655388 IBI655387:IBW655388 ILE655387:ILS655388 IVA655387:IVO655388 JEW655387:JFK655388 JOS655387:JPG655388 JYO655387:JZC655388 KIK655387:KIY655388 KSG655387:KSU655388 LCC655387:LCQ655388 LLY655387:LMM655388 LVU655387:LWI655388 MFQ655387:MGE655388 MPM655387:MQA655388 MZI655387:MZW655388 NJE655387:NJS655388 NTA655387:NTO655388 OCW655387:ODK655388 OMS655387:ONG655388 OWO655387:OXC655388 PGK655387:PGY655388 PQG655387:PQU655388 QAC655387:QAQ655388 QJY655387:QKM655388 QTU655387:QUI655388 RDQ655387:REE655388 RNM655387:ROA655388 RXI655387:RXW655388 SHE655387:SHS655388 SRA655387:SRO655388 TAW655387:TBK655388 TKS655387:TLG655388 TUO655387:TVC655388 UEK655387:UEY655388 UOG655387:UOU655388 UYC655387:UYQ655388 VHY655387:VIM655388 VRU655387:VSI655388 WBQ655387:WCE655388 WLM655387:WMA655388 WVI655387:WVW655388 IW720923:JK720924 SS720923:TG720924 ACO720923:ADC720924 AMK720923:AMY720924 AWG720923:AWU720924 BGC720923:BGQ720924 BPY720923:BQM720924 BZU720923:CAI720924 CJQ720923:CKE720924 CTM720923:CUA720924 DDI720923:DDW720924 DNE720923:DNS720924 DXA720923:DXO720924 EGW720923:EHK720924 EQS720923:ERG720924 FAO720923:FBC720924 FKK720923:FKY720924 FUG720923:FUU720924 GEC720923:GEQ720924 GNY720923:GOM720924 GXU720923:GYI720924 HHQ720923:HIE720924 HRM720923:HSA720924 IBI720923:IBW720924 ILE720923:ILS720924 IVA720923:IVO720924 JEW720923:JFK720924 JOS720923:JPG720924 JYO720923:JZC720924 KIK720923:KIY720924 KSG720923:KSU720924 LCC720923:LCQ720924 LLY720923:LMM720924 LVU720923:LWI720924 MFQ720923:MGE720924 MPM720923:MQA720924 MZI720923:MZW720924 NJE720923:NJS720924 NTA720923:NTO720924 OCW720923:ODK720924 OMS720923:ONG720924 OWO720923:OXC720924 PGK720923:PGY720924 PQG720923:PQU720924 QAC720923:QAQ720924 QJY720923:QKM720924 QTU720923:QUI720924 RDQ720923:REE720924 RNM720923:ROA720924 RXI720923:RXW720924 SHE720923:SHS720924 SRA720923:SRO720924 TAW720923:TBK720924 TKS720923:TLG720924 TUO720923:TVC720924 UEK720923:UEY720924 UOG720923:UOU720924 UYC720923:UYQ720924 VHY720923:VIM720924 VRU720923:VSI720924 WBQ720923:WCE720924 WLM720923:WMA720924 WVI720923:WVW720924 IW786459:JK786460 SS786459:TG786460 ACO786459:ADC786460 AMK786459:AMY786460 AWG786459:AWU786460 BGC786459:BGQ786460 BPY786459:BQM786460 BZU786459:CAI786460 CJQ786459:CKE786460 CTM786459:CUA786460 DDI786459:DDW786460 DNE786459:DNS786460 DXA786459:DXO786460 EGW786459:EHK786460 EQS786459:ERG786460 FAO786459:FBC786460 FKK786459:FKY786460 FUG786459:FUU786460 GEC786459:GEQ786460 GNY786459:GOM786460 GXU786459:GYI786460 HHQ786459:HIE786460 HRM786459:HSA786460 IBI786459:IBW786460 ILE786459:ILS786460 IVA786459:IVO786460 JEW786459:JFK786460 JOS786459:JPG786460 JYO786459:JZC786460 KIK786459:KIY786460 KSG786459:KSU786460 LCC786459:LCQ786460 LLY786459:LMM786460 LVU786459:LWI786460 MFQ786459:MGE786460 MPM786459:MQA786460 MZI786459:MZW786460 NJE786459:NJS786460 NTA786459:NTO786460 OCW786459:ODK786460 OMS786459:ONG786460 OWO786459:OXC786460 PGK786459:PGY786460 PQG786459:PQU786460 QAC786459:QAQ786460 QJY786459:QKM786460 QTU786459:QUI786460 RDQ786459:REE786460 RNM786459:ROA786460 RXI786459:RXW786460 SHE786459:SHS786460 SRA786459:SRO786460 TAW786459:TBK786460 TKS786459:TLG786460 TUO786459:TVC786460 UEK786459:UEY786460 UOG786459:UOU786460 UYC786459:UYQ786460 VHY786459:VIM786460 VRU786459:VSI786460 WBQ786459:WCE786460 WLM786459:WMA786460 WVI786459:WVW786460 IW851995:JK851996 SS851995:TG851996 ACO851995:ADC851996 AMK851995:AMY851996 AWG851995:AWU851996 BGC851995:BGQ851996 BPY851995:BQM851996 BZU851995:CAI851996 CJQ851995:CKE851996 CTM851995:CUA851996 DDI851995:DDW851996 DNE851995:DNS851996 DXA851995:DXO851996 EGW851995:EHK851996 EQS851995:ERG851996 FAO851995:FBC851996 FKK851995:FKY851996 FUG851995:FUU851996 GEC851995:GEQ851996 GNY851995:GOM851996 GXU851995:GYI851996 HHQ851995:HIE851996 HRM851995:HSA851996 IBI851995:IBW851996 ILE851995:ILS851996 IVA851995:IVO851996 JEW851995:JFK851996 JOS851995:JPG851996 JYO851995:JZC851996 KIK851995:KIY851996 KSG851995:KSU851996 LCC851995:LCQ851996 LLY851995:LMM851996 LVU851995:LWI851996 MFQ851995:MGE851996 MPM851995:MQA851996 MZI851995:MZW851996 NJE851995:NJS851996 NTA851995:NTO851996 OCW851995:ODK851996 OMS851995:ONG851996 OWO851995:OXC851996 PGK851995:PGY851996 PQG851995:PQU851996 QAC851995:QAQ851996 QJY851995:QKM851996 QTU851995:QUI851996 RDQ851995:REE851996 RNM851995:ROA851996 RXI851995:RXW851996 SHE851995:SHS851996 SRA851995:SRO851996 TAW851995:TBK851996 TKS851995:TLG851996 TUO851995:TVC851996 UEK851995:UEY851996 UOG851995:UOU851996 UYC851995:UYQ851996 VHY851995:VIM851996 VRU851995:VSI851996 WBQ851995:WCE851996 WLM851995:WMA851996 WVI851995:WVW851996 IW917531:JK917532 SS917531:TG917532 ACO917531:ADC917532 AMK917531:AMY917532 AWG917531:AWU917532 BGC917531:BGQ917532 BPY917531:BQM917532 BZU917531:CAI917532 CJQ917531:CKE917532 CTM917531:CUA917532 DDI917531:DDW917532 DNE917531:DNS917532 DXA917531:DXO917532 EGW917531:EHK917532 EQS917531:ERG917532 FAO917531:FBC917532 FKK917531:FKY917532 FUG917531:FUU917532 GEC917531:GEQ917532 GNY917531:GOM917532 GXU917531:GYI917532 HHQ917531:HIE917532 HRM917531:HSA917532 IBI917531:IBW917532 ILE917531:ILS917532 IVA917531:IVO917532 JEW917531:JFK917532 JOS917531:JPG917532 JYO917531:JZC917532 KIK917531:KIY917532 KSG917531:KSU917532 LCC917531:LCQ917532 LLY917531:LMM917532 LVU917531:LWI917532 MFQ917531:MGE917532 MPM917531:MQA917532 MZI917531:MZW917532 NJE917531:NJS917532 NTA917531:NTO917532 OCW917531:ODK917532 OMS917531:ONG917532 OWO917531:OXC917532 PGK917531:PGY917532 PQG917531:PQU917532 QAC917531:QAQ917532 QJY917531:QKM917532 QTU917531:QUI917532 RDQ917531:REE917532 RNM917531:ROA917532 RXI917531:RXW917532 SHE917531:SHS917532 SRA917531:SRO917532 TAW917531:TBK917532 TKS917531:TLG917532 TUO917531:TVC917532 UEK917531:UEY917532 UOG917531:UOU917532 UYC917531:UYQ917532 VHY917531:VIM917532 VRU917531:VSI917532 WBQ917531:WCE917532 WLM917531:WMA917532 WVI917531:WVW917532 IW983067:JK983068 SS983067:TG983068 ACO983067:ADC983068 AMK983067:AMY983068 AWG983067:AWU983068 BGC983067:BGQ983068 BPY983067:BQM983068 BZU983067:CAI983068 CJQ983067:CKE983068 CTM983067:CUA983068 DDI983067:DDW983068 DNE983067:DNS983068 DXA983067:DXO983068 EGW983067:EHK983068 EQS983067:ERG983068 FAO983067:FBC983068 FKK983067:FKY983068 FUG983067:FUU983068 GEC983067:GEQ983068 GNY983067:GOM983068 GXU983067:GYI983068 HHQ983067:HIE983068 HRM983067:HSA983068 IBI983067:IBW983068 ILE983067:ILS983068 IVA983067:IVO983068 JEW983067:JFK983068 JOS983067:JPG983068 JYO983067:JZC983068 KIK983067:KIY983068 KSG983067:KSU983068 LCC983067:LCQ983068 LLY983067:LMM983068 LVU983067:LWI983068 MFQ983067:MGE983068 MPM983067:MQA983068 MZI983067:MZW983068 NJE983067:NJS983068 NTA983067:NTO983068 OCW983067:ODK983068 OMS983067:ONG983068 OWO983067:OXC983068 PGK983067:PGY983068 PQG983067:PQU983068 QAC983067:QAQ983068 QJY983067:QKM983068 QTU983067:QUI983068 RDQ983067:REE983068 RNM983067:ROA983068 RXI983067:RXW983068 SHE983067:SHS983068 SRA983067:SRO983068 TAW983067:TBK983068 TKS983067:TLG983068 TUO983067:TVC983068 UEK983067:UEY983068 UOG983067:UOU983068 UYC983067:UYQ983068 VHY983067:VIM983068 VRU983067:VSI983068 WBQ983067:WCE983068 WLM983067:WMA983068 WVI983067:WVW983068 IW65581:JK65582 SS65581:TG65582 ACO65581:ADC65582 AMK65581:AMY65582 AWG65581:AWU65582 BGC65581:BGQ65582 BPY65581:BQM65582 BZU65581:CAI65582 CJQ65581:CKE65582 CTM65581:CUA65582 DDI65581:DDW65582 DNE65581:DNS65582 DXA65581:DXO65582 EGW65581:EHK65582 EQS65581:ERG65582 FAO65581:FBC65582 FKK65581:FKY65582 FUG65581:FUU65582 GEC65581:GEQ65582 GNY65581:GOM65582 GXU65581:GYI65582 HHQ65581:HIE65582 HRM65581:HSA65582 IBI65581:IBW65582 ILE65581:ILS65582 IVA65581:IVO65582 JEW65581:JFK65582 JOS65581:JPG65582 JYO65581:JZC65582 KIK65581:KIY65582 KSG65581:KSU65582 LCC65581:LCQ65582 LLY65581:LMM65582 LVU65581:LWI65582 MFQ65581:MGE65582 MPM65581:MQA65582 MZI65581:MZW65582 NJE65581:NJS65582 NTA65581:NTO65582 OCW65581:ODK65582 OMS65581:ONG65582 OWO65581:OXC65582 PGK65581:PGY65582 PQG65581:PQU65582 QAC65581:QAQ65582 QJY65581:QKM65582 QTU65581:QUI65582 RDQ65581:REE65582 RNM65581:ROA65582 RXI65581:RXW65582 SHE65581:SHS65582 SRA65581:SRO65582 TAW65581:TBK65582 TKS65581:TLG65582 TUO65581:TVC65582 UEK65581:UEY65582 UOG65581:UOU65582 UYC65581:UYQ65582 VHY65581:VIM65582 VRU65581:VSI65582 WBQ65581:WCE65582 WLM65581:WMA65582 WVI65581:WVW65582 IW131117:JK131118 SS131117:TG131118 ACO131117:ADC131118 AMK131117:AMY131118 AWG131117:AWU131118 BGC131117:BGQ131118 BPY131117:BQM131118 BZU131117:CAI131118 CJQ131117:CKE131118 CTM131117:CUA131118 DDI131117:DDW131118 DNE131117:DNS131118 DXA131117:DXO131118 EGW131117:EHK131118 EQS131117:ERG131118 FAO131117:FBC131118 FKK131117:FKY131118 FUG131117:FUU131118 GEC131117:GEQ131118 GNY131117:GOM131118 GXU131117:GYI131118 HHQ131117:HIE131118 HRM131117:HSA131118 IBI131117:IBW131118 ILE131117:ILS131118 IVA131117:IVO131118 JEW131117:JFK131118 JOS131117:JPG131118 JYO131117:JZC131118 KIK131117:KIY131118 KSG131117:KSU131118 LCC131117:LCQ131118 LLY131117:LMM131118 LVU131117:LWI131118 MFQ131117:MGE131118 MPM131117:MQA131118 MZI131117:MZW131118 NJE131117:NJS131118 NTA131117:NTO131118 OCW131117:ODK131118 OMS131117:ONG131118 OWO131117:OXC131118 PGK131117:PGY131118 PQG131117:PQU131118 QAC131117:QAQ131118 QJY131117:QKM131118 QTU131117:QUI131118 RDQ131117:REE131118 RNM131117:ROA131118 RXI131117:RXW131118 SHE131117:SHS131118 SRA131117:SRO131118 TAW131117:TBK131118 TKS131117:TLG131118 TUO131117:TVC131118 UEK131117:UEY131118 UOG131117:UOU131118 UYC131117:UYQ131118 VHY131117:VIM131118 VRU131117:VSI131118 WBQ131117:WCE131118 WLM131117:WMA131118 WVI131117:WVW131118 IW196653:JK196654 SS196653:TG196654 ACO196653:ADC196654 AMK196653:AMY196654 AWG196653:AWU196654 BGC196653:BGQ196654 BPY196653:BQM196654 BZU196653:CAI196654 CJQ196653:CKE196654 CTM196653:CUA196654 DDI196653:DDW196654 DNE196653:DNS196654 DXA196653:DXO196654 EGW196653:EHK196654 EQS196653:ERG196654 FAO196653:FBC196654 FKK196653:FKY196654 FUG196653:FUU196654 GEC196653:GEQ196654 GNY196653:GOM196654 GXU196653:GYI196654 HHQ196653:HIE196654 HRM196653:HSA196654 IBI196653:IBW196654 ILE196653:ILS196654 IVA196653:IVO196654 JEW196653:JFK196654 JOS196653:JPG196654 JYO196653:JZC196654 KIK196653:KIY196654 KSG196653:KSU196654 LCC196653:LCQ196654 LLY196653:LMM196654 LVU196653:LWI196654 MFQ196653:MGE196654 MPM196653:MQA196654 MZI196653:MZW196654 NJE196653:NJS196654 NTA196653:NTO196654 OCW196653:ODK196654 OMS196653:ONG196654 OWO196653:OXC196654 PGK196653:PGY196654 PQG196653:PQU196654 QAC196653:QAQ196654 QJY196653:QKM196654 QTU196653:QUI196654 RDQ196653:REE196654 RNM196653:ROA196654 RXI196653:RXW196654 SHE196653:SHS196654 SRA196653:SRO196654 TAW196653:TBK196654 TKS196653:TLG196654 TUO196653:TVC196654 UEK196653:UEY196654 UOG196653:UOU196654 UYC196653:UYQ196654 VHY196653:VIM196654 VRU196653:VSI196654 WBQ196653:WCE196654 WLM196653:WMA196654 WVI196653:WVW196654 IW262189:JK262190 SS262189:TG262190 ACO262189:ADC262190 AMK262189:AMY262190 AWG262189:AWU262190 BGC262189:BGQ262190 BPY262189:BQM262190 BZU262189:CAI262190 CJQ262189:CKE262190 CTM262189:CUA262190 DDI262189:DDW262190 DNE262189:DNS262190 DXA262189:DXO262190 EGW262189:EHK262190 EQS262189:ERG262190 FAO262189:FBC262190 FKK262189:FKY262190 FUG262189:FUU262190 GEC262189:GEQ262190 GNY262189:GOM262190 GXU262189:GYI262190 HHQ262189:HIE262190 HRM262189:HSA262190 IBI262189:IBW262190 ILE262189:ILS262190 IVA262189:IVO262190 JEW262189:JFK262190 JOS262189:JPG262190 JYO262189:JZC262190 KIK262189:KIY262190 KSG262189:KSU262190 LCC262189:LCQ262190 LLY262189:LMM262190 LVU262189:LWI262190 MFQ262189:MGE262190 MPM262189:MQA262190 MZI262189:MZW262190 NJE262189:NJS262190 NTA262189:NTO262190 OCW262189:ODK262190 OMS262189:ONG262190 OWO262189:OXC262190 PGK262189:PGY262190 PQG262189:PQU262190 QAC262189:QAQ262190 QJY262189:QKM262190 QTU262189:QUI262190 RDQ262189:REE262190 RNM262189:ROA262190 RXI262189:RXW262190 SHE262189:SHS262190 SRA262189:SRO262190 TAW262189:TBK262190 TKS262189:TLG262190 TUO262189:TVC262190 UEK262189:UEY262190 UOG262189:UOU262190 UYC262189:UYQ262190 VHY262189:VIM262190 VRU262189:VSI262190 WBQ262189:WCE262190 WLM262189:WMA262190 WVI262189:WVW262190 IW327725:JK327726 SS327725:TG327726 ACO327725:ADC327726 AMK327725:AMY327726 AWG327725:AWU327726 BGC327725:BGQ327726 BPY327725:BQM327726 BZU327725:CAI327726 CJQ327725:CKE327726 CTM327725:CUA327726 DDI327725:DDW327726 DNE327725:DNS327726 DXA327725:DXO327726 EGW327725:EHK327726 EQS327725:ERG327726 FAO327725:FBC327726 FKK327725:FKY327726 FUG327725:FUU327726 GEC327725:GEQ327726 GNY327725:GOM327726 GXU327725:GYI327726 HHQ327725:HIE327726 HRM327725:HSA327726 IBI327725:IBW327726 ILE327725:ILS327726 IVA327725:IVO327726 JEW327725:JFK327726 JOS327725:JPG327726 JYO327725:JZC327726 KIK327725:KIY327726 KSG327725:KSU327726 LCC327725:LCQ327726 LLY327725:LMM327726 LVU327725:LWI327726 MFQ327725:MGE327726 MPM327725:MQA327726 MZI327725:MZW327726 NJE327725:NJS327726 NTA327725:NTO327726 OCW327725:ODK327726 OMS327725:ONG327726 OWO327725:OXC327726 PGK327725:PGY327726 PQG327725:PQU327726 QAC327725:QAQ327726 QJY327725:QKM327726 QTU327725:QUI327726 RDQ327725:REE327726 RNM327725:ROA327726 RXI327725:RXW327726 SHE327725:SHS327726 SRA327725:SRO327726 TAW327725:TBK327726 TKS327725:TLG327726 TUO327725:TVC327726 UEK327725:UEY327726 UOG327725:UOU327726 UYC327725:UYQ327726 VHY327725:VIM327726 VRU327725:VSI327726 WBQ327725:WCE327726 WLM327725:WMA327726 WVI327725:WVW327726 IW393261:JK393262 SS393261:TG393262 ACO393261:ADC393262 AMK393261:AMY393262 AWG393261:AWU393262 BGC393261:BGQ393262 BPY393261:BQM393262 BZU393261:CAI393262 CJQ393261:CKE393262 CTM393261:CUA393262 DDI393261:DDW393262 DNE393261:DNS393262 DXA393261:DXO393262 EGW393261:EHK393262 EQS393261:ERG393262 FAO393261:FBC393262 FKK393261:FKY393262 FUG393261:FUU393262 GEC393261:GEQ393262 GNY393261:GOM393262 GXU393261:GYI393262 HHQ393261:HIE393262 HRM393261:HSA393262 IBI393261:IBW393262 ILE393261:ILS393262 IVA393261:IVO393262 JEW393261:JFK393262 JOS393261:JPG393262 JYO393261:JZC393262 KIK393261:KIY393262 KSG393261:KSU393262 LCC393261:LCQ393262 LLY393261:LMM393262 LVU393261:LWI393262 MFQ393261:MGE393262 MPM393261:MQA393262 MZI393261:MZW393262 NJE393261:NJS393262 NTA393261:NTO393262 OCW393261:ODK393262 OMS393261:ONG393262 OWO393261:OXC393262 PGK393261:PGY393262 PQG393261:PQU393262 QAC393261:QAQ393262 QJY393261:QKM393262 QTU393261:QUI393262 RDQ393261:REE393262 RNM393261:ROA393262 RXI393261:RXW393262 SHE393261:SHS393262 SRA393261:SRO393262 TAW393261:TBK393262 TKS393261:TLG393262 TUO393261:TVC393262 UEK393261:UEY393262 UOG393261:UOU393262 UYC393261:UYQ393262 VHY393261:VIM393262 VRU393261:VSI393262 WBQ393261:WCE393262 WLM393261:WMA393262 WVI393261:WVW393262 IW458797:JK458798 SS458797:TG458798 ACO458797:ADC458798 AMK458797:AMY458798 AWG458797:AWU458798 BGC458797:BGQ458798 BPY458797:BQM458798 BZU458797:CAI458798 CJQ458797:CKE458798 CTM458797:CUA458798 DDI458797:DDW458798 DNE458797:DNS458798 DXA458797:DXO458798 EGW458797:EHK458798 EQS458797:ERG458798 FAO458797:FBC458798 FKK458797:FKY458798 FUG458797:FUU458798 GEC458797:GEQ458798 GNY458797:GOM458798 GXU458797:GYI458798 HHQ458797:HIE458798 HRM458797:HSA458798 IBI458797:IBW458798 ILE458797:ILS458798 IVA458797:IVO458798 JEW458797:JFK458798 JOS458797:JPG458798 JYO458797:JZC458798 KIK458797:KIY458798 KSG458797:KSU458798 LCC458797:LCQ458798 LLY458797:LMM458798 LVU458797:LWI458798 MFQ458797:MGE458798 MPM458797:MQA458798 MZI458797:MZW458798 NJE458797:NJS458798 NTA458797:NTO458798 OCW458797:ODK458798 OMS458797:ONG458798 OWO458797:OXC458798 PGK458797:PGY458798 PQG458797:PQU458798 QAC458797:QAQ458798 QJY458797:QKM458798 QTU458797:QUI458798 RDQ458797:REE458798 RNM458797:ROA458798 RXI458797:RXW458798 SHE458797:SHS458798 SRA458797:SRO458798 TAW458797:TBK458798 TKS458797:TLG458798 TUO458797:TVC458798 UEK458797:UEY458798 UOG458797:UOU458798 UYC458797:UYQ458798 VHY458797:VIM458798 VRU458797:VSI458798 WBQ458797:WCE458798 WLM458797:WMA458798 WVI458797:WVW458798 IW524333:JK524334 SS524333:TG524334 ACO524333:ADC524334 AMK524333:AMY524334 AWG524333:AWU524334 BGC524333:BGQ524334 BPY524333:BQM524334 BZU524333:CAI524334 CJQ524333:CKE524334 CTM524333:CUA524334 DDI524333:DDW524334 DNE524333:DNS524334 DXA524333:DXO524334 EGW524333:EHK524334 EQS524333:ERG524334 FAO524333:FBC524334 FKK524333:FKY524334 FUG524333:FUU524334 GEC524333:GEQ524334 GNY524333:GOM524334 GXU524333:GYI524334 HHQ524333:HIE524334 HRM524333:HSA524334 IBI524333:IBW524334 ILE524333:ILS524334 IVA524333:IVO524334 JEW524333:JFK524334 JOS524333:JPG524334 JYO524333:JZC524334 KIK524333:KIY524334 KSG524333:KSU524334 LCC524333:LCQ524334 LLY524333:LMM524334 LVU524333:LWI524334 MFQ524333:MGE524334 MPM524333:MQA524334 MZI524333:MZW524334 NJE524333:NJS524334 NTA524333:NTO524334 OCW524333:ODK524334 OMS524333:ONG524334 OWO524333:OXC524334 PGK524333:PGY524334 PQG524333:PQU524334 QAC524333:QAQ524334 QJY524333:QKM524334 QTU524333:QUI524334 RDQ524333:REE524334 RNM524333:ROA524334 RXI524333:RXW524334 SHE524333:SHS524334 SRA524333:SRO524334 TAW524333:TBK524334 TKS524333:TLG524334 TUO524333:TVC524334 UEK524333:UEY524334 UOG524333:UOU524334 UYC524333:UYQ524334 VHY524333:VIM524334 VRU524333:VSI524334 WBQ524333:WCE524334 WLM524333:WMA524334 WVI524333:WVW524334 IW589869:JK589870 SS589869:TG589870 ACO589869:ADC589870 AMK589869:AMY589870 AWG589869:AWU589870 BGC589869:BGQ589870 BPY589869:BQM589870 BZU589869:CAI589870 CJQ589869:CKE589870 CTM589869:CUA589870 DDI589869:DDW589870 DNE589869:DNS589870 DXA589869:DXO589870 EGW589869:EHK589870 EQS589869:ERG589870 FAO589869:FBC589870 FKK589869:FKY589870 FUG589869:FUU589870 GEC589869:GEQ589870 GNY589869:GOM589870 GXU589869:GYI589870 HHQ589869:HIE589870 HRM589869:HSA589870 IBI589869:IBW589870 ILE589869:ILS589870 IVA589869:IVO589870 JEW589869:JFK589870 JOS589869:JPG589870 JYO589869:JZC589870 KIK589869:KIY589870 KSG589869:KSU589870 LCC589869:LCQ589870 LLY589869:LMM589870 LVU589869:LWI589870 MFQ589869:MGE589870 MPM589869:MQA589870 MZI589869:MZW589870 NJE589869:NJS589870 NTA589869:NTO589870 OCW589869:ODK589870 OMS589869:ONG589870 OWO589869:OXC589870 PGK589869:PGY589870 PQG589869:PQU589870 QAC589869:QAQ589870 QJY589869:QKM589870 QTU589869:QUI589870 RDQ589869:REE589870 RNM589869:ROA589870 RXI589869:RXW589870 SHE589869:SHS589870 SRA589869:SRO589870 TAW589869:TBK589870 TKS589869:TLG589870 TUO589869:TVC589870 UEK589869:UEY589870 UOG589869:UOU589870 UYC589869:UYQ589870 VHY589869:VIM589870 VRU589869:VSI589870 WBQ589869:WCE589870 WLM589869:WMA589870 WVI589869:WVW589870 IW655405:JK655406 SS655405:TG655406 ACO655405:ADC655406 AMK655405:AMY655406 AWG655405:AWU655406 BGC655405:BGQ655406 BPY655405:BQM655406 BZU655405:CAI655406 CJQ655405:CKE655406 CTM655405:CUA655406 DDI655405:DDW655406 DNE655405:DNS655406 DXA655405:DXO655406 EGW655405:EHK655406 EQS655405:ERG655406 FAO655405:FBC655406 FKK655405:FKY655406 FUG655405:FUU655406 GEC655405:GEQ655406 GNY655405:GOM655406 GXU655405:GYI655406 HHQ655405:HIE655406 HRM655405:HSA655406 IBI655405:IBW655406 ILE655405:ILS655406 IVA655405:IVO655406 JEW655405:JFK655406 JOS655405:JPG655406 JYO655405:JZC655406 KIK655405:KIY655406 KSG655405:KSU655406 LCC655405:LCQ655406 LLY655405:LMM655406 LVU655405:LWI655406 MFQ655405:MGE655406 MPM655405:MQA655406 MZI655405:MZW655406 NJE655405:NJS655406 NTA655405:NTO655406 OCW655405:ODK655406 OMS655405:ONG655406 OWO655405:OXC655406 PGK655405:PGY655406 PQG655405:PQU655406 QAC655405:QAQ655406 QJY655405:QKM655406 QTU655405:QUI655406 RDQ655405:REE655406 RNM655405:ROA655406 RXI655405:RXW655406 SHE655405:SHS655406 SRA655405:SRO655406 TAW655405:TBK655406 TKS655405:TLG655406 TUO655405:TVC655406 UEK655405:UEY655406 UOG655405:UOU655406 UYC655405:UYQ655406 VHY655405:VIM655406 VRU655405:VSI655406 WBQ655405:WCE655406 WLM655405:WMA655406 WVI655405:WVW655406 IW720941:JK720942 SS720941:TG720942 ACO720941:ADC720942 AMK720941:AMY720942 AWG720941:AWU720942 BGC720941:BGQ720942 BPY720941:BQM720942 BZU720941:CAI720942 CJQ720941:CKE720942 CTM720941:CUA720942 DDI720941:DDW720942 DNE720941:DNS720942 DXA720941:DXO720942 EGW720941:EHK720942 EQS720941:ERG720942 FAO720941:FBC720942 FKK720941:FKY720942 FUG720941:FUU720942 GEC720941:GEQ720942 GNY720941:GOM720942 GXU720941:GYI720942 HHQ720941:HIE720942 HRM720941:HSA720942 IBI720941:IBW720942 ILE720941:ILS720942 IVA720941:IVO720942 JEW720941:JFK720942 JOS720941:JPG720942 JYO720941:JZC720942 KIK720941:KIY720942 KSG720941:KSU720942 LCC720941:LCQ720942 LLY720941:LMM720942 LVU720941:LWI720942 MFQ720941:MGE720942 MPM720941:MQA720942 MZI720941:MZW720942 NJE720941:NJS720942 NTA720941:NTO720942 OCW720941:ODK720942 OMS720941:ONG720942 OWO720941:OXC720942 PGK720941:PGY720942 PQG720941:PQU720942 QAC720941:QAQ720942 QJY720941:QKM720942 QTU720941:QUI720942 RDQ720941:REE720942 RNM720941:ROA720942 RXI720941:RXW720942 SHE720941:SHS720942 SRA720941:SRO720942 TAW720941:TBK720942 TKS720941:TLG720942 TUO720941:TVC720942 UEK720941:UEY720942 UOG720941:UOU720942 UYC720941:UYQ720942 VHY720941:VIM720942 VRU720941:VSI720942 WBQ720941:WCE720942 WLM720941:WMA720942 WVI720941:WVW720942 IW786477:JK786478 SS786477:TG786478 ACO786477:ADC786478 AMK786477:AMY786478 AWG786477:AWU786478 BGC786477:BGQ786478 BPY786477:BQM786478 BZU786477:CAI786478 CJQ786477:CKE786478 CTM786477:CUA786478 DDI786477:DDW786478 DNE786477:DNS786478 DXA786477:DXO786478 EGW786477:EHK786478 EQS786477:ERG786478 FAO786477:FBC786478 FKK786477:FKY786478 FUG786477:FUU786478 GEC786477:GEQ786478 GNY786477:GOM786478 GXU786477:GYI786478 HHQ786477:HIE786478 HRM786477:HSA786478 IBI786477:IBW786478 ILE786477:ILS786478 IVA786477:IVO786478 JEW786477:JFK786478 JOS786477:JPG786478 JYO786477:JZC786478 KIK786477:KIY786478 KSG786477:KSU786478 LCC786477:LCQ786478 LLY786477:LMM786478 LVU786477:LWI786478 MFQ786477:MGE786478 MPM786477:MQA786478 MZI786477:MZW786478 NJE786477:NJS786478 NTA786477:NTO786478 OCW786477:ODK786478 OMS786477:ONG786478 OWO786477:OXC786478 PGK786477:PGY786478 PQG786477:PQU786478 QAC786477:QAQ786478 QJY786477:QKM786478 QTU786477:QUI786478 RDQ786477:REE786478 RNM786477:ROA786478 RXI786477:RXW786478 SHE786477:SHS786478 SRA786477:SRO786478 TAW786477:TBK786478 TKS786477:TLG786478 TUO786477:TVC786478 UEK786477:UEY786478 UOG786477:UOU786478 UYC786477:UYQ786478 VHY786477:VIM786478 VRU786477:VSI786478 WBQ786477:WCE786478 WLM786477:WMA786478 WVI786477:WVW786478 IW852013:JK852014 SS852013:TG852014 ACO852013:ADC852014 AMK852013:AMY852014 AWG852013:AWU852014 BGC852013:BGQ852014 BPY852013:BQM852014 BZU852013:CAI852014 CJQ852013:CKE852014 CTM852013:CUA852014 DDI852013:DDW852014 DNE852013:DNS852014 DXA852013:DXO852014 EGW852013:EHK852014 EQS852013:ERG852014 FAO852013:FBC852014 FKK852013:FKY852014 FUG852013:FUU852014 GEC852013:GEQ852014 GNY852013:GOM852014 GXU852013:GYI852014 HHQ852013:HIE852014 HRM852013:HSA852014 IBI852013:IBW852014 ILE852013:ILS852014 IVA852013:IVO852014 JEW852013:JFK852014 JOS852013:JPG852014 JYO852013:JZC852014 KIK852013:KIY852014 KSG852013:KSU852014 LCC852013:LCQ852014 LLY852013:LMM852014 LVU852013:LWI852014 MFQ852013:MGE852014 MPM852013:MQA852014 MZI852013:MZW852014 NJE852013:NJS852014 NTA852013:NTO852014 OCW852013:ODK852014 OMS852013:ONG852014 OWO852013:OXC852014 PGK852013:PGY852014 PQG852013:PQU852014 QAC852013:QAQ852014 QJY852013:QKM852014 QTU852013:QUI852014 RDQ852013:REE852014 RNM852013:ROA852014 RXI852013:RXW852014 SHE852013:SHS852014 SRA852013:SRO852014 TAW852013:TBK852014 TKS852013:TLG852014 TUO852013:TVC852014 UEK852013:UEY852014 UOG852013:UOU852014 UYC852013:UYQ852014 VHY852013:VIM852014 VRU852013:VSI852014 WBQ852013:WCE852014 WLM852013:WMA852014 WVI852013:WVW852014 IW917549:JK917550 SS917549:TG917550 ACO917549:ADC917550 AMK917549:AMY917550 AWG917549:AWU917550 BGC917549:BGQ917550 BPY917549:BQM917550 BZU917549:CAI917550 CJQ917549:CKE917550 CTM917549:CUA917550 DDI917549:DDW917550 DNE917549:DNS917550 DXA917549:DXO917550 EGW917549:EHK917550 EQS917549:ERG917550 FAO917549:FBC917550 FKK917549:FKY917550 FUG917549:FUU917550 GEC917549:GEQ917550 GNY917549:GOM917550 GXU917549:GYI917550 HHQ917549:HIE917550 HRM917549:HSA917550 IBI917549:IBW917550 ILE917549:ILS917550 IVA917549:IVO917550 JEW917549:JFK917550 JOS917549:JPG917550 JYO917549:JZC917550 KIK917549:KIY917550 KSG917549:KSU917550 LCC917549:LCQ917550 LLY917549:LMM917550 LVU917549:LWI917550 MFQ917549:MGE917550 MPM917549:MQA917550 MZI917549:MZW917550 NJE917549:NJS917550 NTA917549:NTO917550 OCW917549:ODK917550 OMS917549:ONG917550 OWO917549:OXC917550 PGK917549:PGY917550 PQG917549:PQU917550 QAC917549:QAQ917550 QJY917549:QKM917550 QTU917549:QUI917550 RDQ917549:REE917550 RNM917549:ROA917550 RXI917549:RXW917550 SHE917549:SHS917550 SRA917549:SRO917550 TAW917549:TBK917550 TKS917549:TLG917550 TUO917549:TVC917550 UEK917549:UEY917550 UOG917549:UOU917550 UYC917549:UYQ917550 VHY917549:VIM917550 VRU917549:VSI917550 WBQ917549:WCE917550 WLM917549:WMA917550 WVI917549:WVW917550 IW983085:JK983086 SS983085:TG983086 ACO983085:ADC983086 AMK983085:AMY983086 AWG983085:AWU983086 BGC983085:BGQ983086 BPY983085:BQM983086 BZU983085:CAI983086 CJQ983085:CKE983086 CTM983085:CUA983086 DDI983085:DDW983086 DNE983085:DNS983086 DXA983085:DXO983086 EGW983085:EHK983086 EQS983085:ERG983086 FAO983085:FBC983086 FKK983085:FKY983086 FUG983085:FUU983086 GEC983085:GEQ983086 GNY983085:GOM983086 GXU983085:GYI983086 HHQ983085:HIE983086 HRM983085:HSA983086 IBI983085:IBW983086 ILE983085:ILS983086 IVA983085:IVO983086 JEW983085:JFK983086 JOS983085:JPG983086 JYO983085:JZC983086 KIK983085:KIY983086 KSG983085:KSU983086 LCC983085:LCQ983086 LLY983085:LMM983086 LVU983085:LWI983086 MFQ983085:MGE983086 MPM983085:MQA983086 MZI983085:MZW983086 NJE983085:NJS983086 NTA983085:NTO983086 OCW983085:ODK983086 OMS983085:ONG983086 OWO983085:OXC983086 PGK983085:PGY983086 PQG983085:PQU983086 QAC983085:QAQ983086 QJY983085:QKM983086 QTU983085:QUI983086 RDQ983085:REE983086 RNM983085:ROA983086 RXI983085:RXW983086 SHE983085:SHS983086 SRA983085:SRO983086 TAW983085:TBK983086 TKS983085:TLG983086 TUO983085:TVC983086 UEK983085:UEY983086 UOG983085:UOU983086 UYC983085:UYQ983086 VHY983085:VIM983086 VRU983085:VSI983086 WBQ983085:WCE983086 WLM983085:WMA983086 WVI983085:WVW983086 IW65590:JK65591 SS65590:TG65591 ACO65590:ADC65591 AMK65590:AMY65591 AWG65590:AWU65591 BGC65590:BGQ65591 BPY65590:BQM65591 BZU65590:CAI65591 CJQ65590:CKE65591 CTM65590:CUA65591 DDI65590:DDW65591 DNE65590:DNS65591 DXA65590:DXO65591 EGW65590:EHK65591 EQS65590:ERG65591 FAO65590:FBC65591 FKK65590:FKY65591 FUG65590:FUU65591 GEC65590:GEQ65591 GNY65590:GOM65591 GXU65590:GYI65591 HHQ65590:HIE65591 HRM65590:HSA65591 IBI65590:IBW65591 ILE65590:ILS65591 IVA65590:IVO65591 JEW65590:JFK65591 JOS65590:JPG65591 JYO65590:JZC65591 KIK65590:KIY65591 KSG65590:KSU65591 LCC65590:LCQ65591 LLY65590:LMM65591 LVU65590:LWI65591 MFQ65590:MGE65591 MPM65590:MQA65591 MZI65590:MZW65591 NJE65590:NJS65591 NTA65590:NTO65591 OCW65590:ODK65591 OMS65590:ONG65591 OWO65590:OXC65591 PGK65590:PGY65591 PQG65590:PQU65591 QAC65590:QAQ65591 QJY65590:QKM65591 QTU65590:QUI65591 RDQ65590:REE65591 RNM65590:ROA65591 RXI65590:RXW65591 SHE65590:SHS65591 SRA65590:SRO65591 TAW65590:TBK65591 TKS65590:TLG65591 TUO65590:TVC65591 UEK65590:UEY65591 UOG65590:UOU65591 UYC65590:UYQ65591 VHY65590:VIM65591 VRU65590:VSI65591 WBQ65590:WCE65591 WLM65590:WMA65591 WVI65590:WVW65591 IW131126:JK131127 SS131126:TG131127 ACO131126:ADC131127 AMK131126:AMY131127 AWG131126:AWU131127 BGC131126:BGQ131127 BPY131126:BQM131127 BZU131126:CAI131127 CJQ131126:CKE131127 CTM131126:CUA131127 DDI131126:DDW131127 DNE131126:DNS131127 DXA131126:DXO131127 EGW131126:EHK131127 EQS131126:ERG131127 FAO131126:FBC131127 FKK131126:FKY131127 FUG131126:FUU131127 GEC131126:GEQ131127 GNY131126:GOM131127 GXU131126:GYI131127 HHQ131126:HIE131127 HRM131126:HSA131127 IBI131126:IBW131127 ILE131126:ILS131127 IVA131126:IVO131127 JEW131126:JFK131127 JOS131126:JPG131127 JYO131126:JZC131127 KIK131126:KIY131127 KSG131126:KSU131127 LCC131126:LCQ131127 LLY131126:LMM131127 LVU131126:LWI131127 MFQ131126:MGE131127 MPM131126:MQA131127 MZI131126:MZW131127 NJE131126:NJS131127 NTA131126:NTO131127 OCW131126:ODK131127 OMS131126:ONG131127 OWO131126:OXC131127 PGK131126:PGY131127 PQG131126:PQU131127 QAC131126:QAQ131127 QJY131126:QKM131127 QTU131126:QUI131127 RDQ131126:REE131127 RNM131126:ROA131127 RXI131126:RXW131127 SHE131126:SHS131127 SRA131126:SRO131127 TAW131126:TBK131127 TKS131126:TLG131127 TUO131126:TVC131127 UEK131126:UEY131127 UOG131126:UOU131127 UYC131126:UYQ131127 VHY131126:VIM131127 VRU131126:VSI131127 WBQ131126:WCE131127 WLM131126:WMA131127 WVI131126:WVW131127 IW196662:JK196663 SS196662:TG196663 ACO196662:ADC196663 AMK196662:AMY196663 AWG196662:AWU196663 BGC196662:BGQ196663 BPY196662:BQM196663 BZU196662:CAI196663 CJQ196662:CKE196663 CTM196662:CUA196663 DDI196662:DDW196663 DNE196662:DNS196663 DXA196662:DXO196663 EGW196662:EHK196663 EQS196662:ERG196663 FAO196662:FBC196663 FKK196662:FKY196663 FUG196662:FUU196663 GEC196662:GEQ196663 GNY196662:GOM196663 GXU196662:GYI196663 HHQ196662:HIE196663 HRM196662:HSA196663 IBI196662:IBW196663 ILE196662:ILS196663 IVA196662:IVO196663 JEW196662:JFK196663 JOS196662:JPG196663 JYO196662:JZC196663 KIK196662:KIY196663 KSG196662:KSU196663 LCC196662:LCQ196663 LLY196662:LMM196663 LVU196662:LWI196663 MFQ196662:MGE196663 MPM196662:MQA196663 MZI196662:MZW196663 NJE196662:NJS196663 NTA196662:NTO196663 OCW196662:ODK196663 OMS196662:ONG196663 OWO196662:OXC196663 PGK196662:PGY196663 PQG196662:PQU196663 QAC196662:QAQ196663 QJY196662:QKM196663 QTU196662:QUI196663 RDQ196662:REE196663 RNM196662:ROA196663 RXI196662:RXW196663 SHE196662:SHS196663 SRA196662:SRO196663 TAW196662:TBK196663 TKS196662:TLG196663 TUO196662:TVC196663 UEK196662:UEY196663 UOG196662:UOU196663 UYC196662:UYQ196663 VHY196662:VIM196663 VRU196662:VSI196663 WBQ196662:WCE196663 WLM196662:WMA196663 WVI196662:WVW196663 IW262198:JK262199 SS262198:TG262199 ACO262198:ADC262199 AMK262198:AMY262199 AWG262198:AWU262199 BGC262198:BGQ262199 BPY262198:BQM262199 BZU262198:CAI262199 CJQ262198:CKE262199 CTM262198:CUA262199 DDI262198:DDW262199 DNE262198:DNS262199 DXA262198:DXO262199 EGW262198:EHK262199 EQS262198:ERG262199 FAO262198:FBC262199 FKK262198:FKY262199 FUG262198:FUU262199 GEC262198:GEQ262199 GNY262198:GOM262199 GXU262198:GYI262199 HHQ262198:HIE262199 HRM262198:HSA262199 IBI262198:IBW262199 ILE262198:ILS262199 IVA262198:IVO262199 JEW262198:JFK262199 JOS262198:JPG262199 JYO262198:JZC262199 KIK262198:KIY262199 KSG262198:KSU262199 LCC262198:LCQ262199 LLY262198:LMM262199 LVU262198:LWI262199 MFQ262198:MGE262199 MPM262198:MQA262199 MZI262198:MZW262199 NJE262198:NJS262199 NTA262198:NTO262199 OCW262198:ODK262199 OMS262198:ONG262199 OWO262198:OXC262199 PGK262198:PGY262199 PQG262198:PQU262199 QAC262198:QAQ262199 QJY262198:QKM262199 QTU262198:QUI262199 RDQ262198:REE262199 RNM262198:ROA262199 RXI262198:RXW262199 SHE262198:SHS262199 SRA262198:SRO262199 TAW262198:TBK262199 TKS262198:TLG262199 TUO262198:TVC262199 UEK262198:UEY262199 UOG262198:UOU262199 UYC262198:UYQ262199 VHY262198:VIM262199 VRU262198:VSI262199 WBQ262198:WCE262199 WLM262198:WMA262199 WVI262198:WVW262199 IW327734:JK327735 SS327734:TG327735 ACO327734:ADC327735 AMK327734:AMY327735 AWG327734:AWU327735 BGC327734:BGQ327735 BPY327734:BQM327735 BZU327734:CAI327735 CJQ327734:CKE327735 CTM327734:CUA327735 DDI327734:DDW327735 DNE327734:DNS327735 DXA327734:DXO327735 EGW327734:EHK327735 EQS327734:ERG327735 FAO327734:FBC327735 FKK327734:FKY327735 FUG327734:FUU327735 GEC327734:GEQ327735 GNY327734:GOM327735 GXU327734:GYI327735 HHQ327734:HIE327735 HRM327734:HSA327735 IBI327734:IBW327735 ILE327734:ILS327735 IVA327734:IVO327735 JEW327734:JFK327735 JOS327734:JPG327735 JYO327734:JZC327735 KIK327734:KIY327735 KSG327734:KSU327735 LCC327734:LCQ327735 LLY327734:LMM327735 LVU327734:LWI327735 MFQ327734:MGE327735 MPM327734:MQA327735 MZI327734:MZW327735 NJE327734:NJS327735 NTA327734:NTO327735 OCW327734:ODK327735 OMS327734:ONG327735 OWO327734:OXC327735 PGK327734:PGY327735 PQG327734:PQU327735 QAC327734:QAQ327735 QJY327734:QKM327735 QTU327734:QUI327735 RDQ327734:REE327735 RNM327734:ROA327735 RXI327734:RXW327735 SHE327734:SHS327735 SRA327734:SRO327735 TAW327734:TBK327735 TKS327734:TLG327735 TUO327734:TVC327735 UEK327734:UEY327735 UOG327734:UOU327735 UYC327734:UYQ327735 VHY327734:VIM327735 VRU327734:VSI327735 WBQ327734:WCE327735 WLM327734:WMA327735 WVI327734:WVW327735 IW393270:JK393271 SS393270:TG393271 ACO393270:ADC393271 AMK393270:AMY393271 AWG393270:AWU393271 BGC393270:BGQ393271 BPY393270:BQM393271 BZU393270:CAI393271 CJQ393270:CKE393271 CTM393270:CUA393271 DDI393270:DDW393271 DNE393270:DNS393271 DXA393270:DXO393271 EGW393270:EHK393271 EQS393270:ERG393271 FAO393270:FBC393271 FKK393270:FKY393271 FUG393270:FUU393271 GEC393270:GEQ393271 GNY393270:GOM393271 GXU393270:GYI393271 HHQ393270:HIE393271 HRM393270:HSA393271 IBI393270:IBW393271 ILE393270:ILS393271 IVA393270:IVO393271 JEW393270:JFK393271 JOS393270:JPG393271 JYO393270:JZC393271 KIK393270:KIY393271 KSG393270:KSU393271 LCC393270:LCQ393271 LLY393270:LMM393271 LVU393270:LWI393271 MFQ393270:MGE393271 MPM393270:MQA393271 MZI393270:MZW393271 NJE393270:NJS393271 NTA393270:NTO393271 OCW393270:ODK393271 OMS393270:ONG393271 OWO393270:OXC393271 PGK393270:PGY393271 PQG393270:PQU393271 QAC393270:QAQ393271 QJY393270:QKM393271 QTU393270:QUI393271 RDQ393270:REE393271 RNM393270:ROA393271 RXI393270:RXW393271 SHE393270:SHS393271 SRA393270:SRO393271 TAW393270:TBK393271 TKS393270:TLG393271 TUO393270:TVC393271 UEK393270:UEY393271 UOG393270:UOU393271 UYC393270:UYQ393271 VHY393270:VIM393271 VRU393270:VSI393271 WBQ393270:WCE393271 WLM393270:WMA393271 WVI393270:WVW393271 IW458806:JK458807 SS458806:TG458807 ACO458806:ADC458807 AMK458806:AMY458807 AWG458806:AWU458807 BGC458806:BGQ458807 BPY458806:BQM458807 BZU458806:CAI458807 CJQ458806:CKE458807 CTM458806:CUA458807 DDI458806:DDW458807 DNE458806:DNS458807 DXA458806:DXO458807 EGW458806:EHK458807 EQS458806:ERG458807 FAO458806:FBC458807 FKK458806:FKY458807 FUG458806:FUU458807 GEC458806:GEQ458807 GNY458806:GOM458807 GXU458806:GYI458807 HHQ458806:HIE458807 HRM458806:HSA458807 IBI458806:IBW458807 ILE458806:ILS458807 IVA458806:IVO458807 JEW458806:JFK458807 JOS458806:JPG458807 JYO458806:JZC458807 KIK458806:KIY458807 KSG458806:KSU458807 LCC458806:LCQ458807 LLY458806:LMM458807 LVU458806:LWI458807 MFQ458806:MGE458807 MPM458806:MQA458807 MZI458806:MZW458807 NJE458806:NJS458807 NTA458806:NTO458807 OCW458806:ODK458807 OMS458806:ONG458807 OWO458806:OXC458807 PGK458806:PGY458807 PQG458806:PQU458807 QAC458806:QAQ458807 QJY458806:QKM458807 QTU458806:QUI458807 RDQ458806:REE458807 RNM458806:ROA458807 RXI458806:RXW458807 SHE458806:SHS458807 SRA458806:SRO458807 TAW458806:TBK458807 TKS458806:TLG458807 TUO458806:TVC458807 UEK458806:UEY458807 UOG458806:UOU458807 UYC458806:UYQ458807 VHY458806:VIM458807 VRU458806:VSI458807 WBQ458806:WCE458807 WLM458806:WMA458807 WVI458806:WVW458807 IW524342:JK524343 SS524342:TG524343 ACO524342:ADC524343 AMK524342:AMY524343 AWG524342:AWU524343 BGC524342:BGQ524343 BPY524342:BQM524343 BZU524342:CAI524343 CJQ524342:CKE524343 CTM524342:CUA524343 DDI524342:DDW524343 DNE524342:DNS524343 DXA524342:DXO524343 EGW524342:EHK524343 EQS524342:ERG524343 FAO524342:FBC524343 FKK524342:FKY524343 FUG524342:FUU524343 GEC524342:GEQ524343 GNY524342:GOM524343 GXU524342:GYI524343 HHQ524342:HIE524343 HRM524342:HSA524343 IBI524342:IBW524343 ILE524342:ILS524343 IVA524342:IVO524343 JEW524342:JFK524343 JOS524342:JPG524343 JYO524342:JZC524343 KIK524342:KIY524343 KSG524342:KSU524343 LCC524342:LCQ524343 LLY524342:LMM524343 LVU524342:LWI524343 MFQ524342:MGE524343 MPM524342:MQA524343 MZI524342:MZW524343 NJE524342:NJS524343 NTA524342:NTO524343 OCW524342:ODK524343 OMS524342:ONG524343 OWO524342:OXC524343 PGK524342:PGY524343 PQG524342:PQU524343 QAC524342:QAQ524343 QJY524342:QKM524343 QTU524342:QUI524343 RDQ524342:REE524343 RNM524342:ROA524343 RXI524342:RXW524343 SHE524342:SHS524343 SRA524342:SRO524343 TAW524342:TBK524343 TKS524342:TLG524343 TUO524342:TVC524343 UEK524342:UEY524343 UOG524342:UOU524343 UYC524342:UYQ524343 VHY524342:VIM524343 VRU524342:VSI524343 WBQ524342:WCE524343 WLM524342:WMA524343 WVI524342:WVW524343 IW589878:JK589879 SS589878:TG589879 ACO589878:ADC589879 AMK589878:AMY589879 AWG589878:AWU589879 BGC589878:BGQ589879 BPY589878:BQM589879 BZU589878:CAI589879 CJQ589878:CKE589879 CTM589878:CUA589879 DDI589878:DDW589879 DNE589878:DNS589879 DXA589878:DXO589879 EGW589878:EHK589879 EQS589878:ERG589879 FAO589878:FBC589879 FKK589878:FKY589879 FUG589878:FUU589879 GEC589878:GEQ589879 GNY589878:GOM589879 GXU589878:GYI589879 HHQ589878:HIE589879 HRM589878:HSA589879 IBI589878:IBW589879 ILE589878:ILS589879 IVA589878:IVO589879 JEW589878:JFK589879 JOS589878:JPG589879 JYO589878:JZC589879 KIK589878:KIY589879 KSG589878:KSU589879 LCC589878:LCQ589879 LLY589878:LMM589879 LVU589878:LWI589879 MFQ589878:MGE589879 MPM589878:MQA589879 MZI589878:MZW589879 NJE589878:NJS589879 NTA589878:NTO589879 OCW589878:ODK589879 OMS589878:ONG589879 OWO589878:OXC589879 PGK589878:PGY589879 PQG589878:PQU589879 QAC589878:QAQ589879 QJY589878:QKM589879 QTU589878:QUI589879 RDQ589878:REE589879 RNM589878:ROA589879 RXI589878:RXW589879 SHE589878:SHS589879 SRA589878:SRO589879 TAW589878:TBK589879 TKS589878:TLG589879 TUO589878:TVC589879 UEK589878:UEY589879 UOG589878:UOU589879 UYC589878:UYQ589879 VHY589878:VIM589879 VRU589878:VSI589879 WBQ589878:WCE589879 WLM589878:WMA589879 WVI589878:WVW589879 IW655414:JK655415 SS655414:TG655415 ACO655414:ADC655415 AMK655414:AMY655415 AWG655414:AWU655415 BGC655414:BGQ655415 BPY655414:BQM655415 BZU655414:CAI655415 CJQ655414:CKE655415 CTM655414:CUA655415 DDI655414:DDW655415 DNE655414:DNS655415 DXA655414:DXO655415 EGW655414:EHK655415 EQS655414:ERG655415 FAO655414:FBC655415 FKK655414:FKY655415 FUG655414:FUU655415 GEC655414:GEQ655415 GNY655414:GOM655415 GXU655414:GYI655415 HHQ655414:HIE655415 HRM655414:HSA655415 IBI655414:IBW655415 ILE655414:ILS655415 IVA655414:IVO655415 JEW655414:JFK655415 JOS655414:JPG655415 JYO655414:JZC655415 KIK655414:KIY655415 KSG655414:KSU655415 LCC655414:LCQ655415 LLY655414:LMM655415 LVU655414:LWI655415 MFQ655414:MGE655415 MPM655414:MQA655415 MZI655414:MZW655415 NJE655414:NJS655415 NTA655414:NTO655415 OCW655414:ODK655415 OMS655414:ONG655415 OWO655414:OXC655415 PGK655414:PGY655415 PQG655414:PQU655415 QAC655414:QAQ655415 QJY655414:QKM655415 QTU655414:QUI655415 RDQ655414:REE655415 RNM655414:ROA655415 RXI655414:RXW655415 SHE655414:SHS655415 SRA655414:SRO655415 TAW655414:TBK655415 TKS655414:TLG655415 TUO655414:TVC655415 UEK655414:UEY655415 UOG655414:UOU655415 UYC655414:UYQ655415 VHY655414:VIM655415 VRU655414:VSI655415 WBQ655414:WCE655415 WLM655414:WMA655415 WVI655414:WVW655415 IW720950:JK720951 SS720950:TG720951 ACO720950:ADC720951 AMK720950:AMY720951 AWG720950:AWU720951 BGC720950:BGQ720951 BPY720950:BQM720951 BZU720950:CAI720951 CJQ720950:CKE720951 CTM720950:CUA720951 DDI720950:DDW720951 DNE720950:DNS720951 DXA720950:DXO720951 EGW720950:EHK720951 EQS720950:ERG720951 FAO720950:FBC720951 FKK720950:FKY720951 FUG720950:FUU720951 GEC720950:GEQ720951 GNY720950:GOM720951 GXU720950:GYI720951 HHQ720950:HIE720951 HRM720950:HSA720951 IBI720950:IBW720951 ILE720950:ILS720951 IVA720950:IVO720951 JEW720950:JFK720951 JOS720950:JPG720951 JYO720950:JZC720951 KIK720950:KIY720951 KSG720950:KSU720951 LCC720950:LCQ720951 LLY720950:LMM720951 LVU720950:LWI720951 MFQ720950:MGE720951 MPM720950:MQA720951 MZI720950:MZW720951 NJE720950:NJS720951 NTA720950:NTO720951 OCW720950:ODK720951 OMS720950:ONG720951 OWO720950:OXC720951 PGK720950:PGY720951 PQG720950:PQU720951 QAC720950:QAQ720951 QJY720950:QKM720951 QTU720950:QUI720951 RDQ720950:REE720951 RNM720950:ROA720951 RXI720950:RXW720951 SHE720950:SHS720951 SRA720950:SRO720951 TAW720950:TBK720951 TKS720950:TLG720951 TUO720950:TVC720951 UEK720950:UEY720951 UOG720950:UOU720951 UYC720950:UYQ720951 VHY720950:VIM720951 VRU720950:VSI720951 WBQ720950:WCE720951 WLM720950:WMA720951 WVI720950:WVW720951 IW786486:JK786487 SS786486:TG786487 ACO786486:ADC786487 AMK786486:AMY786487 AWG786486:AWU786487 BGC786486:BGQ786487 BPY786486:BQM786487 BZU786486:CAI786487 CJQ786486:CKE786487 CTM786486:CUA786487 DDI786486:DDW786487 DNE786486:DNS786487 DXA786486:DXO786487 EGW786486:EHK786487 EQS786486:ERG786487 FAO786486:FBC786487 FKK786486:FKY786487 FUG786486:FUU786487 GEC786486:GEQ786487 GNY786486:GOM786487 GXU786486:GYI786487 HHQ786486:HIE786487 HRM786486:HSA786487 IBI786486:IBW786487 ILE786486:ILS786487 IVA786486:IVO786487 JEW786486:JFK786487 JOS786486:JPG786487 JYO786486:JZC786487 KIK786486:KIY786487 KSG786486:KSU786487 LCC786486:LCQ786487 LLY786486:LMM786487 LVU786486:LWI786487 MFQ786486:MGE786487 MPM786486:MQA786487 MZI786486:MZW786487 NJE786486:NJS786487 NTA786486:NTO786487 OCW786486:ODK786487 OMS786486:ONG786487 OWO786486:OXC786487 PGK786486:PGY786487 PQG786486:PQU786487 QAC786486:QAQ786487 QJY786486:QKM786487 QTU786486:QUI786487 RDQ786486:REE786487 RNM786486:ROA786487 RXI786486:RXW786487 SHE786486:SHS786487 SRA786486:SRO786487 TAW786486:TBK786487 TKS786486:TLG786487 TUO786486:TVC786487 UEK786486:UEY786487 UOG786486:UOU786487 UYC786486:UYQ786487 VHY786486:VIM786487 VRU786486:VSI786487 WBQ786486:WCE786487 WLM786486:WMA786487 WVI786486:WVW786487 IW852022:JK852023 SS852022:TG852023 ACO852022:ADC852023 AMK852022:AMY852023 AWG852022:AWU852023 BGC852022:BGQ852023 BPY852022:BQM852023 BZU852022:CAI852023 CJQ852022:CKE852023 CTM852022:CUA852023 DDI852022:DDW852023 DNE852022:DNS852023 DXA852022:DXO852023 EGW852022:EHK852023 EQS852022:ERG852023 FAO852022:FBC852023 FKK852022:FKY852023 FUG852022:FUU852023 GEC852022:GEQ852023 GNY852022:GOM852023 GXU852022:GYI852023 HHQ852022:HIE852023 HRM852022:HSA852023 IBI852022:IBW852023 ILE852022:ILS852023 IVA852022:IVO852023 JEW852022:JFK852023 JOS852022:JPG852023 JYO852022:JZC852023 KIK852022:KIY852023 KSG852022:KSU852023 LCC852022:LCQ852023 LLY852022:LMM852023 LVU852022:LWI852023 MFQ852022:MGE852023 MPM852022:MQA852023 MZI852022:MZW852023 NJE852022:NJS852023 NTA852022:NTO852023 OCW852022:ODK852023 OMS852022:ONG852023 OWO852022:OXC852023 PGK852022:PGY852023 PQG852022:PQU852023 QAC852022:QAQ852023 QJY852022:QKM852023 QTU852022:QUI852023 RDQ852022:REE852023 RNM852022:ROA852023 RXI852022:RXW852023 SHE852022:SHS852023 SRA852022:SRO852023 TAW852022:TBK852023 TKS852022:TLG852023 TUO852022:TVC852023 UEK852022:UEY852023 UOG852022:UOU852023 UYC852022:UYQ852023 VHY852022:VIM852023 VRU852022:VSI852023 WBQ852022:WCE852023 WLM852022:WMA852023 WVI852022:WVW852023 IW917558:JK917559 SS917558:TG917559 ACO917558:ADC917559 AMK917558:AMY917559 AWG917558:AWU917559 BGC917558:BGQ917559 BPY917558:BQM917559 BZU917558:CAI917559 CJQ917558:CKE917559 CTM917558:CUA917559 DDI917558:DDW917559 DNE917558:DNS917559 DXA917558:DXO917559 EGW917558:EHK917559 EQS917558:ERG917559 FAO917558:FBC917559 FKK917558:FKY917559 FUG917558:FUU917559 GEC917558:GEQ917559 GNY917558:GOM917559 GXU917558:GYI917559 HHQ917558:HIE917559 HRM917558:HSA917559 IBI917558:IBW917559 ILE917558:ILS917559 IVA917558:IVO917559 JEW917558:JFK917559 JOS917558:JPG917559 JYO917558:JZC917559 KIK917558:KIY917559 KSG917558:KSU917559 LCC917558:LCQ917559 LLY917558:LMM917559 LVU917558:LWI917559 MFQ917558:MGE917559 MPM917558:MQA917559 MZI917558:MZW917559 NJE917558:NJS917559 NTA917558:NTO917559 OCW917558:ODK917559 OMS917558:ONG917559 OWO917558:OXC917559 PGK917558:PGY917559 PQG917558:PQU917559 QAC917558:QAQ917559 QJY917558:QKM917559 QTU917558:QUI917559 RDQ917558:REE917559 RNM917558:ROA917559 RXI917558:RXW917559 SHE917558:SHS917559 SRA917558:SRO917559 TAW917558:TBK917559 TKS917558:TLG917559 TUO917558:TVC917559 UEK917558:UEY917559 UOG917558:UOU917559 UYC917558:UYQ917559 VHY917558:VIM917559 VRU917558:VSI917559 WBQ917558:WCE917559 WLM917558:WMA917559 WVI917558:WVW917559 IW983094:JK983095 SS983094:TG983095 ACO983094:ADC983095 AMK983094:AMY983095 AWG983094:AWU983095 BGC983094:BGQ983095 BPY983094:BQM983095 BZU983094:CAI983095 CJQ983094:CKE983095 CTM983094:CUA983095 DDI983094:DDW983095 DNE983094:DNS983095 DXA983094:DXO983095 EGW983094:EHK983095 EQS983094:ERG983095 FAO983094:FBC983095 FKK983094:FKY983095 FUG983094:FUU983095 GEC983094:GEQ983095 GNY983094:GOM983095 GXU983094:GYI983095 HHQ983094:HIE983095 HRM983094:HSA983095 IBI983094:IBW983095 ILE983094:ILS983095 IVA983094:IVO983095 JEW983094:JFK983095 JOS983094:JPG983095 JYO983094:JZC983095 KIK983094:KIY983095 KSG983094:KSU983095 LCC983094:LCQ983095 LLY983094:LMM983095 LVU983094:LWI983095 MFQ983094:MGE983095 MPM983094:MQA983095 MZI983094:MZW983095 NJE983094:NJS983095 NTA983094:NTO983095 OCW983094:ODK983095 OMS983094:ONG983095 OWO983094:OXC983095 PGK983094:PGY983095 PQG983094:PQU983095 QAC983094:QAQ983095 QJY983094:QKM983095 QTU983094:QUI983095 RDQ983094:REE983095 RNM983094:ROA983095 RXI983094:RXW983095 SHE983094:SHS983095 SRA983094:SRO983095 TAW983094:TBK983095 TKS983094:TLG983095 TUO983094:TVC983095 UEK983094:UEY983095 UOG983094:UOU983095 UYC983094:UYQ983095 VHY983094:VIM983095 VRU983094:VSI983095 WBQ983094:WCE983095 WLM983094:WMA983095 WVI983094:WVW983095 IW65596:JK65597 SS65596:TG65597 ACO65596:ADC65597 AMK65596:AMY65597 AWG65596:AWU65597 BGC65596:BGQ65597 BPY65596:BQM65597 BZU65596:CAI65597 CJQ65596:CKE65597 CTM65596:CUA65597 DDI65596:DDW65597 DNE65596:DNS65597 DXA65596:DXO65597 EGW65596:EHK65597 EQS65596:ERG65597 FAO65596:FBC65597 FKK65596:FKY65597 FUG65596:FUU65597 GEC65596:GEQ65597 GNY65596:GOM65597 GXU65596:GYI65597 HHQ65596:HIE65597 HRM65596:HSA65597 IBI65596:IBW65597 ILE65596:ILS65597 IVA65596:IVO65597 JEW65596:JFK65597 JOS65596:JPG65597 JYO65596:JZC65597 KIK65596:KIY65597 KSG65596:KSU65597 LCC65596:LCQ65597 LLY65596:LMM65597 LVU65596:LWI65597 MFQ65596:MGE65597 MPM65596:MQA65597 MZI65596:MZW65597 NJE65596:NJS65597 NTA65596:NTO65597 OCW65596:ODK65597 OMS65596:ONG65597 OWO65596:OXC65597 PGK65596:PGY65597 PQG65596:PQU65597 QAC65596:QAQ65597 QJY65596:QKM65597 QTU65596:QUI65597 RDQ65596:REE65597 RNM65596:ROA65597 RXI65596:RXW65597 SHE65596:SHS65597 SRA65596:SRO65597 TAW65596:TBK65597 TKS65596:TLG65597 TUO65596:TVC65597 UEK65596:UEY65597 UOG65596:UOU65597 UYC65596:UYQ65597 VHY65596:VIM65597 VRU65596:VSI65597 WBQ65596:WCE65597 WLM65596:WMA65597 WVI65596:WVW65597 IW131132:JK131133 SS131132:TG131133 ACO131132:ADC131133 AMK131132:AMY131133 AWG131132:AWU131133 BGC131132:BGQ131133 BPY131132:BQM131133 BZU131132:CAI131133 CJQ131132:CKE131133 CTM131132:CUA131133 DDI131132:DDW131133 DNE131132:DNS131133 DXA131132:DXO131133 EGW131132:EHK131133 EQS131132:ERG131133 FAO131132:FBC131133 FKK131132:FKY131133 FUG131132:FUU131133 GEC131132:GEQ131133 GNY131132:GOM131133 GXU131132:GYI131133 HHQ131132:HIE131133 HRM131132:HSA131133 IBI131132:IBW131133 ILE131132:ILS131133 IVA131132:IVO131133 JEW131132:JFK131133 JOS131132:JPG131133 JYO131132:JZC131133 KIK131132:KIY131133 KSG131132:KSU131133 LCC131132:LCQ131133 LLY131132:LMM131133 LVU131132:LWI131133 MFQ131132:MGE131133 MPM131132:MQA131133 MZI131132:MZW131133 NJE131132:NJS131133 NTA131132:NTO131133 OCW131132:ODK131133 OMS131132:ONG131133 OWO131132:OXC131133 PGK131132:PGY131133 PQG131132:PQU131133 QAC131132:QAQ131133 QJY131132:QKM131133 QTU131132:QUI131133 RDQ131132:REE131133 RNM131132:ROA131133 RXI131132:RXW131133 SHE131132:SHS131133 SRA131132:SRO131133 TAW131132:TBK131133 TKS131132:TLG131133 TUO131132:TVC131133 UEK131132:UEY131133 UOG131132:UOU131133 UYC131132:UYQ131133 VHY131132:VIM131133 VRU131132:VSI131133 WBQ131132:WCE131133 WLM131132:WMA131133 WVI131132:WVW131133 IW196668:JK196669 SS196668:TG196669 ACO196668:ADC196669 AMK196668:AMY196669 AWG196668:AWU196669 BGC196668:BGQ196669 BPY196668:BQM196669 BZU196668:CAI196669 CJQ196668:CKE196669 CTM196668:CUA196669 DDI196668:DDW196669 DNE196668:DNS196669 DXA196668:DXO196669 EGW196668:EHK196669 EQS196668:ERG196669 FAO196668:FBC196669 FKK196668:FKY196669 FUG196668:FUU196669 GEC196668:GEQ196669 GNY196668:GOM196669 GXU196668:GYI196669 HHQ196668:HIE196669 HRM196668:HSA196669 IBI196668:IBW196669 ILE196668:ILS196669 IVA196668:IVO196669 JEW196668:JFK196669 JOS196668:JPG196669 JYO196668:JZC196669 KIK196668:KIY196669 KSG196668:KSU196669 LCC196668:LCQ196669 LLY196668:LMM196669 LVU196668:LWI196669 MFQ196668:MGE196669 MPM196668:MQA196669 MZI196668:MZW196669 NJE196668:NJS196669 NTA196668:NTO196669 OCW196668:ODK196669 OMS196668:ONG196669 OWO196668:OXC196669 PGK196668:PGY196669 PQG196668:PQU196669 QAC196668:QAQ196669 QJY196668:QKM196669 QTU196668:QUI196669 RDQ196668:REE196669 RNM196668:ROA196669 RXI196668:RXW196669 SHE196668:SHS196669 SRA196668:SRO196669 TAW196668:TBK196669 TKS196668:TLG196669 TUO196668:TVC196669 UEK196668:UEY196669 UOG196668:UOU196669 UYC196668:UYQ196669 VHY196668:VIM196669 VRU196668:VSI196669 WBQ196668:WCE196669 WLM196668:WMA196669 WVI196668:WVW196669 IW262204:JK262205 SS262204:TG262205 ACO262204:ADC262205 AMK262204:AMY262205 AWG262204:AWU262205 BGC262204:BGQ262205 BPY262204:BQM262205 BZU262204:CAI262205 CJQ262204:CKE262205 CTM262204:CUA262205 DDI262204:DDW262205 DNE262204:DNS262205 DXA262204:DXO262205 EGW262204:EHK262205 EQS262204:ERG262205 FAO262204:FBC262205 FKK262204:FKY262205 FUG262204:FUU262205 GEC262204:GEQ262205 GNY262204:GOM262205 GXU262204:GYI262205 HHQ262204:HIE262205 HRM262204:HSA262205 IBI262204:IBW262205 ILE262204:ILS262205 IVA262204:IVO262205 JEW262204:JFK262205 JOS262204:JPG262205 JYO262204:JZC262205 KIK262204:KIY262205 KSG262204:KSU262205 LCC262204:LCQ262205 LLY262204:LMM262205 LVU262204:LWI262205 MFQ262204:MGE262205 MPM262204:MQA262205 MZI262204:MZW262205 NJE262204:NJS262205 NTA262204:NTO262205 OCW262204:ODK262205 OMS262204:ONG262205 OWO262204:OXC262205 PGK262204:PGY262205 PQG262204:PQU262205 QAC262204:QAQ262205 QJY262204:QKM262205 QTU262204:QUI262205 RDQ262204:REE262205 RNM262204:ROA262205 RXI262204:RXW262205 SHE262204:SHS262205 SRA262204:SRO262205 TAW262204:TBK262205 TKS262204:TLG262205 TUO262204:TVC262205 UEK262204:UEY262205 UOG262204:UOU262205 UYC262204:UYQ262205 VHY262204:VIM262205 VRU262204:VSI262205 WBQ262204:WCE262205 WLM262204:WMA262205 WVI262204:WVW262205 IW327740:JK327741 SS327740:TG327741 ACO327740:ADC327741 AMK327740:AMY327741 AWG327740:AWU327741 BGC327740:BGQ327741 BPY327740:BQM327741 BZU327740:CAI327741 CJQ327740:CKE327741 CTM327740:CUA327741 DDI327740:DDW327741 DNE327740:DNS327741 DXA327740:DXO327741 EGW327740:EHK327741 EQS327740:ERG327741 FAO327740:FBC327741 FKK327740:FKY327741 FUG327740:FUU327741 GEC327740:GEQ327741 GNY327740:GOM327741 GXU327740:GYI327741 HHQ327740:HIE327741 HRM327740:HSA327741 IBI327740:IBW327741 ILE327740:ILS327741 IVA327740:IVO327741 JEW327740:JFK327741 JOS327740:JPG327741 JYO327740:JZC327741 KIK327740:KIY327741 KSG327740:KSU327741 LCC327740:LCQ327741 LLY327740:LMM327741 LVU327740:LWI327741 MFQ327740:MGE327741 MPM327740:MQA327741 MZI327740:MZW327741 NJE327740:NJS327741 NTA327740:NTO327741 OCW327740:ODK327741 OMS327740:ONG327741 OWO327740:OXC327741 PGK327740:PGY327741 PQG327740:PQU327741 QAC327740:QAQ327741 QJY327740:QKM327741 QTU327740:QUI327741 RDQ327740:REE327741 RNM327740:ROA327741 RXI327740:RXW327741 SHE327740:SHS327741 SRA327740:SRO327741 TAW327740:TBK327741 TKS327740:TLG327741 TUO327740:TVC327741 UEK327740:UEY327741 UOG327740:UOU327741 UYC327740:UYQ327741 VHY327740:VIM327741 VRU327740:VSI327741 WBQ327740:WCE327741 WLM327740:WMA327741 WVI327740:WVW327741 IW393276:JK393277 SS393276:TG393277 ACO393276:ADC393277 AMK393276:AMY393277 AWG393276:AWU393277 BGC393276:BGQ393277 BPY393276:BQM393277 BZU393276:CAI393277 CJQ393276:CKE393277 CTM393276:CUA393277 DDI393276:DDW393277 DNE393276:DNS393277 DXA393276:DXO393277 EGW393276:EHK393277 EQS393276:ERG393277 FAO393276:FBC393277 FKK393276:FKY393277 FUG393276:FUU393277 GEC393276:GEQ393277 GNY393276:GOM393277 GXU393276:GYI393277 HHQ393276:HIE393277 HRM393276:HSA393277 IBI393276:IBW393277 ILE393276:ILS393277 IVA393276:IVO393277 JEW393276:JFK393277 JOS393276:JPG393277 JYO393276:JZC393277 KIK393276:KIY393277 KSG393276:KSU393277 LCC393276:LCQ393277 LLY393276:LMM393277 LVU393276:LWI393277 MFQ393276:MGE393277 MPM393276:MQA393277 MZI393276:MZW393277 NJE393276:NJS393277 NTA393276:NTO393277 OCW393276:ODK393277 OMS393276:ONG393277 OWO393276:OXC393277 PGK393276:PGY393277 PQG393276:PQU393277 QAC393276:QAQ393277 QJY393276:QKM393277 QTU393276:QUI393277 RDQ393276:REE393277 RNM393276:ROA393277 RXI393276:RXW393277 SHE393276:SHS393277 SRA393276:SRO393277 TAW393276:TBK393277 TKS393276:TLG393277 TUO393276:TVC393277 UEK393276:UEY393277 UOG393276:UOU393277 UYC393276:UYQ393277 VHY393276:VIM393277 VRU393276:VSI393277 WBQ393276:WCE393277 WLM393276:WMA393277 WVI393276:WVW393277 IW458812:JK458813 SS458812:TG458813 ACO458812:ADC458813 AMK458812:AMY458813 AWG458812:AWU458813 BGC458812:BGQ458813 BPY458812:BQM458813 BZU458812:CAI458813 CJQ458812:CKE458813 CTM458812:CUA458813 DDI458812:DDW458813 DNE458812:DNS458813 DXA458812:DXO458813 EGW458812:EHK458813 EQS458812:ERG458813 FAO458812:FBC458813 FKK458812:FKY458813 FUG458812:FUU458813 GEC458812:GEQ458813 GNY458812:GOM458813 GXU458812:GYI458813 HHQ458812:HIE458813 HRM458812:HSA458813 IBI458812:IBW458813 ILE458812:ILS458813 IVA458812:IVO458813 JEW458812:JFK458813 JOS458812:JPG458813 JYO458812:JZC458813 KIK458812:KIY458813 KSG458812:KSU458813 LCC458812:LCQ458813 LLY458812:LMM458813 LVU458812:LWI458813 MFQ458812:MGE458813 MPM458812:MQA458813 MZI458812:MZW458813 NJE458812:NJS458813 NTA458812:NTO458813 OCW458812:ODK458813 OMS458812:ONG458813 OWO458812:OXC458813 PGK458812:PGY458813 PQG458812:PQU458813 QAC458812:QAQ458813 QJY458812:QKM458813 QTU458812:QUI458813 RDQ458812:REE458813 RNM458812:ROA458813 RXI458812:RXW458813 SHE458812:SHS458813 SRA458812:SRO458813 TAW458812:TBK458813 TKS458812:TLG458813 TUO458812:TVC458813 UEK458812:UEY458813 UOG458812:UOU458813 UYC458812:UYQ458813 VHY458812:VIM458813 VRU458812:VSI458813 WBQ458812:WCE458813 WLM458812:WMA458813 WVI458812:WVW458813 IW524348:JK524349 SS524348:TG524349 ACO524348:ADC524349 AMK524348:AMY524349 AWG524348:AWU524349 BGC524348:BGQ524349 BPY524348:BQM524349 BZU524348:CAI524349 CJQ524348:CKE524349 CTM524348:CUA524349 DDI524348:DDW524349 DNE524348:DNS524349 DXA524348:DXO524349 EGW524348:EHK524349 EQS524348:ERG524349 FAO524348:FBC524349 FKK524348:FKY524349 FUG524348:FUU524349 GEC524348:GEQ524349 GNY524348:GOM524349 GXU524348:GYI524349 HHQ524348:HIE524349 HRM524348:HSA524349 IBI524348:IBW524349 ILE524348:ILS524349 IVA524348:IVO524349 JEW524348:JFK524349 JOS524348:JPG524349 JYO524348:JZC524349 KIK524348:KIY524349 KSG524348:KSU524349 LCC524348:LCQ524349 LLY524348:LMM524349 LVU524348:LWI524349 MFQ524348:MGE524349 MPM524348:MQA524349 MZI524348:MZW524349 NJE524348:NJS524349 NTA524348:NTO524349 OCW524348:ODK524349 OMS524348:ONG524349 OWO524348:OXC524349 PGK524348:PGY524349 PQG524348:PQU524349 QAC524348:QAQ524349 QJY524348:QKM524349 QTU524348:QUI524349 RDQ524348:REE524349 RNM524348:ROA524349 RXI524348:RXW524349 SHE524348:SHS524349 SRA524348:SRO524349 TAW524348:TBK524349 TKS524348:TLG524349 TUO524348:TVC524349 UEK524348:UEY524349 UOG524348:UOU524349 UYC524348:UYQ524349 VHY524348:VIM524349 VRU524348:VSI524349 WBQ524348:WCE524349 WLM524348:WMA524349 WVI524348:WVW524349 IW589884:JK589885 SS589884:TG589885 ACO589884:ADC589885 AMK589884:AMY589885 AWG589884:AWU589885 BGC589884:BGQ589885 BPY589884:BQM589885 BZU589884:CAI589885 CJQ589884:CKE589885 CTM589884:CUA589885 DDI589884:DDW589885 DNE589884:DNS589885 DXA589884:DXO589885 EGW589884:EHK589885 EQS589884:ERG589885 FAO589884:FBC589885 FKK589884:FKY589885 FUG589884:FUU589885 GEC589884:GEQ589885 GNY589884:GOM589885 GXU589884:GYI589885 HHQ589884:HIE589885 HRM589884:HSA589885 IBI589884:IBW589885 ILE589884:ILS589885 IVA589884:IVO589885 JEW589884:JFK589885 JOS589884:JPG589885 JYO589884:JZC589885 KIK589884:KIY589885 KSG589884:KSU589885 LCC589884:LCQ589885 LLY589884:LMM589885 LVU589884:LWI589885 MFQ589884:MGE589885 MPM589884:MQA589885 MZI589884:MZW589885 NJE589884:NJS589885 NTA589884:NTO589885 OCW589884:ODK589885 OMS589884:ONG589885 OWO589884:OXC589885 PGK589884:PGY589885 PQG589884:PQU589885 QAC589884:QAQ589885 QJY589884:QKM589885 QTU589884:QUI589885 RDQ589884:REE589885 RNM589884:ROA589885 RXI589884:RXW589885 SHE589884:SHS589885 SRA589884:SRO589885 TAW589884:TBK589885 TKS589884:TLG589885 TUO589884:TVC589885 UEK589884:UEY589885 UOG589884:UOU589885 UYC589884:UYQ589885 VHY589884:VIM589885 VRU589884:VSI589885 WBQ589884:WCE589885 WLM589884:WMA589885 WVI589884:WVW589885 IW655420:JK655421 SS655420:TG655421 ACO655420:ADC655421 AMK655420:AMY655421 AWG655420:AWU655421 BGC655420:BGQ655421 BPY655420:BQM655421 BZU655420:CAI655421 CJQ655420:CKE655421 CTM655420:CUA655421 DDI655420:DDW655421 DNE655420:DNS655421 DXA655420:DXO655421 EGW655420:EHK655421 EQS655420:ERG655421 FAO655420:FBC655421 FKK655420:FKY655421 FUG655420:FUU655421 GEC655420:GEQ655421 GNY655420:GOM655421 GXU655420:GYI655421 HHQ655420:HIE655421 HRM655420:HSA655421 IBI655420:IBW655421 ILE655420:ILS655421 IVA655420:IVO655421 JEW655420:JFK655421 JOS655420:JPG655421 JYO655420:JZC655421 KIK655420:KIY655421 KSG655420:KSU655421 LCC655420:LCQ655421 LLY655420:LMM655421 LVU655420:LWI655421 MFQ655420:MGE655421 MPM655420:MQA655421 MZI655420:MZW655421 NJE655420:NJS655421 NTA655420:NTO655421 OCW655420:ODK655421 OMS655420:ONG655421 OWO655420:OXC655421 PGK655420:PGY655421 PQG655420:PQU655421 QAC655420:QAQ655421 QJY655420:QKM655421 QTU655420:QUI655421 RDQ655420:REE655421 RNM655420:ROA655421 RXI655420:RXW655421 SHE655420:SHS655421 SRA655420:SRO655421 TAW655420:TBK655421 TKS655420:TLG655421 TUO655420:TVC655421 UEK655420:UEY655421 UOG655420:UOU655421 UYC655420:UYQ655421 VHY655420:VIM655421 VRU655420:VSI655421 WBQ655420:WCE655421 WLM655420:WMA655421 WVI655420:WVW655421 IW720956:JK720957 SS720956:TG720957 ACO720956:ADC720957 AMK720956:AMY720957 AWG720956:AWU720957 BGC720956:BGQ720957 BPY720956:BQM720957 BZU720956:CAI720957 CJQ720956:CKE720957 CTM720956:CUA720957 DDI720956:DDW720957 DNE720956:DNS720957 DXA720956:DXO720957 EGW720956:EHK720957 EQS720956:ERG720957 FAO720956:FBC720957 FKK720956:FKY720957 FUG720956:FUU720957 GEC720956:GEQ720957 GNY720956:GOM720957 GXU720956:GYI720957 HHQ720956:HIE720957 HRM720956:HSA720957 IBI720956:IBW720957 ILE720956:ILS720957 IVA720956:IVO720957 JEW720956:JFK720957 JOS720956:JPG720957 JYO720956:JZC720957 KIK720956:KIY720957 KSG720956:KSU720957 LCC720956:LCQ720957 LLY720956:LMM720957 LVU720956:LWI720957 MFQ720956:MGE720957 MPM720956:MQA720957 MZI720956:MZW720957 NJE720956:NJS720957 NTA720956:NTO720957 OCW720956:ODK720957 OMS720956:ONG720957 OWO720956:OXC720957 PGK720956:PGY720957 PQG720956:PQU720957 QAC720956:QAQ720957 QJY720956:QKM720957 QTU720956:QUI720957 RDQ720956:REE720957 RNM720956:ROA720957 RXI720956:RXW720957 SHE720956:SHS720957 SRA720956:SRO720957 TAW720956:TBK720957 TKS720956:TLG720957 TUO720956:TVC720957 UEK720956:UEY720957 UOG720956:UOU720957 UYC720956:UYQ720957 VHY720956:VIM720957 VRU720956:VSI720957 WBQ720956:WCE720957 WLM720956:WMA720957 WVI720956:WVW720957 IW786492:JK786493 SS786492:TG786493 ACO786492:ADC786493 AMK786492:AMY786493 AWG786492:AWU786493 BGC786492:BGQ786493 BPY786492:BQM786493 BZU786492:CAI786493 CJQ786492:CKE786493 CTM786492:CUA786493 DDI786492:DDW786493 DNE786492:DNS786493 DXA786492:DXO786493 EGW786492:EHK786493 EQS786492:ERG786493 FAO786492:FBC786493 FKK786492:FKY786493 FUG786492:FUU786493 GEC786492:GEQ786493 GNY786492:GOM786493 GXU786492:GYI786493 HHQ786492:HIE786493 HRM786492:HSA786493 IBI786492:IBW786493 ILE786492:ILS786493 IVA786492:IVO786493 JEW786492:JFK786493 JOS786492:JPG786493 JYO786492:JZC786493 KIK786492:KIY786493 KSG786492:KSU786493 LCC786492:LCQ786493 LLY786492:LMM786493 LVU786492:LWI786493 MFQ786492:MGE786493 MPM786492:MQA786493 MZI786492:MZW786493 NJE786492:NJS786493 NTA786492:NTO786493 OCW786492:ODK786493 OMS786492:ONG786493 OWO786492:OXC786493 PGK786492:PGY786493 PQG786492:PQU786493 QAC786492:QAQ786493 QJY786492:QKM786493 QTU786492:QUI786493 RDQ786492:REE786493 RNM786492:ROA786493 RXI786492:RXW786493 SHE786492:SHS786493 SRA786492:SRO786493 TAW786492:TBK786493 TKS786492:TLG786493 TUO786492:TVC786493 UEK786492:UEY786493 UOG786492:UOU786493 UYC786492:UYQ786493 VHY786492:VIM786493 VRU786492:VSI786493 WBQ786492:WCE786493 WLM786492:WMA786493 WVI786492:WVW786493 IW852028:JK852029 SS852028:TG852029 ACO852028:ADC852029 AMK852028:AMY852029 AWG852028:AWU852029 BGC852028:BGQ852029 BPY852028:BQM852029 BZU852028:CAI852029 CJQ852028:CKE852029 CTM852028:CUA852029 DDI852028:DDW852029 DNE852028:DNS852029 DXA852028:DXO852029 EGW852028:EHK852029 EQS852028:ERG852029 FAO852028:FBC852029 FKK852028:FKY852029 FUG852028:FUU852029 GEC852028:GEQ852029 GNY852028:GOM852029 GXU852028:GYI852029 HHQ852028:HIE852029 HRM852028:HSA852029 IBI852028:IBW852029 ILE852028:ILS852029 IVA852028:IVO852029 JEW852028:JFK852029 JOS852028:JPG852029 JYO852028:JZC852029 KIK852028:KIY852029 KSG852028:KSU852029 LCC852028:LCQ852029 LLY852028:LMM852029 LVU852028:LWI852029 MFQ852028:MGE852029 MPM852028:MQA852029 MZI852028:MZW852029 NJE852028:NJS852029 NTA852028:NTO852029 OCW852028:ODK852029 OMS852028:ONG852029 OWO852028:OXC852029 PGK852028:PGY852029 PQG852028:PQU852029 QAC852028:QAQ852029 QJY852028:QKM852029 QTU852028:QUI852029 RDQ852028:REE852029 RNM852028:ROA852029 RXI852028:RXW852029 SHE852028:SHS852029 SRA852028:SRO852029 TAW852028:TBK852029 TKS852028:TLG852029 TUO852028:TVC852029 UEK852028:UEY852029 UOG852028:UOU852029 UYC852028:UYQ852029 VHY852028:VIM852029 VRU852028:VSI852029 WBQ852028:WCE852029 WLM852028:WMA852029 WVI852028:WVW852029 IW917564:JK917565 SS917564:TG917565 ACO917564:ADC917565 AMK917564:AMY917565 AWG917564:AWU917565 BGC917564:BGQ917565 BPY917564:BQM917565 BZU917564:CAI917565 CJQ917564:CKE917565 CTM917564:CUA917565 DDI917564:DDW917565 DNE917564:DNS917565 DXA917564:DXO917565 EGW917564:EHK917565 EQS917564:ERG917565 FAO917564:FBC917565 FKK917564:FKY917565 FUG917564:FUU917565 GEC917564:GEQ917565 GNY917564:GOM917565 GXU917564:GYI917565 HHQ917564:HIE917565 HRM917564:HSA917565 IBI917564:IBW917565 ILE917564:ILS917565 IVA917564:IVO917565 JEW917564:JFK917565 JOS917564:JPG917565 JYO917564:JZC917565 KIK917564:KIY917565 KSG917564:KSU917565 LCC917564:LCQ917565 LLY917564:LMM917565 LVU917564:LWI917565 MFQ917564:MGE917565 MPM917564:MQA917565 MZI917564:MZW917565 NJE917564:NJS917565 NTA917564:NTO917565 OCW917564:ODK917565 OMS917564:ONG917565 OWO917564:OXC917565 PGK917564:PGY917565 PQG917564:PQU917565 QAC917564:QAQ917565 QJY917564:QKM917565 QTU917564:QUI917565 RDQ917564:REE917565 RNM917564:ROA917565 RXI917564:RXW917565 SHE917564:SHS917565 SRA917564:SRO917565 TAW917564:TBK917565 TKS917564:TLG917565 TUO917564:TVC917565 UEK917564:UEY917565 UOG917564:UOU917565 UYC917564:UYQ917565 VHY917564:VIM917565 VRU917564:VSI917565 WBQ917564:WCE917565 WLM917564:WMA917565 WVI917564:WVW917565 IW983100:JK983101 SS983100:TG983101 ACO983100:ADC983101 AMK983100:AMY983101 AWG983100:AWU983101 BGC983100:BGQ983101 BPY983100:BQM983101 BZU983100:CAI983101 CJQ983100:CKE983101 CTM983100:CUA983101 DDI983100:DDW983101 DNE983100:DNS983101 DXA983100:DXO983101 EGW983100:EHK983101 EQS983100:ERG983101 FAO983100:FBC983101 FKK983100:FKY983101 FUG983100:FUU983101 GEC983100:GEQ983101 GNY983100:GOM983101 GXU983100:GYI983101 HHQ983100:HIE983101 HRM983100:HSA983101 IBI983100:IBW983101 ILE983100:ILS983101 IVA983100:IVO983101 JEW983100:JFK983101 JOS983100:JPG983101 JYO983100:JZC983101 KIK983100:KIY983101 KSG983100:KSU983101 LCC983100:LCQ983101 LLY983100:LMM983101 LVU983100:LWI983101 MFQ983100:MGE983101 MPM983100:MQA983101 MZI983100:MZW983101 NJE983100:NJS983101 NTA983100:NTO983101 OCW983100:ODK983101 OMS983100:ONG983101 OWO983100:OXC983101 PGK983100:PGY983101 PQG983100:PQU983101 QAC983100:QAQ983101 QJY983100:QKM983101 QTU983100:QUI983101 RDQ983100:REE983101 RNM983100:ROA983101 RXI983100:RXW983101 SHE983100:SHS983101 SRA983100:SRO983101 TAW983100:TBK983101 TKS983100:TLG983101 TUO983100:TVC983101 UEK983100:UEY983101 UOG983100:UOU983101 UYC983100:UYQ983101 VHY983100:VIM983101 VRU983100:VSI983101 WBQ983100:WCE983101 WLM983100:WMA983101 WVI983100:WVW983101 IW56:JK57 SS56:TG57 ACO56:ADC57 AMK56:AMY57 AWG56:AWU57 BGC56:BGQ57 BPY56:BQM57 BZU56:CAI57 CJQ56:CKE57 CTM56:CUA57 DDI56:DDW57 DNE56:DNS57 DXA56:DXO57 EGW56:EHK57 EQS56:ERG57 FAO56:FBC57 FKK56:FKY57 FUG56:FUU57 GEC56:GEQ57 GNY56:GOM57 GXU56:GYI57 HHQ56:HIE57 HRM56:HSA57 IBI56:IBW57 ILE56:ILS57 IVA56:IVO57 JEW56:JFK57 JOS56:JPG57 JYO56:JZC57 KIK56:KIY57 KSG56:KSU57 LCC56:LCQ57 LLY56:LMM57 LVU56:LWI57 MFQ56:MGE57 MPM56:MQA57 MZI56:MZW57 NJE56:NJS57 NTA56:NTO57 OCW56:ODK57 OMS56:ONG57 OWO56:OXC57 PGK56:PGY57 PQG56:PQU57 QAC56:QAQ57 QJY56:QKM57 QTU56:QUI57 RDQ56:REE57 RNM56:ROA57 RXI56:RXW57 SHE56:SHS57 SRA56:SRO57 TAW56:TBK57 TKS56:TLG57 TUO56:TVC57 UEK56:UEY57 UOG56:UOU57 UYC56:UYQ57 VHY56:VIM57 VRU56:VSI57 WBQ56:WCE57 WLM56:WMA57 WVI56:WVW57 IW65606:JK65607 SS65606:TG65607 ACO65606:ADC65607 AMK65606:AMY65607 AWG65606:AWU65607 BGC65606:BGQ65607 BPY65606:BQM65607 BZU65606:CAI65607 CJQ65606:CKE65607 CTM65606:CUA65607 DDI65606:DDW65607 DNE65606:DNS65607 DXA65606:DXO65607 EGW65606:EHK65607 EQS65606:ERG65607 FAO65606:FBC65607 FKK65606:FKY65607 FUG65606:FUU65607 GEC65606:GEQ65607 GNY65606:GOM65607 GXU65606:GYI65607 HHQ65606:HIE65607 HRM65606:HSA65607 IBI65606:IBW65607 ILE65606:ILS65607 IVA65606:IVO65607 JEW65606:JFK65607 JOS65606:JPG65607 JYO65606:JZC65607 KIK65606:KIY65607 KSG65606:KSU65607 LCC65606:LCQ65607 LLY65606:LMM65607 LVU65606:LWI65607 MFQ65606:MGE65607 MPM65606:MQA65607 MZI65606:MZW65607 NJE65606:NJS65607 NTA65606:NTO65607 OCW65606:ODK65607 OMS65606:ONG65607 OWO65606:OXC65607 PGK65606:PGY65607 PQG65606:PQU65607 QAC65606:QAQ65607 QJY65606:QKM65607 QTU65606:QUI65607 RDQ65606:REE65607 RNM65606:ROA65607 RXI65606:RXW65607 SHE65606:SHS65607 SRA65606:SRO65607 TAW65606:TBK65607 TKS65606:TLG65607 TUO65606:TVC65607 UEK65606:UEY65607 UOG65606:UOU65607 UYC65606:UYQ65607 VHY65606:VIM65607 VRU65606:VSI65607 WBQ65606:WCE65607 WLM65606:WMA65607 WVI65606:WVW65607 IW131142:JK131143 SS131142:TG131143 ACO131142:ADC131143 AMK131142:AMY131143 AWG131142:AWU131143 BGC131142:BGQ131143 BPY131142:BQM131143 BZU131142:CAI131143 CJQ131142:CKE131143 CTM131142:CUA131143 DDI131142:DDW131143 DNE131142:DNS131143 DXA131142:DXO131143 EGW131142:EHK131143 EQS131142:ERG131143 FAO131142:FBC131143 FKK131142:FKY131143 FUG131142:FUU131143 GEC131142:GEQ131143 GNY131142:GOM131143 GXU131142:GYI131143 HHQ131142:HIE131143 HRM131142:HSA131143 IBI131142:IBW131143 ILE131142:ILS131143 IVA131142:IVO131143 JEW131142:JFK131143 JOS131142:JPG131143 JYO131142:JZC131143 KIK131142:KIY131143 KSG131142:KSU131143 LCC131142:LCQ131143 LLY131142:LMM131143 LVU131142:LWI131143 MFQ131142:MGE131143 MPM131142:MQA131143 MZI131142:MZW131143 NJE131142:NJS131143 NTA131142:NTO131143 OCW131142:ODK131143 OMS131142:ONG131143 OWO131142:OXC131143 PGK131142:PGY131143 PQG131142:PQU131143 QAC131142:QAQ131143 QJY131142:QKM131143 QTU131142:QUI131143 RDQ131142:REE131143 RNM131142:ROA131143 RXI131142:RXW131143 SHE131142:SHS131143 SRA131142:SRO131143 TAW131142:TBK131143 TKS131142:TLG131143 TUO131142:TVC131143 UEK131142:UEY131143 UOG131142:UOU131143 UYC131142:UYQ131143 VHY131142:VIM131143 VRU131142:VSI131143 WBQ131142:WCE131143 WLM131142:WMA131143 WVI131142:WVW131143 IW196678:JK196679 SS196678:TG196679 ACO196678:ADC196679 AMK196678:AMY196679 AWG196678:AWU196679 BGC196678:BGQ196679 BPY196678:BQM196679 BZU196678:CAI196679 CJQ196678:CKE196679 CTM196678:CUA196679 DDI196678:DDW196679 DNE196678:DNS196679 DXA196678:DXO196679 EGW196678:EHK196679 EQS196678:ERG196679 FAO196678:FBC196679 FKK196678:FKY196679 FUG196678:FUU196679 GEC196678:GEQ196679 GNY196678:GOM196679 GXU196678:GYI196679 HHQ196678:HIE196679 HRM196678:HSA196679 IBI196678:IBW196679 ILE196678:ILS196679 IVA196678:IVO196679 JEW196678:JFK196679 JOS196678:JPG196679 JYO196678:JZC196679 KIK196678:KIY196679 KSG196678:KSU196679 LCC196678:LCQ196679 LLY196678:LMM196679 LVU196678:LWI196679 MFQ196678:MGE196679 MPM196678:MQA196679 MZI196678:MZW196679 NJE196678:NJS196679 NTA196678:NTO196679 OCW196678:ODK196679 OMS196678:ONG196679 OWO196678:OXC196679 PGK196678:PGY196679 PQG196678:PQU196679 QAC196678:QAQ196679 QJY196678:QKM196679 QTU196678:QUI196679 RDQ196678:REE196679 RNM196678:ROA196679 RXI196678:RXW196679 SHE196678:SHS196679 SRA196678:SRO196679 TAW196678:TBK196679 TKS196678:TLG196679 TUO196678:TVC196679 UEK196678:UEY196679 UOG196678:UOU196679 UYC196678:UYQ196679 VHY196678:VIM196679 VRU196678:VSI196679 WBQ196678:WCE196679 WLM196678:WMA196679 WVI196678:WVW196679 IW262214:JK262215 SS262214:TG262215 ACO262214:ADC262215 AMK262214:AMY262215 AWG262214:AWU262215 BGC262214:BGQ262215 BPY262214:BQM262215 BZU262214:CAI262215 CJQ262214:CKE262215 CTM262214:CUA262215 DDI262214:DDW262215 DNE262214:DNS262215 DXA262214:DXO262215 EGW262214:EHK262215 EQS262214:ERG262215 FAO262214:FBC262215 FKK262214:FKY262215 FUG262214:FUU262215 GEC262214:GEQ262215 GNY262214:GOM262215 GXU262214:GYI262215 HHQ262214:HIE262215 HRM262214:HSA262215 IBI262214:IBW262215 ILE262214:ILS262215 IVA262214:IVO262215 JEW262214:JFK262215 JOS262214:JPG262215 JYO262214:JZC262215 KIK262214:KIY262215 KSG262214:KSU262215 LCC262214:LCQ262215 LLY262214:LMM262215 LVU262214:LWI262215 MFQ262214:MGE262215 MPM262214:MQA262215 MZI262214:MZW262215 NJE262214:NJS262215 NTA262214:NTO262215 OCW262214:ODK262215 OMS262214:ONG262215 OWO262214:OXC262215 PGK262214:PGY262215 PQG262214:PQU262215 QAC262214:QAQ262215 QJY262214:QKM262215 QTU262214:QUI262215 RDQ262214:REE262215 RNM262214:ROA262215 RXI262214:RXW262215 SHE262214:SHS262215 SRA262214:SRO262215 TAW262214:TBK262215 TKS262214:TLG262215 TUO262214:TVC262215 UEK262214:UEY262215 UOG262214:UOU262215 UYC262214:UYQ262215 VHY262214:VIM262215 VRU262214:VSI262215 WBQ262214:WCE262215 WLM262214:WMA262215 WVI262214:WVW262215 IW327750:JK327751 SS327750:TG327751 ACO327750:ADC327751 AMK327750:AMY327751 AWG327750:AWU327751 BGC327750:BGQ327751 BPY327750:BQM327751 BZU327750:CAI327751 CJQ327750:CKE327751 CTM327750:CUA327751 DDI327750:DDW327751 DNE327750:DNS327751 DXA327750:DXO327751 EGW327750:EHK327751 EQS327750:ERG327751 FAO327750:FBC327751 FKK327750:FKY327751 FUG327750:FUU327751 GEC327750:GEQ327751 GNY327750:GOM327751 GXU327750:GYI327751 HHQ327750:HIE327751 HRM327750:HSA327751 IBI327750:IBW327751 ILE327750:ILS327751 IVA327750:IVO327751 JEW327750:JFK327751 JOS327750:JPG327751 JYO327750:JZC327751 KIK327750:KIY327751 KSG327750:KSU327751 LCC327750:LCQ327751 LLY327750:LMM327751 LVU327750:LWI327751 MFQ327750:MGE327751 MPM327750:MQA327751 MZI327750:MZW327751 NJE327750:NJS327751 NTA327750:NTO327751 OCW327750:ODK327751 OMS327750:ONG327751 OWO327750:OXC327751 PGK327750:PGY327751 PQG327750:PQU327751 QAC327750:QAQ327751 QJY327750:QKM327751 QTU327750:QUI327751 RDQ327750:REE327751 RNM327750:ROA327751 RXI327750:RXW327751 SHE327750:SHS327751 SRA327750:SRO327751 TAW327750:TBK327751 TKS327750:TLG327751 TUO327750:TVC327751 UEK327750:UEY327751 UOG327750:UOU327751 UYC327750:UYQ327751 VHY327750:VIM327751 VRU327750:VSI327751 WBQ327750:WCE327751 WLM327750:WMA327751 WVI327750:WVW327751 IW393286:JK393287 SS393286:TG393287 ACO393286:ADC393287 AMK393286:AMY393287 AWG393286:AWU393287 BGC393286:BGQ393287 BPY393286:BQM393287 BZU393286:CAI393287 CJQ393286:CKE393287 CTM393286:CUA393287 DDI393286:DDW393287 DNE393286:DNS393287 DXA393286:DXO393287 EGW393286:EHK393287 EQS393286:ERG393287 FAO393286:FBC393287 FKK393286:FKY393287 FUG393286:FUU393287 GEC393286:GEQ393287 GNY393286:GOM393287 GXU393286:GYI393287 HHQ393286:HIE393287 HRM393286:HSA393287 IBI393286:IBW393287 ILE393286:ILS393287 IVA393286:IVO393287 JEW393286:JFK393287 JOS393286:JPG393287 JYO393286:JZC393287 KIK393286:KIY393287 KSG393286:KSU393287 LCC393286:LCQ393287 LLY393286:LMM393287 LVU393286:LWI393287 MFQ393286:MGE393287 MPM393286:MQA393287 MZI393286:MZW393287 NJE393286:NJS393287 NTA393286:NTO393287 OCW393286:ODK393287 OMS393286:ONG393287 OWO393286:OXC393287 PGK393286:PGY393287 PQG393286:PQU393287 QAC393286:QAQ393287 QJY393286:QKM393287 QTU393286:QUI393287 RDQ393286:REE393287 RNM393286:ROA393287 RXI393286:RXW393287 SHE393286:SHS393287 SRA393286:SRO393287 TAW393286:TBK393287 TKS393286:TLG393287 TUO393286:TVC393287 UEK393286:UEY393287 UOG393286:UOU393287 UYC393286:UYQ393287 VHY393286:VIM393287 VRU393286:VSI393287 WBQ393286:WCE393287 WLM393286:WMA393287 WVI393286:WVW393287 IW458822:JK458823 SS458822:TG458823 ACO458822:ADC458823 AMK458822:AMY458823 AWG458822:AWU458823 BGC458822:BGQ458823 BPY458822:BQM458823 BZU458822:CAI458823 CJQ458822:CKE458823 CTM458822:CUA458823 DDI458822:DDW458823 DNE458822:DNS458823 DXA458822:DXO458823 EGW458822:EHK458823 EQS458822:ERG458823 FAO458822:FBC458823 FKK458822:FKY458823 FUG458822:FUU458823 GEC458822:GEQ458823 GNY458822:GOM458823 GXU458822:GYI458823 HHQ458822:HIE458823 HRM458822:HSA458823 IBI458822:IBW458823 ILE458822:ILS458823 IVA458822:IVO458823 JEW458822:JFK458823 JOS458822:JPG458823 JYO458822:JZC458823 KIK458822:KIY458823 KSG458822:KSU458823 LCC458822:LCQ458823 LLY458822:LMM458823 LVU458822:LWI458823 MFQ458822:MGE458823 MPM458822:MQA458823 MZI458822:MZW458823 NJE458822:NJS458823 NTA458822:NTO458823 OCW458822:ODK458823 OMS458822:ONG458823 OWO458822:OXC458823 PGK458822:PGY458823 PQG458822:PQU458823 QAC458822:QAQ458823 QJY458822:QKM458823 QTU458822:QUI458823 RDQ458822:REE458823 RNM458822:ROA458823 RXI458822:RXW458823 SHE458822:SHS458823 SRA458822:SRO458823 TAW458822:TBK458823 TKS458822:TLG458823 TUO458822:TVC458823 UEK458822:UEY458823 UOG458822:UOU458823 UYC458822:UYQ458823 VHY458822:VIM458823 VRU458822:VSI458823 WBQ458822:WCE458823 WLM458822:WMA458823 WVI458822:WVW458823 IW524358:JK524359 SS524358:TG524359 ACO524358:ADC524359 AMK524358:AMY524359 AWG524358:AWU524359 BGC524358:BGQ524359 BPY524358:BQM524359 BZU524358:CAI524359 CJQ524358:CKE524359 CTM524358:CUA524359 DDI524358:DDW524359 DNE524358:DNS524359 DXA524358:DXO524359 EGW524358:EHK524359 EQS524358:ERG524359 FAO524358:FBC524359 FKK524358:FKY524359 FUG524358:FUU524359 GEC524358:GEQ524359 GNY524358:GOM524359 GXU524358:GYI524359 HHQ524358:HIE524359 HRM524358:HSA524359 IBI524358:IBW524359 ILE524358:ILS524359 IVA524358:IVO524359 JEW524358:JFK524359 JOS524358:JPG524359 JYO524358:JZC524359 KIK524358:KIY524359 KSG524358:KSU524359 LCC524358:LCQ524359 LLY524358:LMM524359 LVU524358:LWI524359 MFQ524358:MGE524359 MPM524358:MQA524359 MZI524358:MZW524359 NJE524358:NJS524359 NTA524358:NTO524359 OCW524358:ODK524359 OMS524358:ONG524359 OWO524358:OXC524359 PGK524358:PGY524359 PQG524358:PQU524359 QAC524358:QAQ524359 QJY524358:QKM524359 QTU524358:QUI524359 RDQ524358:REE524359 RNM524358:ROA524359 RXI524358:RXW524359 SHE524358:SHS524359 SRA524358:SRO524359 TAW524358:TBK524359 TKS524358:TLG524359 TUO524358:TVC524359 UEK524358:UEY524359 UOG524358:UOU524359 UYC524358:UYQ524359 VHY524358:VIM524359 VRU524358:VSI524359 WBQ524358:WCE524359 WLM524358:WMA524359 WVI524358:WVW524359 IW589894:JK589895 SS589894:TG589895 ACO589894:ADC589895 AMK589894:AMY589895 AWG589894:AWU589895 BGC589894:BGQ589895 BPY589894:BQM589895 BZU589894:CAI589895 CJQ589894:CKE589895 CTM589894:CUA589895 DDI589894:DDW589895 DNE589894:DNS589895 DXA589894:DXO589895 EGW589894:EHK589895 EQS589894:ERG589895 FAO589894:FBC589895 FKK589894:FKY589895 FUG589894:FUU589895 GEC589894:GEQ589895 GNY589894:GOM589895 GXU589894:GYI589895 HHQ589894:HIE589895 HRM589894:HSA589895 IBI589894:IBW589895 ILE589894:ILS589895 IVA589894:IVO589895 JEW589894:JFK589895 JOS589894:JPG589895 JYO589894:JZC589895 KIK589894:KIY589895 KSG589894:KSU589895 LCC589894:LCQ589895 LLY589894:LMM589895 LVU589894:LWI589895 MFQ589894:MGE589895 MPM589894:MQA589895 MZI589894:MZW589895 NJE589894:NJS589895 NTA589894:NTO589895 OCW589894:ODK589895 OMS589894:ONG589895 OWO589894:OXC589895 PGK589894:PGY589895 PQG589894:PQU589895 QAC589894:QAQ589895 QJY589894:QKM589895 QTU589894:QUI589895 RDQ589894:REE589895 RNM589894:ROA589895 RXI589894:RXW589895 SHE589894:SHS589895 SRA589894:SRO589895 TAW589894:TBK589895 TKS589894:TLG589895 TUO589894:TVC589895 UEK589894:UEY589895 UOG589894:UOU589895 UYC589894:UYQ589895 VHY589894:VIM589895 VRU589894:VSI589895 WBQ589894:WCE589895 WLM589894:WMA589895 WVI589894:WVW589895 IW655430:JK655431 SS655430:TG655431 ACO655430:ADC655431 AMK655430:AMY655431 AWG655430:AWU655431 BGC655430:BGQ655431 BPY655430:BQM655431 BZU655430:CAI655431 CJQ655430:CKE655431 CTM655430:CUA655431 DDI655430:DDW655431 DNE655430:DNS655431 DXA655430:DXO655431 EGW655430:EHK655431 EQS655430:ERG655431 FAO655430:FBC655431 FKK655430:FKY655431 FUG655430:FUU655431 GEC655430:GEQ655431 GNY655430:GOM655431 GXU655430:GYI655431 HHQ655430:HIE655431 HRM655430:HSA655431 IBI655430:IBW655431 ILE655430:ILS655431 IVA655430:IVO655431 JEW655430:JFK655431 JOS655430:JPG655431 JYO655430:JZC655431 KIK655430:KIY655431 KSG655430:KSU655431 LCC655430:LCQ655431 LLY655430:LMM655431 LVU655430:LWI655431 MFQ655430:MGE655431 MPM655430:MQA655431 MZI655430:MZW655431 NJE655430:NJS655431 NTA655430:NTO655431 OCW655430:ODK655431 OMS655430:ONG655431 OWO655430:OXC655431 PGK655430:PGY655431 PQG655430:PQU655431 QAC655430:QAQ655431 QJY655430:QKM655431 QTU655430:QUI655431 RDQ655430:REE655431 RNM655430:ROA655431 RXI655430:RXW655431 SHE655430:SHS655431 SRA655430:SRO655431 TAW655430:TBK655431 TKS655430:TLG655431 TUO655430:TVC655431 UEK655430:UEY655431 UOG655430:UOU655431 UYC655430:UYQ655431 VHY655430:VIM655431 VRU655430:VSI655431 WBQ655430:WCE655431 WLM655430:WMA655431 WVI655430:WVW655431 IW720966:JK720967 SS720966:TG720967 ACO720966:ADC720967 AMK720966:AMY720967 AWG720966:AWU720967 BGC720966:BGQ720967 BPY720966:BQM720967 BZU720966:CAI720967 CJQ720966:CKE720967 CTM720966:CUA720967 DDI720966:DDW720967 DNE720966:DNS720967 DXA720966:DXO720967 EGW720966:EHK720967 EQS720966:ERG720967 FAO720966:FBC720967 FKK720966:FKY720967 FUG720966:FUU720967 GEC720966:GEQ720967 GNY720966:GOM720967 GXU720966:GYI720967 HHQ720966:HIE720967 HRM720966:HSA720967 IBI720966:IBW720967 ILE720966:ILS720967 IVA720966:IVO720967 JEW720966:JFK720967 JOS720966:JPG720967 JYO720966:JZC720967 KIK720966:KIY720967 KSG720966:KSU720967 LCC720966:LCQ720967 LLY720966:LMM720967 LVU720966:LWI720967 MFQ720966:MGE720967 MPM720966:MQA720967 MZI720966:MZW720967 NJE720966:NJS720967 NTA720966:NTO720967 OCW720966:ODK720967 OMS720966:ONG720967 OWO720966:OXC720967 PGK720966:PGY720967 PQG720966:PQU720967 QAC720966:QAQ720967 QJY720966:QKM720967 QTU720966:QUI720967 RDQ720966:REE720967 RNM720966:ROA720967 RXI720966:RXW720967 SHE720966:SHS720967 SRA720966:SRO720967 TAW720966:TBK720967 TKS720966:TLG720967 TUO720966:TVC720967 UEK720966:UEY720967 UOG720966:UOU720967 UYC720966:UYQ720967 VHY720966:VIM720967 VRU720966:VSI720967 WBQ720966:WCE720967 WLM720966:WMA720967 WVI720966:WVW720967 IW786502:JK786503 SS786502:TG786503 ACO786502:ADC786503 AMK786502:AMY786503 AWG786502:AWU786503 BGC786502:BGQ786503 BPY786502:BQM786503 BZU786502:CAI786503 CJQ786502:CKE786503 CTM786502:CUA786503 DDI786502:DDW786503 DNE786502:DNS786503 DXA786502:DXO786503 EGW786502:EHK786503 EQS786502:ERG786503 FAO786502:FBC786503 FKK786502:FKY786503 FUG786502:FUU786503 GEC786502:GEQ786503 GNY786502:GOM786503 GXU786502:GYI786503 HHQ786502:HIE786503 HRM786502:HSA786503 IBI786502:IBW786503 ILE786502:ILS786503 IVA786502:IVO786503 JEW786502:JFK786503 JOS786502:JPG786503 JYO786502:JZC786503 KIK786502:KIY786503 KSG786502:KSU786503 LCC786502:LCQ786503 LLY786502:LMM786503 LVU786502:LWI786503 MFQ786502:MGE786503 MPM786502:MQA786503 MZI786502:MZW786503 NJE786502:NJS786503 NTA786502:NTO786503 OCW786502:ODK786503 OMS786502:ONG786503 OWO786502:OXC786503 PGK786502:PGY786503 PQG786502:PQU786503 QAC786502:QAQ786503 QJY786502:QKM786503 QTU786502:QUI786503 RDQ786502:REE786503 RNM786502:ROA786503 RXI786502:RXW786503 SHE786502:SHS786503 SRA786502:SRO786503 TAW786502:TBK786503 TKS786502:TLG786503 TUO786502:TVC786503 UEK786502:UEY786503 UOG786502:UOU786503 UYC786502:UYQ786503 VHY786502:VIM786503 VRU786502:VSI786503 WBQ786502:WCE786503 WLM786502:WMA786503 WVI786502:WVW786503 IW852038:JK852039 SS852038:TG852039 ACO852038:ADC852039 AMK852038:AMY852039 AWG852038:AWU852039 BGC852038:BGQ852039 BPY852038:BQM852039 BZU852038:CAI852039 CJQ852038:CKE852039 CTM852038:CUA852039 DDI852038:DDW852039 DNE852038:DNS852039 DXA852038:DXO852039 EGW852038:EHK852039 EQS852038:ERG852039 FAO852038:FBC852039 FKK852038:FKY852039 FUG852038:FUU852039 GEC852038:GEQ852039 GNY852038:GOM852039 GXU852038:GYI852039 HHQ852038:HIE852039 HRM852038:HSA852039 IBI852038:IBW852039 ILE852038:ILS852039 IVA852038:IVO852039 JEW852038:JFK852039 JOS852038:JPG852039 JYO852038:JZC852039 KIK852038:KIY852039 KSG852038:KSU852039 LCC852038:LCQ852039 LLY852038:LMM852039 LVU852038:LWI852039 MFQ852038:MGE852039 MPM852038:MQA852039 MZI852038:MZW852039 NJE852038:NJS852039 NTA852038:NTO852039 OCW852038:ODK852039 OMS852038:ONG852039 OWO852038:OXC852039 PGK852038:PGY852039 PQG852038:PQU852039 QAC852038:QAQ852039 QJY852038:QKM852039 QTU852038:QUI852039 RDQ852038:REE852039 RNM852038:ROA852039 RXI852038:RXW852039 SHE852038:SHS852039 SRA852038:SRO852039 TAW852038:TBK852039 TKS852038:TLG852039 TUO852038:TVC852039 UEK852038:UEY852039 UOG852038:UOU852039 UYC852038:UYQ852039 VHY852038:VIM852039 VRU852038:VSI852039 WBQ852038:WCE852039 WLM852038:WMA852039 WVI852038:WVW852039 IW917574:JK917575 SS917574:TG917575 ACO917574:ADC917575 AMK917574:AMY917575 AWG917574:AWU917575 BGC917574:BGQ917575 BPY917574:BQM917575 BZU917574:CAI917575 CJQ917574:CKE917575 CTM917574:CUA917575 DDI917574:DDW917575 DNE917574:DNS917575 DXA917574:DXO917575 EGW917574:EHK917575 EQS917574:ERG917575 FAO917574:FBC917575 FKK917574:FKY917575 FUG917574:FUU917575 GEC917574:GEQ917575 GNY917574:GOM917575 GXU917574:GYI917575 HHQ917574:HIE917575 HRM917574:HSA917575 IBI917574:IBW917575 ILE917574:ILS917575 IVA917574:IVO917575 JEW917574:JFK917575 JOS917574:JPG917575 JYO917574:JZC917575 KIK917574:KIY917575 KSG917574:KSU917575 LCC917574:LCQ917575 LLY917574:LMM917575 LVU917574:LWI917575 MFQ917574:MGE917575 MPM917574:MQA917575 MZI917574:MZW917575 NJE917574:NJS917575 NTA917574:NTO917575 OCW917574:ODK917575 OMS917574:ONG917575 OWO917574:OXC917575 PGK917574:PGY917575 PQG917574:PQU917575 QAC917574:QAQ917575 QJY917574:QKM917575 QTU917574:QUI917575 RDQ917574:REE917575 RNM917574:ROA917575 RXI917574:RXW917575 SHE917574:SHS917575 SRA917574:SRO917575 TAW917574:TBK917575 TKS917574:TLG917575 TUO917574:TVC917575 UEK917574:UEY917575 UOG917574:UOU917575 UYC917574:UYQ917575 VHY917574:VIM917575 VRU917574:VSI917575 WBQ917574:WCE917575 WLM917574:WMA917575 WVI917574:WVW917575 IW983110:JK983111 SS983110:TG983111 ACO983110:ADC983111 AMK983110:AMY983111 AWG983110:AWU983111 BGC983110:BGQ983111 BPY983110:BQM983111 BZU983110:CAI983111 CJQ983110:CKE983111 CTM983110:CUA983111 DDI983110:DDW983111 DNE983110:DNS983111 DXA983110:DXO983111 EGW983110:EHK983111 EQS983110:ERG983111 FAO983110:FBC983111 FKK983110:FKY983111 FUG983110:FUU983111 GEC983110:GEQ983111 GNY983110:GOM983111 GXU983110:GYI983111 HHQ983110:HIE983111 HRM983110:HSA983111 IBI983110:IBW983111 ILE983110:ILS983111 IVA983110:IVO983111 JEW983110:JFK983111 JOS983110:JPG983111 JYO983110:JZC983111 KIK983110:KIY983111 KSG983110:KSU983111 LCC983110:LCQ983111 LLY983110:LMM983111 LVU983110:LWI983111 MFQ983110:MGE983111 MPM983110:MQA983111 MZI983110:MZW983111 NJE983110:NJS983111 NTA983110:NTO983111 OCW983110:ODK983111 OMS983110:ONG983111 OWO983110:OXC983111 PGK983110:PGY983111 PQG983110:PQU983111 QAC983110:QAQ983111 QJY983110:QKM983111 QTU983110:QUI983111 RDQ983110:REE983111 RNM983110:ROA983111 RXI983110:RXW983111 SHE983110:SHS983111 SRA983110:SRO983111 TAW983110:TBK983111 TKS983110:TLG983111 TUO983110:TVC983111 UEK983110:UEY983111 UOG983110:UOU983111 UYC983110:UYQ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8 F983110:F983111 H983110:S983111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xr:uid="{00000000-0002-0000-2500-000000000000}">
      <formula1>NoConcern</formula1>
    </dataValidation>
    <dataValidation type="list" allowBlank="1" showInputMessage="1" sqref="G49 G42" xr:uid="{00000000-0002-0000-2500-000001000000}">
      <formula1>$A$101</formula1>
    </dataValidation>
  </dataValidations>
  <hyperlinks>
    <hyperlink ref="T1:V1" location="'CPA-52'!A17" display="Return to NRCS-CPA-52" xr:uid="{AF5E3DAE-FDD8-484D-959E-F336732E5A77}"/>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70757</xdr:colOff>
                    <xdr:row>5</xdr:row>
                    <xdr:rowOff>125186</xdr:rowOff>
                  </from>
                  <to>
                    <xdr:col>2</xdr:col>
                    <xdr:colOff>125186</xdr:colOff>
                    <xdr:row>7</xdr:row>
                    <xdr:rowOff>10886</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70757</xdr:colOff>
                    <xdr:row>6</xdr:row>
                    <xdr:rowOff>125186</xdr:rowOff>
                  </from>
                  <to>
                    <xdr:col>2</xdr:col>
                    <xdr:colOff>125186</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70757</xdr:colOff>
                    <xdr:row>5</xdr:row>
                    <xdr:rowOff>0</xdr:rowOff>
                  </from>
                  <to>
                    <xdr:col>2</xdr:col>
                    <xdr:colOff>125186</xdr:colOff>
                    <xdr:row>6</xdr:row>
                    <xdr:rowOff>65314</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70757</xdr:colOff>
                    <xdr:row>8</xdr:row>
                    <xdr:rowOff>0</xdr:rowOff>
                  </from>
                  <to>
                    <xdr:col>2</xdr:col>
                    <xdr:colOff>125186</xdr:colOff>
                    <xdr:row>9</xdr:row>
                    <xdr:rowOff>65314</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70757</xdr:colOff>
                    <xdr:row>8</xdr:row>
                    <xdr:rowOff>141514</xdr:rowOff>
                  </from>
                  <to>
                    <xdr:col>2</xdr:col>
                    <xdr:colOff>125186</xdr:colOff>
                    <xdr:row>10</xdr:row>
                    <xdr:rowOff>27214</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125186</xdr:colOff>
                    <xdr:row>9</xdr:row>
                    <xdr:rowOff>48986</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141514</xdr:rowOff>
                  </from>
                  <to>
                    <xdr:col>5</xdr:col>
                    <xdr:colOff>125186</xdr:colOff>
                    <xdr:row>10</xdr:row>
                    <xdr:rowOff>27214</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141514</xdr:rowOff>
                  </from>
                  <to>
                    <xdr:col>13</xdr:col>
                    <xdr:colOff>277586</xdr:colOff>
                    <xdr:row>10</xdr:row>
                    <xdr:rowOff>27214</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277586</xdr:colOff>
                    <xdr:row>9</xdr:row>
                    <xdr:rowOff>65314</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451757</xdr:colOff>
                    <xdr:row>5</xdr:row>
                    <xdr:rowOff>0</xdr:rowOff>
                  </from>
                  <to>
                    <xdr:col>11</xdr:col>
                    <xdr:colOff>27214</xdr:colOff>
                    <xdr:row>6</xdr:row>
                    <xdr:rowOff>65314</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451757</xdr:colOff>
                    <xdr:row>5</xdr:row>
                    <xdr:rowOff>152400</xdr:rowOff>
                  </from>
                  <to>
                    <xdr:col>11</xdr:col>
                    <xdr:colOff>27214</xdr:colOff>
                    <xdr:row>7</xdr:row>
                    <xdr:rowOff>48986</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451757</xdr:colOff>
                    <xdr:row>34</xdr:row>
                    <xdr:rowOff>152400</xdr:rowOff>
                  </from>
                  <to>
                    <xdr:col>11</xdr:col>
                    <xdr:colOff>27214</xdr:colOff>
                    <xdr:row>36</xdr:row>
                    <xdr:rowOff>48986</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451757</xdr:colOff>
                    <xdr:row>35</xdr:row>
                    <xdr:rowOff>152400</xdr:rowOff>
                  </from>
                  <to>
                    <xdr:col>11</xdr:col>
                    <xdr:colOff>27214</xdr:colOff>
                    <xdr:row>37</xdr:row>
                    <xdr:rowOff>48986</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451757</xdr:colOff>
                    <xdr:row>57</xdr:row>
                    <xdr:rowOff>152400</xdr:rowOff>
                  </from>
                  <to>
                    <xdr:col>11</xdr:col>
                    <xdr:colOff>27214</xdr:colOff>
                    <xdr:row>59</xdr:row>
                    <xdr:rowOff>48986</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125186</xdr:rowOff>
                  </from>
                  <to>
                    <xdr:col>2</xdr:col>
                    <xdr:colOff>141514</xdr:colOff>
                    <xdr:row>44</xdr:row>
                    <xdr:rowOff>27214</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125186</xdr:rowOff>
                  </from>
                  <to>
                    <xdr:col>2</xdr:col>
                    <xdr:colOff>141514</xdr:colOff>
                    <xdr:row>43</xdr:row>
                    <xdr:rowOff>10886</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293914</xdr:colOff>
                    <xdr:row>41</xdr:row>
                    <xdr:rowOff>114300</xdr:rowOff>
                  </from>
                  <to>
                    <xdr:col>10</xdr:col>
                    <xdr:colOff>108857</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141514</xdr:colOff>
                    <xdr:row>35</xdr:row>
                    <xdr:rowOff>48986</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125186</xdr:rowOff>
                  </from>
                  <to>
                    <xdr:col>2</xdr:col>
                    <xdr:colOff>141514</xdr:colOff>
                    <xdr:row>36</xdr:row>
                    <xdr:rowOff>10886</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125186</xdr:rowOff>
                  </from>
                  <to>
                    <xdr:col>2</xdr:col>
                    <xdr:colOff>141514</xdr:colOff>
                    <xdr:row>37</xdr:row>
                    <xdr:rowOff>10886</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125186</xdr:rowOff>
                  </from>
                  <to>
                    <xdr:col>2</xdr:col>
                    <xdr:colOff>141514</xdr:colOff>
                    <xdr:row>38</xdr:row>
                    <xdr:rowOff>10886</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299357</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141514</xdr:colOff>
                    <xdr:row>14</xdr:row>
                    <xdr:rowOff>70757</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125186</xdr:rowOff>
                  </from>
                  <to>
                    <xdr:col>2</xdr:col>
                    <xdr:colOff>141514</xdr:colOff>
                    <xdr:row>16</xdr:row>
                    <xdr:rowOff>65314</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125186</xdr:rowOff>
                  </from>
                  <to>
                    <xdr:col>2</xdr:col>
                    <xdr:colOff>141514</xdr:colOff>
                    <xdr:row>21</xdr:row>
                    <xdr:rowOff>65314</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125186</xdr:rowOff>
                  </from>
                  <to>
                    <xdr:col>2</xdr:col>
                    <xdr:colOff>141514</xdr:colOff>
                    <xdr:row>22</xdr:row>
                    <xdr:rowOff>65314</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125186</xdr:rowOff>
                  </from>
                  <to>
                    <xdr:col>2</xdr:col>
                    <xdr:colOff>141514</xdr:colOff>
                    <xdr:row>23</xdr:row>
                    <xdr:rowOff>65314</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125186</xdr:rowOff>
                  </from>
                  <to>
                    <xdr:col>2</xdr:col>
                    <xdr:colOff>141514</xdr:colOff>
                    <xdr:row>50</xdr:row>
                    <xdr:rowOff>10886</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125186</xdr:rowOff>
                  </from>
                  <to>
                    <xdr:col>2</xdr:col>
                    <xdr:colOff>141514</xdr:colOff>
                    <xdr:row>51</xdr:row>
                    <xdr:rowOff>27214</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125186</xdr:rowOff>
                  </from>
                  <to>
                    <xdr:col>2</xdr:col>
                    <xdr:colOff>141514</xdr:colOff>
                    <xdr:row>52</xdr:row>
                    <xdr:rowOff>32657</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125186</xdr:rowOff>
                  </from>
                  <to>
                    <xdr:col>2</xdr:col>
                    <xdr:colOff>141514</xdr:colOff>
                    <xdr:row>59</xdr:row>
                    <xdr:rowOff>10886</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125186</xdr:rowOff>
                  </from>
                  <to>
                    <xdr:col>2</xdr:col>
                    <xdr:colOff>141514</xdr:colOff>
                    <xdr:row>60</xdr:row>
                    <xdr:rowOff>27214</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299357</xdr:colOff>
                    <xdr:row>24</xdr:row>
                    <xdr:rowOff>141514</xdr:rowOff>
                  </from>
                  <to>
                    <xdr:col>10</xdr:col>
                    <xdr:colOff>114300</xdr:colOff>
                    <xdr:row>26</xdr:row>
                    <xdr:rowOff>70757</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299357</xdr:colOff>
                    <xdr:row>27</xdr:row>
                    <xdr:rowOff>141514</xdr:rowOff>
                  </from>
                  <to>
                    <xdr:col>10</xdr:col>
                    <xdr:colOff>114300</xdr:colOff>
                    <xdr:row>29</xdr:row>
                    <xdr:rowOff>70757</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299357</xdr:colOff>
                    <xdr:row>28</xdr:row>
                    <xdr:rowOff>141514</xdr:rowOff>
                  </from>
                  <to>
                    <xdr:col>10</xdr:col>
                    <xdr:colOff>114300</xdr:colOff>
                    <xdr:row>30</xdr:row>
                    <xdr:rowOff>70757</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299357</xdr:colOff>
                    <xdr:row>29</xdr:row>
                    <xdr:rowOff>141514</xdr:rowOff>
                  </from>
                  <to>
                    <xdr:col>10</xdr:col>
                    <xdr:colOff>114300</xdr:colOff>
                    <xdr:row>31</xdr:row>
                    <xdr:rowOff>48986</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299357</xdr:colOff>
                    <xdr:row>47</xdr:row>
                    <xdr:rowOff>141514</xdr:rowOff>
                  </from>
                  <to>
                    <xdr:col>10</xdr:col>
                    <xdr:colOff>114300</xdr:colOff>
                    <xdr:row>49</xdr:row>
                    <xdr:rowOff>32657</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299357</xdr:colOff>
                    <xdr:row>48</xdr:row>
                    <xdr:rowOff>141514</xdr:rowOff>
                  </from>
                  <to>
                    <xdr:col>10</xdr:col>
                    <xdr:colOff>114300</xdr:colOff>
                    <xdr:row>50</xdr:row>
                    <xdr:rowOff>27214</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299357</xdr:colOff>
                    <xdr:row>49</xdr:row>
                    <xdr:rowOff>141514</xdr:rowOff>
                  </from>
                  <to>
                    <xdr:col>10</xdr:col>
                    <xdr:colOff>114300</xdr:colOff>
                    <xdr:row>51</xdr:row>
                    <xdr:rowOff>48986</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299357</xdr:colOff>
                    <xdr:row>51</xdr:row>
                    <xdr:rowOff>141514</xdr:rowOff>
                  </from>
                  <to>
                    <xdr:col>10</xdr:col>
                    <xdr:colOff>114300</xdr:colOff>
                    <xdr:row>53</xdr:row>
                    <xdr:rowOff>48986</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299357</xdr:colOff>
                    <xdr:row>52</xdr:row>
                    <xdr:rowOff>141514</xdr:rowOff>
                  </from>
                  <to>
                    <xdr:col>10</xdr:col>
                    <xdr:colOff>114300</xdr:colOff>
                    <xdr:row>54</xdr:row>
                    <xdr:rowOff>65314</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277586</xdr:colOff>
                    <xdr:row>42</xdr:row>
                    <xdr:rowOff>108857</xdr:rowOff>
                  </from>
                  <to>
                    <xdr:col>10</xdr:col>
                    <xdr:colOff>103414</xdr:colOff>
                    <xdr:row>44</xdr:row>
                    <xdr:rowOff>27214</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141514</xdr:colOff>
                    <xdr:row>45</xdr:row>
                    <xdr:rowOff>27214</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277586</xdr:colOff>
                    <xdr:row>43</xdr:row>
                    <xdr:rowOff>108857</xdr:rowOff>
                  </from>
                  <to>
                    <xdr:col>10</xdr:col>
                    <xdr:colOff>103414</xdr:colOff>
                    <xdr:row>45</xdr:row>
                    <xdr:rowOff>27214</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87086</xdr:colOff>
                    <xdr:row>5</xdr:row>
                    <xdr:rowOff>0</xdr:rowOff>
                  </from>
                  <to>
                    <xdr:col>7</xdr:col>
                    <xdr:colOff>163286</xdr:colOff>
                    <xdr:row>6</xdr:row>
                    <xdr:rowOff>65314</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87086</xdr:colOff>
                    <xdr:row>5</xdr:row>
                    <xdr:rowOff>125186</xdr:rowOff>
                  </from>
                  <to>
                    <xdr:col>7</xdr:col>
                    <xdr:colOff>163286</xdr:colOff>
                    <xdr:row>7</xdr:row>
                    <xdr:rowOff>27214</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65314</xdr:colOff>
                    <xdr:row>9</xdr:row>
                    <xdr:rowOff>141514</xdr:rowOff>
                  </from>
                  <to>
                    <xdr:col>2</xdr:col>
                    <xdr:colOff>141514</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179614</xdr:colOff>
                    <xdr:row>9</xdr:row>
                    <xdr:rowOff>141514</xdr:rowOff>
                  </from>
                  <to>
                    <xdr:col>9</xdr:col>
                    <xdr:colOff>125186</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141514</xdr:colOff>
                    <xdr:row>15</xdr:row>
                    <xdr:rowOff>48986</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125186</xdr:rowOff>
                  </from>
                  <to>
                    <xdr:col>2</xdr:col>
                    <xdr:colOff>141514</xdr:colOff>
                    <xdr:row>17</xdr:row>
                    <xdr:rowOff>48986</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108857</xdr:rowOff>
                  </from>
                  <to>
                    <xdr:col>2</xdr:col>
                    <xdr:colOff>141514</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141514</xdr:colOff>
                    <xdr:row>19</xdr:row>
                    <xdr:rowOff>48986</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70757</xdr:colOff>
                    <xdr:row>18</xdr:row>
                    <xdr:rowOff>108857</xdr:rowOff>
                  </from>
                  <to>
                    <xdr:col>2</xdr:col>
                    <xdr:colOff>125186</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299357</xdr:colOff>
                    <xdr:row>13</xdr:row>
                    <xdr:rowOff>125186</xdr:rowOff>
                  </from>
                  <to>
                    <xdr:col>10</xdr:col>
                    <xdr:colOff>114300</xdr:colOff>
                    <xdr:row>15</xdr:row>
                    <xdr:rowOff>65314</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299357</xdr:colOff>
                    <xdr:row>13</xdr:row>
                    <xdr:rowOff>141514</xdr:rowOff>
                  </from>
                  <to>
                    <xdr:col>10</xdr:col>
                    <xdr:colOff>114300</xdr:colOff>
                    <xdr:row>15</xdr:row>
                    <xdr:rowOff>70757</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10886</xdr:rowOff>
                  </from>
                  <to>
                    <xdr:col>10</xdr:col>
                    <xdr:colOff>103414</xdr:colOff>
                    <xdr:row>18</xdr:row>
                    <xdr:rowOff>48986</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315686</xdr:colOff>
                    <xdr:row>18</xdr:row>
                    <xdr:rowOff>87086</xdr:rowOff>
                  </from>
                  <to>
                    <xdr:col>10</xdr:col>
                    <xdr:colOff>125186</xdr:colOff>
                    <xdr:row>20</xdr:row>
                    <xdr:rowOff>27214</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299357</xdr:colOff>
                    <xdr:row>21</xdr:row>
                    <xdr:rowOff>108857</xdr:rowOff>
                  </from>
                  <to>
                    <xdr:col>10</xdr:col>
                    <xdr:colOff>114300</xdr:colOff>
                    <xdr:row>23</xdr:row>
                    <xdr:rowOff>48986</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299357</xdr:colOff>
                    <xdr:row>22</xdr:row>
                    <xdr:rowOff>114300</xdr:rowOff>
                  </from>
                  <to>
                    <xdr:col>10</xdr:col>
                    <xdr:colOff>114300</xdr:colOff>
                    <xdr:row>24</xdr:row>
                    <xdr:rowOff>48986</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299357</xdr:colOff>
                    <xdr:row>26</xdr:row>
                    <xdr:rowOff>125186</xdr:rowOff>
                  </from>
                  <to>
                    <xdr:col>10</xdr:col>
                    <xdr:colOff>114300</xdr:colOff>
                    <xdr:row>28</xdr:row>
                    <xdr:rowOff>65314</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125186</xdr:rowOff>
                  </from>
                  <to>
                    <xdr:col>2</xdr:col>
                    <xdr:colOff>141514</xdr:colOff>
                    <xdr:row>39</xdr:row>
                    <xdr:rowOff>10886</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125186</xdr:rowOff>
                  </from>
                  <to>
                    <xdr:col>2</xdr:col>
                    <xdr:colOff>141514</xdr:colOff>
                    <xdr:row>49</xdr:row>
                    <xdr:rowOff>10886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B394"/>
  <sheetViews>
    <sheetView showGridLines="0" view="pageBreakPreview" zoomScale="140" zoomScaleNormal="100" zoomScaleSheetLayoutView="140" workbookViewId="0">
      <selection activeCell="R1" sqref="R1:T1"/>
    </sheetView>
  </sheetViews>
  <sheetFormatPr defaultColWidth="9.15234375" defaultRowHeight="12.45"/>
  <cols>
    <col min="1" max="1" width="5.15234375" style="37" customWidth="1"/>
    <col min="2" max="2" width="3.3828125" style="37" customWidth="1"/>
    <col min="3" max="13" width="5.15234375" style="37" customWidth="1"/>
    <col min="14" max="14" width="8" style="37" customWidth="1"/>
    <col min="15" max="15" width="5.15234375" style="37" customWidth="1"/>
    <col min="16" max="16" width="4.84375" style="37" customWidth="1"/>
    <col min="17" max="17" width="7.3828125" style="37" customWidth="1"/>
  </cols>
  <sheetData>
    <row r="1" spans="1:20" s="20" customFormat="1" ht="19.75">
      <c r="A1" s="525" t="s">
        <v>160</v>
      </c>
      <c r="B1" s="525"/>
      <c r="C1" s="525"/>
      <c r="D1" s="525"/>
      <c r="E1" s="525"/>
      <c r="F1" s="525"/>
      <c r="G1" s="525"/>
      <c r="H1" s="525"/>
      <c r="I1" s="525"/>
      <c r="J1" s="525"/>
      <c r="K1" s="525"/>
      <c r="L1" s="525"/>
      <c r="M1" s="525"/>
      <c r="N1" s="525"/>
      <c r="O1" s="525"/>
      <c r="P1" s="525"/>
      <c r="Q1" s="525"/>
      <c r="R1" s="529" t="s">
        <v>161</v>
      </c>
      <c r="S1" s="529"/>
      <c r="T1" s="529"/>
    </row>
    <row r="2" spans="1:20" s="20" customFormat="1" ht="19.75">
      <c r="A2" s="525"/>
      <c r="B2" s="525"/>
      <c r="C2" s="525"/>
      <c r="D2" s="525"/>
      <c r="E2" s="525"/>
      <c r="F2" s="525"/>
      <c r="G2" s="525"/>
      <c r="H2" s="525"/>
      <c r="I2" s="525"/>
      <c r="J2" s="525"/>
      <c r="K2" s="525"/>
      <c r="L2" s="525"/>
      <c r="M2" s="525"/>
      <c r="N2" s="525"/>
      <c r="O2" s="525"/>
      <c r="P2" s="525"/>
      <c r="Q2" s="525"/>
      <c r="R2" s="487"/>
      <c r="S2" s="487"/>
      <c r="T2" s="487"/>
    </row>
    <row r="3" spans="1:20" s="13" customFormat="1" ht="9.75" customHeight="1">
      <c r="A3" s="21"/>
      <c r="B3" s="21"/>
      <c r="C3" s="21"/>
      <c r="D3" s="21"/>
      <c r="E3" s="21"/>
    </row>
    <row r="4" spans="1:20" s="13" customFormat="1" ht="15.45">
      <c r="A4" s="526" t="s">
        <v>162</v>
      </c>
      <c r="B4" s="526"/>
      <c r="C4" s="526"/>
      <c r="D4" s="526"/>
    </row>
    <row r="5" spans="1:20">
      <c r="A5" s="485" t="s">
        <v>163</v>
      </c>
      <c r="B5" s="485"/>
      <c r="C5" s="485"/>
      <c r="D5" s="485"/>
      <c r="E5" s="485"/>
      <c r="F5" s="485"/>
      <c r="G5" s="485"/>
      <c r="H5" s="485"/>
      <c r="I5" s="485"/>
      <c r="J5" s="485"/>
      <c r="K5" s="485"/>
      <c r="L5" s="485"/>
      <c r="M5" s="485"/>
      <c r="N5" s="485"/>
      <c r="O5" s="485"/>
      <c r="P5" s="485"/>
      <c r="Q5" s="485"/>
    </row>
    <row r="6" spans="1:20">
      <c r="A6" s="485"/>
      <c r="B6" s="485"/>
      <c r="C6" s="485"/>
      <c r="D6" s="485"/>
      <c r="E6" s="485"/>
      <c r="F6" s="485"/>
      <c r="G6" s="485"/>
      <c r="H6" s="485"/>
      <c r="I6" s="485"/>
      <c r="J6" s="485"/>
      <c r="K6" s="485"/>
      <c r="L6" s="485"/>
      <c r="M6" s="485"/>
      <c r="N6" s="485"/>
      <c r="O6" s="485"/>
      <c r="P6" s="485"/>
      <c r="Q6" s="485"/>
    </row>
    <row r="7" spans="1:20">
      <c r="A7" s="485"/>
      <c r="B7" s="485"/>
      <c r="C7" s="485"/>
      <c r="D7" s="485"/>
      <c r="E7" s="485"/>
      <c r="F7" s="485"/>
      <c r="G7" s="485"/>
      <c r="H7" s="485"/>
      <c r="I7" s="485"/>
      <c r="J7" s="485"/>
      <c r="K7" s="485"/>
      <c r="L7" s="485"/>
      <c r="M7" s="485"/>
      <c r="N7" s="485"/>
      <c r="O7" s="485"/>
      <c r="P7" s="485"/>
      <c r="Q7" s="485"/>
    </row>
    <row r="8" spans="1:20">
      <c r="A8" s="485"/>
      <c r="B8" s="485"/>
      <c r="C8" s="485"/>
      <c r="D8" s="485"/>
      <c r="E8" s="485"/>
      <c r="F8" s="485"/>
      <c r="G8" s="485"/>
      <c r="H8" s="485"/>
      <c r="I8" s="485"/>
      <c r="J8" s="485"/>
      <c r="K8" s="485"/>
      <c r="L8" s="485"/>
      <c r="M8" s="485"/>
      <c r="N8" s="485"/>
      <c r="O8" s="485"/>
      <c r="P8" s="485"/>
      <c r="Q8" s="485"/>
    </row>
    <row r="9" spans="1:20">
      <c r="A9" s="485"/>
      <c r="B9" s="485"/>
      <c r="C9" s="485"/>
      <c r="D9" s="485"/>
      <c r="E9" s="485"/>
      <c r="F9" s="485"/>
      <c r="G9" s="485"/>
      <c r="H9" s="485"/>
      <c r="I9" s="485"/>
      <c r="J9" s="485"/>
      <c r="K9" s="485"/>
      <c r="L9" s="485"/>
      <c r="M9" s="485"/>
      <c r="N9" s="485"/>
      <c r="O9" s="485"/>
      <c r="P9" s="485"/>
      <c r="Q9" s="485"/>
    </row>
    <row r="10" spans="1:20">
      <c r="A10" s="485"/>
      <c r="B10" s="485"/>
      <c r="C10" s="485"/>
      <c r="D10" s="485"/>
      <c r="E10" s="485"/>
      <c r="F10" s="485"/>
      <c r="G10" s="485"/>
      <c r="H10" s="485"/>
      <c r="I10" s="485"/>
      <c r="J10" s="485"/>
      <c r="K10" s="485"/>
      <c r="L10" s="485"/>
      <c r="M10" s="485"/>
      <c r="N10" s="485"/>
      <c r="O10" s="485"/>
      <c r="P10" s="485"/>
      <c r="Q10" s="485"/>
      <c r="R10" s="415"/>
      <c r="S10" s="415"/>
    </row>
    <row r="11" spans="1:20" ht="6.75" customHeight="1">
      <c r="A11" s="411"/>
      <c r="B11" s="411"/>
      <c r="C11" s="411"/>
      <c r="D11" s="411"/>
      <c r="E11" s="411"/>
      <c r="F11" s="411"/>
      <c r="G11" s="411"/>
      <c r="H11" s="411"/>
      <c r="I11" s="411"/>
      <c r="J11" s="411"/>
      <c r="K11" s="411"/>
      <c r="L11" s="411"/>
      <c r="M11" s="411"/>
      <c r="N11" s="411"/>
      <c r="O11" s="411"/>
      <c r="P11" s="411"/>
      <c r="Q11" s="411"/>
      <c r="R11" s="415"/>
      <c r="S11" s="415"/>
    </row>
    <row r="12" spans="1:20">
      <c r="A12" s="485" t="s">
        <v>164</v>
      </c>
      <c r="B12" s="485"/>
      <c r="C12" s="485"/>
      <c r="D12" s="485"/>
      <c r="E12" s="485"/>
      <c r="F12" s="485"/>
      <c r="G12" s="485"/>
      <c r="H12" s="485"/>
      <c r="I12" s="485"/>
      <c r="J12" s="485"/>
      <c r="K12" s="485"/>
      <c r="L12" s="485"/>
      <c r="M12" s="485"/>
      <c r="N12" s="485"/>
      <c r="O12" s="485"/>
      <c r="P12" s="485"/>
      <c r="Q12" s="485"/>
      <c r="R12" s="415"/>
      <c r="S12" s="415"/>
    </row>
    <row r="13" spans="1:20">
      <c r="A13" s="485"/>
      <c r="B13" s="485"/>
      <c r="C13" s="485"/>
      <c r="D13" s="485"/>
      <c r="E13" s="485"/>
      <c r="F13" s="485"/>
      <c r="G13" s="485"/>
      <c r="H13" s="485"/>
      <c r="I13" s="485"/>
      <c r="J13" s="485"/>
      <c r="K13" s="485"/>
      <c r="L13" s="485"/>
      <c r="M13" s="485"/>
      <c r="N13" s="485"/>
      <c r="O13" s="485"/>
      <c r="P13" s="485"/>
      <c r="Q13" s="485"/>
      <c r="R13" s="415"/>
      <c r="S13" s="415"/>
    </row>
    <row r="14" spans="1:20">
      <c r="A14" s="485"/>
      <c r="B14" s="485"/>
      <c r="C14" s="485"/>
      <c r="D14" s="485"/>
      <c r="E14" s="485"/>
      <c r="F14" s="485"/>
      <c r="G14" s="485"/>
      <c r="H14" s="485"/>
      <c r="I14" s="485"/>
      <c r="J14" s="485"/>
      <c r="K14" s="485"/>
      <c r="L14" s="485"/>
      <c r="M14" s="485"/>
      <c r="N14" s="485"/>
      <c r="O14" s="485"/>
      <c r="P14" s="485"/>
      <c r="Q14" s="485"/>
      <c r="R14" s="415"/>
      <c r="S14" s="415"/>
    </row>
    <row r="15" spans="1:20">
      <c r="A15" s="485"/>
      <c r="B15" s="485"/>
      <c r="C15" s="485"/>
      <c r="D15" s="485"/>
      <c r="E15" s="485"/>
      <c r="F15" s="485"/>
      <c r="G15" s="485"/>
      <c r="H15" s="485"/>
      <c r="I15" s="485"/>
      <c r="J15" s="485"/>
      <c r="K15" s="485"/>
      <c r="L15" s="485"/>
      <c r="M15" s="485"/>
      <c r="N15" s="485"/>
      <c r="O15" s="485"/>
      <c r="P15" s="485"/>
      <c r="Q15" s="485"/>
      <c r="R15" s="415"/>
      <c r="S15" s="415"/>
    </row>
    <row r="16" spans="1:20">
      <c r="A16" s="485"/>
      <c r="B16" s="485"/>
      <c r="C16" s="485"/>
      <c r="D16" s="485"/>
      <c r="E16" s="485"/>
      <c r="F16" s="485"/>
      <c r="G16" s="485"/>
      <c r="H16" s="485"/>
      <c r="I16" s="485"/>
      <c r="J16" s="485"/>
      <c r="K16" s="485"/>
      <c r="L16" s="485"/>
      <c r="M16" s="485"/>
      <c r="N16" s="485"/>
      <c r="O16" s="485"/>
      <c r="P16" s="485"/>
      <c r="Q16" s="485"/>
      <c r="R16" s="415"/>
      <c r="S16" s="415"/>
    </row>
    <row r="17" spans="1:19">
      <c r="A17" s="485"/>
      <c r="B17" s="485"/>
      <c r="C17" s="485"/>
      <c r="D17" s="485"/>
      <c r="E17" s="485"/>
      <c r="F17" s="485"/>
      <c r="G17" s="485"/>
      <c r="H17" s="485"/>
      <c r="I17" s="485"/>
      <c r="J17" s="485"/>
      <c r="K17" s="485"/>
      <c r="L17" s="485"/>
      <c r="M17" s="485"/>
      <c r="N17" s="485"/>
      <c r="O17" s="485"/>
      <c r="P17" s="485"/>
      <c r="Q17" s="485"/>
      <c r="R17" s="496"/>
      <c r="S17" s="496"/>
    </row>
    <row r="18" spans="1:19">
      <c r="A18" s="485"/>
      <c r="B18" s="485"/>
      <c r="C18" s="485"/>
      <c r="D18" s="485"/>
      <c r="E18" s="485"/>
      <c r="F18" s="485"/>
      <c r="G18" s="485"/>
      <c r="H18" s="485"/>
      <c r="I18" s="485"/>
      <c r="J18" s="485"/>
      <c r="K18" s="485"/>
      <c r="L18" s="485"/>
      <c r="M18" s="485"/>
      <c r="N18" s="485"/>
      <c r="O18" s="485"/>
      <c r="P18" s="485"/>
      <c r="Q18" s="485"/>
      <c r="R18" s="496"/>
      <c r="S18" s="496"/>
    </row>
    <row r="19" spans="1:19">
      <c r="A19" s="485"/>
      <c r="B19" s="485"/>
      <c r="C19" s="485"/>
      <c r="D19" s="485"/>
      <c r="E19" s="485"/>
      <c r="F19" s="485"/>
      <c r="G19" s="485"/>
      <c r="H19" s="485"/>
      <c r="I19" s="485"/>
      <c r="J19" s="485"/>
      <c r="K19" s="485"/>
      <c r="L19" s="485"/>
      <c r="M19" s="485"/>
      <c r="N19" s="485"/>
      <c r="O19" s="485"/>
      <c r="P19" s="485"/>
      <c r="Q19" s="485"/>
      <c r="R19" s="496"/>
      <c r="S19" s="496"/>
    </row>
    <row r="20" spans="1:19" ht="6.75" customHeight="1">
      <c r="A20" s="524"/>
      <c r="B20" s="524"/>
      <c r="C20" s="524"/>
      <c r="D20" s="524"/>
      <c r="E20" s="524"/>
      <c r="F20" s="524"/>
      <c r="G20" s="524"/>
      <c r="H20" s="524"/>
      <c r="I20" s="524"/>
      <c r="J20" s="524"/>
      <c r="K20" s="524"/>
      <c r="L20" s="524"/>
      <c r="M20" s="524"/>
      <c r="N20" s="524"/>
      <c r="O20" s="524"/>
      <c r="P20" s="524"/>
      <c r="Q20" s="524"/>
    </row>
    <row r="21" spans="1:19">
      <c r="A21" s="490" t="s">
        <v>165</v>
      </c>
      <c r="B21" s="490"/>
      <c r="C21" s="490"/>
      <c r="D21" s="490"/>
      <c r="E21" s="490"/>
      <c r="F21" s="490"/>
      <c r="G21" s="490"/>
      <c r="H21" s="490"/>
      <c r="I21" s="490"/>
      <c r="J21" s="490"/>
      <c r="K21" s="490"/>
      <c r="L21" s="490"/>
      <c r="M21" s="490"/>
      <c r="N21" s="490"/>
      <c r="O21" s="490"/>
      <c r="P21" s="490"/>
      <c r="Q21" s="490"/>
    </row>
    <row r="22" spans="1:19">
      <c r="A22" s="490"/>
      <c r="B22" s="490"/>
      <c r="C22" s="490"/>
      <c r="D22" s="490"/>
      <c r="E22" s="490"/>
      <c r="F22" s="490"/>
      <c r="G22" s="490"/>
      <c r="H22" s="490"/>
      <c r="I22" s="490"/>
      <c r="J22" s="490"/>
      <c r="K22" s="490"/>
      <c r="L22" s="490"/>
      <c r="M22" s="490"/>
      <c r="N22" s="490"/>
      <c r="O22" s="490"/>
      <c r="P22" s="490"/>
      <c r="Q22" s="490"/>
    </row>
    <row r="23" spans="1:19">
      <c r="A23" s="490"/>
      <c r="B23" s="490"/>
      <c r="C23" s="490"/>
      <c r="D23" s="490"/>
      <c r="E23" s="490"/>
      <c r="F23" s="490"/>
      <c r="G23" s="490"/>
      <c r="H23" s="490"/>
      <c r="I23" s="490"/>
      <c r="J23" s="490"/>
      <c r="K23" s="490"/>
      <c r="L23" s="490"/>
      <c r="M23" s="490"/>
      <c r="N23" s="490"/>
      <c r="O23" s="490"/>
      <c r="P23" s="490"/>
      <c r="Q23" s="490"/>
    </row>
    <row r="24" spans="1:19" ht="6" customHeight="1" thickBot="1">
      <c r="A24" s="419"/>
      <c r="B24" s="419"/>
      <c r="C24" s="419"/>
      <c r="D24" s="419"/>
      <c r="E24" s="419"/>
      <c r="F24" s="419"/>
      <c r="G24" s="419"/>
      <c r="H24" s="419"/>
      <c r="I24" s="419"/>
      <c r="J24" s="419"/>
      <c r="K24" s="419"/>
      <c r="L24" s="419"/>
      <c r="M24" s="419"/>
      <c r="N24" s="419"/>
      <c r="O24" s="419"/>
      <c r="P24" s="419"/>
      <c r="Q24" s="419"/>
    </row>
    <row r="25" spans="1:19" ht="6" customHeight="1" thickTop="1">
      <c r="A25" s="23"/>
      <c r="B25" s="23"/>
      <c r="C25" s="23"/>
      <c r="D25" s="23"/>
      <c r="E25" s="23"/>
      <c r="F25" s="23"/>
      <c r="G25" s="23"/>
      <c r="H25" s="23"/>
      <c r="I25" s="23"/>
      <c r="J25" s="118"/>
      <c r="K25" s="118"/>
      <c r="L25" s="118"/>
      <c r="M25" s="118"/>
      <c r="N25" s="118"/>
      <c r="O25" s="118"/>
      <c r="P25" s="118"/>
      <c r="Q25" s="118"/>
    </row>
    <row r="26" spans="1:19" s="13" customFormat="1" ht="15.45">
      <c r="A26" s="530" t="s">
        <v>166</v>
      </c>
      <c r="B26" s="530"/>
      <c r="C26" s="530"/>
      <c r="D26" s="530"/>
      <c r="E26" s="530"/>
      <c r="F26" s="530"/>
      <c r="G26" s="530"/>
      <c r="H26" s="530"/>
      <c r="I26" s="530"/>
    </row>
    <row r="27" spans="1:19" s="8" customFormat="1" ht="15.45">
      <c r="A27" s="25" t="s">
        <v>167</v>
      </c>
      <c r="B27" s="488" t="s">
        <v>168</v>
      </c>
      <c r="C27" s="488"/>
      <c r="D27" s="488"/>
      <c r="E27" s="488"/>
      <c r="F27" s="488"/>
      <c r="G27" s="488"/>
      <c r="H27" s="488"/>
      <c r="I27" s="488"/>
      <c r="J27" s="374"/>
      <c r="K27" s="374"/>
      <c r="L27" s="374"/>
      <c r="M27" s="374"/>
      <c r="N27" s="374"/>
      <c r="O27" s="374"/>
      <c r="P27" s="374"/>
      <c r="Q27" s="374"/>
      <c r="R27" s="374"/>
      <c r="S27" s="374"/>
    </row>
    <row r="28" spans="1:19" s="9" customFormat="1" ht="6.75" customHeight="1">
      <c r="A28" s="24"/>
      <c r="B28" s="24"/>
      <c r="C28" s="24"/>
      <c r="D28" s="24"/>
      <c r="E28" s="24"/>
      <c r="F28" s="24"/>
      <c r="G28" s="24"/>
      <c r="H28" s="24"/>
      <c r="I28" s="24"/>
      <c r="J28" s="375"/>
      <c r="K28" s="375"/>
      <c r="L28" s="375"/>
      <c r="M28" s="375"/>
      <c r="N28" s="375"/>
      <c r="O28" s="375"/>
      <c r="P28" s="375"/>
      <c r="Q28" s="375"/>
      <c r="R28" s="375"/>
      <c r="S28" s="375"/>
    </row>
    <row r="29" spans="1:19" s="8" customFormat="1" ht="15.45">
      <c r="A29" s="25" t="s">
        <v>169</v>
      </c>
      <c r="B29" s="488" t="s">
        <v>170</v>
      </c>
      <c r="C29" s="488"/>
      <c r="D29" s="488"/>
      <c r="E29" s="488"/>
      <c r="F29" s="488"/>
      <c r="G29" s="488"/>
      <c r="H29" s="488"/>
      <c r="I29" s="488"/>
      <c r="J29" s="488"/>
      <c r="K29" s="488"/>
      <c r="L29" s="488"/>
      <c r="M29" s="488"/>
      <c r="N29" s="488"/>
      <c r="O29" s="488"/>
      <c r="P29" s="488"/>
      <c r="Q29" s="488"/>
      <c r="R29" s="374"/>
      <c r="S29" s="374"/>
    </row>
    <row r="30" spans="1:19" s="8" customFormat="1" ht="6" customHeight="1">
      <c r="A30" s="419"/>
      <c r="B30" s="488"/>
      <c r="C30" s="488"/>
      <c r="D30" s="488"/>
      <c r="E30" s="488"/>
      <c r="F30" s="488"/>
      <c r="G30" s="488"/>
      <c r="H30" s="488"/>
      <c r="I30" s="488"/>
      <c r="J30" s="488"/>
      <c r="K30" s="488"/>
      <c r="L30" s="488"/>
      <c r="M30" s="488"/>
      <c r="N30" s="488"/>
      <c r="O30" s="488"/>
      <c r="P30" s="488"/>
      <c r="Q30" s="488"/>
      <c r="R30" s="374"/>
      <c r="S30" s="374"/>
    </row>
    <row r="31" spans="1:19" s="8" customFormat="1">
      <c r="A31" s="419"/>
      <c r="B31" s="488" t="s">
        <v>171</v>
      </c>
      <c r="C31" s="490"/>
      <c r="D31" s="490"/>
      <c r="E31" s="490"/>
      <c r="F31" s="490"/>
      <c r="G31" s="490"/>
      <c r="H31" s="490"/>
      <c r="I31" s="490"/>
      <c r="J31" s="490"/>
      <c r="K31" s="490"/>
      <c r="L31" s="490"/>
      <c r="M31" s="490"/>
      <c r="N31" s="490"/>
      <c r="O31" s="490"/>
      <c r="P31" s="490"/>
      <c r="Q31" s="490"/>
      <c r="R31" s="374"/>
      <c r="S31" s="374"/>
    </row>
    <row r="32" spans="1:19" s="8" customFormat="1">
      <c r="A32" s="419"/>
      <c r="B32" s="488"/>
      <c r="C32" s="490"/>
      <c r="D32" s="490"/>
      <c r="E32" s="490"/>
      <c r="F32" s="490"/>
      <c r="G32" s="490"/>
      <c r="H32" s="490"/>
      <c r="I32" s="490"/>
      <c r="J32" s="490"/>
      <c r="K32" s="490"/>
      <c r="L32" s="490"/>
      <c r="M32" s="490"/>
      <c r="N32" s="490"/>
      <c r="O32" s="490"/>
      <c r="P32" s="490"/>
      <c r="Q32" s="490"/>
      <c r="R32" s="374"/>
      <c r="S32" s="374"/>
    </row>
    <row r="33" spans="1:20" s="8" customFormat="1">
      <c r="A33" s="419"/>
      <c r="B33" s="490"/>
      <c r="C33" s="490"/>
      <c r="D33" s="490"/>
      <c r="E33" s="490"/>
      <c r="F33" s="490"/>
      <c r="G33" s="490"/>
      <c r="H33" s="490"/>
      <c r="I33" s="490"/>
      <c r="J33" s="490"/>
      <c r="K33" s="490"/>
      <c r="L33" s="490"/>
      <c r="M33" s="490"/>
      <c r="N33" s="490"/>
      <c r="O33" s="490"/>
      <c r="P33" s="490"/>
      <c r="Q33" s="490"/>
      <c r="R33" s="374"/>
      <c r="S33" s="374"/>
      <c r="T33" s="374"/>
    </row>
    <row r="34" spans="1:20" s="9" customFormat="1" ht="6.75" customHeight="1">
      <c r="A34" s="24"/>
      <c r="B34" s="24"/>
      <c r="C34" s="24"/>
      <c r="D34" s="24"/>
      <c r="E34" s="24"/>
      <c r="F34" s="24"/>
      <c r="G34" s="24"/>
      <c r="H34" s="24"/>
      <c r="I34" s="24"/>
      <c r="J34" s="375"/>
      <c r="K34" s="375"/>
      <c r="L34" s="375"/>
      <c r="M34" s="375"/>
      <c r="N34" s="375"/>
      <c r="O34" s="375"/>
      <c r="P34" s="375"/>
      <c r="Q34" s="375"/>
      <c r="R34" s="375"/>
      <c r="S34" s="375"/>
      <c r="T34" s="375"/>
    </row>
    <row r="35" spans="1:20" s="8" customFormat="1" ht="15.45">
      <c r="A35" s="25" t="s">
        <v>172</v>
      </c>
      <c r="B35" s="488" t="s">
        <v>173</v>
      </c>
      <c r="C35" s="488"/>
      <c r="D35" s="488"/>
      <c r="E35" s="488"/>
      <c r="F35" s="488"/>
      <c r="G35" s="488"/>
      <c r="H35" s="488"/>
      <c r="I35" s="488"/>
      <c r="J35" s="488"/>
      <c r="K35" s="488"/>
      <c r="L35" s="488"/>
      <c r="M35" s="488"/>
      <c r="N35" s="488"/>
      <c r="O35" s="488"/>
      <c r="P35" s="488"/>
      <c r="Q35" s="488"/>
      <c r="R35" s="374"/>
      <c r="S35" s="374"/>
      <c r="T35" s="374"/>
    </row>
    <row r="36" spans="1:20" s="9" customFormat="1" ht="6" customHeight="1">
      <c r="A36" s="24"/>
      <c r="B36" s="24"/>
      <c r="C36" s="24"/>
      <c r="D36" s="24"/>
      <c r="E36" s="24"/>
      <c r="F36" s="24"/>
      <c r="G36" s="24"/>
      <c r="H36" s="24"/>
      <c r="I36" s="24"/>
      <c r="J36" s="375"/>
      <c r="K36" s="375"/>
      <c r="L36" s="375"/>
      <c r="M36" s="375"/>
      <c r="N36" s="375"/>
      <c r="O36" s="375"/>
      <c r="P36" s="375"/>
      <c r="Q36" s="375"/>
      <c r="R36" s="375"/>
      <c r="S36" s="375"/>
      <c r="T36" s="375"/>
    </row>
    <row r="37" spans="1:20" s="8" customFormat="1" ht="15.45">
      <c r="A37" s="25" t="s">
        <v>174</v>
      </c>
      <c r="B37" s="489" t="s">
        <v>175</v>
      </c>
      <c r="C37" s="489"/>
      <c r="D37" s="489"/>
      <c r="E37" s="489"/>
      <c r="F37" s="489"/>
      <c r="G37" s="489"/>
      <c r="H37" s="489"/>
      <c r="I37" s="489"/>
      <c r="J37" s="489"/>
      <c r="K37" s="489"/>
      <c r="L37" s="489"/>
      <c r="M37" s="489"/>
      <c r="N37" s="489"/>
      <c r="O37" s="489"/>
      <c r="P37" s="489"/>
      <c r="Q37" s="489"/>
      <c r="R37" s="487"/>
      <c r="S37" s="487"/>
      <c r="T37" s="487"/>
    </row>
    <row r="38" spans="1:20" s="8" customFormat="1">
      <c r="A38" s="419"/>
      <c r="B38" s="489"/>
      <c r="C38" s="489"/>
      <c r="D38" s="489"/>
      <c r="E38" s="489"/>
      <c r="F38" s="489"/>
      <c r="G38" s="489"/>
      <c r="H38" s="489"/>
      <c r="I38" s="489"/>
      <c r="J38" s="489"/>
      <c r="K38" s="489"/>
      <c r="L38" s="489"/>
      <c r="M38" s="489"/>
      <c r="N38" s="489"/>
      <c r="O38" s="489"/>
      <c r="P38" s="489"/>
      <c r="Q38" s="489"/>
      <c r="R38" s="427"/>
      <c r="S38" s="374"/>
      <c r="T38" s="374"/>
    </row>
    <row r="39" spans="1:20" s="8" customFormat="1">
      <c r="A39" s="419"/>
      <c r="B39" s="489"/>
      <c r="C39" s="489"/>
      <c r="D39" s="489"/>
      <c r="E39" s="489"/>
      <c r="F39" s="489"/>
      <c r="G39" s="489"/>
      <c r="H39" s="489"/>
      <c r="I39" s="489"/>
      <c r="J39" s="489"/>
      <c r="K39" s="489"/>
      <c r="L39" s="489"/>
      <c r="M39" s="489"/>
      <c r="N39" s="489"/>
      <c r="O39" s="489"/>
      <c r="P39" s="489"/>
      <c r="Q39" s="489"/>
      <c r="R39" s="427"/>
      <c r="S39" s="374"/>
      <c r="T39" s="374"/>
    </row>
    <row r="40" spans="1:20" s="8" customFormat="1">
      <c r="A40" s="419"/>
      <c r="B40" s="489"/>
      <c r="C40" s="489"/>
      <c r="D40" s="489"/>
      <c r="E40" s="489"/>
      <c r="F40" s="489"/>
      <c r="G40" s="489"/>
      <c r="H40" s="489"/>
      <c r="I40" s="489"/>
      <c r="J40" s="489"/>
      <c r="K40" s="489"/>
      <c r="L40" s="489"/>
      <c r="M40" s="489"/>
      <c r="N40" s="489"/>
      <c r="O40" s="489"/>
      <c r="P40" s="489"/>
      <c r="Q40" s="489"/>
      <c r="R40" s="427"/>
      <c r="S40" s="374"/>
      <c r="T40" s="374"/>
    </row>
    <row r="41" spans="1:20" s="8" customFormat="1">
      <c r="A41" s="419"/>
      <c r="B41" s="489"/>
      <c r="C41" s="489"/>
      <c r="D41" s="489"/>
      <c r="E41" s="489"/>
      <c r="F41" s="489"/>
      <c r="G41" s="489"/>
      <c r="H41" s="489"/>
      <c r="I41" s="489"/>
      <c r="J41" s="489"/>
      <c r="K41" s="489"/>
      <c r="L41" s="489"/>
      <c r="M41" s="489"/>
      <c r="N41" s="489"/>
      <c r="O41" s="489"/>
      <c r="P41" s="489"/>
      <c r="Q41" s="489"/>
      <c r="R41" s="374"/>
      <c r="S41" s="374"/>
      <c r="T41" s="374"/>
    </row>
    <row r="42" spans="1:20" s="8" customFormat="1">
      <c r="A42" s="419"/>
      <c r="B42" s="489"/>
      <c r="C42" s="489"/>
      <c r="D42" s="489"/>
      <c r="E42" s="489"/>
      <c r="F42" s="489"/>
      <c r="G42" s="489"/>
      <c r="H42" s="489"/>
      <c r="I42" s="489"/>
      <c r="J42" s="489"/>
      <c r="K42" s="489"/>
      <c r="L42" s="489"/>
      <c r="M42" s="489"/>
      <c r="N42" s="489"/>
      <c r="O42" s="489"/>
      <c r="P42" s="489"/>
      <c r="Q42" s="489"/>
      <c r="R42" s="374"/>
      <c r="S42" s="374"/>
      <c r="T42" s="374"/>
    </row>
    <row r="43" spans="1:20" s="9" customFormat="1" ht="6" customHeight="1">
      <c r="A43" s="375"/>
      <c r="B43" s="375"/>
      <c r="C43" s="375"/>
      <c r="D43" s="375"/>
      <c r="E43" s="375"/>
      <c r="F43" s="375"/>
      <c r="G43" s="375"/>
      <c r="H43" s="375"/>
      <c r="I43" s="375"/>
      <c r="J43" s="375"/>
      <c r="K43" s="375"/>
      <c r="L43" s="375"/>
      <c r="M43" s="375"/>
      <c r="N43" s="375"/>
      <c r="O43" s="375"/>
      <c r="P43" s="375"/>
      <c r="Q43" s="375"/>
      <c r="R43" s="375"/>
      <c r="S43" s="375"/>
      <c r="T43" s="375"/>
    </row>
    <row r="44" spans="1:20" s="8" customFormat="1" ht="15.45">
      <c r="A44" s="25" t="s">
        <v>176</v>
      </c>
      <c r="B44" s="488" t="s">
        <v>177</v>
      </c>
      <c r="C44" s="488"/>
      <c r="D44" s="488"/>
      <c r="E44" s="488"/>
      <c r="F44" s="488"/>
      <c r="G44" s="488"/>
      <c r="H44" s="488"/>
      <c r="I44" s="488"/>
      <c r="J44" s="488"/>
      <c r="K44" s="488"/>
      <c r="L44" s="488"/>
      <c r="M44" s="488"/>
      <c r="N44" s="488"/>
      <c r="O44" s="488"/>
      <c r="P44" s="488"/>
      <c r="Q44" s="488"/>
      <c r="R44" s="374"/>
      <c r="S44" s="374"/>
      <c r="T44" s="374"/>
    </row>
    <row r="45" spans="1:20" s="8" customFormat="1">
      <c r="A45" s="420"/>
      <c r="B45" s="488"/>
      <c r="C45" s="488"/>
      <c r="D45" s="488"/>
      <c r="E45" s="488"/>
      <c r="F45" s="488"/>
      <c r="G45" s="488"/>
      <c r="H45" s="488"/>
      <c r="I45" s="488"/>
      <c r="J45" s="488"/>
      <c r="K45" s="488"/>
      <c r="L45" s="488"/>
      <c r="M45" s="488"/>
      <c r="N45" s="488"/>
      <c r="O45" s="488"/>
      <c r="P45" s="488"/>
      <c r="Q45" s="488"/>
      <c r="R45" s="374"/>
      <c r="S45" s="374"/>
      <c r="T45" s="374"/>
    </row>
    <row r="46" spans="1:20" s="8" customFormat="1">
      <c r="A46" s="420"/>
      <c r="B46" s="488"/>
      <c r="C46" s="488"/>
      <c r="D46" s="488"/>
      <c r="E46" s="488"/>
      <c r="F46" s="488"/>
      <c r="G46" s="488"/>
      <c r="H46" s="488"/>
      <c r="I46" s="488"/>
      <c r="J46" s="488"/>
      <c r="K46" s="488"/>
      <c r="L46" s="488"/>
      <c r="M46" s="488"/>
      <c r="N46" s="488"/>
      <c r="O46" s="488"/>
      <c r="P46" s="488"/>
      <c r="Q46" s="488"/>
      <c r="R46" s="374"/>
      <c r="S46" s="374"/>
      <c r="T46" s="374"/>
    </row>
    <row r="47" spans="1:20" s="8" customFormat="1">
      <c r="A47" s="420"/>
      <c r="B47" s="488"/>
      <c r="C47" s="488"/>
      <c r="D47" s="488"/>
      <c r="E47" s="488"/>
      <c r="F47" s="488"/>
      <c r="G47" s="488"/>
      <c r="H47" s="488"/>
      <c r="I47" s="488"/>
      <c r="J47" s="488"/>
      <c r="K47" s="488"/>
      <c r="L47" s="488"/>
      <c r="M47" s="488"/>
      <c r="N47" s="488"/>
      <c r="O47" s="488"/>
      <c r="P47" s="488"/>
      <c r="Q47" s="488"/>
      <c r="R47" s="374"/>
      <c r="S47" s="374"/>
      <c r="T47" s="374"/>
    </row>
    <row r="48" spans="1:20" s="8" customFormat="1">
      <c r="A48" s="420"/>
      <c r="B48" s="488"/>
      <c r="C48" s="488"/>
      <c r="D48" s="488"/>
      <c r="E48" s="488"/>
      <c r="F48" s="488"/>
      <c r="G48" s="488"/>
      <c r="H48" s="488"/>
      <c r="I48" s="488"/>
      <c r="J48" s="488"/>
      <c r="K48" s="488"/>
      <c r="L48" s="488"/>
      <c r="M48" s="488"/>
      <c r="N48" s="488"/>
      <c r="O48" s="488"/>
      <c r="P48" s="488"/>
      <c r="Q48" s="488"/>
      <c r="R48" s="374"/>
      <c r="S48" s="374"/>
      <c r="T48" s="374"/>
    </row>
    <row r="49" spans="1:17" s="8" customFormat="1">
      <c r="A49" s="420"/>
      <c r="B49" s="488"/>
      <c r="C49" s="488"/>
      <c r="D49" s="488"/>
      <c r="E49" s="488"/>
      <c r="F49" s="488"/>
      <c r="G49" s="488"/>
      <c r="H49" s="488"/>
      <c r="I49" s="488"/>
      <c r="J49" s="488"/>
      <c r="K49" s="488"/>
      <c r="L49" s="488"/>
      <c r="M49" s="488"/>
      <c r="N49" s="488"/>
      <c r="O49" s="488"/>
      <c r="P49" s="488"/>
      <c r="Q49" s="488"/>
    </row>
    <row r="50" spans="1:17" s="8" customFormat="1">
      <c r="A50" s="420"/>
      <c r="B50" s="488"/>
      <c r="C50" s="488"/>
      <c r="D50" s="488"/>
      <c r="E50" s="488"/>
      <c r="F50" s="488"/>
      <c r="G50" s="488"/>
      <c r="H50" s="488"/>
      <c r="I50" s="488"/>
      <c r="J50" s="488"/>
      <c r="K50" s="488"/>
      <c r="L50" s="488"/>
      <c r="M50" s="488"/>
      <c r="N50" s="488"/>
      <c r="O50" s="488"/>
      <c r="P50" s="488"/>
      <c r="Q50" s="488"/>
    </row>
    <row r="51" spans="1:17" s="8" customFormat="1">
      <c r="A51" s="420"/>
      <c r="B51" s="488"/>
      <c r="C51" s="488"/>
      <c r="D51" s="488"/>
      <c r="E51" s="488"/>
      <c r="F51" s="488"/>
      <c r="G51" s="488"/>
      <c r="H51" s="488"/>
      <c r="I51" s="488"/>
      <c r="J51" s="488"/>
      <c r="K51" s="488"/>
      <c r="L51" s="488"/>
      <c r="M51" s="488"/>
      <c r="N51" s="488"/>
      <c r="O51" s="488"/>
      <c r="P51" s="488"/>
      <c r="Q51" s="488"/>
    </row>
    <row r="52" spans="1:17" s="8" customFormat="1">
      <c r="A52" s="420"/>
      <c r="B52" s="488"/>
      <c r="C52" s="488"/>
      <c r="D52" s="488"/>
      <c r="E52" s="488"/>
      <c r="F52" s="488"/>
      <c r="G52" s="488"/>
      <c r="H52" s="488"/>
      <c r="I52" s="488"/>
      <c r="J52" s="488"/>
      <c r="K52" s="488"/>
      <c r="L52" s="488"/>
      <c r="M52" s="488"/>
      <c r="N52" s="488"/>
      <c r="O52" s="488"/>
      <c r="P52" s="488"/>
      <c r="Q52" s="488"/>
    </row>
    <row r="53" spans="1:17" s="8" customFormat="1">
      <c r="A53" s="420"/>
      <c r="B53" s="488"/>
      <c r="C53" s="488"/>
      <c r="D53" s="488"/>
      <c r="E53" s="488"/>
      <c r="F53" s="488"/>
      <c r="G53" s="488"/>
      <c r="H53" s="488"/>
      <c r="I53" s="488"/>
      <c r="J53" s="488"/>
      <c r="K53" s="488"/>
      <c r="L53" s="488"/>
      <c r="M53" s="488"/>
      <c r="N53" s="488"/>
      <c r="O53" s="488"/>
      <c r="P53" s="488"/>
      <c r="Q53" s="488"/>
    </row>
    <row r="54" spans="1:17" s="9" customFormat="1" ht="10.3">
      <c r="A54" s="26"/>
      <c r="B54" s="27"/>
      <c r="C54" s="27"/>
      <c r="D54" s="27"/>
      <c r="E54" s="27"/>
      <c r="F54" s="27"/>
      <c r="G54" s="27"/>
      <c r="H54" s="27"/>
      <c r="I54" s="27"/>
      <c r="J54" s="27"/>
      <c r="K54" s="27"/>
      <c r="L54" s="27"/>
      <c r="M54" s="27"/>
      <c r="N54" s="27"/>
      <c r="O54" s="27"/>
      <c r="P54" s="27"/>
      <c r="Q54" s="27"/>
    </row>
    <row r="55" spans="1:17" s="8" customFormat="1" ht="15.45">
      <c r="A55" s="25" t="s">
        <v>178</v>
      </c>
      <c r="B55" s="488" t="s">
        <v>179</v>
      </c>
      <c r="C55" s="527"/>
      <c r="D55" s="527"/>
      <c r="E55" s="527"/>
      <c r="F55" s="527"/>
      <c r="G55" s="527"/>
      <c r="H55" s="527"/>
      <c r="I55" s="527"/>
      <c r="J55" s="527"/>
      <c r="K55" s="527"/>
      <c r="L55" s="527"/>
      <c r="M55" s="527"/>
      <c r="N55" s="527"/>
      <c r="O55" s="527"/>
      <c r="P55" s="527"/>
      <c r="Q55" s="527"/>
    </row>
    <row r="56" spans="1:17" s="37" customFormat="1">
      <c r="A56" s="420"/>
      <c r="B56" s="527" t="s">
        <v>180</v>
      </c>
      <c r="C56" s="488"/>
      <c r="D56" s="488"/>
      <c r="E56" s="488"/>
      <c r="F56" s="488"/>
      <c r="G56" s="488"/>
      <c r="H56" s="488"/>
      <c r="I56" s="488"/>
      <c r="J56" s="488"/>
      <c r="K56" s="488"/>
      <c r="L56" s="488"/>
      <c r="M56" s="488"/>
      <c r="N56" s="488"/>
      <c r="O56" s="488"/>
      <c r="P56" s="488"/>
      <c r="Q56" s="488"/>
    </row>
    <row r="57" spans="1:17" s="37" customFormat="1">
      <c r="A57" s="420"/>
      <c r="B57" s="488"/>
      <c r="C57" s="488"/>
      <c r="D57" s="488"/>
      <c r="E57" s="488"/>
      <c r="F57" s="488"/>
      <c r="G57" s="488"/>
      <c r="H57" s="488"/>
      <c r="I57" s="488"/>
      <c r="J57" s="488"/>
      <c r="K57" s="488"/>
      <c r="L57" s="488"/>
      <c r="M57" s="488"/>
      <c r="N57" s="488"/>
      <c r="O57" s="488"/>
      <c r="P57" s="488"/>
      <c r="Q57" s="488"/>
    </row>
    <row r="58" spans="1:17" s="37" customFormat="1">
      <c r="A58" s="420"/>
      <c r="B58" s="488"/>
      <c r="C58" s="488"/>
      <c r="D58" s="488"/>
      <c r="E58" s="488"/>
      <c r="F58" s="488"/>
      <c r="G58" s="488"/>
      <c r="H58" s="488"/>
      <c r="I58" s="488"/>
      <c r="J58" s="488"/>
      <c r="K58" s="488"/>
      <c r="L58" s="488"/>
      <c r="M58" s="488"/>
      <c r="N58" s="488"/>
      <c r="O58" s="488"/>
      <c r="P58" s="488"/>
      <c r="Q58" s="488"/>
    </row>
    <row r="59" spans="1:17" s="37" customFormat="1">
      <c r="A59" s="420"/>
      <c r="B59" s="488"/>
      <c r="C59" s="488"/>
      <c r="D59" s="488"/>
      <c r="E59" s="488"/>
      <c r="F59" s="488"/>
      <c r="G59" s="488"/>
      <c r="H59" s="488"/>
      <c r="I59" s="488"/>
      <c r="J59" s="488"/>
      <c r="K59" s="488"/>
      <c r="L59" s="488"/>
      <c r="M59" s="488"/>
      <c r="N59" s="488"/>
      <c r="O59" s="488"/>
      <c r="P59" s="488"/>
      <c r="Q59" s="488"/>
    </row>
    <row r="60" spans="1:17" s="8" customFormat="1" ht="14.15" customHeight="1">
      <c r="A60" s="420"/>
      <c r="B60" s="488"/>
      <c r="C60" s="488"/>
      <c r="D60" s="488"/>
      <c r="E60" s="488"/>
      <c r="F60" s="488"/>
      <c r="G60" s="488"/>
      <c r="H60" s="488"/>
      <c r="I60" s="488"/>
      <c r="J60" s="488"/>
      <c r="K60" s="488"/>
      <c r="L60" s="488"/>
      <c r="M60" s="488"/>
      <c r="N60" s="488"/>
      <c r="O60" s="488"/>
      <c r="P60" s="488"/>
      <c r="Q60" s="488"/>
    </row>
    <row r="61" spans="1:17" s="8" customFormat="1" ht="6" customHeight="1">
      <c r="A61" s="420"/>
      <c r="B61" s="413"/>
      <c r="C61" s="413"/>
      <c r="D61" s="413"/>
      <c r="E61" s="413"/>
      <c r="F61" s="413"/>
      <c r="G61" s="413"/>
      <c r="H61" s="413"/>
      <c r="I61" s="413"/>
      <c r="J61" s="413"/>
      <c r="K61" s="413"/>
      <c r="L61" s="413"/>
      <c r="M61" s="413"/>
      <c r="N61" s="413"/>
      <c r="O61" s="413"/>
      <c r="P61" s="413"/>
      <c r="Q61" s="413"/>
    </row>
    <row r="62" spans="1:17" s="8" customFormat="1" ht="15.45">
      <c r="A62" s="25"/>
      <c r="B62" s="527" t="s">
        <v>181</v>
      </c>
      <c r="C62" s="527"/>
      <c r="D62" s="527"/>
      <c r="E62" s="527"/>
      <c r="F62" s="527"/>
      <c r="G62" s="527"/>
      <c r="H62" s="527"/>
      <c r="I62" s="527"/>
      <c r="J62" s="527"/>
      <c r="K62" s="527"/>
      <c r="L62" s="527"/>
      <c r="M62" s="527"/>
      <c r="N62" s="527"/>
      <c r="O62" s="527"/>
      <c r="P62" s="527"/>
      <c r="Q62" s="527"/>
    </row>
    <row r="63" spans="1:17" s="8" customFormat="1">
      <c r="A63" s="420"/>
      <c r="B63" s="527"/>
      <c r="C63" s="527"/>
      <c r="D63" s="527"/>
      <c r="E63" s="527"/>
      <c r="F63" s="527"/>
      <c r="G63" s="527"/>
      <c r="H63" s="527"/>
      <c r="I63" s="527"/>
      <c r="J63" s="527"/>
      <c r="K63" s="527"/>
      <c r="L63" s="527"/>
      <c r="M63" s="527"/>
      <c r="N63" s="527"/>
      <c r="O63" s="527"/>
      <c r="P63" s="527"/>
      <c r="Q63" s="527"/>
    </row>
    <row r="64" spans="1:17" s="8" customFormat="1">
      <c r="A64" s="420"/>
      <c r="B64" s="527"/>
      <c r="C64" s="527"/>
      <c r="D64" s="527"/>
      <c r="E64" s="527"/>
      <c r="F64" s="527"/>
      <c r="G64" s="527"/>
      <c r="H64" s="527"/>
      <c r="I64" s="527"/>
      <c r="J64" s="527"/>
      <c r="K64" s="527"/>
      <c r="L64" s="527"/>
      <c r="M64" s="527"/>
      <c r="N64" s="527"/>
      <c r="O64" s="527"/>
      <c r="P64" s="527"/>
      <c r="Q64" s="527"/>
    </row>
    <row r="65" spans="1:27" s="8" customFormat="1">
      <c r="A65" s="420"/>
      <c r="B65" s="527"/>
      <c r="C65" s="527"/>
      <c r="D65" s="527"/>
      <c r="E65" s="527"/>
      <c r="F65" s="527"/>
      <c r="G65" s="527"/>
      <c r="H65" s="527"/>
      <c r="I65" s="527"/>
      <c r="J65" s="527"/>
      <c r="K65" s="527"/>
      <c r="L65" s="527"/>
      <c r="M65" s="527"/>
      <c r="N65" s="527"/>
      <c r="O65" s="527"/>
      <c r="P65" s="527"/>
      <c r="Q65" s="527"/>
      <c r="R65" s="374"/>
      <c r="S65" s="374"/>
      <c r="T65" s="374"/>
      <c r="U65" s="374"/>
      <c r="V65" s="374"/>
      <c r="W65" s="374"/>
      <c r="X65" s="374"/>
      <c r="Y65" s="374"/>
      <c r="Z65" s="374"/>
      <c r="AA65" s="374"/>
    </row>
    <row r="66" spans="1:27" s="8" customFormat="1">
      <c r="A66" s="420"/>
      <c r="B66" s="527"/>
      <c r="C66" s="527"/>
      <c r="D66" s="527"/>
      <c r="E66" s="527"/>
      <c r="F66" s="527"/>
      <c r="G66" s="527"/>
      <c r="H66" s="527"/>
      <c r="I66" s="527"/>
      <c r="J66" s="527"/>
      <c r="K66" s="527"/>
      <c r="L66" s="527"/>
      <c r="M66" s="527"/>
      <c r="N66" s="527"/>
      <c r="O66" s="527"/>
      <c r="P66" s="527"/>
      <c r="Q66" s="527"/>
      <c r="R66" s="374"/>
      <c r="S66" s="374"/>
      <c r="T66" s="374"/>
      <c r="U66" s="374"/>
      <c r="V66" s="374"/>
      <c r="W66" s="374"/>
      <c r="X66" s="374"/>
      <c r="Y66" s="374"/>
      <c r="Z66" s="374"/>
      <c r="AA66" s="374"/>
    </row>
    <row r="67" spans="1:27" s="8" customFormat="1">
      <c r="A67" s="420"/>
      <c r="B67" s="527"/>
      <c r="C67" s="527"/>
      <c r="D67" s="527"/>
      <c r="E67" s="527"/>
      <c r="F67" s="527"/>
      <c r="G67" s="527"/>
      <c r="H67" s="527"/>
      <c r="I67" s="527"/>
      <c r="J67" s="527"/>
      <c r="K67" s="527"/>
      <c r="L67" s="527"/>
      <c r="M67" s="527"/>
      <c r="N67" s="527"/>
      <c r="O67" s="527"/>
      <c r="P67" s="527"/>
      <c r="Q67" s="527"/>
      <c r="R67" s="487"/>
      <c r="S67" s="487"/>
      <c r="T67" s="487"/>
      <c r="U67" s="374"/>
      <c r="V67" s="374"/>
      <c r="W67" s="374"/>
      <c r="X67" s="374"/>
      <c r="Y67" s="374"/>
      <c r="Z67" s="374"/>
      <c r="AA67" s="374"/>
    </row>
    <row r="68" spans="1:27" s="8" customFormat="1" ht="6.75" customHeight="1">
      <c r="A68" s="420"/>
      <c r="B68" s="414"/>
      <c r="C68" s="414"/>
      <c r="D68" s="414"/>
      <c r="E68" s="414"/>
      <c r="F68" s="414"/>
      <c r="G68" s="414"/>
      <c r="H68" s="414"/>
      <c r="I68" s="414"/>
      <c r="J68" s="414"/>
      <c r="K68" s="414"/>
      <c r="L68" s="414"/>
      <c r="M68" s="414"/>
      <c r="N68" s="414"/>
      <c r="O68" s="414"/>
      <c r="P68" s="414"/>
      <c r="Q68" s="414"/>
      <c r="R68" s="374"/>
      <c r="S68" s="374"/>
      <c r="T68" s="374"/>
      <c r="U68" s="374"/>
      <c r="V68" s="374"/>
      <c r="W68" s="374"/>
      <c r="X68" s="374"/>
      <c r="Y68" s="374"/>
      <c r="Z68" s="374"/>
      <c r="AA68" s="374"/>
    </row>
    <row r="69" spans="1:27" s="37" customFormat="1">
      <c r="A69" s="420"/>
      <c r="B69" s="492" t="s">
        <v>182</v>
      </c>
      <c r="C69" s="492"/>
      <c r="D69" s="492"/>
      <c r="E69" s="492"/>
      <c r="F69" s="492"/>
      <c r="G69" s="492"/>
      <c r="H69" s="492"/>
      <c r="I69" s="492"/>
      <c r="J69" s="492"/>
      <c r="K69" s="492"/>
      <c r="L69" s="492"/>
      <c r="M69" s="492"/>
      <c r="N69" s="492"/>
      <c r="O69" s="492"/>
      <c r="P69" s="492"/>
      <c r="Q69" s="492"/>
      <c r="R69" s="374"/>
      <c r="S69" s="374"/>
      <c r="T69" s="374"/>
      <c r="U69" s="374"/>
      <c r="V69" s="374"/>
      <c r="W69" s="374"/>
      <c r="X69" s="374"/>
      <c r="Y69" s="374"/>
      <c r="Z69" s="374"/>
      <c r="AA69" s="374"/>
    </row>
    <row r="70" spans="1:27" s="37" customFormat="1">
      <c r="A70" s="420"/>
      <c r="B70" s="492"/>
      <c r="C70" s="492"/>
      <c r="D70" s="492"/>
      <c r="E70" s="492"/>
      <c r="F70" s="492"/>
      <c r="G70" s="492"/>
      <c r="H70" s="492"/>
      <c r="I70" s="492"/>
      <c r="J70" s="492"/>
      <c r="K70" s="492"/>
      <c r="L70" s="492"/>
      <c r="M70" s="492"/>
      <c r="N70" s="492"/>
      <c r="O70" s="492"/>
      <c r="P70" s="492"/>
      <c r="Q70" s="492"/>
      <c r="R70" s="374"/>
      <c r="S70" s="374"/>
      <c r="T70" s="374"/>
      <c r="U70" s="374"/>
      <c r="V70" s="374"/>
      <c r="W70" s="374"/>
      <c r="X70" s="374"/>
      <c r="Y70" s="374"/>
      <c r="Z70" s="374"/>
      <c r="AA70" s="374"/>
    </row>
    <row r="71" spans="1:27" s="37" customFormat="1">
      <c r="A71" s="374"/>
      <c r="B71" s="457" t="s">
        <v>183</v>
      </c>
      <c r="C71" s="457"/>
      <c r="D71" s="457"/>
      <c r="E71" s="457"/>
      <c r="F71" s="457"/>
      <c r="G71" s="457"/>
      <c r="H71" s="457"/>
      <c r="I71" s="457"/>
      <c r="J71" s="457"/>
      <c r="K71" s="457"/>
      <c r="L71" s="457"/>
      <c r="M71" s="457"/>
      <c r="N71" s="457"/>
      <c r="O71" s="457"/>
      <c r="P71" s="457"/>
      <c r="Q71" s="457"/>
      <c r="R71" s="374"/>
      <c r="S71" s="374"/>
      <c r="T71" s="374"/>
      <c r="U71" s="374"/>
      <c r="V71" s="374"/>
      <c r="W71" s="457"/>
      <c r="X71" s="457"/>
      <c r="Y71" s="374"/>
      <c r="Z71" s="374"/>
      <c r="AA71" s="374"/>
    </row>
    <row r="72" spans="1:27" s="37" customFormat="1">
      <c r="A72" s="374"/>
      <c r="B72" s="442" t="s">
        <v>184</v>
      </c>
      <c r="C72" s="90" t="s">
        <v>185</v>
      </c>
      <c r="D72" s="90"/>
      <c r="E72" s="90"/>
      <c r="F72" s="90"/>
      <c r="G72" s="90"/>
      <c r="H72" s="90"/>
      <c r="I72" s="90"/>
      <c r="J72" s="90"/>
      <c r="K72" s="90"/>
      <c r="L72" s="90"/>
      <c r="M72" s="90"/>
      <c r="N72" s="90"/>
      <c r="O72" s="90"/>
      <c r="P72" s="90"/>
      <c r="Q72" s="90"/>
      <c r="R72" s="493"/>
      <c r="S72" s="493"/>
      <c r="T72" s="493"/>
      <c r="U72" s="493"/>
      <c r="V72" s="493"/>
      <c r="W72" s="374"/>
      <c r="X72" s="374"/>
      <c r="Y72" s="374"/>
      <c r="Z72" s="374"/>
      <c r="AA72" s="374"/>
    </row>
    <row r="73" spans="1:27" s="37" customFormat="1">
      <c r="A73" s="374"/>
      <c r="B73" s="442" t="s">
        <v>184</v>
      </c>
      <c r="C73" s="90" t="s">
        <v>186</v>
      </c>
      <c r="D73" s="90"/>
      <c r="E73" s="90"/>
      <c r="F73" s="90"/>
      <c r="G73" s="90"/>
      <c r="H73" s="90"/>
      <c r="I73" s="90"/>
      <c r="J73" s="90"/>
      <c r="K73" s="90"/>
      <c r="L73" s="90"/>
      <c r="M73" s="90"/>
      <c r="N73" s="90"/>
      <c r="O73" s="90"/>
      <c r="P73" s="90"/>
      <c r="Q73" s="90"/>
      <c r="R73" s="493"/>
      <c r="S73" s="493"/>
      <c r="T73" s="493"/>
      <c r="U73" s="493"/>
      <c r="V73" s="493"/>
      <c r="W73" s="90"/>
      <c r="X73" s="90"/>
      <c r="Y73" s="374"/>
      <c r="Z73" s="374"/>
      <c r="AA73" s="374"/>
    </row>
    <row r="74" spans="1:27" s="37" customFormat="1">
      <c r="A74" s="374"/>
      <c r="B74" s="442" t="s">
        <v>184</v>
      </c>
      <c r="C74" s="90" t="s">
        <v>187</v>
      </c>
      <c r="D74" s="90"/>
      <c r="E74" s="90"/>
      <c r="F74" s="90"/>
      <c r="G74" s="90"/>
      <c r="H74" s="90"/>
      <c r="I74" s="90"/>
      <c r="J74" s="90"/>
      <c r="K74" s="90"/>
      <c r="L74" s="90"/>
      <c r="M74" s="90"/>
      <c r="N74" s="90"/>
      <c r="O74" s="90"/>
      <c r="P74" s="90"/>
      <c r="Q74" s="90"/>
      <c r="R74" s="493"/>
      <c r="S74" s="493"/>
      <c r="T74" s="493"/>
      <c r="U74" s="493"/>
      <c r="V74" s="493"/>
      <c r="W74" s="424"/>
      <c r="X74" s="424"/>
      <c r="Y74" s="424"/>
      <c r="Z74" s="424"/>
      <c r="AA74" s="424"/>
    </row>
    <row r="75" spans="1:27" s="37" customFormat="1">
      <c r="A75" s="374"/>
      <c r="B75" s="442" t="s">
        <v>184</v>
      </c>
      <c r="C75" s="90" t="s">
        <v>188</v>
      </c>
      <c r="D75" s="90"/>
      <c r="E75" s="90"/>
      <c r="F75" s="90"/>
      <c r="G75" s="90"/>
      <c r="H75" s="90"/>
      <c r="I75" s="90"/>
      <c r="J75" s="90"/>
      <c r="K75" s="90"/>
      <c r="L75" s="90"/>
      <c r="M75" s="90"/>
      <c r="N75" s="90"/>
      <c r="O75" s="90"/>
      <c r="P75" s="90"/>
      <c r="Q75" s="90"/>
      <c r="R75" s="90"/>
      <c r="S75" s="90"/>
      <c r="T75" s="90"/>
      <c r="U75" s="90"/>
      <c r="V75" s="90"/>
      <c r="W75" s="90"/>
      <c r="X75" s="90"/>
      <c r="Y75" s="374"/>
      <c r="Z75" s="374"/>
      <c r="AA75" s="374"/>
    </row>
    <row r="76" spans="1:27" s="37" customFormat="1">
      <c r="A76" s="374"/>
      <c r="B76" s="442" t="s">
        <v>184</v>
      </c>
      <c r="C76" s="90" t="s">
        <v>189</v>
      </c>
      <c r="D76" s="90"/>
      <c r="E76" s="90"/>
      <c r="F76" s="90"/>
      <c r="G76" s="90"/>
      <c r="H76" s="90"/>
      <c r="I76" s="90"/>
      <c r="J76" s="90"/>
      <c r="K76" s="90"/>
      <c r="L76" s="90"/>
      <c r="M76" s="90"/>
      <c r="N76" s="90"/>
      <c r="O76" s="90"/>
      <c r="P76" s="90"/>
      <c r="Q76" s="90"/>
      <c r="R76" s="374"/>
      <c r="S76" s="374"/>
      <c r="T76" s="374"/>
      <c r="U76" s="374"/>
      <c r="V76" s="374"/>
      <c r="W76" s="90"/>
      <c r="X76" s="90"/>
      <c r="Y76" s="374"/>
      <c r="Z76" s="374"/>
      <c r="AA76" s="374"/>
    </row>
    <row r="77" spans="1:27" s="37" customFormat="1">
      <c r="A77" s="374"/>
      <c r="B77" s="457" t="s">
        <v>190</v>
      </c>
      <c r="C77" s="457"/>
      <c r="D77" s="457"/>
      <c r="E77" s="457"/>
      <c r="F77" s="457"/>
      <c r="G77" s="457"/>
      <c r="H77" s="457"/>
      <c r="I77" s="457"/>
      <c r="J77" s="457"/>
      <c r="K77" s="457"/>
      <c r="L77" s="457"/>
      <c r="M77" s="457"/>
      <c r="N77" s="457"/>
      <c r="O77" s="457"/>
      <c r="P77" s="457"/>
      <c r="Q77" s="457"/>
      <c r="R77" s="374"/>
      <c r="S77" s="374"/>
      <c r="T77" s="374"/>
      <c r="U77" s="374"/>
      <c r="V77" s="374"/>
      <c r="W77" s="457"/>
      <c r="X77" s="457"/>
      <c r="Y77" s="374"/>
      <c r="Z77" s="374"/>
      <c r="AA77" s="374"/>
    </row>
    <row r="78" spans="1:27" s="37" customFormat="1">
      <c r="A78" s="374"/>
      <c r="B78" s="442" t="s">
        <v>184</v>
      </c>
      <c r="C78" s="499" t="s">
        <v>191</v>
      </c>
      <c r="D78" s="499"/>
      <c r="E78" s="499"/>
      <c r="F78" s="499"/>
      <c r="G78" s="499"/>
      <c r="H78" s="499"/>
      <c r="I78" s="499"/>
      <c r="J78" s="499"/>
      <c r="K78" s="499"/>
      <c r="L78" s="499"/>
      <c r="M78" s="499"/>
      <c r="N78" s="499"/>
      <c r="O78" s="499"/>
      <c r="P78" s="499"/>
      <c r="Q78" s="499"/>
      <c r="R78" s="374"/>
      <c r="S78" s="374"/>
      <c r="T78" s="374"/>
      <c r="U78" s="374"/>
      <c r="V78" s="374"/>
      <c r="W78" s="412"/>
      <c r="X78" s="412"/>
      <c r="Y78" s="374"/>
      <c r="Z78" s="374"/>
      <c r="AA78" s="374"/>
    </row>
    <row r="79" spans="1:27" s="37" customFormat="1">
      <c r="A79" s="374"/>
      <c r="B79" s="442"/>
      <c r="C79" s="499"/>
      <c r="D79" s="499"/>
      <c r="E79" s="499"/>
      <c r="F79" s="499"/>
      <c r="G79" s="499"/>
      <c r="H79" s="499"/>
      <c r="I79" s="499"/>
      <c r="J79" s="499"/>
      <c r="K79" s="499"/>
      <c r="L79" s="499"/>
      <c r="M79" s="499"/>
      <c r="N79" s="499"/>
      <c r="O79" s="499"/>
      <c r="P79" s="499"/>
      <c r="Q79" s="499"/>
      <c r="R79" s="374"/>
      <c r="S79" s="374"/>
      <c r="T79" s="374"/>
      <c r="U79" s="374"/>
      <c r="V79" s="374"/>
      <c r="W79" s="412"/>
      <c r="X79" s="412"/>
      <c r="Y79" s="374"/>
      <c r="Z79" s="374"/>
      <c r="AA79" s="374"/>
    </row>
    <row r="80" spans="1:27" s="37" customFormat="1">
      <c r="A80" s="374"/>
      <c r="B80" s="442" t="s">
        <v>184</v>
      </c>
      <c r="C80" s="90" t="s">
        <v>192</v>
      </c>
      <c r="D80" s="90"/>
      <c r="E80" s="90"/>
      <c r="F80" s="90"/>
      <c r="G80" s="90"/>
      <c r="H80" s="90"/>
      <c r="I80" s="90"/>
      <c r="J80" s="90"/>
      <c r="K80" s="90"/>
      <c r="L80" s="90"/>
      <c r="M80" s="90"/>
      <c r="N80" s="90"/>
      <c r="O80" s="90"/>
      <c r="P80" s="90"/>
      <c r="Q80" s="90"/>
      <c r="R80" s="374"/>
      <c r="S80" s="374"/>
      <c r="T80" s="374"/>
      <c r="U80" s="374"/>
      <c r="V80" s="374"/>
      <c r="W80" s="90"/>
      <c r="X80" s="90"/>
      <c r="Y80" s="374"/>
      <c r="Z80" s="374"/>
      <c r="AA80" s="374"/>
    </row>
    <row r="81" spans="2:24" s="37" customFormat="1">
      <c r="B81" s="442" t="s">
        <v>184</v>
      </c>
      <c r="C81" s="499" t="s">
        <v>193</v>
      </c>
      <c r="D81" s="499"/>
      <c r="E81" s="499"/>
      <c r="F81" s="499"/>
      <c r="G81" s="499"/>
      <c r="H81" s="499"/>
      <c r="I81" s="499"/>
      <c r="J81" s="499"/>
      <c r="K81" s="499"/>
      <c r="L81" s="499"/>
      <c r="M81" s="499"/>
      <c r="N81" s="499"/>
      <c r="O81" s="499"/>
      <c r="P81" s="499"/>
      <c r="Q81" s="499"/>
      <c r="R81" s="374"/>
      <c r="S81" s="374"/>
      <c r="T81" s="374"/>
      <c r="U81" s="374"/>
      <c r="V81" s="374"/>
      <c r="W81" s="412"/>
      <c r="X81" s="412"/>
    </row>
    <row r="82" spans="2:24" s="37" customFormat="1">
      <c r="B82" s="442" t="s">
        <v>184</v>
      </c>
      <c r="C82" s="499" t="s">
        <v>194</v>
      </c>
      <c r="D82" s="499"/>
      <c r="E82" s="499"/>
      <c r="F82" s="499"/>
      <c r="G82" s="499"/>
      <c r="H82" s="499"/>
      <c r="I82" s="499"/>
      <c r="J82" s="499"/>
      <c r="K82" s="499"/>
      <c r="L82" s="499"/>
      <c r="M82" s="499"/>
      <c r="N82" s="499"/>
      <c r="O82" s="499"/>
      <c r="P82" s="499"/>
      <c r="Q82" s="499"/>
      <c r="R82" s="412"/>
      <c r="S82" s="412"/>
      <c r="T82" s="412"/>
      <c r="U82" s="412"/>
      <c r="V82" s="412"/>
      <c r="W82" s="412"/>
      <c r="X82" s="412"/>
    </row>
    <row r="83" spans="2:24" s="37" customFormat="1">
      <c r="B83" s="442"/>
      <c r="C83" s="499"/>
      <c r="D83" s="499"/>
      <c r="E83" s="499"/>
      <c r="F83" s="499"/>
      <c r="G83" s="499"/>
      <c r="H83" s="499"/>
      <c r="I83" s="499"/>
      <c r="J83" s="499"/>
      <c r="K83" s="499"/>
      <c r="L83" s="499"/>
      <c r="M83" s="499"/>
      <c r="N83" s="499"/>
      <c r="O83" s="499"/>
      <c r="P83" s="499"/>
      <c r="Q83" s="499"/>
      <c r="R83" s="412"/>
      <c r="S83" s="412"/>
      <c r="T83" s="412"/>
      <c r="U83" s="412"/>
      <c r="V83" s="412"/>
      <c r="W83" s="412"/>
      <c r="X83" s="412"/>
    </row>
    <row r="84" spans="2:24" s="37" customFormat="1">
      <c r="B84" s="457" t="s">
        <v>195</v>
      </c>
      <c r="C84" s="457"/>
      <c r="D84" s="457"/>
      <c r="E84" s="457"/>
      <c r="F84" s="457"/>
      <c r="G84" s="457"/>
      <c r="H84" s="457"/>
      <c r="I84" s="457"/>
      <c r="J84" s="457"/>
      <c r="K84" s="457"/>
      <c r="L84" s="457"/>
      <c r="M84" s="457"/>
      <c r="N84" s="457"/>
      <c r="O84" s="457"/>
      <c r="P84" s="457"/>
      <c r="Q84" s="457"/>
      <c r="R84" s="457"/>
      <c r="S84" s="457"/>
      <c r="T84" s="457"/>
      <c r="U84" s="457"/>
      <c r="V84" s="457"/>
      <c r="W84" s="457"/>
      <c r="X84" s="457"/>
    </row>
    <row r="85" spans="2:24" s="37" customFormat="1">
      <c r="B85" s="442" t="s">
        <v>184</v>
      </c>
      <c r="C85" s="499" t="s">
        <v>196</v>
      </c>
      <c r="D85" s="499"/>
      <c r="E85" s="499"/>
      <c r="F85" s="499"/>
      <c r="G85" s="499"/>
      <c r="H85" s="499"/>
      <c r="I85" s="499"/>
      <c r="J85" s="499"/>
      <c r="K85" s="499"/>
      <c r="L85" s="499"/>
      <c r="M85" s="499"/>
      <c r="N85" s="499"/>
      <c r="O85" s="499"/>
      <c r="P85" s="499"/>
      <c r="Q85" s="499"/>
      <c r="R85" s="374"/>
      <c r="S85" s="374"/>
      <c r="T85" s="374"/>
      <c r="U85" s="412"/>
      <c r="V85" s="412"/>
      <c r="W85" s="412"/>
      <c r="X85" s="412"/>
    </row>
    <row r="86" spans="2:24" s="37" customFormat="1">
      <c r="B86" s="442"/>
      <c r="C86" s="499"/>
      <c r="D86" s="499"/>
      <c r="E86" s="499"/>
      <c r="F86" s="499"/>
      <c r="G86" s="499"/>
      <c r="H86" s="499"/>
      <c r="I86" s="499"/>
      <c r="J86" s="499"/>
      <c r="K86" s="499"/>
      <c r="L86" s="499"/>
      <c r="M86" s="499"/>
      <c r="N86" s="499"/>
      <c r="O86" s="499"/>
      <c r="P86" s="499"/>
      <c r="Q86" s="499"/>
      <c r="R86" s="412"/>
      <c r="S86" s="412"/>
      <c r="T86" s="412"/>
      <c r="U86" s="412"/>
      <c r="V86" s="412"/>
      <c r="W86" s="412"/>
      <c r="X86" s="412"/>
    </row>
    <row r="87" spans="2:24" s="37" customFormat="1">
      <c r="B87" s="442" t="s">
        <v>184</v>
      </c>
      <c r="C87" s="499" t="s">
        <v>197</v>
      </c>
      <c r="D87" s="499"/>
      <c r="E87" s="499"/>
      <c r="F87" s="499"/>
      <c r="G87" s="499"/>
      <c r="H87" s="499"/>
      <c r="I87" s="499"/>
      <c r="J87" s="499"/>
      <c r="K87" s="499"/>
      <c r="L87" s="499"/>
      <c r="M87" s="499"/>
      <c r="N87" s="499"/>
      <c r="O87" s="499"/>
      <c r="P87" s="499"/>
      <c r="Q87" s="499"/>
      <c r="R87" s="412"/>
      <c r="S87" s="412"/>
      <c r="T87" s="412"/>
      <c r="U87" s="412"/>
      <c r="V87" s="412"/>
      <c r="W87" s="412"/>
      <c r="X87" s="412"/>
    </row>
    <row r="88" spans="2:24" s="37" customFormat="1">
      <c r="B88" s="442"/>
      <c r="C88" s="499"/>
      <c r="D88" s="499"/>
      <c r="E88" s="499"/>
      <c r="F88" s="499"/>
      <c r="G88" s="499"/>
      <c r="H88" s="499"/>
      <c r="I88" s="499"/>
      <c r="J88" s="499"/>
      <c r="K88" s="499"/>
      <c r="L88" s="499"/>
      <c r="M88" s="499"/>
      <c r="N88" s="499"/>
      <c r="O88" s="499"/>
      <c r="P88" s="499"/>
      <c r="Q88" s="499"/>
      <c r="R88" s="412"/>
      <c r="S88" s="412"/>
      <c r="T88" s="412"/>
      <c r="U88" s="412"/>
      <c r="V88" s="412"/>
      <c r="W88" s="412"/>
      <c r="X88" s="412"/>
    </row>
    <row r="89" spans="2:24" s="37" customFormat="1">
      <c r="B89" s="457" t="s">
        <v>198</v>
      </c>
      <c r="C89" s="457"/>
      <c r="D89" s="457"/>
      <c r="E89" s="457"/>
      <c r="F89" s="457"/>
      <c r="G89" s="457"/>
      <c r="H89" s="457"/>
      <c r="I89" s="457"/>
      <c r="J89" s="457"/>
      <c r="K89" s="457"/>
      <c r="L89" s="457"/>
      <c r="M89" s="457"/>
      <c r="N89" s="457"/>
      <c r="O89" s="457"/>
      <c r="P89" s="457"/>
      <c r="Q89" s="457"/>
      <c r="R89" s="457"/>
      <c r="S89" s="457"/>
      <c r="T89" s="457"/>
      <c r="U89" s="457"/>
      <c r="V89" s="457"/>
      <c r="W89" s="457"/>
      <c r="X89" s="457"/>
    </row>
    <row r="90" spans="2:24" s="37" customFormat="1">
      <c r="B90" s="442" t="s">
        <v>184</v>
      </c>
      <c r="C90" s="499" t="s">
        <v>199</v>
      </c>
      <c r="D90" s="499"/>
      <c r="E90" s="499"/>
      <c r="F90" s="499"/>
      <c r="G90" s="499"/>
      <c r="H90" s="499"/>
      <c r="I90" s="499"/>
      <c r="J90" s="499"/>
      <c r="K90" s="499"/>
      <c r="L90" s="499"/>
      <c r="M90" s="499"/>
      <c r="N90" s="499"/>
      <c r="O90" s="499"/>
      <c r="P90" s="499"/>
      <c r="Q90" s="499"/>
      <c r="R90" s="412"/>
      <c r="S90" s="412"/>
      <c r="T90" s="412"/>
      <c r="U90" s="412"/>
      <c r="V90" s="412"/>
      <c r="W90" s="412"/>
      <c r="X90" s="412"/>
    </row>
    <row r="91" spans="2:24" s="37" customFormat="1">
      <c r="B91" s="442"/>
      <c r="C91" s="499"/>
      <c r="D91" s="499"/>
      <c r="E91" s="499"/>
      <c r="F91" s="499"/>
      <c r="G91" s="499"/>
      <c r="H91" s="499"/>
      <c r="I91" s="499"/>
      <c r="J91" s="499"/>
      <c r="K91" s="499"/>
      <c r="L91" s="499"/>
      <c r="M91" s="499"/>
      <c r="N91" s="499"/>
      <c r="O91" s="499"/>
      <c r="P91" s="499"/>
      <c r="Q91" s="499"/>
      <c r="R91" s="412"/>
      <c r="S91" s="412"/>
      <c r="T91" s="412"/>
      <c r="U91" s="412"/>
      <c r="V91" s="412"/>
      <c r="W91" s="412"/>
      <c r="X91" s="412"/>
    </row>
    <row r="92" spans="2:24" s="37" customFormat="1">
      <c r="B92" s="442" t="s">
        <v>184</v>
      </c>
      <c r="C92" s="90" t="s">
        <v>200</v>
      </c>
      <c r="D92" s="90"/>
      <c r="E92" s="90"/>
      <c r="F92" s="90"/>
      <c r="G92" s="90"/>
      <c r="H92" s="90"/>
      <c r="I92" s="90"/>
      <c r="J92" s="90"/>
      <c r="K92" s="90"/>
      <c r="L92" s="90"/>
      <c r="M92" s="90"/>
      <c r="N92" s="90"/>
      <c r="O92" s="90"/>
      <c r="P92" s="90"/>
      <c r="Q92" s="90"/>
      <c r="R92" s="90"/>
      <c r="S92" s="90"/>
      <c r="T92" s="90"/>
      <c r="U92" s="90"/>
      <c r="V92" s="374"/>
      <c r="W92" s="374"/>
      <c r="X92" s="374"/>
    </row>
    <row r="93" spans="2:24" s="37" customFormat="1">
      <c r="B93" s="442" t="s">
        <v>184</v>
      </c>
      <c r="C93" s="499" t="s">
        <v>201</v>
      </c>
      <c r="D93" s="499"/>
      <c r="E93" s="499"/>
      <c r="F93" s="499"/>
      <c r="G93" s="499"/>
      <c r="H93" s="499"/>
      <c r="I93" s="499"/>
      <c r="J93" s="499"/>
      <c r="K93" s="499"/>
      <c r="L93" s="499"/>
      <c r="M93" s="499"/>
      <c r="N93" s="499"/>
      <c r="O93" s="499"/>
      <c r="P93" s="499"/>
      <c r="Q93" s="499"/>
      <c r="R93" s="90"/>
      <c r="S93" s="90"/>
      <c r="T93" s="90"/>
      <c r="U93" s="90"/>
      <c r="V93" s="90"/>
      <c r="W93" s="90"/>
      <c r="X93" s="90"/>
    </row>
    <row r="94" spans="2:24" s="37" customFormat="1">
      <c r="B94" s="442"/>
      <c r="C94" s="499"/>
      <c r="D94" s="499"/>
      <c r="E94" s="499"/>
      <c r="F94" s="499"/>
      <c r="G94" s="499"/>
      <c r="H94" s="499"/>
      <c r="I94" s="499"/>
      <c r="J94" s="499"/>
      <c r="K94" s="499"/>
      <c r="L94" s="499"/>
      <c r="M94" s="499"/>
      <c r="N94" s="499"/>
      <c r="O94" s="499"/>
      <c r="P94" s="499"/>
      <c r="Q94" s="499"/>
      <c r="R94" s="90"/>
      <c r="S94" s="90"/>
      <c r="T94" s="90"/>
      <c r="U94" s="90"/>
      <c r="V94" s="90"/>
      <c r="W94" s="90"/>
      <c r="X94" s="90"/>
    </row>
    <row r="95" spans="2:24" s="37" customFormat="1">
      <c r="B95" s="457" t="s">
        <v>202</v>
      </c>
      <c r="C95" s="457"/>
      <c r="D95" s="457"/>
      <c r="E95" s="457"/>
      <c r="F95" s="457"/>
      <c r="G95" s="457"/>
      <c r="H95" s="457"/>
      <c r="I95" s="457"/>
      <c r="J95" s="457"/>
      <c r="K95" s="457"/>
      <c r="L95" s="457"/>
      <c r="M95" s="457"/>
      <c r="N95" s="457"/>
      <c r="O95" s="457"/>
      <c r="P95" s="457"/>
      <c r="Q95" s="457"/>
      <c r="R95" s="457"/>
      <c r="S95" s="457"/>
      <c r="T95" s="457"/>
      <c r="U95" s="457"/>
      <c r="V95" s="457"/>
      <c r="W95" s="457"/>
      <c r="X95" s="457"/>
    </row>
    <row r="96" spans="2:24" s="37" customFormat="1">
      <c r="B96" s="442" t="s">
        <v>184</v>
      </c>
      <c r="C96" s="499" t="s">
        <v>203</v>
      </c>
      <c r="D96" s="499"/>
      <c r="E96" s="499"/>
      <c r="F96" s="499"/>
      <c r="G96" s="499"/>
      <c r="H96" s="499"/>
      <c r="I96" s="499"/>
      <c r="J96" s="499"/>
      <c r="K96" s="499"/>
      <c r="L96" s="499"/>
      <c r="M96" s="499"/>
      <c r="N96" s="499"/>
      <c r="O96" s="499"/>
      <c r="P96" s="499"/>
      <c r="Q96" s="499"/>
      <c r="R96" s="412"/>
      <c r="S96" s="412"/>
      <c r="T96" s="412"/>
      <c r="U96" s="412"/>
      <c r="V96" s="412"/>
      <c r="W96" s="412"/>
      <c r="X96" s="412"/>
    </row>
    <row r="97" spans="2:24" s="37" customFormat="1">
      <c r="B97" s="442"/>
      <c r="C97" s="499"/>
      <c r="D97" s="499"/>
      <c r="E97" s="499"/>
      <c r="F97" s="499"/>
      <c r="G97" s="499"/>
      <c r="H97" s="499"/>
      <c r="I97" s="499"/>
      <c r="J97" s="499"/>
      <c r="K97" s="499"/>
      <c r="L97" s="499"/>
      <c r="M97" s="499"/>
      <c r="N97" s="499"/>
      <c r="O97" s="499"/>
      <c r="P97" s="499"/>
      <c r="Q97" s="499"/>
      <c r="R97" s="412"/>
      <c r="S97" s="412"/>
      <c r="T97" s="412"/>
      <c r="U97" s="412"/>
      <c r="V97" s="412"/>
      <c r="W97" s="412"/>
      <c r="X97" s="412"/>
    </row>
    <row r="98" spans="2:24" s="37" customFormat="1">
      <c r="B98" s="442" t="s">
        <v>184</v>
      </c>
      <c r="C98" s="90" t="s">
        <v>204</v>
      </c>
      <c r="D98" s="90"/>
      <c r="E98" s="90"/>
      <c r="F98" s="90"/>
      <c r="G98" s="90"/>
      <c r="H98" s="90"/>
      <c r="I98" s="90"/>
      <c r="J98" s="90"/>
      <c r="K98" s="90"/>
      <c r="L98" s="90"/>
      <c r="M98" s="90"/>
      <c r="N98" s="90"/>
      <c r="O98" s="90"/>
      <c r="P98" s="90"/>
      <c r="Q98" s="90"/>
      <c r="R98" s="90"/>
      <c r="S98" s="90"/>
      <c r="T98" s="90"/>
      <c r="U98" s="90"/>
      <c r="V98" s="90"/>
      <c r="W98" s="90"/>
      <c r="X98" s="90"/>
    </row>
    <row r="99" spans="2:24" s="37" customFormat="1">
      <c r="B99" s="442" t="s">
        <v>184</v>
      </c>
      <c r="C99" s="499" t="s">
        <v>205</v>
      </c>
      <c r="D99" s="499"/>
      <c r="E99" s="499"/>
      <c r="F99" s="499"/>
      <c r="G99" s="499"/>
      <c r="H99" s="499"/>
      <c r="I99" s="499"/>
      <c r="J99" s="499"/>
      <c r="K99" s="499"/>
      <c r="L99" s="499"/>
      <c r="M99" s="499"/>
      <c r="N99" s="499"/>
      <c r="O99" s="499"/>
      <c r="P99" s="499"/>
      <c r="Q99" s="499"/>
      <c r="R99" s="412"/>
      <c r="S99" s="412"/>
      <c r="T99" s="412"/>
      <c r="U99" s="412"/>
      <c r="V99" s="412"/>
      <c r="W99" s="412"/>
      <c r="X99" s="412"/>
    </row>
    <row r="100" spans="2:24" s="37" customFormat="1">
      <c r="B100" s="442"/>
      <c r="C100" s="499"/>
      <c r="D100" s="499"/>
      <c r="E100" s="499"/>
      <c r="F100" s="499"/>
      <c r="G100" s="499"/>
      <c r="H100" s="499"/>
      <c r="I100" s="499"/>
      <c r="J100" s="499"/>
      <c r="K100" s="499"/>
      <c r="L100" s="499"/>
      <c r="M100" s="499"/>
      <c r="N100" s="499"/>
      <c r="O100" s="499"/>
      <c r="P100" s="499"/>
      <c r="Q100" s="499"/>
      <c r="R100" s="412"/>
      <c r="S100" s="412"/>
      <c r="T100" s="412"/>
      <c r="U100" s="412"/>
      <c r="V100" s="412"/>
      <c r="W100" s="412"/>
      <c r="X100" s="412"/>
    </row>
    <row r="101" spans="2:24" s="37" customFormat="1">
      <c r="B101" s="442" t="s">
        <v>184</v>
      </c>
      <c r="C101" s="499" t="s">
        <v>206</v>
      </c>
      <c r="D101" s="499"/>
      <c r="E101" s="499"/>
      <c r="F101" s="499"/>
      <c r="G101" s="499"/>
      <c r="H101" s="499"/>
      <c r="I101" s="499"/>
      <c r="J101" s="499"/>
      <c r="K101" s="499"/>
      <c r="L101" s="499"/>
      <c r="M101" s="499"/>
      <c r="N101" s="499"/>
      <c r="O101" s="499"/>
      <c r="P101" s="499"/>
      <c r="Q101" s="499"/>
      <c r="R101" s="412"/>
      <c r="S101" s="412"/>
      <c r="T101" s="412"/>
      <c r="U101" s="412"/>
      <c r="V101" s="412"/>
      <c r="W101" s="412"/>
      <c r="X101" s="412"/>
    </row>
    <row r="102" spans="2:24" s="37" customFormat="1">
      <c r="B102" s="442" t="s">
        <v>184</v>
      </c>
      <c r="C102" s="499" t="s">
        <v>207</v>
      </c>
      <c r="D102" s="499"/>
      <c r="E102" s="499"/>
      <c r="F102" s="499"/>
      <c r="G102" s="499"/>
      <c r="H102" s="499"/>
      <c r="I102" s="499"/>
      <c r="J102" s="499"/>
      <c r="K102" s="499"/>
      <c r="L102" s="499"/>
      <c r="M102" s="499"/>
      <c r="N102" s="499"/>
      <c r="O102" s="499"/>
      <c r="P102" s="499"/>
      <c r="Q102" s="499"/>
      <c r="R102" s="412"/>
      <c r="S102" s="412"/>
      <c r="T102" s="412"/>
      <c r="U102" s="412"/>
      <c r="V102" s="412"/>
      <c r="W102" s="412"/>
      <c r="X102" s="412"/>
    </row>
    <row r="103" spans="2:24" s="37" customFormat="1">
      <c r="B103" s="457" t="s">
        <v>208</v>
      </c>
      <c r="C103" s="457"/>
      <c r="D103" s="457"/>
      <c r="E103" s="457"/>
      <c r="F103" s="457"/>
      <c r="G103" s="457"/>
      <c r="H103" s="457"/>
      <c r="I103" s="457"/>
      <c r="J103" s="457"/>
      <c r="K103" s="457"/>
      <c r="L103" s="457"/>
      <c r="M103" s="457"/>
      <c r="N103" s="457"/>
      <c r="O103" s="457"/>
      <c r="P103" s="457"/>
      <c r="Q103" s="457"/>
      <c r="R103" s="457"/>
      <c r="S103" s="457"/>
      <c r="T103" s="457"/>
      <c r="U103" s="457"/>
      <c r="V103" s="457"/>
      <c r="W103" s="457"/>
      <c r="X103" s="457"/>
    </row>
    <row r="104" spans="2:24" s="37" customFormat="1">
      <c r="B104" s="442" t="s">
        <v>184</v>
      </c>
      <c r="C104" s="499" t="s">
        <v>209</v>
      </c>
      <c r="D104" s="499"/>
      <c r="E104" s="499"/>
      <c r="F104" s="499"/>
      <c r="G104" s="499"/>
      <c r="H104" s="499"/>
      <c r="I104" s="499"/>
      <c r="J104" s="499"/>
      <c r="K104" s="499"/>
      <c r="L104" s="499"/>
      <c r="M104" s="499"/>
      <c r="N104" s="499"/>
      <c r="O104" s="499"/>
      <c r="P104" s="499"/>
      <c r="Q104" s="499"/>
      <c r="R104" s="374"/>
      <c r="S104" s="374"/>
      <c r="T104" s="374"/>
      <c r="U104" s="90"/>
      <c r="V104" s="90"/>
      <c r="W104" s="90"/>
      <c r="X104" s="90"/>
    </row>
    <row r="105" spans="2:24" s="37" customFormat="1">
      <c r="B105" s="442" t="s">
        <v>184</v>
      </c>
      <c r="C105" s="90" t="s">
        <v>210</v>
      </c>
      <c r="D105" s="90"/>
      <c r="E105" s="90"/>
      <c r="F105" s="90"/>
      <c r="G105" s="90"/>
      <c r="H105" s="90"/>
      <c r="I105" s="90"/>
      <c r="J105" s="90"/>
      <c r="K105" s="90"/>
      <c r="L105" s="90"/>
      <c r="M105" s="90"/>
      <c r="N105" s="90"/>
      <c r="O105" s="90"/>
      <c r="P105" s="90"/>
      <c r="Q105" s="90"/>
      <c r="R105" s="374"/>
      <c r="S105" s="374"/>
      <c r="T105" s="374"/>
      <c r="U105" s="90"/>
      <c r="V105" s="90"/>
      <c r="W105" s="90"/>
      <c r="X105" s="90"/>
    </row>
    <row r="106" spans="2:24" s="37" customFormat="1">
      <c r="B106" s="442" t="s">
        <v>184</v>
      </c>
      <c r="C106" s="90" t="s">
        <v>211</v>
      </c>
      <c r="D106" s="90"/>
      <c r="E106" s="90"/>
      <c r="F106" s="90"/>
      <c r="G106" s="90"/>
      <c r="H106" s="90"/>
      <c r="I106" s="90"/>
      <c r="J106" s="90"/>
      <c r="K106" s="90"/>
      <c r="L106" s="90"/>
      <c r="M106" s="90"/>
      <c r="N106" s="90"/>
      <c r="O106" s="90"/>
      <c r="P106" s="90"/>
      <c r="Q106" s="90"/>
      <c r="R106" s="90"/>
      <c r="S106" s="90"/>
      <c r="T106" s="90"/>
      <c r="U106" s="90"/>
      <c r="V106" s="90"/>
      <c r="W106" s="90"/>
      <c r="X106" s="90"/>
    </row>
    <row r="107" spans="2:24" s="37" customFormat="1">
      <c r="B107" s="442" t="s">
        <v>184</v>
      </c>
      <c r="C107" s="90" t="s">
        <v>212</v>
      </c>
      <c r="D107" s="90"/>
      <c r="E107" s="90"/>
      <c r="F107" s="90"/>
      <c r="G107" s="90"/>
      <c r="H107" s="90"/>
      <c r="I107" s="90"/>
      <c r="J107" s="90"/>
      <c r="K107" s="90"/>
      <c r="L107" s="90"/>
      <c r="M107" s="90"/>
      <c r="N107" s="90"/>
      <c r="O107" s="90"/>
      <c r="P107" s="90"/>
      <c r="Q107" s="90"/>
      <c r="R107" s="90"/>
      <c r="S107" s="90"/>
      <c r="T107" s="90"/>
      <c r="U107" s="90"/>
      <c r="V107" s="90"/>
      <c r="W107" s="90"/>
      <c r="X107" s="90"/>
    </row>
    <row r="108" spans="2:24" s="37" customFormat="1">
      <c r="B108" s="442" t="s">
        <v>184</v>
      </c>
      <c r="C108" s="90" t="s">
        <v>213</v>
      </c>
      <c r="D108" s="90"/>
      <c r="E108" s="90"/>
      <c r="F108" s="90"/>
      <c r="G108" s="90"/>
      <c r="H108" s="90"/>
      <c r="I108" s="90"/>
      <c r="J108" s="90"/>
      <c r="K108" s="90"/>
      <c r="L108" s="90"/>
      <c r="M108" s="90"/>
      <c r="N108" s="90"/>
      <c r="O108" s="90"/>
      <c r="P108" s="90"/>
      <c r="Q108" s="90"/>
      <c r="R108" s="90"/>
      <c r="S108" s="90"/>
      <c r="T108" s="90"/>
      <c r="U108" s="90"/>
      <c r="V108" s="90"/>
      <c r="W108" s="90"/>
      <c r="X108" s="90"/>
    </row>
    <row r="109" spans="2:24" s="37" customFormat="1">
      <c r="B109" s="442" t="s">
        <v>184</v>
      </c>
      <c r="C109" s="90" t="s">
        <v>214</v>
      </c>
      <c r="D109" s="90"/>
      <c r="E109" s="90"/>
      <c r="F109" s="90"/>
      <c r="G109" s="90"/>
      <c r="H109" s="90"/>
      <c r="I109" s="90"/>
      <c r="J109" s="90"/>
      <c r="K109" s="90"/>
      <c r="L109" s="90"/>
      <c r="M109" s="90"/>
      <c r="N109" s="90"/>
      <c r="O109" s="90"/>
      <c r="P109" s="90"/>
      <c r="Q109" s="90"/>
      <c r="R109" s="487"/>
      <c r="S109" s="487"/>
      <c r="T109" s="487"/>
      <c r="U109" s="90"/>
      <c r="V109" s="90"/>
      <c r="W109" s="90"/>
      <c r="X109" s="90"/>
    </row>
    <row r="110" spans="2:24" s="37" customFormat="1">
      <c r="B110" s="457" t="s">
        <v>215</v>
      </c>
      <c r="C110" s="457"/>
      <c r="D110" s="457"/>
      <c r="E110" s="457"/>
      <c r="F110" s="457"/>
      <c r="G110" s="457"/>
      <c r="H110" s="457"/>
      <c r="I110" s="457"/>
      <c r="J110" s="457"/>
      <c r="K110" s="457"/>
      <c r="L110" s="457"/>
      <c r="M110" s="457"/>
      <c r="N110" s="457"/>
      <c r="O110" s="457"/>
      <c r="P110" s="457"/>
      <c r="Q110" s="457"/>
      <c r="R110" s="457"/>
      <c r="S110" s="457"/>
      <c r="T110" s="457"/>
      <c r="U110" s="457"/>
      <c r="V110" s="457"/>
      <c r="W110" s="457"/>
      <c r="X110" s="457"/>
    </row>
    <row r="111" spans="2:24" s="37" customFormat="1">
      <c r="B111" s="442" t="s">
        <v>184</v>
      </c>
      <c r="C111" s="485" t="s">
        <v>216</v>
      </c>
      <c r="D111" s="485"/>
      <c r="E111" s="485"/>
      <c r="F111" s="485"/>
      <c r="G111" s="485"/>
      <c r="H111" s="485"/>
      <c r="I111" s="485"/>
      <c r="J111" s="485"/>
      <c r="K111" s="485"/>
      <c r="L111" s="485"/>
      <c r="M111" s="485"/>
      <c r="N111" s="485"/>
      <c r="O111" s="485"/>
      <c r="P111" s="485"/>
      <c r="Q111" s="485"/>
      <c r="R111" s="457"/>
      <c r="S111" s="457"/>
      <c r="T111" s="457"/>
      <c r="U111" s="457"/>
      <c r="V111" s="457"/>
      <c r="W111" s="457"/>
      <c r="X111" s="457"/>
    </row>
    <row r="112" spans="2:24" s="37" customFormat="1">
      <c r="B112" s="442"/>
      <c r="C112" s="485"/>
      <c r="D112" s="485"/>
      <c r="E112" s="485"/>
      <c r="F112" s="485"/>
      <c r="G112" s="485"/>
      <c r="H112" s="485"/>
      <c r="I112" s="485"/>
      <c r="J112" s="485"/>
      <c r="K112" s="485"/>
      <c r="L112" s="485"/>
      <c r="M112" s="485"/>
      <c r="N112" s="485"/>
      <c r="O112" s="485"/>
      <c r="P112" s="485"/>
      <c r="Q112" s="485"/>
      <c r="R112" s="457"/>
      <c r="S112" s="457"/>
      <c r="T112" s="457"/>
      <c r="U112" s="457"/>
      <c r="V112" s="457"/>
      <c r="W112" s="457"/>
      <c r="X112" s="457"/>
    </row>
    <row r="113" spans="1:24" s="37" customFormat="1">
      <c r="A113" s="374"/>
      <c r="B113" s="442" t="s">
        <v>184</v>
      </c>
      <c r="C113" s="485" t="s">
        <v>217</v>
      </c>
      <c r="D113" s="485"/>
      <c r="E113" s="485"/>
      <c r="F113" s="485"/>
      <c r="G113" s="485"/>
      <c r="H113" s="485"/>
      <c r="I113" s="485"/>
      <c r="J113" s="485"/>
      <c r="K113" s="485"/>
      <c r="L113" s="485"/>
      <c r="M113" s="485"/>
      <c r="N113" s="485"/>
      <c r="O113" s="485"/>
      <c r="P113" s="485"/>
      <c r="Q113" s="485"/>
      <c r="R113" s="412"/>
      <c r="S113" s="412"/>
      <c r="T113" s="412"/>
      <c r="U113" s="412"/>
      <c r="V113" s="412"/>
      <c r="W113" s="412"/>
      <c r="X113" s="412"/>
    </row>
    <row r="114" spans="1:24" s="37" customFormat="1">
      <c r="A114" s="374"/>
      <c r="B114" s="442"/>
      <c r="C114" s="485"/>
      <c r="D114" s="485"/>
      <c r="E114" s="485"/>
      <c r="F114" s="485"/>
      <c r="G114" s="485"/>
      <c r="H114" s="485"/>
      <c r="I114" s="485"/>
      <c r="J114" s="485"/>
      <c r="K114" s="485"/>
      <c r="L114" s="485"/>
      <c r="M114" s="485"/>
      <c r="N114" s="485"/>
      <c r="O114" s="485"/>
      <c r="P114" s="485"/>
      <c r="Q114" s="485"/>
      <c r="R114" s="412"/>
      <c r="S114" s="412"/>
      <c r="T114" s="412"/>
      <c r="U114" s="412"/>
      <c r="V114" s="412"/>
      <c r="W114" s="412"/>
      <c r="X114" s="412"/>
    </row>
    <row r="115" spans="1:24" s="37" customFormat="1" ht="6.75" customHeight="1">
      <c r="A115" s="420"/>
      <c r="B115" s="413"/>
      <c r="C115" s="413"/>
      <c r="D115" s="413"/>
      <c r="E115" s="413"/>
      <c r="F115" s="413"/>
      <c r="G115" s="413"/>
      <c r="H115" s="413"/>
      <c r="I115" s="413"/>
      <c r="J115" s="413"/>
      <c r="K115" s="413"/>
      <c r="L115" s="413"/>
      <c r="M115" s="413"/>
      <c r="N115" s="413"/>
      <c r="O115" s="413"/>
      <c r="P115" s="413"/>
      <c r="Q115" s="413"/>
      <c r="R115" s="374"/>
      <c r="S115" s="374"/>
      <c r="T115" s="374"/>
      <c r="U115" s="374"/>
      <c r="V115" s="374"/>
      <c r="W115" s="374"/>
      <c r="X115" s="374"/>
    </row>
    <row r="116" spans="1:24" s="37" customFormat="1">
      <c r="A116" s="420" t="s">
        <v>218</v>
      </c>
      <c r="B116" s="488" t="s">
        <v>219</v>
      </c>
      <c r="C116" s="527"/>
      <c r="D116" s="527"/>
      <c r="E116" s="527"/>
      <c r="F116" s="527"/>
      <c r="G116" s="527"/>
      <c r="H116" s="527"/>
      <c r="I116" s="527"/>
      <c r="J116" s="527"/>
      <c r="K116" s="527"/>
      <c r="L116" s="527"/>
      <c r="M116" s="527"/>
      <c r="N116" s="527"/>
      <c r="O116" s="527"/>
      <c r="P116" s="527"/>
      <c r="Q116" s="527"/>
      <c r="R116" s="487"/>
      <c r="S116" s="487"/>
      <c r="T116" s="487"/>
      <c r="U116" s="374"/>
      <c r="V116" s="374"/>
      <c r="W116" s="374"/>
      <c r="X116" s="374"/>
    </row>
    <row r="117" spans="1:24" s="37" customFormat="1" ht="12.75" customHeight="1">
      <c r="A117" s="420"/>
      <c r="B117" s="485" t="s">
        <v>220</v>
      </c>
      <c r="C117" s="485"/>
      <c r="D117" s="485"/>
      <c r="E117" s="485"/>
      <c r="F117" s="485"/>
      <c r="G117" s="485"/>
      <c r="H117" s="485"/>
      <c r="I117" s="485"/>
      <c r="J117" s="485"/>
      <c r="K117" s="485"/>
      <c r="L117" s="485"/>
      <c r="M117" s="485"/>
      <c r="N117" s="485"/>
      <c r="O117" s="485"/>
      <c r="P117" s="485"/>
      <c r="Q117" s="485"/>
      <c r="R117" s="374"/>
      <c r="S117" s="374"/>
      <c r="T117" s="374"/>
      <c r="U117" s="374"/>
      <c r="V117" s="374"/>
      <c r="W117" s="374"/>
      <c r="X117" s="374"/>
    </row>
    <row r="118" spans="1:24" s="37" customFormat="1">
      <c r="A118" s="374"/>
      <c r="B118" s="485"/>
      <c r="C118" s="485"/>
      <c r="D118" s="485"/>
      <c r="E118" s="485"/>
      <c r="F118" s="485"/>
      <c r="G118" s="485"/>
      <c r="H118" s="485"/>
      <c r="I118" s="485"/>
      <c r="J118" s="485"/>
      <c r="K118" s="485"/>
      <c r="L118" s="485"/>
      <c r="M118" s="485"/>
      <c r="N118" s="485"/>
      <c r="O118" s="485"/>
      <c r="P118" s="485"/>
      <c r="Q118" s="485"/>
      <c r="R118" s="374"/>
      <c r="S118" s="374"/>
      <c r="T118" s="374"/>
      <c r="U118" s="374"/>
      <c r="V118" s="374"/>
      <c r="W118" s="374"/>
      <c r="X118" s="374"/>
    </row>
    <row r="119" spans="1:24" s="37" customFormat="1">
      <c r="A119" s="374"/>
      <c r="B119" s="485"/>
      <c r="C119" s="485"/>
      <c r="D119" s="485"/>
      <c r="E119" s="485"/>
      <c r="F119" s="485"/>
      <c r="G119" s="485"/>
      <c r="H119" s="485"/>
      <c r="I119" s="485"/>
      <c r="J119" s="485"/>
      <c r="K119" s="485"/>
      <c r="L119" s="485"/>
      <c r="M119" s="485"/>
      <c r="N119" s="485"/>
      <c r="O119" s="485"/>
      <c r="P119" s="485"/>
      <c r="Q119" s="485"/>
      <c r="R119" s="374"/>
      <c r="S119" s="374"/>
      <c r="T119" s="374"/>
      <c r="U119" s="374"/>
      <c r="V119" s="374"/>
      <c r="W119" s="374"/>
      <c r="X119" s="374"/>
    </row>
    <row r="120" spans="1:24" s="37" customFormat="1">
      <c r="A120" s="374"/>
      <c r="B120" s="485"/>
      <c r="C120" s="485"/>
      <c r="D120" s="485"/>
      <c r="E120" s="485"/>
      <c r="F120" s="485"/>
      <c r="G120" s="485"/>
      <c r="H120" s="485"/>
      <c r="I120" s="485"/>
      <c r="J120" s="485"/>
      <c r="K120" s="485"/>
      <c r="L120" s="485"/>
      <c r="M120" s="485"/>
      <c r="N120" s="485"/>
      <c r="O120" s="485"/>
      <c r="P120" s="485"/>
      <c r="Q120" s="485"/>
      <c r="R120" s="374"/>
      <c r="S120" s="374"/>
      <c r="T120" s="374"/>
      <c r="U120" s="374"/>
      <c r="V120" s="374"/>
      <c r="W120" s="374"/>
      <c r="X120" s="374"/>
    </row>
    <row r="121" spans="1:24" s="37" customFormat="1">
      <c r="A121" s="374"/>
      <c r="B121" s="485"/>
      <c r="C121" s="485"/>
      <c r="D121" s="485"/>
      <c r="E121" s="485"/>
      <c r="F121" s="485"/>
      <c r="G121" s="485"/>
      <c r="H121" s="485"/>
      <c r="I121" s="485"/>
      <c r="J121" s="485"/>
      <c r="K121" s="485"/>
      <c r="L121" s="485"/>
      <c r="M121" s="485"/>
      <c r="N121" s="485"/>
      <c r="O121" s="485"/>
      <c r="P121" s="485"/>
      <c r="Q121" s="485"/>
      <c r="R121" s="374"/>
      <c r="S121" s="374"/>
      <c r="T121" s="374"/>
      <c r="U121" s="374"/>
      <c r="V121" s="374"/>
      <c r="W121" s="374"/>
      <c r="X121" s="374"/>
    </row>
    <row r="122" spans="1:24" s="37" customFormat="1">
      <c r="A122" s="374"/>
      <c r="B122" s="485"/>
      <c r="C122" s="485"/>
      <c r="D122" s="485"/>
      <c r="E122" s="485"/>
      <c r="F122" s="485"/>
      <c r="G122" s="485"/>
      <c r="H122" s="485"/>
      <c r="I122" s="485"/>
      <c r="J122" s="485"/>
      <c r="K122" s="485"/>
      <c r="L122" s="485"/>
      <c r="M122" s="485"/>
      <c r="N122" s="485"/>
      <c r="O122" s="485"/>
      <c r="P122" s="485"/>
      <c r="Q122" s="485"/>
      <c r="R122" s="374"/>
      <c r="S122" s="374"/>
      <c r="T122" s="374"/>
      <c r="U122" s="374"/>
      <c r="V122" s="374"/>
      <c r="W122" s="374"/>
      <c r="X122" s="374"/>
    </row>
    <row r="123" spans="1:24" s="37" customFormat="1" ht="6.75" customHeight="1">
      <c r="A123" s="374"/>
      <c r="B123" s="417"/>
      <c r="C123" s="417"/>
      <c r="D123" s="417"/>
      <c r="E123" s="417"/>
      <c r="F123" s="417"/>
      <c r="G123" s="417"/>
      <c r="H123" s="417"/>
      <c r="I123" s="417"/>
      <c r="J123" s="417"/>
      <c r="K123" s="417"/>
      <c r="L123" s="417"/>
      <c r="M123" s="417"/>
      <c r="N123" s="417"/>
      <c r="O123" s="417"/>
      <c r="P123" s="417"/>
      <c r="Q123" s="417"/>
      <c r="R123" s="374"/>
      <c r="S123" s="374"/>
      <c r="T123" s="374"/>
      <c r="U123" s="374"/>
      <c r="V123" s="374"/>
      <c r="W123" s="374"/>
      <c r="X123" s="374"/>
    </row>
    <row r="124" spans="1:24" s="37" customFormat="1">
      <c r="A124" s="374"/>
      <c r="B124" s="485" t="s">
        <v>221</v>
      </c>
      <c r="C124" s="485"/>
      <c r="D124" s="485"/>
      <c r="E124" s="485"/>
      <c r="F124" s="485"/>
      <c r="G124" s="485"/>
      <c r="H124" s="485"/>
      <c r="I124" s="485"/>
      <c r="J124" s="485"/>
      <c r="K124" s="485"/>
      <c r="L124" s="485"/>
      <c r="M124" s="485"/>
      <c r="N124" s="485"/>
      <c r="O124" s="485"/>
      <c r="P124" s="485"/>
      <c r="Q124" s="485"/>
      <c r="R124" s="374"/>
      <c r="S124" s="374"/>
      <c r="T124" s="374"/>
      <c r="U124" s="374"/>
      <c r="V124" s="374"/>
      <c r="W124" s="374"/>
      <c r="X124" s="374"/>
    </row>
    <row r="125" spans="1:24" s="37" customFormat="1">
      <c r="A125" s="374"/>
      <c r="B125" s="485"/>
      <c r="C125" s="485"/>
      <c r="D125" s="485"/>
      <c r="E125" s="485"/>
      <c r="F125" s="485"/>
      <c r="G125" s="485"/>
      <c r="H125" s="485"/>
      <c r="I125" s="485"/>
      <c r="J125" s="485"/>
      <c r="K125" s="485"/>
      <c r="L125" s="485"/>
      <c r="M125" s="485"/>
      <c r="N125" s="485"/>
      <c r="O125" s="485"/>
      <c r="P125" s="485"/>
      <c r="Q125" s="485"/>
      <c r="R125" s="495"/>
      <c r="S125" s="495"/>
      <c r="T125" s="374"/>
      <c r="U125" s="374"/>
      <c r="V125" s="374"/>
      <c r="W125" s="374"/>
      <c r="X125" s="374"/>
    </row>
    <row r="126" spans="1:24" s="37" customFormat="1">
      <c r="A126" s="374"/>
      <c r="B126" s="485"/>
      <c r="C126" s="485"/>
      <c r="D126" s="485"/>
      <c r="E126" s="485"/>
      <c r="F126" s="485"/>
      <c r="G126" s="485"/>
      <c r="H126" s="485"/>
      <c r="I126" s="485"/>
      <c r="J126" s="485"/>
      <c r="K126" s="485"/>
      <c r="L126" s="485"/>
      <c r="M126" s="485"/>
      <c r="N126" s="485"/>
      <c r="O126" s="485"/>
      <c r="P126" s="485"/>
      <c r="Q126" s="485"/>
      <c r="R126" s="495"/>
      <c r="S126" s="495"/>
      <c r="T126" s="374"/>
      <c r="U126" s="374"/>
      <c r="V126" s="374"/>
      <c r="W126" s="374"/>
      <c r="X126" s="374"/>
    </row>
    <row r="127" spans="1:24" s="37" customFormat="1">
      <c r="A127" s="374"/>
      <c r="B127" s="485"/>
      <c r="C127" s="485"/>
      <c r="D127" s="485"/>
      <c r="E127" s="485"/>
      <c r="F127" s="485"/>
      <c r="G127" s="485"/>
      <c r="H127" s="485"/>
      <c r="I127" s="485"/>
      <c r="J127" s="485"/>
      <c r="K127" s="485"/>
      <c r="L127" s="485"/>
      <c r="M127" s="485"/>
      <c r="N127" s="485"/>
      <c r="O127" s="485"/>
      <c r="P127" s="485"/>
      <c r="Q127" s="485"/>
      <c r="R127" s="495"/>
      <c r="S127" s="495"/>
      <c r="T127" s="374"/>
      <c r="U127" s="374"/>
      <c r="V127" s="374"/>
      <c r="W127" s="374"/>
      <c r="X127" s="374"/>
    </row>
    <row r="128" spans="1:24" s="37" customFormat="1" ht="6.75" customHeight="1">
      <c r="A128" s="374"/>
      <c r="B128" s="417"/>
      <c r="C128" s="417"/>
      <c r="D128" s="417"/>
      <c r="E128" s="417"/>
      <c r="F128" s="417"/>
      <c r="G128" s="417"/>
      <c r="H128" s="417"/>
      <c r="I128" s="417"/>
      <c r="J128" s="417"/>
      <c r="K128" s="417"/>
      <c r="L128" s="417"/>
      <c r="M128" s="417"/>
      <c r="N128" s="417"/>
      <c r="O128" s="417"/>
      <c r="P128" s="417"/>
      <c r="Q128" s="417"/>
      <c r="R128" s="374"/>
      <c r="S128" s="374"/>
      <c r="T128" s="374"/>
      <c r="U128" s="374"/>
      <c r="V128" s="374"/>
      <c r="W128" s="374"/>
      <c r="X128" s="374"/>
    </row>
    <row r="129" spans="1:24" s="37" customFormat="1">
      <c r="A129" s="420" t="s">
        <v>222</v>
      </c>
      <c r="B129" s="485" t="s">
        <v>223</v>
      </c>
      <c r="C129" s="485"/>
      <c r="D129" s="485"/>
      <c r="E129" s="485"/>
      <c r="F129" s="485"/>
      <c r="G129" s="485"/>
      <c r="H129" s="485"/>
      <c r="I129" s="485"/>
      <c r="J129" s="485"/>
      <c r="K129" s="485"/>
      <c r="L129" s="485"/>
      <c r="M129" s="485"/>
      <c r="N129" s="485"/>
      <c r="O129" s="485"/>
      <c r="P129" s="485"/>
      <c r="Q129" s="485"/>
      <c r="R129" s="426"/>
      <c r="S129" s="426"/>
      <c r="T129" s="374"/>
      <c r="U129" s="374"/>
      <c r="V129" s="374"/>
      <c r="W129" s="374"/>
      <c r="X129" s="374"/>
    </row>
    <row r="130" spans="1:24" s="37" customFormat="1">
      <c r="A130" s="374"/>
      <c r="B130" s="524" t="s">
        <v>224</v>
      </c>
      <c r="C130" s="488"/>
      <c r="D130" s="488"/>
      <c r="E130" s="488"/>
      <c r="F130" s="488"/>
      <c r="G130" s="488"/>
      <c r="H130" s="488"/>
      <c r="I130" s="488"/>
      <c r="J130" s="488"/>
      <c r="K130" s="488"/>
      <c r="L130" s="488"/>
      <c r="M130" s="488"/>
      <c r="N130" s="488"/>
      <c r="O130" s="488"/>
      <c r="P130" s="488"/>
      <c r="Q130" s="488"/>
      <c r="R130" s="374"/>
      <c r="S130" s="374"/>
      <c r="T130" s="374"/>
      <c r="U130" s="374"/>
      <c r="V130" s="374"/>
      <c r="W130" s="374"/>
      <c r="X130" s="374"/>
    </row>
    <row r="131" spans="1:24" s="37" customFormat="1">
      <c r="A131" s="420"/>
      <c r="B131" s="488"/>
      <c r="C131" s="488"/>
      <c r="D131" s="488"/>
      <c r="E131" s="488"/>
      <c r="F131" s="488"/>
      <c r="G131" s="488"/>
      <c r="H131" s="488"/>
      <c r="I131" s="488"/>
      <c r="J131" s="488"/>
      <c r="K131" s="488"/>
      <c r="L131" s="488"/>
      <c r="M131" s="488"/>
      <c r="N131" s="488"/>
      <c r="O131" s="488"/>
      <c r="P131" s="488"/>
      <c r="Q131" s="488"/>
      <c r="R131" s="374"/>
      <c r="S131" s="374"/>
      <c r="T131" s="374"/>
      <c r="U131" s="374"/>
      <c r="V131" s="374"/>
      <c r="W131" s="374"/>
      <c r="X131" s="374"/>
    </row>
    <row r="132" spans="1:24" s="37" customFormat="1">
      <c r="A132" s="420"/>
      <c r="B132" s="488"/>
      <c r="C132" s="488"/>
      <c r="D132" s="488"/>
      <c r="E132" s="488"/>
      <c r="F132" s="488"/>
      <c r="G132" s="488"/>
      <c r="H132" s="488"/>
      <c r="I132" s="488"/>
      <c r="J132" s="488"/>
      <c r="K132" s="488"/>
      <c r="L132" s="488"/>
      <c r="M132" s="488"/>
      <c r="N132" s="488"/>
      <c r="O132" s="488"/>
      <c r="P132" s="488"/>
      <c r="Q132" s="488"/>
      <c r="R132" s="374"/>
      <c r="S132" s="374"/>
      <c r="T132" s="374"/>
      <c r="U132" s="374"/>
      <c r="V132" s="374"/>
      <c r="W132" s="374"/>
      <c r="X132" s="374"/>
    </row>
    <row r="133" spans="1:24" s="37" customFormat="1">
      <c r="A133" s="420"/>
      <c r="B133" s="488"/>
      <c r="C133" s="488"/>
      <c r="D133" s="488"/>
      <c r="E133" s="488"/>
      <c r="F133" s="488"/>
      <c r="G133" s="488"/>
      <c r="H133" s="488"/>
      <c r="I133" s="488"/>
      <c r="J133" s="488"/>
      <c r="K133" s="488"/>
      <c r="L133" s="488"/>
      <c r="M133" s="488"/>
      <c r="N133" s="488"/>
      <c r="O133" s="488"/>
      <c r="P133" s="488"/>
      <c r="Q133" s="488"/>
      <c r="R133" s="374"/>
      <c r="S133" s="374"/>
      <c r="T133" s="374"/>
      <c r="U133" s="374"/>
      <c r="V133" s="374"/>
      <c r="W133" s="28"/>
      <c r="X133" s="28"/>
    </row>
    <row r="134" spans="1:24" s="37" customFormat="1">
      <c r="A134" s="420"/>
      <c r="B134" s="488"/>
      <c r="C134" s="488"/>
      <c r="D134" s="488"/>
      <c r="E134" s="488"/>
      <c r="F134" s="488"/>
      <c r="G134" s="488"/>
      <c r="H134" s="488"/>
      <c r="I134" s="488"/>
      <c r="J134" s="488"/>
      <c r="K134" s="488"/>
      <c r="L134" s="488"/>
      <c r="M134" s="488"/>
      <c r="N134" s="488"/>
      <c r="O134" s="488"/>
      <c r="P134" s="488"/>
      <c r="Q134" s="488"/>
      <c r="R134" s="487"/>
      <c r="S134" s="487"/>
      <c r="T134" s="487"/>
      <c r="U134" s="374"/>
      <c r="V134" s="374"/>
      <c r="W134" s="28"/>
      <c r="X134" s="28"/>
    </row>
    <row r="135" spans="1:24" s="37" customFormat="1">
      <c r="A135" s="420"/>
      <c r="B135" s="488"/>
      <c r="C135" s="488"/>
      <c r="D135" s="488"/>
      <c r="E135" s="488"/>
      <c r="F135" s="488"/>
      <c r="G135" s="488"/>
      <c r="H135" s="488"/>
      <c r="I135" s="488"/>
      <c r="J135" s="488"/>
      <c r="K135" s="488"/>
      <c r="L135" s="488"/>
      <c r="M135" s="488"/>
      <c r="N135" s="488"/>
      <c r="O135" s="488"/>
      <c r="P135" s="488"/>
      <c r="Q135" s="488"/>
      <c r="R135" s="374"/>
      <c r="S135" s="374"/>
      <c r="T135" s="374"/>
      <c r="U135" s="374"/>
      <c r="V135" s="374"/>
      <c r="W135" s="374"/>
      <c r="X135" s="374"/>
    </row>
    <row r="136" spans="1:24" s="37" customFormat="1">
      <c r="A136" s="420"/>
      <c r="B136" s="488"/>
      <c r="C136" s="488"/>
      <c r="D136" s="488"/>
      <c r="E136" s="488"/>
      <c r="F136" s="488"/>
      <c r="G136" s="488"/>
      <c r="H136" s="488"/>
      <c r="I136" s="488"/>
      <c r="J136" s="488"/>
      <c r="K136" s="488"/>
      <c r="L136" s="488"/>
      <c r="M136" s="488"/>
      <c r="N136" s="488"/>
      <c r="O136" s="488"/>
      <c r="P136" s="488"/>
      <c r="Q136" s="488"/>
      <c r="R136" s="374"/>
      <c r="S136" s="374"/>
      <c r="T136" s="374"/>
      <c r="U136" s="374"/>
      <c r="V136" s="374"/>
      <c r="W136" s="374"/>
      <c r="X136" s="374"/>
    </row>
    <row r="137" spans="1:24" s="37" customFormat="1" ht="6.75" customHeight="1">
      <c r="A137" s="420"/>
      <c r="B137" s="413"/>
      <c r="C137" s="417"/>
      <c r="D137" s="417"/>
      <c r="E137" s="417"/>
      <c r="F137" s="417"/>
      <c r="G137" s="417"/>
      <c r="H137" s="417"/>
      <c r="I137" s="417"/>
      <c r="J137" s="420"/>
      <c r="K137" s="420"/>
      <c r="L137" s="420"/>
      <c r="M137" s="420"/>
      <c r="N137" s="420"/>
      <c r="O137" s="420"/>
      <c r="P137" s="420"/>
      <c r="Q137" s="420"/>
      <c r="R137" s="374"/>
      <c r="S137" s="374"/>
      <c r="T137" s="374"/>
      <c r="U137" s="374"/>
      <c r="V137" s="374"/>
      <c r="W137" s="374"/>
      <c r="X137" s="374"/>
    </row>
    <row r="138" spans="1:24" s="37" customFormat="1">
      <c r="A138" s="374"/>
      <c r="B138" s="528" t="s">
        <v>225</v>
      </c>
      <c r="C138" s="524"/>
      <c r="D138" s="524"/>
      <c r="E138" s="524"/>
      <c r="F138" s="524"/>
      <c r="G138" s="524"/>
      <c r="H138" s="524"/>
      <c r="I138" s="524"/>
      <c r="J138" s="524"/>
      <c r="K138" s="524"/>
      <c r="L138" s="524"/>
      <c r="M138" s="524"/>
      <c r="N138" s="524"/>
      <c r="O138" s="524"/>
      <c r="P138" s="524"/>
      <c r="Q138" s="524"/>
      <c r="R138" s="374"/>
      <c r="S138" s="374"/>
      <c r="T138" s="374"/>
      <c r="U138" s="374"/>
      <c r="V138" s="374"/>
      <c r="W138" s="374"/>
      <c r="X138" s="374"/>
    </row>
    <row r="139" spans="1:24" s="37" customFormat="1">
      <c r="A139" s="420"/>
      <c r="B139" s="524"/>
      <c r="C139" s="524"/>
      <c r="D139" s="524"/>
      <c r="E139" s="524"/>
      <c r="F139" s="524"/>
      <c r="G139" s="524"/>
      <c r="H139" s="524"/>
      <c r="I139" s="524"/>
      <c r="J139" s="524"/>
      <c r="K139" s="524"/>
      <c r="L139" s="524"/>
      <c r="M139" s="524"/>
      <c r="N139" s="524"/>
      <c r="O139" s="524"/>
      <c r="P139" s="524"/>
      <c r="Q139" s="524"/>
      <c r="R139" s="374"/>
      <c r="S139" s="374"/>
      <c r="T139" s="374"/>
      <c r="U139" s="374"/>
      <c r="V139" s="374"/>
      <c r="W139" s="374"/>
      <c r="X139" s="374"/>
    </row>
    <row r="140" spans="1:24" s="37" customFormat="1">
      <c r="A140" s="420"/>
      <c r="B140" s="524"/>
      <c r="C140" s="524"/>
      <c r="D140" s="524"/>
      <c r="E140" s="524"/>
      <c r="F140" s="524"/>
      <c r="G140" s="524"/>
      <c r="H140" s="524"/>
      <c r="I140" s="524"/>
      <c r="J140" s="524"/>
      <c r="K140" s="524"/>
      <c r="L140" s="524"/>
      <c r="M140" s="524"/>
      <c r="N140" s="524"/>
      <c r="O140" s="524"/>
      <c r="P140" s="524"/>
      <c r="Q140" s="524"/>
      <c r="R140" s="374"/>
      <c r="S140" s="374"/>
      <c r="T140" s="374"/>
      <c r="U140" s="374"/>
      <c r="V140" s="496"/>
      <c r="W140" s="496"/>
      <c r="X140" s="374"/>
    </row>
    <row r="141" spans="1:24" s="37" customFormat="1">
      <c r="A141" s="420"/>
      <c r="B141" s="524"/>
      <c r="C141" s="524"/>
      <c r="D141" s="524"/>
      <c r="E141" s="524"/>
      <c r="F141" s="524"/>
      <c r="G141" s="524"/>
      <c r="H141" s="524"/>
      <c r="I141" s="524"/>
      <c r="J141" s="524"/>
      <c r="K141" s="524"/>
      <c r="L141" s="524"/>
      <c r="M141" s="524"/>
      <c r="N141" s="524"/>
      <c r="O141" s="524"/>
      <c r="P141" s="524"/>
      <c r="Q141" s="524"/>
      <c r="R141" s="493"/>
      <c r="S141" s="493"/>
      <c r="T141" s="374"/>
      <c r="U141" s="374"/>
      <c r="V141" s="496"/>
      <c r="W141" s="496"/>
      <c r="X141" s="374"/>
    </row>
    <row r="142" spans="1:24" s="37" customFormat="1">
      <c r="A142" s="420"/>
      <c r="B142" s="524"/>
      <c r="C142" s="524"/>
      <c r="D142" s="524"/>
      <c r="E142" s="524"/>
      <c r="F142" s="524"/>
      <c r="G142" s="524"/>
      <c r="H142" s="524"/>
      <c r="I142" s="524"/>
      <c r="J142" s="524"/>
      <c r="K142" s="524"/>
      <c r="L142" s="524"/>
      <c r="M142" s="524"/>
      <c r="N142" s="524"/>
      <c r="O142" s="524"/>
      <c r="P142" s="524"/>
      <c r="Q142" s="524"/>
      <c r="R142" s="493"/>
      <c r="S142" s="493"/>
      <c r="T142" s="374"/>
      <c r="U142" s="374"/>
      <c r="V142" s="496"/>
      <c r="W142" s="496"/>
      <c r="X142" s="374"/>
    </row>
    <row r="143" spans="1:24" s="37" customFormat="1">
      <c r="A143" s="420"/>
      <c r="B143" s="524"/>
      <c r="C143" s="524"/>
      <c r="D143" s="524"/>
      <c r="E143" s="524"/>
      <c r="F143" s="524"/>
      <c r="G143" s="524"/>
      <c r="H143" s="524"/>
      <c r="I143" s="524"/>
      <c r="J143" s="524"/>
      <c r="K143" s="524"/>
      <c r="L143" s="524"/>
      <c r="M143" s="524"/>
      <c r="N143" s="524"/>
      <c r="O143" s="524"/>
      <c r="P143" s="524"/>
      <c r="Q143" s="524"/>
      <c r="R143" s="419"/>
      <c r="S143" s="419"/>
      <c r="T143" s="374"/>
      <c r="U143" s="374"/>
      <c r="V143" s="496"/>
      <c r="W143" s="496"/>
      <c r="X143" s="374"/>
    </row>
    <row r="144" spans="1:24" s="37" customFormat="1" ht="6.75" customHeight="1">
      <c r="A144" s="420"/>
      <c r="B144" s="413"/>
      <c r="C144" s="417"/>
      <c r="D144" s="417"/>
      <c r="E144" s="417"/>
      <c r="F144" s="417"/>
      <c r="G144" s="417"/>
      <c r="H144" s="417"/>
      <c r="I144" s="417"/>
      <c r="J144" s="420"/>
      <c r="K144" s="420"/>
      <c r="L144" s="420"/>
      <c r="M144" s="420"/>
      <c r="N144" s="420"/>
      <c r="O144" s="420"/>
      <c r="P144" s="420"/>
      <c r="Q144" s="420"/>
      <c r="R144" s="496"/>
      <c r="S144" s="415"/>
      <c r="T144" s="374"/>
      <c r="U144" s="374"/>
      <c r="V144" s="496"/>
      <c r="W144" s="496"/>
      <c r="X144" s="374"/>
    </row>
    <row r="145" spans="1:28" s="37" customFormat="1">
      <c r="A145" s="420"/>
      <c r="B145" s="486" t="s">
        <v>226</v>
      </c>
      <c r="C145" s="486"/>
      <c r="D145" s="486"/>
      <c r="E145" s="486"/>
      <c r="F145" s="486"/>
      <c r="G145" s="486"/>
      <c r="H145" s="486"/>
      <c r="I145" s="486"/>
      <c r="J145" s="486"/>
      <c r="K145" s="486"/>
      <c r="L145" s="486"/>
      <c r="M145" s="486"/>
      <c r="N145" s="486"/>
      <c r="O145" s="486"/>
      <c r="P145" s="486"/>
      <c r="Q145" s="486"/>
      <c r="R145" s="496"/>
      <c r="S145" s="415"/>
      <c r="T145" s="374"/>
      <c r="U145" s="374"/>
      <c r="V145" s="496"/>
      <c r="W145" s="496"/>
      <c r="X145" s="374"/>
      <c r="Y145" s="374"/>
      <c r="Z145" s="374"/>
      <c r="AA145" s="374"/>
      <c r="AB145" s="374"/>
    </row>
    <row r="146" spans="1:28" s="37" customFormat="1">
      <c r="A146" s="420"/>
      <c r="B146" s="486"/>
      <c r="C146" s="486"/>
      <c r="D146" s="486"/>
      <c r="E146" s="486"/>
      <c r="F146" s="486"/>
      <c r="G146" s="486"/>
      <c r="H146" s="486"/>
      <c r="I146" s="486"/>
      <c r="J146" s="486"/>
      <c r="K146" s="486"/>
      <c r="L146" s="486"/>
      <c r="M146" s="486"/>
      <c r="N146" s="486"/>
      <c r="O146" s="486"/>
      <c r="P146" s="486"/>
      <c r="Q146" s="486"/>
      <c r="R146" s="496"/>
      <c r="S146" s="415"/>
      <c r="T146" s="374"/>
      <c r="U146" s="374"/>
      <c r="V146" s="374"/>
      <c r="W146" s="374"/>
      <c r="X146" s="374"/>
      <c r="Y146" s="374"/>
      <c r="Z146" s="374"/>
      <c r="AA146" s="374"/>
      <c r="AB146" s="374"/>
    </row>
    <row r="147" spans="1:28" s="37" customFormat="1">
      <c r="A147" s="420"/>
      <c r="B147" s="486"/>
      <c r="C147" s="486"/>
      <c r="D147" s="486"/>
      <c r="E147" s="486"/>
      <c r="F147" s="486"/>
      <c r="G147" s="486"/>
      <c r="H147" s="486"/>
      <c r="I147" s="486"/>
      <c r="J147" s="486"/>
      <c r="K147" s="486"/>
      <c r="L147" s="486"/>
      <c r="M147" s="486"/>
      <c r="N147" s="486"/>
      <c r="O147" s="486"/>
      <c r="P147" s="486"/>
      <c r="Q147" s="486"/>
      <c r="R147" s="496"/>
      <c r="S147" s="415"/>
      <c r="T147" s="374"/>
      <c r="U147" s="374"/>
      <c r="V147" s="374"/>
      <c r="W147" s="374"/>
      <c r="X147" s="374"/>
      <c r="Y147" s="374"/>
      <c r="Z147" s="374"/>
      <c r="AA147" s="374"/>
      <c r="AB147" s="374"/>
    </row>
    <row r="148" spans="1:28" s="37" customFormat="1">
      <c r="A148" s="420"/>
      <c r="B148" s="486"/>
      <c r="C148" s="486"/>
      <c r="D148" s="486"/>
      <c r="E148" s="486"/>
      <c r="F148" s="486"/>
      <c r="G148" s="486"/>
      <c r="H148" s="486"/>
      <c r="I148" s="486"/>
      <c r="J148" s="486"/>
      <c r="K148" s="486"/>
      <c r="L148" s="486"/>
      <c r="M148" s="486"/>
      <c r="N148" s="486"/>
      <c r="O148" s="486"/>
      <c r="P148" s="486"/>
      <c r="Q148" s="486"/>
      <c r="R148" s="374"/>
      <c r="S148" s="374"/>
      <c r="T148" s="374"/>
      <c r="U148" s="374"/>
      <c r="V148" s="374"/>
      <c r="W148" s="374"/>
      <c r="X148" s="374"/>
      <c r="Y148" s="374"/>
      <c r="Z148" s="374"/>
      <c r="AA148" s="374"/>
      <c r="AB148" s="374"/>
    </row>
    <row r="149" spans="1:28" s="37" customFormat="1">
      <c r="A149" s="374"/>
      <c r="B149" s="486"/>
      <c r="C149" s="486"/>
      <c r="D149" s="486"/>
      <c r="E149" s="486"/>
      <c r="F149" s="486"/>
      <c r="G149" s="486"/>
      <c r="H149" s="486"/>
      <c r="I149" s="486"/>
      <c r="J149" s="486"/>
      <c r="K149" s="486"/>
      <c r="L149" s="486"/>
      <c r="M149" s="486"/>
      <c r="N149" s="486"/>
      <c r="O149" s="486"/>
      <c r="P149" s="486"/>
      <c r="Q149" s="486"/>
      <c r="R149" s="374"/>
      <c r="S149" s="374"/>
      <c r="T149" s="374"/>
      <c r="U149" s="374"/>
      <c r="V149" s="374"/>
      <c r="W149" s="374"/>
      <c r="X149" s="374"/>
      <c r="Y149" s="374"/>
      <c r="Z149" s="374"/>
      <c r="AA149" s="374"/>
      <c r="AB149" s="374"/>
    </row>
    <row r="150" spans="1:28" s="37" customFormat="1">
      <c r="A150" s="374"/>
      <c r="B150" s="486"/>
      <c r="C150" s="486"/>
      <c r="D150" s="486"/>
      <c r="E150" s="486"/>
      <c r="F150" s="486"/>
      <c r="G150" s="486"/>
      <c r="H150" s="486"/>
      <c r="I150" s="486"/>
      <c r="J150" s="486"/>
      <c r="K150" s="486"/>
      <c r="L150" s="486"/>
      <c r="M150" s="486"/>
      <c r="N150" s="486"/>
      <c r="O150" s="486"/>
      <c r="P150" s="486"/>
      <c r="Q150" s="486"/>
      <c r="R150" s="374"/>
      <c r="S150" s="374"/>
      <c r="T150" s="374"/>
      <c r="U150" s="374"/>
      <c r="V150" s="374"/>
      <c r="W150" s="374"/>
      <c r="X150" s="374"/>
      <c r="Y150" s="374"/>
      <c r="Z150" s="374"/>
      <c r="AA150" s="374"/>
      <c r="AB150" s="374"/>
    </row>
    <row r="151" spans="1:28" s="37" customFormat="1" ht="6.75" customHeight="1">
      <c r="A151" s="374"/>
      <c r="B151" s="419"/>
      <c r="C151" s="419"/>
      <c r="D151" s="419"/>
      <c r="E151" s="419"/>
      <c r="F151" s="419"/>
      <c r="G151" s="419"/>
      <c r="H151" s="419"/>
      <c r="I151" s="419"/>
      <c r="J151" s="419"/>
      <c r="K151" s="419"/>
      <c r="L151" s="419"/>
      <c r="M151" s="419"/>
      <c r="N151" s="419"/>
      <c r="O151" s="419"/>
      <c r="P151" s="374"/>
      <c r="Q151" s="374"/>
      <c r="R151" s="374"/>
      <c r="S151" s="374"/>
      <c r="T151" s="374"/>
      <c r="U151" s="374"/>
      <c r="V151" s="374"/>
      <c r="W151" s="374"/>
      <c r="X151" s="374"/>
      <c r="Y151" s="374"/>
      <c r="Z151" s="374"/>
      <c r="AA151" s="374"/>
      <c r="AB151" s="374"/>
    </row>
    <row r="152" spans="1:28" s="37" customFormat="1">
      <c r="A152" s="374"/>
      <c r="B152" s="485" t="s">
        <v>227</v>
      </c>
      <c r="C152" s="485"/>
      <c r="D152" s="485"/>
      <c r="E152" s="485"/>
      <c r="F152" s="485"/>
      <c r="G152" s="485"/>
      <c r="H152" s="485"/>
      <c r="I152" s="485"/>
      <c r="J152" s="485"/>
      <c r="K152" s="485"/>
      <c r="L152" s="485"/>
      <c r="M152" s="485"/>
      <c r="N152" s="485"/>
      <c r="O152" s="485"/>
      <c r="P152" s="485"/>
      <c r="Q152" s="485"/>
      <c r="R152" s="374"/>
      <c r="S152" s="374"/>
      <c r="T152" s="374"/>
      <c r="U152" s="374"/>
      <c r="V152" s="374"/>
      <c r="W152" s="374"/>
      <c r="X152" s="374"/>
      <c r="Y152" s="374"/>
      <c r="Z152" s="374"/>
      <c r="AA152" s="374"/>
      <c r="AB152" s="374"/>
    </row>
    <row r="153" spans="1:28" s="37" customFormat="1">
      <c r="A153" s="374"/>
      <c r="B153" s="485"/>
      <c r="C153" s="485"/>
      <c r="D153" s="485"/>
      <c r="E153" s="485"/>
      <c r="F153" s="485"/>
      <c r="G153" s="485"/>
      <c r="H153" s="485"/>
      <c r="I153" s="485"/>
      <c r="J153" s="485"/>
      <c r="K153" s="485"/>
      <c r="L153" s="485"/>
      <c r="M153" s="485"/>
      <c r="N153" s="485"/>
      <c r="O153" s="485"/>
      <c r="P153" s="485"/>
      <c r="Q153" s="485"/>
      <c r="R153" s="374"/>
      <c r="S153" s="374"/>
      <c r="T153" s="374"/>
      <c r="U153" s="374"/>
      <c r="V153" s="374"/>
      <c r="W153" s="374"/>
      <c r="X153" s="374"/>
      <c r="Y153" s="374"/>
      <c r="Z153" s="374"/>
      <c r="AA153" s="374"/>
      <c r="AB153" s="374"/>
    </row>
    <row r="154" spans="1:28" s="37" customFormat="1">
      <c r="A154" s="374"/>
      <c r="B154" s="485"/>
      <c r="C154" s="485"/>
      <c r="D154" s="485"/>
      <c r="E154" s="485"/>
      <c r="F154" s="485"/>
      <c r="G154" s="485"/>
      <c r="H154" s="485"/>
      <c r="I154" s="485"/>
      <c r="J154" s="485"/>
      <c r="K154" s="485"/>
      <c r="L154" s="485"/>
      <c r="M154" s="485"/>
      <c r="N154" s="485"/>
      <c r="O154" s="485"/>
      <c r="P154" s="485"/>
      <c r="Q154" s="485"/>
      <c r="R154" s="374"/>
      <c r="S154" s="374"/>
      <c r="T154" s="374"/>
      <c r="U154" s="374"/>
      <c r="V154" s="374"/>
      <c r="W154" s="374"/>
      <c r="X154" s="374"/>
      <c r="Y154" s="374"/>
      <c r="Z154" s="374"/>
      <c r="AA154" s="374"/>
      <c r="AB154" s="374"/>
    </row>
    <row r="155" spans="1:28" s="8" customFormat="1" ht="6.75" customHeight="1">
      <c r="A155" s="375"/>
      <c r="B155" s="24"/>
      <c r="C155" s="24"/>
      <c r="D155" s="24"/>
      <c r="E155" s="24"/>
      <c r="F155" s="24"/>
      <c r="G155" s="24"/>
      <c r="H155" s="24"/>
      <c r="I155" s="24"/>
      <c r="J155" s="24"/>
      <c r="K155" s="24"/>
      <c r="L155" s="24"/>
      <c r="M155" s="24"/>
      <c r="N155" s="24"/>
      <c r="O155" s="24"/>
      <c r="P155" s="375"/>
      <c r="Q155" s="375"/>
      <c r="R155" s="374"/>
      <c r="S155" s="374"/>
      <c r="T155" s="374"/>
      <c r="U155" s="374"/>
      <c r="V155" s="374"/>
      <c r="W155" s="374"/>
      <c r="X155" s="374"/>
      <c r="Y155" s="374"/>
      <c r="Z155" s="374"/>
      <c r="AA155" s="374"/>
      <c r="AB155" s="374"/>
    </row>
    <row r="156" spans="1:28" s="8" customFormat="1" ht="15.45">
      <c r="A156" s="25" t="s">
        <v>228</v>
      </c>
      <c r="B156" s="488" t="s">
        <v>229</v>
      </c>
      <c r="C156" s="488"/>
      <c r="D156" s="488"/>
      <c r="E156" s="488"/>
      <c r="F156" s="488"/>
      <c r="G156" s="488"/>
      <c r="H156" s="488"/>
      <c r="I156" s="488"/>
      <c r="J156" s="488"/>
      <c r="K156" s="488"/>
      <c r="L156" s="488"/>
      <c r="M156" s="488"/>
      <c r="N156" s="488"/>
      <c r="O156" s="488"/>
      <c r="P156" s="488"/>
      <c r="Q156" s="488"/>
      <c r="R156" s="487"/>
      <c r="S156" s="487"/>
      <c r="T156" s="487"/>
      <c r="U156" s="374"/>
      <c r="V156" s="374"/>
      <c r="W156" s="374"/>
      <c r="X156" s="374"/>
      <c r="Y156" s="374"/>
      <c r="Z156" s="374"/>
      <c r="AA156" s="374"/>
      <c r="AB156" s="374"/>
    </row>
    <row r="157" spans="1:28" s="8" customFormat="1">
      <c r="A157" s="374"/>
      <c r="B157" s="485" t="s">
        <v>230</v>
      </c>
      <c r="C157" s="485"/>
      <c r="D157" s="485"/>
      <c r="E157" s="485"/>
      <c r="F157" s="485"/>
      <c r="G157" s="485"/>
      <c r="H157" s="485"/>
      <c r="I157" s="485"/>
      <c r="J157" s="485"/>
      <c r="K157" s="485"/>
      <c r="L157" s="485"/>
      <c r="M157" s="485"/>
      <c r="N157" s="485"/>
      <c r="O157" s="485"/>
      <c r="P157" s="485"/>
      <c r="Q157" s="485"/>
      <c r="R157" s="374"/>
      <c r="S157" s="374"/>
      <c r="T157" s="374"/>
      <c r="U157" s="374"/>
      <c r="V157" s="374"/>
      <c r="W157" s="374"/>
      <c r="X157" s="374"/>
      <c r="Y157" s="374"/>
      <c r="Z157" s="374"/>
      <c r="AA157" s="374"/>
      <c r="AB157" s="374"/>
    </row>
    <row r="158" spans="1:28" s="8" customFormat="1">
      <c r="A158" s="374"/>
      <c r="B158" s="485"/>
      <c r="C158" s="485"/>
      <c r="D158" s="485"/>
      <c r="E158" s="485"/>
      <c r="F158" s="485"/>
      <c r="G158" s="485"/>
      <c r="H158" s="485"/>
      <c r="I158" s="485"/>
      <c r="J158" s="485"/>
      <c r="K158" s="485"/>
      <c r="L158" s="485"/>
      <c r="M158" s="485"/>
      <c r="N158" s="485"/>
      <c r="O158" s="485"/>
      <c r="P158" s="485"/>
      <c r="Q158" s="485"/>
      <c r="R158" s="374"/>
      <c r="S158" s="374"/>
      <c r="T158" s="374"/>
      <c r="U158" s="374"/>
      <c r="V158" s="374"/>
      <c r="W158" s="374"/>
      <c r="X158" s="374"/>
      <c r="Y158" s="374"/>
      <c r="Z158" s="374"/>
      <c r="AA158" s="374"/>
      <c r="AB158" s="374"/>
    </row>
    <row r="159" spans="1:28" s="8" customFormat="1">
      <c r="A159" s="374"/>
      <c r="B159" s="485"/>
      <c r="C159" s="485"/>
      <c r="D159" s="485"/>
      <c r="E159" s="485"/>
      <c r="F159" s="485"/>
      <c r="G159" s="485"/>
      <c r="H159" s="485"/>
      <c r="I159" s="485"/>
      <c r="J159" s="485"/>
      <c r="K159" s="485"/>
      <c r="L159" s="485"/>
      <c r="M159" s="485"/>
      <c r="N159" s="485"/>
      <c r="O159" s="485"/>
      <c r="P159" s="485"/>
      <c r="Q159" s="485"/>
      <c r="R159" s="374"/>
      <c r="S159" s="374"/>
      <c r="T159" s="374"/>
      <c r="U159" s="374"/>
      <c r="V159" s="374"/>
      <c r="W159" s="374"/>
      <c r="X159" s="374"/>
      <c r="Y159" s="374"/>
      <c r="Z159" s="374"/>
      <c r="AA159" s="374"/>
      <c r="AB159" s="374"/>
    </row>
    <row r="160" spans="1:28" s="9" customFormat="1">
      <c r="A160" s="374"/>
      <c r="B160" s="485"/>
      <c r="C160" s="485"/>
      <c r="D160" s="485"/>
      <c r="E160" s="485"/>
      <c r="F160" s="485"/>
      <c r="G160" s="485"/>
      <c r="H160" s="485"/>
      <c r="I160" s="485"/>
      <c r="J160" s="485"/>
      <c r="K160" s="485"/>
      <c r="L160" s="485"/>
      <c r="M160" s="485"/>
      <c r="N160" s="485"/>
      <c r="O160" s="485"/>
      <c r="P160" s="485"/>
      <c r="Q160" s="485"/>
      <c r="R160" s="375"/>
      <c r="S160" s="375"/>
      <c r="T160" s="375"/>
      <c r="U160" s="375"/>
      <c r="V160" s="375"/>
      <c r="W160" s="375"/>
      <c r="X160" s="375"/>
      <c r="Y160" s="375"/>
      <c r="Z160" s="375"/>
      <c r="AA160" s="374"/>
      <c r="AB160" s="374"/>
    </row>
    <row r="161" spans="1:28" s="8" customFormat="1">
      <c r="A161" s="374"/>
      <c r="B161" s="485"/>
      <c r="C161" s="485"/>
      <c r="D161" s="485"/>
      <c r="E161" s="485"/>
      <c r="F161" s="485"/>
      <c r="G161" s="485"/>
      <c r="H161" s="485"/>
      <c r="I161" s="485"/>
      <c r="J161" s="485"/>
      <c r="K161" s="485"/>
      <c r="L161" s="485"/>
      <c r="M161" s="485"/>
      <c r="N161" s="485"/>
      <c r="O161" s="485"/>
      <c r="P161" s="485"/>
      <c r="Q161" s="485"/>
      <c r="R161" s="374"/>
      <c r="S161" s="374"/>
      <c r="T161" s="374"/>
      <c r="U161" s="374"/>
      <c r="V161" s="374"/>
      <c r="W161" s="374"/>
      <c r="X161" s="374"/>
      <c r="Y161" s="374"/>
      <c r="Z161" s="374"/>
      <c r="AA161" s="374"/>
      <c r="AB161" s="374"/>
    </row>
    <row r="162" spans="1:28" s="8" customFormat="1" ht="6" customHeight="1">
      <c r="A162" s="374"/>
      <c r="B162" s="411"/>
      <c r="C162" s="411"/>
      <c r="D162" s="411"/>
      <c r="E162" s="411"/>
      <c r="F162" s="411"/>
      <c r="G162" s="411"/>
      <c r="H162" s="411"/>
      <c r="I162" s="411"/>
      <c r="J162" s="411"/>
      <c r="K162" s="411"/>
      <c r="L162" s="411"/>
      <c r="M162" s="411"/>
      <c r="N162" s="411"/>
      <c r="O162" s="411"/>
      <c r="P162" s="411"/>
      <c r="Q162" s="411"/>
      <c r="R162" s="374"/>
      <c r="S162" s="374"/>
      <c r="T162" s="374"/>
      <c r="U162" s="374"/>
      <c r="V162" s="374"/>
      <c r="W162" s="374"/>
      <c r="X162" s="374"/>
      <c r="Y162" s="374"/>
      <c r="Z162" s="374"/>
      <c r="AA162" s="374"/>
      <c r="AB162" s="375"/>
    </row>
    <row r="163" spans="1:28" s="37" customFormat="1">
      <c r="A163" s="374"/>
      <c r="B163" s="491" t="s">
        <v>231</v>
      </c>
      <c r="C163" s="485"/>
      <c r="D163" s="485"/>
      <c r="E163" s="485"/>
      <c r="F163" s="485"/>
      <c r="G163" s="485"/>
      <c r="H163" s="485"/>
      <c r="I163" s="485"/>
      <c r="J163" s="485"/>
      <c r="K163" s="485"/>
      <c r="L163" s="485"/>
      <c r="M163" s="485"/>
      <c r="N163" s="485"/>
      <c r="O163" s="485"/>
      <c r="P163" s="485"/>
      <c r="Q163" s="485"/>
      <c r="R163" s="374"/>
      <c r="S163" s="374"/>
      <c r="T163" s="374"/>
      <c r="U163" s="374"/>
      <c r="V163" s="374"/>
      <c r="W163" s="374"/>
      <c r="X163" s="374"/>
      <c r="Y163" s="374"/>
      <c r="Z163" s="374"/>
      <c r="AA163" s="374"/>
      <c r="AB163" s="374"/>
    </row>
    <row r="164" spans="1:28" s="37" customFormat="1">
      <c r="A164" s="374"/>
      <c r="B164" s="485"/>
      <c r="C164" s="485"/>
      <c r="D164" s="485"/>
      <c r="E164" s="485"/>
      <c r="F164" s="485"/>
      <c r="G164" s="485"/>
      <c r="H164" s="485"/>
      <c r="I164" s="485"/>
      <c r="J164" s="485"/>
      <c r="K164" s="485"/>
      <c r="L164" s="485"/>
      <c r="M164" s="485"/>
      <c r="N164" s="485"/>
      <c r="O164" s="485"/>
      <c r="P164" s="485"/>
      <c r="Q164" s="485"/>
      <c r="R164" s="374"/>
      <c r="S164" s="374"/>
      <c r="T164" s="374"/>
      <c r="U164" s="374"/>
      <c r="V164" s="374"/>
      <c r="W164" s="374"/>
      <c r="X164" s="374"/>
      <c r="Y164" s="374"/>
      <c r="Z164" s="374"/>
      <c r="AA164" s="374"/>
      <c r="AB164" s="374"/>
    </row>
    <row r="165" spans="1:28" s="37" customFormat="1">
      <c r="A165" s="374"/>
      <c r="B165" s="485"/>
      <c r="C165" s="485"/>
      <c r="D165" s="485"/>
      <c r="E165" s="485"/>
      <c r="F165" s="485"/>
      <c r="G165" s="485"/>
      <c r="H165" s="485"/>
      <c r="I165" s="485"/>
      <c r="J165" s="485"/>
      <c r="K165" s="485"/>
      <c r="L165" s="485"/>
      <c r="M165" s="485"/>
      <c r="N165" s="485"/>
      <c r="O165" s="485"/>
      <c r="P165" s="485"/>
      <c r="Q165" s="485"/>
      <c r="R165" s="374"/>
      <c r="S165" s="374"/>
      <c r="T165" s="374"/>
      <c r="U165" s="374"/>
      <c r="V165" s="374"/>
      <c r="W165" s="374"/>
      <c r="X165" s="374"/>
      <c r="Y165" s="374"/>
      <c r="Z165" s="374"/>
      <c r="AA165" s="374"/>
      <c r="AB165" s="374"/>
    </row>
    <row r="166" spans="1:28" s="37" customFormat="1">
      <c r="A166" s="374"/>
      <c r="B166" s="485"/>
      <c r="C166" s="485"/>
      <c r="D166" s="485"/>
      <c r="E166" s="485"/>
      <c r="F166" s="485"/>
      <c r="G166" s="485"/>
      <c r="H166" s="485"/>
      <c r="I166" s="485"/>
      <c r="J166" s="485"/>
      <c r="K166" s="485"/>
      <c r="L166" s="485"/>
      <c r="M166" s="485"/>
      <c r="N166" s="485"/>
      <c r="O166" s="485"/>
      <c r="P166" s="485"/>
      <c r="Q166" s="485"/>
      <c r="R166" s="374"/>
      <c r="S166" s="374"/>
      <c r="T166" s="374"/>
      <c r="U166" s="374"/>
      <c r="V166" s="374"/>
      <c r="W166" s="374"/>
      <c r="X166" s="374"/>
      <c r="Y166" s="374"/>
      <c r="Z166" s="374"/>
      <c r="AA166" s="374"/>
      <c r="AB166" s="374"/>
    </row>
    <row r="167" spans="1:28" s="37" customFormat="1">
      <c r="A167" s="374"/>
      <c r="B167" s="485"/>
      <c r="C167" s="485"/>
      <c r="D167" s="485"/>
      <c r="E167" s="485"/>
      <c r="F167" s="485"/>
      <c r="G167" s="485"/>
      <c r="H167" s="485"/>
      <c r="I167" s="485"/>
      <c r="J167" s="485"/>
      <c r="K167" s="485"/>
      <c r="L167" s="485"/>
      <c r="M167" s="485"/>
      <c r="N167" s="485"/>
      <c r="O167" s="485"/>
      <c r="P167" s="485"/>
      <c r="Q167" s="485"/>
      <c r="R167" s="374"/>
      <c r="S167" s="374"/>
      <c r="T167" s="374"/>
      <c r="U167" s="374"/>
      <c r="V167" s="374"/>
      <c r="W167" s="374"/>
      <c r="X167" s="374"/>
      <c r="Y167" s="374"/>
      <c r="Z167" s="374"/>
      <c r="AA167" s="375"/>
      <c r="AB167" s="374"/>
    </row>
    <row r="168" spans="1:28" s="8" customFormat="1">
      <c r="A168" s="375"/>
      <c r="B168" s="24"/>
      <c r="C168" s="24"/>
      <c r="D168" s="24"/>
      <c r="E168" s="24"/>
      <c r="F168" s="24"/>
      <c r="G168" s="24"/>
      <c r="H168" s="24"/>
      <c r="I168" s="24"/>
      <c r="J168" s="24"/>
      <c r="K168" s="24"/>
      <c r="L168" s="24"/>
      <c r="M168" s="24"/>
      <c r="N168" s="24"/>
      <c r="O168" s="24"/>
      <c r="P168" s="24"/>
      <c r="Q168" s="24"/>
      <c r="R168" s="374"/>
      <c r="S168" s="374"/>
      <c r="T168" s="374"/>
      <c r="U168" s="374"/>
      <c r="V168" s="374"/>
      <c r="W168" s="374"/>
      <c r="X168" s="374"/>
      <c r="Y168" s="374"/>
      <c r="Z168" s="374"/>
      <c r="AA168" s="374"/>
      <c r="AB168" s="374"/>
    </row>
    <row r="169" spans="1:28" s="8" customFormat="1">
      <c r="A169" s="374"/>
      <c r="B169" s="485" t="s">
        <v>232</v>
      </c>
      <c r="C169" s="485"/>
      <c r="D169" s="485"/>
      <c r="E169" s="485"/>
      <c r="F169" s="485"/>
      <c r="G169" s="485"/>
      <c r="H169" s="485"/>
      <c r="I169" s="485"/>
      <c r="J169" s="485"/>
      <c r="K169" s="485"/>
      <c r="L169" s="485"/>
      <c r="M169" s="485"/>
      <c r="N169" s="485"/>
      <c r="O169" s="485"/>
      <c r="P169" s="485"/>
      <c r="Q169" s="485"/>
      <c r="R169" s="374"/>
      <c r="S169" s="374"/>
      <c r="T169" s="374"/>
      <c r="U169" s="374"/>
      <c r="V169" s="374"/>
      <c r="W169" s="374"/>
      <c r="X169" s="374"/>
      <c r="Y169" s="374"/>
      <c r="Z169" s="374"/>
      <c r="AA169" s="374"/>
      <c r="AB169" s="374"/>
    </row>
    <row r="170" spans="1:28" s="8" customFormat="1">
      <c r="A170" s="374"/>
      <c r="B170" s="485"/>
      <c r="C170" s="485"/>
      <c r="D170" s="485"/>
      <c r="E170" s="485"/>
      <c r="F170" s="485"/>
      <c r="G170" s="485"/>
      <c r="H170" s="485"/>
      <c r="I170" s="485"/>
      <c r="J170" s="485"/>
      <c r="K170" s="485"/>
      <c r="L170" s="485"/>
      <c r="M170" s="485"/>
      <c r="N170" s="485"/>
      <c r="O170" s="485"/>
      <c r="P170" s="485"/>
      <c r="Q170" s="485"/>
      <c r="R170" s="374"/>
      <c r="S170" s="374"/>
      <c r="T170" s="374"/>
      <c r="U170" s="374"/>
      <c r="V170" s="374"/>
      <c r="W170" s="374"/>
      <c r="X170" s="374"/>
      <c r="Y170" s="374"/>
      <c r="Z170" s="374"/>
      <c r="AA170" s="374"/>
      <c r="AB170" s="374"/>
    </row>
    <row r="171" spans="1:28" s="8" customFormat="1">
      <c r="A171" s="374"/>
      <c r="B171" s="485"/>
      <c r="C171" s="485"/>
      <c r="D171" s="485"/>
      <c r="E171" s="485"/>
      <c r="F171" s="485"/>
      <c r="G171" s="485"/>
      <c r="H171" s="485"/>
      <c r="I171" s="485"/>
      <c r="J171" s="485"/>
      <c r="K171" s="485"/>
      <c r="L171" s="485"/>
      <c r="M171" s="485"/>
      <c r="N171" s="485"/>
      <c r="O171" s="485"/>
      <c r="P171" s="485"/>
      <c r="Q171" s="485"/>
      <c r="R171" s="374"/>
      <c r="S171" s="374"/>
      <c r="T171" s="374"/>
      <c r="U171" s="374"/>
      <c r="V171" s="374"/>
      <c r="W171" s="374"/>
      <c r="X171" s="374"/>
      <c r="Y171" s="374"/>
      <c r="Z171" s="374"/>
      <c r="AA171" s="374"/>
      <c r="AB171" s="374"/>
    </row>
    <row r="172" spans="1:28" s="9" customFormat="1">
      <c r="A172" s="374"/>
      <c r="B172" s="485"/>
      <c r="C172" s="485"/>
      <c r="D172" s="485"/>
      <c r="E172" s="485"/>
      <c r="F172" s="485"/>
      <c r="G172" s="485"/>
      <c r="H172" s="485"/>
      <c r="I172" s="485"/>
      <c r="J172" s="485"/>
      <c r="K172" s="485"/>
      <c r="L172" s="485"/>
      <c r="M172" s="485"/>
      <c r="N172" s="485"/>
      <c r="O172" s="485"/>
      <c r="P172" s="485"/>
      <c r="Q172" s="485"/>
      <c r="R172" s="375"/>
      <c r="S172" s="375"/>
      <c r="T172" s="375"/>
      <c r="U172" s="375"/>
      <c r="V172" s="375"/>
      <c r="W172" s="375"/>
      <c r="X172" s="375"/>
      <c r="Y172" s="375"/>
      <c r="Z172" s="375"/>
      <c r="AA172" s="374"/>
      <c r="AB172" s="374"/>
    </row>
    <row r="173" spans="1:28" s="8" customFormat="1">
      <c r="A173" s="374"/>
      <c r="B173" s="485"/>
      <c r="C173" s="485"/>
      <c r="D173" s="485"/>
      <c r="E173" s="485"/>
      <c r="F173" s="485"/>
      <c r="G173" s="485"/>
      <c r="H173" s="485"/>
      <c r="I173" s="485"/>
      <c r="J173" s="485"/>
      <c r="K173" s="485"/>
      <c r="L173" s="485"/>
      <c r="M173" s="485"/>
      <c r="N173" s="485"/>
      <c r="O173" s="485"/>
      <c r="P173" s="485"/>
      <c r="Q173" s="485"/>
      <c r="R173" s="374"/>
      <c r="S173" s="374"/>
      <c r="T173" s="374"/>
      <c r="U173" s="374"/>
      <c r="V173" s="374"/>
      <c r="W173" s="374"/>
      <c r="X173" s="374"/>
      <c r="Y173" s="374"/>
      <c r="Z173" s="374"/>
      <c r="AA173" s="374"/>
      <c r="AB173" s="374"/>
    </row>
    <row r="174" spans="1:28" s="8" customFormat="1" ht="6" customHeight="1">
      <c r="A174" s="375"/>
      <c r="B174" s="450"/>
      <c r="C174" s="450"/>
      <c r="D174" s="450"/>
      <c r="E174" s="450"/>
      <c r="F174" s="450"/>
      <c r="G174" s="450"/>
      <c r="H174" s="450"/>
      <c r="I174" s="450"/>
      <c r="J174" s="450"/>
      <c r="K174" s="450"/>
      <c r="L174" s="450"/>
      <c r="M174" s="450"/>
      <c r="N174" s="450"/>
      <c r="O174" s="450"/>
      <c r="P174" s="450"/>
      <c r="Q174" s="450"/>
      <c r="R174" s="374"/>
      <c r="S174" s="374"/>
      <c r="T174" s="374"/>
      <c r="U174" s="374"/>
      <c r="V174" s="374"/>
      <c r="W174" s="374"/>
      <c r="X174" s="374"/>
      <c r="Y174" s="374"/>
      <c r="Z174" s="374"/>
      <c r="AA174" s="374"/>
      <c r="AB174" s="375"/>
    </row>
    <row r="175" spans="1:28" s="8" customFormat="1">
      <c r="A175" s="374"/>
      <c r="B175" s="485" t="s">
        <v>233</v>
      </c>
      <c r="C175" s="485"/>
      <c r="D175" s="485"/>
      <c r="E175" s="485"/>
      <c r="F175" s="485"/>
      <c r="G175" s="485"/>
      <c r="H175" s="485"/>
      <c r="I175" s="485"/>
      <c r="J175" s="485"/>
      <c r="K175" s="485"/>
      <c r="L175" s="485"/>
      <c r="M175" s="485"/>
      <c r="N175" s="485"/>
      <c r="O175" s="485"/>
      <c r="P175" s="485"/>
      <c r="Q175" s="485"/>
      <c r="R175" s="374"/>
      <c r="S175" s="374"/>
      <c r="T175" s="374"/>
      <c r="U175" s="374"/>
      <c r="V175" s="374"/>
      <c r="W175" s="374"/>
      <c r="X175" s="374"/>
      <c r="Y175" s="374"/>
      <c r="Z175" s="374"/>
      <c r="AA175" s="374"/>
      <c r="AB175" s="374"/>
    </row>
    <row r="176" spans="1:28" s="8" customFormat="1">
      <c r="A176" s="374"/>
      <c r="B176" s="485"/>
      <c r="C176" s="485"/>
      <c r="D176" s="485"/>
      <c r="E176" s="485"/>
      <c r="F176" s="485"/>
      <c r="G176" s="485"/>
      <c r="H176" s="485"/>
      <c r="I176" s="485"/>
      <c r="J176" s="485"/>
      <c r="K176" s="485"/>
      <c r="L176" s="485"/>
      <c r="M176" s="485"/>
      <c r="N176" s="485"/>
      <c r="O176" s="485"/>
      <c r="P176" s="485"/>
      <c r="Q176" s="485"/>
      <c r="R176" s="374"/>
      <c r="S176" s="374"/>
      <c r="T176" s="374"/>
      <c r="U176" s="374"/>
      <c r="V176" s="374"/>
      <c r="W176" s="374"/>
      <c r="X176" s="374"/>
      <c r="Y176" s="374"/>
      <c r="Z176" s="374"/>
      <c r="AA176" s="374"/>
      <c r="AB176" s="374"/>
    </row>
    <row r="177" spans="1:28" s="9" customFormat="1">
      <c r="A177" s="374"/>
      <c r="B177" s="485"/>
      <c r="C177" s="485"/>
      <c r="D177" s="485"/>
      <c r="E177" s="485"/>
      <c r="F177" s="485"/>
      <c r="G177" s="485"/>
      <c r="H177" s="485"/>
      <c r="I177" s="485"/>
      <c r="J177" s="485"/>
      <c r="K177" s="485"/>
      <c r="L177" s="485"/>
      <c r="M177" s="485"/>
      <c r="N177" s="485"/>
      <c r="O177" s="485"/>
      <c r="P177" s="485"/>
      <c r="Q177" s="485"/>
      <c r="R177" s="375"/>
      <c r="S177" s="375"/>
      <c r="T177" s="375"/>
      <c r="U177" s="375"/>
      <c r="V177" s="375"/>
      <c r="W177" s="375"/>
      <c r="X177" s="375"/>
      <c r="Y177" s="375"/>
      <c r="Z177" s="375"/>
      <c r="AA177" s="374"/>
      <c r="AB177" s="374"/>
    </row>
    <row r="178" spans="1:28" s="8" customFormat="1">
      <c r="A178" s="374"/>
      <c r="B178" s="485"/>
      <c r="C178" s="485"/>
      <c r="D178" s="485"/>
      <c r="E178" s="485"/>
      <c r="F178" s="485"/>
      <c r="G178" s="485"/>
      <c r="H178" s="485"/>
      <c r="I178" s="485"/>
      <c r="J178" s="485"/>
      <c r="K178" s="485"/>
      <c r="L178" s="485"/>
      <c r="M178" s="485"/>
      <c r="N178" s="485"/>
      <c r="O178" s="485"/>
      <c r="P178" s="485"/>
      <c r="Q178" s="485"/>
      <c r="R178" s="374"/>
      <c r="S178" s="374"/>
      <c r="T178" s="374"/>
      <c r="U178" s="374"/>
      <c r="V178" s="374"/>
      <c r="W178" s="374"/>
      <c r="X178" s="374"/>
      <c r="Y178" s="374"/>
      <c r="Z178" s="374"/>
      <c r="AA178" s="374"/>
      <c r="AB178" s="374"/>
    </row>
    <row r="179" spans="1:28" s="8" customFormat="1">
      <c r="A179" s="374"/>
      <c r="B179" s="485"/>
      <c r="C179" s="485"/>
      <c r="D179" s="485"/>
      <c r="E179" s="485"/>
      <c r="F179" s="485"/>
      <c r="G179" s="485"/>
      <c r="H179" s="485"/>
      <c r="I179" s="485"/>
      <c r="J179" s="485"/>
      <c r="K179" s="485"/>
      <c r="L179" s="485"/>
      <c r="M179" s="485"/>
      <c r="N179" s="485"/>
      <c r="O179" s="485"/>
      <c r="P179" s="485"/>
      <c r="Q179" s="485"/>
      <c r="R179" s="374"/>
      <c r="S179" s="374"/>
      <c r="T179" s="374"/>
      <c r="U179" s="374"/>
      <c r="V179" s="374"/>
      <c r="W179" s="374"/>
      <c r="X179" s="374"/>
      <c r="Y179" s="374"/>
      <c r="Z179" s="374"/>
      <c r="AA179" s="375"/>
      <c r="AB179" s="375"/>
    </row>
    <row r="180" spans="1:28" s="8" customFormat="1" ht="6.75" customHeight="1">
      <c r="A180" s="375"/>
      <c r="B180" s="450"/>
      <c r="C180" s="450"/>
      <c r="D180" s="450"/>
      <c r="E180" s="450"/>
      <c r="F180" s="450"/>
      <c r="G180" s="450"/>
      <c r="H180" s="450"/>
      <c r="I180" s="450"/>
      <c r="J180" s="450"/>
      <c r="K180" s="450"/>
      <c r="L180" s="450"/>
      <c r="M180" s="450"/>
      <c r="N180" s="450"/>
      <c r="O180" s="450"/>
      <c r="P180" s="450"/>
      <c r="Q180" s="450"/>
      <c r="R180" s="374"/>
      <c r="S180" s="374"/>
      <c r="T180" s="374"/>
      <c r="U180" s="374"/>
      <c r="V180" s="374"/>
      <c r="W180" s="374"/>
      <c r="X180" s="374"/>
      <c r="Y180" s="374"/>
      <c r="Z180" s="374"/>
      <c r="AA180" s="374"/>
      <c r="AB180" s="374"/>
    </row>
    <row r="181" spans="1:28" s="8" customFormat="1">
      <c r="A181" s="374"/>
      <c r="B181" s="486" t="s">
        <v>234</v>
      </c>
      <c r="C181" s="485"/>
      <c r="D181" s="485"/>
      <c r="E181" s="485"/>
      <c r="F181" s="485"/>
      <c r="G181" s="485"/>
      <c r="H181" s="485"/>
      <c r="I181" s="485"/>
      <c r="J181" s="485"/>
      <c r="K181" s="485"/>
      <c r="L181" s="485"/>
      <c r="M181" s="485"/>
      <c r="N181" s="485"/>
      <c r="O181" s="485"/>
      <c r="P181" s="485"/>
      <c r="Q181" s="485"/>
      <c r="R181" s="374"/>
      <c r="S181" s="374"/>
      <c r="T181" s="374"/>
      <c r="U181" s="374"/>
      <c r="V181" s="374"/>
      <c r="W181" s="374"/>
      <c r="X181" s="374"/>
      <c r="Y181" s="374"/>
      <c r="Z181" s="374"/>
      <c r="AA181" s="374"/>
      <c r="AB181" s="374"/>
    </row>
    <row r="182" spans="1:28" s="8" customFormat="1">
      <c r="A182" s="374"/>
      <c r="B182" s="485"/>
      <c r="C182" s="485"/>
      <c r="D182" s="485"/>
      <c r="E182" s="485"/>
      <c r="F182" s="485"/>
      <c r="G182" s="485"/>
      <c r="H182" s="485"/>
      <c r="I182" s="485"/>
      <c r="J182" s="485"/>
      <c r="K182" s="485"/>
      <c r="L182" s="485"/>
      <c r="M182" s="485"/>
      <c r="N182" s="485"/>
      <c r="O182" s="485"/>
      <c r="P182" s="485"/>
      <c r="Q182" s="485"/>
      <c r="R182" s="374"/>
      <c r="S182" s="374"/>
      <c r="T182" s="374"/>
      <c r="U182" s="374"/>
      <c r="V182" s="374"/>
      <c r="W182" s="374"/>
      <c r="X182" s="374"/>
      <c r="Y182" s="374"/>
      <c r="Z182" s="374"/>
      <c r="AA182" s="374"/>
      <c r="AB182" s="374"/>
    </row>
    <row r="183" spans="1:28" s="8" customFormat="1">
      <c r="A183" s="374"/>
      <c r="B183" s="485"/>
      <c r="C183" s="485"/>
      <c r="D183" s="485"/>
      <c r="E183" s="485"/>
      <c r="F183" s="485"/>
      <c r="G183" s="485"/>
      <c r="H183" s="485"/>
      <c r="I183" s="485"/>
      <c r="J183" s="485"/>
      <c r="K183" s="485"/>
      <c r="L183" s="485"/>
      <c r="M183" s="485"/>
      <c r="N183" s="485"/>
      <c r="O183" s="485"/>
      <c r="P183" s="485"/>
      <c r="Q183" s="485"/>
      <c r="R183" s="374"/>
      <c r="S183" s="374"/>
      <c r="T183" s="374"/>
      <c r="U183" s="374"/>
      <c r="V183" s="374"/>
      <c r="W183" s="374"/>
      <c r="X183" s="374"/>
      <c r="Y183" s="374"/>
      <c r="Z183" s="374"/>
      <c r="AA183" s="374"/>
      <c r="AB183" s="374"/>
    </row>
    <row r="184" spans="1:28" s="8" customFormat="1">
      <c r="A184" s="374"/>
      <c r="B184" s="485"/>
      <c r="C184" s="485"/>
      <c r="D184" s="485"/>
      <c r="E184" s="485"/>
      <c r="F184" s="485"/>
      <c r="G184" s="485"/>
      <c r="H184" s="485"/>
      <c r="I184" s="485"/>
      <c r="J184" s="485"/>
      <c r="K184" s="485"/>
      <c r="L184" s="485"/>
      <c r="M184" s="485"/>
      <c r="N184" s="485"/>
      <c r="O184" s="485"/>
      <c r="P184" s="485"/>
      <c r="Q184" s="485"/>
      <c r="R184" s="374"/>
      <c r="S184" s="374"/>
      <c r="T184" s="374"/>
      <c r="U184" s="374"/>
      <c r="V184" s="374"/>
      <c r="W184" s="374"/>
      <c r="X184" s="374"/>
      <c r="Y184" s="374"/>
      <c r="Z184" s="374"/>
      <c r="AA184" s="375"/>
      <c r="AB184" s="374"/>
    </row>
    <row r="185" spans="1:28" s="8" customFormat="1" ht="6.75" customHeight="1">
      <c r="A185" s="375"/>
      <c r="B185" s="26"/>
      <c r="C185" s="26"/>
      <c r="D185" s="26"/>
      <c r="E185" s="26"/>
      <c r="F185" s="26"/>
      <c r="G185" s="26"/>
      <c r="H185" s="26"/>
      <c r="I185" s="26"/>
      <c r="J185" s="26"/>
      <c r="K185" s="26"/>
      <c r="L185" s="26"/>
      <c r="M185" s="26"/>
      <c r="N185" s="26"/>
      <c r="O185" s="26"/>
      <c r="P185" s="26"/>
      <c r="Q185" s="26"/>
      <c r="R185" s="374"/>
      <c r="S185" s="374"/>
      <c r="T185" s="374"/>
      <c r="U185" s="374"/>
      <c r="V185" s="374"/>
      <c r="W185" s="374"/>
      <c r="X185" s="374"/>
      <c r="Y185" s="374"/>
      <c r="Z185" s="374"/>
      <c r="AA185" s="374"/>
      <c r="AB185" s="374"/>
    </row>
    <row r="186" spans="1:28" s="8" customFormat="1">
      <c r="A186" s="374"/>
      <c r="B186" s="491" t="s">
        <v>235</v>
      </c>
      <c r="C186" s="485"/>
      <c r="D186" s="485"/>
      <c r="E186" s="485"/>
      <c r="F186" s="485"/>
      <c r="G186" s="485"/>
      <c r="H186" s="485"/>
      <c r="I186" s="485"/>
      <c r="J186" s="485"/>
      <c r="K186" s="485"/>
      <c r="L186" s="485"/>
      <c r="M186" s="485"/>
      <c r="N186" s="485"/>
      <c r="O186" s="485"/>
      <c r="P186" s="485"/>
      <c r="Q186" s="485"/>
      <c r="R186" s="374"/>
      <c r="S186" s="374"/>
      <c r="T186" s="374"/>
      <c r="U186" s="374"/>
      <c r="V186" s="374"/>
      <c r="W186" s="374"/>
      <c r="X186" s="374"/>
      <c r="Y186" s="374"/>
      <c r="Z186" s="374"/>
      <c r="AA186" s="374"/>
      <c r="AB186" s="374"/>
    </row>
    <row r="187" spans="1:28" s="8" customFormat="1">
      <c r="A187" s="374"/>
      <c r="B187" s="485"/>
      <c r="C187" s="485"/>
      <c r="D187" s="485"/>
      <c r="E187" s="485"/>
      <c r="F187" s="485"/>
      <c r="G187" s="485"/>
      <c r="H187" s="485"/>
      <c r="I187" s="485"/>
      <c r="J187" s="485"/>
      <c r="K187" s="485"/>
      <c r="L187" s="485"/>
      <c r="M187" s="485"/>
      <c r="N187" s="485"/>
      <c r="O187" s="485"/>
      <c r="P187" s="485"/>
      <c r="Q187" s="485"/>
      <c r="R187" s="374"/>
      <c r="S187" s="374"/>
      <c r="T187" s="374"/>
      <c r="U187" s="374"/>
      <c r="V187" s="374"/>
      <c r="W187" s="374"/>
      <c r="X187" s="374"/>
      <c r="Y187" s="374"/>
      <c r="Z187" s="374"/>
      <c r="AA187" s="374"/>
      <c r="AB187" s="374"/>
    </row>
    <row r="188" spans="1:28" s="8" customFormat="1">
      <c r="A188" s="374"/>
      <c r="B188" s="420"/>
      <c r="C188" s="486" t="s">
        <v>236</v>
      </c>
      <c r="D188" s="489"/>
      <c r="E188" s="489"/>
      <c r="F188" s="489"/>
      <c r="G188" s="489"/>
      <c r="H188" s="489"/>
      <c r="I188" s="489"/>
      <c r="J188" s="489"/>
      <c r="K188" s="489"/>
      <c r="L188" s="489"/>
      <c r="M188" s="489"/>
      <c r="N188" s="489"/>
      <c r="O188" s="489"/>
      <c r="P188" s="489"/>
      <c r="Q188" s="489"/>
      <c r="R188" s="497"/>
      <c r="S188" s="427"/>
      <c r="T188" s="374"/>
      <c r="U188" s="374"/>
      <c r="V188" s="374"/>
      <c r="W188" s="374"/>
      <c r="X188" s="374"/>
      <c r="Y188" s="374"/>
      <c r="Z188" s="374"/>
      <c r="AA188" s="374"/>
      <c r="AB188" s="374"/>
    </row>
    <row r="189" spans="1:28" s="8" customFormat="1">
      <c r="A189" s="374"/>
      <c r="B189" s="420"/>
      <c r="C189" s="486" t="s">
        <v>237</v>
      </c>
      <c r="D189" s="486"/>
      <c r="E189" s="486"/>
      <c r="F189" s="486"/>
      <c r="G189" s="486"/>
      <c r="H189" s="486"/>
      <c r="I189" s="486"/>
      <c r="J189" s="486"/>
      <c r="K189" s="486"/>
      <c r="L189" s="486"/>
      <c r="M189" s="486"/>
      <c r="N189" s="486"/>
      <c r="O189" s="486"/>
      <c r="P189" s="486"/>
      <c r="Q189" s="486"/>
      <c r="R189" s="497"/>
      <c r="S189" s="427"/>
      <c r="T189" s="374"/>
      <c r="U189" s="374"/>
      <c r="V189" s="374"/>
      <c r="W189" s="374"/>
      <c r="X189" s="374"/>
      <c r="Y189" s="374"/>
      <c r="Z189" s="374"/>
      <c r="AA189" s="374"/>
      <c r="AB189" s="374"/>
    </row>
    <row r="190" spans="1:28" s="8" customFormat="1">
      <c r="A190" s="374"/>
      <c r="B190" s="420"/>
      <c r="C190" s="486"/>
      <c r="D190" s="486"/>
      <c r="E190" s="486"/>
      <c r="F190" s="486"/>
      <c r="G190" s="486"/>
      <c r="H190" s="486"/>
      <c r="I190" s="486"/>
      <c r="J190" s="486"/>
      <c r="K190" s="486"/>
      <c r="L190" s="486"/>
      <c r="M190" s="486"/>
      <c r="N190" s="486"/>
      <c r="O190" s="486"/>
      <c r="P190" s="486"/>
      <c r="Q190" s="486"/>
      <c r="R190" s="497"/>
      <c r="S190" s="427"/>
      <c r="T190" s="374"/>
      <c r="U190" s="374"/>
      <c r="V190" s="374"/>
      <c r="W190" s="374"/>
      <c r="X190" s="374"/>
      <c r="Y190" s="374"/>
      <c r="Z190" s="374"/>
      <c r="AA190" s="374"/>
      <c r="AB190" s="374"/>
    </row>
    <row r="191" spans="1:28" s="8" customFormat="1">
      <c r="A191" s="374"/>
      <c r="B191" s="420"/>
      <c r="C191" s="486" t="s">
        <v>238</v>
      </c>
      <c r="D191" s="486"/>
      <c r="E191" s="486"/>
      <c r="F191" s="486"/>
      <c r="G191" s="486"/>
      <c r="H191" s="486"/>
      <c r="I191" s="486"/>
      <c r="J191" s="486"/>
      <c r="K191" s="486"/>
      <c r="L191" s="486"/>
      <c r="M191" s="486"/>
      <c r="N191" s="486"/>
      <c r="O191" s="486"/>
      <c r="P191" s="486"/>
      <c r="Q191" s="486"/>
      <c r="R191" s="497"/>
      <c r="S191" s="374"/>
      <c r="T191" s="374"/>
      <c r="U191" s="374"/>
      <c r="V191" s="374"/>
      <c r="W191" s="374"/>
      <c r="X191" s="374"/>
      <c r="Y191" s="374"/>
      <c r="Z191" s="374"/>
      <c r="AA191" s="374"/>
      <c r="AB191" s="374"/>
    </row>
    <row r="192" spans="1:28" s="8" customFormat="1">
      <c r="A192" s="374"/>
      <c r="B192" s="420"/>
      <c r="C192" s="486"/>
      <c r="D192" s="486"/>
      <c r="E192" s="486"/>
      <c r="F192" s="486"/>
      <c r="G192" s="486"/>
      <c r="H192" s="486"/>
      <c r="I192" s="486"/>
      <c r="J192" s="486"/>
      <c r="K192" s="486"/>
      <c r="L192" s="486"/>
      <c r="M192" s="486"/>
      <c r="N192" s="486"/>
      <c r="O192" s="486"/>
      <c r="P192" s="486"/>
      <c r="Q192" s="486"/>
      <c r="R192" s="374"/>
      <c r="S192" s="374"/>
      <c r="T192" s="374"/>
      <c r="U192" s="374"/>
      <c r="V192" s="374"/>
      <c r="W192" s="374"/>
      <c r="X192" s="374"/>
      <c r="Y192" s="374"/>
      <c r="Z192" s="374"/>
      <c r="AA192" s="374"/>
      <c r="AB192" s="374"/>
    </row>
    <row r="193" spans="1:28" s="8" customFormat="1">
      <c r="A193" s="374"/>
      <c r="B193" s="420"/>
      <c r="C193" s="486"/>
      <c r="D193" s="486"/>
      <c r="E193" s="486"/>
      <c r="F193" s="486"/>
      <c r="G193" s="486"/>
      <c r="H193" s="486"/>
      <c r="I193" s="486"/>
      <c r="J193" s="486"/>
      <c r="K193" s="486"/>
      <c r="L193" s="486"/>
      <c r="M193" s="486"/>
      <c r="N193" s="486"/>
      <c r="O193" s="486"/>
      <c r="P193" s="486"/>
      <c r="Q193" s="486"/>
      <c r="R193" s="374"/>
      <c r="S193" s="374"/>
      <c r="T193" s="374"/>
      <c r="U193" s="374"/>
      <c r="V193" s="374"/>
      <c r="W193" s="374"/>
      <c r="X193" s="374"/>
      <c r="Y193" s="374"/>
      <c r="Z193" s="374"/>
      <c r="AA193" s="374"/>
      <c r="AB193" s="374"/>
    </row>
    <row r="194" spans="1:28" s="8" customFormat="1">
      <c r="A194" s="374"/>
      <c r="B194" s="420"/>
      <c r="C194" s="486"/>
      <c r="D194" s="486"/>
      <c r="E194" s="486"/>
      <c r="F194" s="486"/>
      <c r="G194" s="486"/>
      <c r="H194" s="486"/>
      <c r="I194" s="486"/>
      <c r="J194" s="486"/>
      <c r="K194" s="486"/>
      <c r="L194" s="486"/>
      <c r="M194" s="486"/>
      <c r="N194" s="486"/>
      <c r="O194" s="486"/>
      <c r="P194" s="486"/>
      <c r="Q194" s="486"/>
      <c r="R194" s="374"/>
      <c r="S194" s="374"/>
      <c r="T194" s="374"/>
      <c r="U194" s="374"/>
      <c r="V194" s="374"/>
      <c r="W194" s="374"/>
      <c r="X194" s="374"/>
      <c r="Y194" s="374"/>
      <c r="Z194" s="374"/>
      <c r="AA194" s="374"/>
      <c r="AB194" s="374"/>
    </row>
    <row r="195" spans="1:28" s="8" customFormat="1">
      <c r="A195" s="374"/>
      <c r="B195" s="420"/>
      <c r="C195" s="486"/>
      <c r="D195" s="486"/>
      <c r="E195" s="486"/>
      <c r="F195" s="486"/>
      <c r="G195" s="486"/>
      <c r="H195" s="486"/>
      <c r="I195" s="486"/>
      <c r="J195" s="486"/>
      <c r="K195" s="486"/>
      <c r="L195" s="486"/>
      <c r="M195" s="486"/>
      <c r="N195" s="486"/>
      <c r="O195" s="486"/>
      <c r="P195" s="486"/>
      <c r="Q195" s="486"/>
      <c r="R195" s="412"/>
      <c r="S195" s="412"/>
      <c r="T195" s="412"/>
      <c r="U195" s="374"/>
      <c r="V195" s="374"/>
      <c r="W195" s="374"/>
      <c r="X195" s="374"/>
      <c r="Y195" s="374"/>
      <c r="Z195" s="374"/>
      <c r="AA195" s="374"/>
      <c r="AB195" s="374"/>
    </row>
    <row r="196" spans="1:28" s="8" customFormat="1" ht="6.75" customHeight="1">
      <c r="A196" s="374"/>
      <c r="B196" s="420"/>
      <c r="C196" s="422"/>
      <c r="D196" s="422"/>
      <c r="E196" s="422"/>
      <c r="F196" s="422"/>
      <c r="G196" s="422"/>
      <c r="H196" s="422"/>
      <c r="I196" s="422"/>
      <c r="J196" s="422"/>
      <c r="K196" s="422"/>
      <c r="L196" s="422"/>
      <c r="M196" s="422"/>
      <c r="N196" s="422"/>
      <c r="O196" s="422"/>
      <c r="P196" s="422"/>
      <c r="Q196" s="422"/>
      <c r="R196" s="412"/>
      <c r="S196" s="412"/>
      <c r="T196" s="412"/>
      <c r="U196" s="374"/>
      <c r="V196" s="374"/>
      <c r="W196" s="374"/>
      <c r="X196" s="374"/>
      <c r="Y196" s="374"/>
      <c r="Z196" s="374"/>
      <c r="AA196" s="374"/>
      <c r="AB196" s="374"/>
    </row>
    <row r="197" spans="1:28" s="37" customFormat="1">
      <c r="A197" s="374"/>
      <c r="B197" s="485" t="s">
        <v>239</v>
      </c>
      <c r="C197" s="485"/>
      <c r="D197" s="485"/>
      <c r="E197" s="485"/>
      <c r="F197" s="485"/>
      <c r="G197" s="485"/>
      <c r="H197" s="485"/>
      <c r="I197" s="485"/>
      <c r="J197" s="485"/>
      <c r="K197" s="485"/>
      <c r="L197" s="485"/>
      <c r="M197" s="485"/>
      <c r="N197" s="485"/>
      <c r="O197" s="485"/>
      <c r="P197" s="485"/>
      <c r="Q197" s="485"/>
      <c r="R197" s="374"/>
      <c r="S197" s="374"/>
      <c r="T197" s="374"/>
      <c r="U197" s="412"/>
      <c r="V197" s="412"/>
      <c r="W197" s="412"/>
      <c r="X197" s="412"/>
      <c r="Y197" s="374"/>
      <c r="Z197" s="374"/>
      <c r="AA197" s="374"/>
      <c r="AB197" s="374"/>
    </row>
    <row r="198" spans="1:28" s="37" customFormat="1">
      <c r="A198" s="374"/>
      <c r="B198" s="485"/>
      <c r="C198" s="485"/>
      <c r="D198" s="485"/>
      <c r="E198" s="485"/>
      <c r="F198" s="485"/>
      <c r="G198" s="485"/>
      <c r="H198" s="485"/>
      <c r="I198" s="485"/>
      <c r="J198" s="485"/>
      <c r="K198" s="485"/>
      <c r="L198" s="485"/>
      <c r="M198" s="485"/>
      <c r="N198" s="485"/>
      <c r="O198" s="485"/>
      <c r="P198" s="485"/>
      <c r="Q198" s="485"/>
      <c r="R198" s="374"/>
      <c r="S198" s="374"/>
      <c r="T198" s="374"/>
      <c r="U198" s="374"/>
      <c r="V198" s="374"/>
      <c r="W198" s="374"/>
      <c r="X198" s="374"/>
      <c r="Y198" s="374"/>
      <c r="Z198" s="374"/>
      <c r="AA198" s="374"/>
      <c r="AB198" s="374"/>
    </row>
    <row r="199" spans="1:28" s="37" customFormat="1">
      <c r="A199" s="374"/>
      <c r="B199" s="485"/>
      <c r="C199" s="485"/>
      <c r="D199" s="485"/>
      <c r="E199" s="485"/>
      <c r="F199" s="485"/>
      <c r="G199" s="485"/>
      <c r="H199" s="485"/>
      <c r="I199" s="485"/>
      <c r="J199" s="485"/>
      <c r="K199" s="485"/>
      <c r="L199" s="485"/>
      <c r="M199" s="485"/>
      <c r="N199" s="485"/>
      <c r="O199" s="485"/>
      <c r="P199" s="485"/>
      <c r="Q199" s="485"/>
      <c r="R199" s="374"/>
      <c r="S199" s="374"/>
      <c r="T199" s="374"/>
      <c r="U199" s="374"/>
      <c r="V199" s="374"/>
      <c r="W199" s="374"/>
      <c r="X199" s="374"/>
      <c r="Y199" s="374"/>
      <c r="Z199" s="374"/>
      <c r="AA199" s="374"/>
      <c r="AB199" s="374"/>
    </row>
    <row r="200" spans="1:28" s="37" customFormat="1" ht="6.75" customHeight="1">
      <c r="A200" s="374"/>
      <c r="B200" s="442"/>
      <c r="C200" s="412"/>
      <c r="D200" s="412"/>
      <c r="E200" s="412"/>
      <c r="F200" s="412"/>
      <c r="G200" s="412"/>
      <c r="H200" s="412"/>
      <c r="I200" s="412"/>
      <c r="J200" s="412"/>
      <c r="K200" s="412"/>
      <c r="L200" s="412"/>
      <c r="M200" s="412"/>
      <c r="N200" s="412"/>
      <c r="O200" s="412"/>
      <c r="P200" s="412"/>
      <c r="Q200" s="412"/>
      <c r="R200" s="374"/>
      <c r="S200" s="374"/>
      <c r="T200" s="374"/>
      <c r="U200" s="374"/>
      <c r="V200" s="374"/>
      <c r="W200" s="374"/>
      <c r="X200" s="374"/>
      <c r="Y200" s="374"/>
      <c r="Z200" s="374"/>
      <c r="AA200" s="374"/>
      <c r="AB200" s="374"/>
    </row>
    <row r="201" spans="1:28" s="8" customFormat="1" ht="15.45">
      <c r="A201" s="25" t="s">
        <v>240</v>
      </c>
      <c r="B201" s="489" t="s">
        <v>241</v>
      </c>
      <c r="C201" s="489"/>
      <c r="D201" s="489"/>
      <c r="E201" s="489"/>
      <c r="F201" s="489"/>
      <c r="G201" s="489"/>
      <c r="H201" s="489"/>
      <c r="I201" s="489"/>
      <c r="J201" s="489"/>
      <c r="K201" s="489"/>
      <c r="L201" s="489"/>
      <c r="M201" s="489"/>
      <c r="N201" s="489"/>
      <c r="O201" s="489"/>
      <c r="P201" s="489"/>
      <c r="Q201" s="489"/>
      <c r="R201" s="374"/>
      <c r="S201" s="374"/>
      <c r="T201" s="374"/>
      <c r="U201" s="374"/>
      <c r="V201" s="374"/>
      <c r="W201" s="374"/>
      <c r="X201" s="374"/>
      <c r="Y201" s="374"/>
      <c r="Z201" s="374"/>
      <c r="AA201" s="374"/>
      <c r="AB201" s="374"/>
    </row>
    <row r="202" spans="1:28" s="8" customFormat="1">
      <c r="A202" s="420"/>
      <c r="B202" s="485" t="s">
        <v>242</v>
      </c>
      <c r="C202" s="489"/>
      <c r="D202" s="489"/>
      <c r="E202" s="489"/>
      <c r="F202" s="489"/>
      <c r="G202" s="489"/>
      <c r="H202" s="489"/>
      <c r="I202" s="489"/>
      <c r="J202" s="489"/>
      <c r="K202" s="489"/>
      <c r="L202" s="489"/>
      <c r="M202" s="489"/>
      <c r="N202" s="489"/>
      <c r="O202" s="489"/>
      <c r="P202" s="489"/>
      <c r="Q202" s="489"/>
      <c r="R202" s="497"/>
      <c r="S202" s="374"/>
      <c r="T202" s="374"/>
      <c r="U202" s="374"/>
      <c r="V202" s="374"/>
      <c r="W202" s="374"/>
      <c r="X202" s="374"/>
      <c r="Y202" s="374"/>
      <c r="Z202" s="374"/>
      <c r="AA202" s="374"/>
      <c r="AB202" s="374"/>
    </row>
    <row r="203" spans="1:28" s="8" customFormat="1">
      <c r="A203" s="420"/>
      <c r="B203" s="489"/>
      <c r="C203" s="489"/>
      <c r="D203" s="489"/>
      <c r="E203" s="489"/>
      <c r="F203" s="489"/>
      <c r="G203" s="489"/>
      <c r="H203" s="489"/>
      <c r="I203" s="489"/>
      <c r="J203" s="489"/>
      <c r="K203" s="489"/>
      <c r="L203" s="489"/>
      <c r="M203" s="489"/>
      <c r="N203" s="489"/>
      <c r="O203" s="489"/>
      <c r="P203" s="489"/>
      <c r="Q203" s="489"/>
      <c r="R203" s="497"/>
      <c r="S203" s="374"/>
      <c r="T203" s="374"/>
      <c r="U203" s="374"/>
      <c r="V203" s="374"/>
      <c r="W203" s="374"/>
      <c r="X203" s="374"/>
      <c r="Y203" s="374"/>
      <c r="Z203" s="374"/>
      <c r="AA203" s="374"/>
      <c r="AB203" s="374"/>
    </row>
    <row r="204" spans="1:28" s="8" customFormat="1">
      <c r="A204" s="420"/>
      <c r="B204" s="489"/>
      <c r="C204" s="489"/>
      <c r="D204" s="489"/>
      <c r="E204" s="489"/>
      <c r="F204" s="489"/>
      <c r="G204" s="489"/>
      <c r="H204" s="489"/>
      <c r="I204" s="489"/>
      <c r="J204" s="489"/>
      <c r="K204" s="489"/>
      <c r="L204" s="489"/>
      <c r="M204" s="489"/>
      <c r="N204" s="489"/>
      <c r="O204" s="489"/>
      <c r="P204" s="489"/>
      <c r="Q204" s="489"/>
      <c r="R204" s="497"/>
      <c r="S204" s="374"/>
      <c r="T204" s="374"/>
      <c r="U204" s="374"/>
      <c r="V204" s="374"/>
      <c r="W204" s="374"/>
      <c r="X204" s="374"/>
      <c r="Y204" s="374"/>
      <c r="Z204" s="374"/>
      <c r="AA204" s="374"/>
      <c r="AB204" s="374"/>
    </row>
    <row r="205" spans="1:28" s="8" customFormat="1">
      <c r="A205" s="420"/>
      <c r="B205" s="489"/>
      <c r="C205" s="489"/>
      <c r="D205" s="489"/>
      <c r="E205" s="489"/>
      <c r="F205" s="489"/>
      <c r="G205" s="489"/>
      <c r="H205" s="489"/>
      <c r="I205" s="489"/>
      <c r="J205" s="489"/>
      <c r="K205" s="489"/>
      <c r="L205" s="489"/>
      <c r="M205" s="489"/>
      <c r="N205" s="489"/>
      <c r="O205" s="489"/>
      <c r="P205" s="489"/>
      <c r="Q205" s="489"/>
      <c r="R205" s="375"/>
      <c r="S205" s="375"/>
      <c r="T205" s="375"/>
      <c r="U205" s="374"/>
      <c r="V205" s="374"/>
      <c r="W205" s="374"/>
      <c r="X205" s="374"/>
      <c r="Y205" s="374"/>
      <c r="Z205" s="374"/>
      <c r="AA205" s="374"/>
      <c r="AB205" s="374"/>
    </row>
    <row r="206" spans="1:28" s="9" customFormat="1">
      <c r="A206" s="374"/>
      <c r="B206" s="489"/>
      <c r="C206" s="489"/>
      <c r="D206" s="489"/>
      <c r="E206" s="489"/>
      <c r="F206" s="489"/>
      <c r="G206" s="489"/>
      <c r="H206" s="489"/>
      <c r="I206" s="489"/>
      <c r="J206" s="489"/>
      <c r="K206" s="489"/>
      <c r="L206" s="489"/>
      <c r="M206" s="489"/>
      <c r="N206" s="489"/>
      <c r="O206" s="489"/>
      <c r="P206" s="489"/>
      <c r="Q206" s="489"/>
      <c r="R206" s="374"/>
      <c r="S206" s="374"/>
      <c r="T206" s="374"/>
      <c r="U206" s="375"/>
      <c r="V206" s="375"/>
      <c r="W206" s="375"/>
      <c r="X206" s="375"/>
      <c r="Y206" s="375"/>
      <c r="Z206" s="375"/>
      <c r="AA206" s="374"/>
      <c r="AB206" s="374"/>
    </row>
    <row r="207" spans="1:28" s="8" customFormat="1" ht="6.75" customHeight="1">
      <c r="A207" s="374"/>
      <c r="B207" s="413"/>
      <c r="C207" s="413"/>
      <c r="D207" s="413"/>
      <c r="E207" s="413"/>
      <c r="F207" s="413"/>
      <c r="G207" s="413"/>
      <c r="H207" s="413"/>
      <c r="I207" s="413"/>
      <c r="J207" s="413"/>
      <c r="K207" s="413"/>
      <c r="L207" s="413"/>
      <c r="M207" s="413"/>
      <c r="N207" s="413"/>
      <c r="O207" s="413"/>
      <c r="P207" s="413"/>
      <c r="Q207" s="413"/>
      <c r="R207" s="374"/>
      <c r="S207" s="374"/>
      <c r="T207" s="374"/>
      <c r="U207" s="374"/>
      <c r="V207" s="374"/>
      <c r="W207" s="374"/>
      <c r="X207" s="374"/>
      <c r="Y207" s="374"/>
      <c r="Z207" s="374"/>
      <c r="AA207" s="374"/>
      <c r="AB207" s="374"/>
    </row>
    <row r="208" spans="1:28" s="8" customFormat="1">
      <c r="A208" s="374"/>
      <c r="B208" s="485" t="s">
        <v>243</v>
      </c>
      <c r="C208" s="485"/>
      <c r="D208" s="485"/>
      <c r="E208" s="485"/>
      <c r="F208" s="485"/>
      <c r="G208" s="485"/>
      <c r="H208" s="485"/>
      <c r="I208" s="485"/>
      <c r="J208" s="485"/>
      <c r="K208" s="485"/>
      <c r="L208" s="485"/>
      <c r="M208" s="485"/>
      <c r="N208" s="485"/>
      <c r="O208" s="485"/>
      <c r="P208" s="485"/>
      <c r="Q208" s="485"/>
      <c r="R208" s="487"/>
      <c r="S208" s="487"/>
      <c r="T208" s="487"/>
      <c r="U208" s="374"/>
      <c r="V208" s="374"/>
      <c r="W208" s="374"/>
      <c r="X208" s="374"/>
      <c r="Y208" s="374"/>
      <c r="Z208" s="374"/>
      <c r="AA208" s="374"/>
      <c r="AB208" s="375"/>
    </row>
    <row r="209" spans="1:27" s="8" customFormat="1">
      <c r="A209" s="374"/>
      <c r="B209" s="485"/>
      <c r="C209" s="485"/>
      <c r="D209" s="485"/>
      <c r="E209" s="485"/>
      <c r="F209" s="485"/>
      <c r="G209" s="485"/>
      <c r="H209" s="485"/>
      <c r="I209" s="485"/>
      <c r="J209" s="485"/>
      <c r="K209" s="485"/>
      <c r="L209" s="485"/>
      <c r="M209" s="485"/>
      <c r="N209" s="485"/>
      <c r="O209" s="485"/>
      <c r="P209" s="485"/>
      <c r="Q209" s="485"/>
      <c r="R209" s="374"/>
      <c r="S209" s="374"/>
      <c r="T209" s="374"/>
      <c r="U209" s="374"/>
      <c r="V209" s="374"/>
      <c r="W209" s="374"/>
      <c r="X209" s="374"/>
      <c r="Y209" s="374"/>
      <c r="Z209" s="374"/>
      <c r="AA209" s="374"/>
    </row>
    <row r="210" spans="1:27" s="8" customFormat="1">
      <c r="A210" s="374"/>
      <c r="B210" s="485"/>
      <c r="C210" s="485"/>
      <c r="D210" s="485"/>
      <c r="E210" s="485"/>
      <c r="F210" s="485"/>
      <c r="G210" s="485"/>
      <c r="H210" s="485"/>
      <c r="I210" s="485"/>
      <c r="J210" s="485"/>
      <c r="K210" s="485"/>
      <c r="L210" s="485"/>
      <c r="M210" s="485"/>
      <c r="N210" s="485"/>
      <c r="O210" s="485"/>
      <c r="P210" s="485"/>
      <c r="Q210" s="485"/>
      <c r="R210" s="374"/>
      <c r="S210" s="374"/>
      <c r="T210" s="374"/>
      <c r="U210" s="374"/>
      <c r="V210" s="374"/>
      <c r="W210" s="374"/>
      <c r="X210" s="374"/>
      <c r="Y210" s="374"/>
      <c r="Z210" s="374"/>
      <c r="AA210" s="374"/>
    </row>
    <row r="211" spans="1:27" s="8" customFormat="1">
      <c r="A211" s="374"/>
      <c r="B211" s="485"/>
      <c r="C211" s="485"/>
      <c r="D211" s="485"/>
      <c r="E211" s="485"/>
      <c r="F211" s="485"/>
      <c r="G211" s="485"/>
      <c r="H211" s="485"/>
      <c r="I211" s="485"/>
      <c r="J211" s="485"/>
      <c r="K211" s="485"/>
      <c r="L211" s="485"/>
      <c r="M211" s="485"/>
      <c r="N211" s="485"/>
      <c r="O211" s="485"/>
      <c r="P211" s="485"/>
      <c r="Q211" s="485"/>
      <c r="R211" s="374"/>
      <c r="S211" s="374"/>
      <c r="T211" s="374"/>
      <c r="U211" s="374"/>
      <c r="V211" s="374"/>
      <c r="W211" s="374"/>
      <c r="X211" s="374"/>
      <c r="Y211" s="374"/>
      <c r="Z211" s="374"/>
      <c r="AA211" s="374"/>
    </row>
    <row r="212" spans="1:27" s="8" customFormat="1">
      <c r="A212" s="374"/>
      <c r="B212" s="485"/>
      <c r="C212" s="485"/>
      <c r="D212" s="485"/>
      <c r="E212" s="485"/>
      <c r="F212" s="485"/>
      <c r="G212" s="485"/>
      <c r="H212" s="485"/>
      <c r="I212" s="485"/>
      <c r="J212" s="485"/>
      <c r="K212" s="485"/>
      <c r="L212" s="485"/>
      <c r="M212" s="485"/>
      <c r="N212" s="485"/>
      <c r="O212" s="485"/>
      <c r="P212" s="485"/>
      <c r="Q212" s="485"/>
      <c r="R212" s="374"/>
      <c r="S212" s="374"/>
      <c r="T212" s="374"/>
      <c r="U212" s="374"/>
      <c r="V212" s="374"/>
      <c r="W212" s="374"/>
      <c r="X212" s="374"/>
      <c r="Y212" s="374"/>
      <c r="Z212" s="374"/>
      <c r="AA212" s="374"/>
    </row>
    <row r="213" spans="1:27" s="8" customFormat="1">
      <c r="A213" s="374"/>
      <c r="B213" s="485"/>
      <c r="C213" s="485"/>
      <c r="D213" s="485"/>
      <c r="E213" s="485"/>
      <c r="F213" s="485"/>
      <c r="G213" s="485"/>
      <c r="H213" s="485"/>
      <c r="I213" s="485"/>
      <c r="J213" s="485"/>
      <c r="K213" s="485"/>
      <c r="L213" s="485"/>
      <c r="M213" s="485"/>
      <c r="N213" s="485"/>
      <c r="O213" s="485"/>
      <c r="P213" s="485"/>
      <c r="Q213" s="485"/>
      <c r="R213" s="374"/>
      <c r="S213" s="374"/>
      <c r="T213" s="374"/>
      <c r="U213" s="374"/>
      <c r="V213" s="374"/>
      <c r="W213" s="374"/>
      <c r="X213" s="374"/>
      <c r="Y213" s="374"/>
      <c r="Z213" s="374"/>
      <c r="AA213" s="375"/>
    </row>
    <row r="214" spans="1:27" s="8" customFormat="1">
      <c r="A214" s="374"/>
      <c r="B214" s="485"/>
      <c r="C214" s="485"/>
      <c r="D214" s="485"/>
      <c r="E214" s="485"/>
      <c r="F214" s="485"/>
      <c r="G214" s="485"/>
      <c r="H214" s="485"/>
      <c r="I214" s="485"/>
      <c r="J214" s="485"/>
      <c r="K214" s="485"/>
      <c r="L214" s="485"/>
      <c r="M214" s="485"/>
      <c r="N214" s="485"/>
      <c r="O214" s="485"/>
      <c r="P214" s="485"/>
      <c r="Q214" s="485"/>
      <c r="R214" s="374"/>
      <c r="S214" s="374"/>
      <c r="T214" s="374"/>
      <c r="U214" s="374"/>
      <c r="V214" s="374"/>
      <c r="W214" s="374"/>
      <c r="X214" s="374"/>
      <c r="Y214" s="374"/>
      <c r="Z214" s="374"/>
      <c r="AA214" s="374"/>
    </row>
    <row r="215" spans="1:27" s="8" customFormat="1">
      <c r="A215" s="374"/>
      <c r="B215" s="485"/>
      <c r="C215" s="485"/>
      <c r="D215" s="485"/>
      <c r="E215" s="485"/>
      <c r="F215" s="485"/>
      <c r="G215" s="485"/>
      <c r="H215" s="485"/>
      <c r="I215" s="485"/>
      <c r="J215" s="485"/>
      <c r="K215" s="485"/>
      <c r="L215" s="485"/>
      <c r="M215" s="485"/>
      <c r="N215" s="485"/>
      <c r="O215" s="485"/>
      <c r="P215" s="485"/>
      <c r="Q215" s="485"/>
      <c r="R215" s="374"/>
      <c r="S215" s="374"/>
      <c r="T215" s="374"/>
      <c r="U215" s="374"/>
      <c r="V215" s="374"/>
      <c r="W215" s="374"/>
      <c r="X215" s="374"/>
      <c r="Y215" s="374"/>
      <c r="Z215" s="374"/>
      <c r="AA215" s="374"/>
    </row>
    <row r="216" spans="1:27" s="8" customFormat="1">
      <c r="A216" s="420"/>
      <c r="B216" s="485"/>
      <c r="C216" s="485"/>
      <c r="D216" s="485"/>
      <c r="E216" s="485"/>
      <c r="F216" s="485"/>
      <c r="G216" s="485"/>
      <c r="H216" s="485"/>
      <c r="I216" s="485"/>
      <c r="J216" s="485"/>
      <c r="K216" s="485"/>
      <c r="L216" s="485"/>
      <c r="M216" s="485"/>
      <c r="N216" s="485"/>
      <c r="O216" s="485"/>
      <c r="P216" s="485"/>
      <c r="Q216" s="485"/>
      <c r="R216" s="374"/>
      <c r="S216" s="374"/>
      <c r="T216" s="374"/>
      <c r="U216" s="374"/>
      <c r="V216" s="374"/>
      <c r="W216" s="374"/>
      <c r="X216" s="374"/>
      <c r="Y216" s="374"/>
      <c r="Z216" s="374"/>
      <c r="AA216" s="374"/>
    </row>
    <row r="217" spans="1:27" s="8" customFormat="1" ht="6.75" customHeight="1">
      <c r="A217" s="420"/>
      <c r="B217" s="411"/>
      <c r="C217" s="411"/>
      <c r="D217" s="411"/>
      <c r="E217" s="411"/>
      <c r="F217" s="411"/>
      <c r="G217" s="411"/>
      <c r="H217" s="411"/>
      <c r="I217" s="411"/>
      <c r="J217" s="411"/>
      <c r="K217" s="411"/>
      <c r="L217" s="411"/>
      <c r="M217" s="411"/>
      <c r="N217" s="411"/>
      <c r="O217" s="411"/>
      <c r="P217" s="411"/>
      <c r="Q217" s="411"/>
      <c r="R217" s="374"/>
      <c r="S217" s="374"/>
      <c r="T217" s="374"/>
      <c r="U217" s="374"/>
      <c r="V217" s="374"/>
      <c r="W217" s="374"/>
      <c r="X217" s="374"/>
      <c r="Y217" s="374"/>
      <c r="Z217" s="374"/>
      <c r="AA217" s="374"/>
    </row>
    <row r="218" spans="1:27" s="8" customFormat="1">
      <c r="A218" s="420"/>
      <c r="B218" s="492" t="s">
        <v>244</v>
      </c>
      <c r="C218" s="492"/>
      <c r="D218" s="492"/>
      <c r="E218" s="492"/>
      <c r="F218" s="492"/>
      <c r="G218" s="492"/>
      <c r="H218" s="492"/>
      <c r="I218" s="492"/>
      <c r="J218" s="492"/>
      <c r="K218" s="492"/>
      <c r="L218" s="492"/>
      <c r="M218" s="492"/>
      <c r="N218" s="492"/>
      <c r="O218" s="492"/>
      <c r="P218" s="492"/>
      <c r="Q218" s="492"/>
      <c r="R218" s="374"/>
      <c r="S218" s="374"/>
      <c r="T218" s="374"/>
      <c r="U218" s="374"/>
      <c r="V218" s="374"/>
      <c r="W218" s="374"/>
      <c r="X218" s="374"/>
      <c r="Y218" s="374"/>
      <c r="Z218" s="374"/>
      <c r="AA218" s="374"/>
    </row>
    <row r="219" spans="1:27" s="8" customFormat="1">
      <c r="A219" s="420"/>
      <c r="B219" s="492"/>
      <c r="C219" s="492"/>
      <c r="D219" s="492"/>
      <c r="E219" s="492"/>
      <c r="F219" s="492"/>
      <c r="G219" s="492"/>
      <c r="H219" s="492"/>
      <c r="I219" s="492"/>
      <c r="J219" s="492"/>
      <c r="K219" s="492"/>
      <c r="L219" s="492"/>
      <c r="M219" s="492"/>
      <c r="N219" s="492"/>
      <c r="O219" s="492"/>
      <c r="P219" s="492"/>
      <c r="Q219" s="492"/>
      <c r="R219" s="374"/>
      <c r="S219" s="374"/>
      <c r="T219" s="374"/>
      <c r="U219" s="374"/>
      <c r="V219" s="374"/>
      <c r="W219" s="374"/>
      <c r="X219" s="374"/>
      <c r="Y219" s="374"/>
      <c r="Z219" s="374"/>
      <c r="AA219" s="374"/>
    </row>
    <row r="220" spans="1:27" s="8" customFormat="1">
      <c r="A220" s="420"/>
      <c r="B220" s="492"/>
      <c r="C220" s="492"/>
      <c r="D220" s="492"/>
      <c r="E220" s="492"/>
      <c r="F220" s="492"/>
      <c r="G220" s="492"/>
      <c r="H220" s="492"/>
      <c r="I220" s="492"/>
      <c r="J220" s="492"/>
      <c r="K220" s="492"/>
      <c r="L220" s="492"/>
      <c r="M220" s="492"/>
      <c r="N220" s="492"/>
      <c r="O220" s="492"/>
      <c r="P220" s="492"/>
      <c r="Q220" s="492"/>
      <c r="R220" s="374"/>
      <c r="S220" s="374"/>
      <c r="T220" s="374"/>
      <c r="U220" s="374"/>
      <c r="V220" s="374"/>
      <c r="W220" s="374"/>
      <c r="X220" s="374"/>
      <c r="Y220" s="374"/>
      <c r="Z220" s="374"/>
      <c r="AA220" s="374"/>
    </row>
    <row r="221" spans="1:27" s="8" customFormat="1">
      <c r="A221" s="420"/>
      <c r="B221" s="492"/>
      <c r="C221" s="492"/>
      <c r="D221" s="492"/>
      <c r="E221" s="492"/>
      <c r="F221" s="492"/>
      <c r="G221" s="492"/>
      <c r="H221" s="492"/>
      <c r="I221" s="492"/>
      <c r="J221" s="492"/>
      <c r="K221" s="492"/>
      <c r="L221" s="492"/>
      <c r="M221" s="492"/>
      <c r="N221" s="492"/>
      <c r="O221" s="492"/>
      <c r="P221" s="492"/>
      <c r="Q221" s="492"/>
      <c r="R221" s="374"/>
      <c r="S221" s="374"/>
      <c r="T221" s="374"/>
      <c r="U221" s="374"/>
      <c r="V221" s="374"/>
      <c r="W221" s="374"/>
      <c r="X221" s="374"/>
      <c r="Y221" s="374"/>
      <c r="Z221" s="374"/>
      <c r="AA221" s="374"/>
    </row>
    <row r="222" spans="1:27" s="8" customFormat="1">
      <c r="A222" s="420"/>
      <c r="B222" s="492"/>
      <c r="C222" s="492"/>
      <c r="D222" s="492"/>
      <c r="E222" s="492"/>
      <c r="F222" s="492"/>
      <c r="G222" s="492"/>
      <c r="H222" s="492"/>
      <c r="I222" s="492"/>
      <c r="J222" s="492"/>
      <c r="K222" s="492"/>
      <c r="L222" s="492"/>
      <c r="M222" s="492"/>
      <c r="N222" s="492"/>
      <c r="O222" s="492"/>
      <c r="P222" s="492"/>
      <c r="Q222" s="492"/>
      <c r="R222" s="374"/>
      <c r="S222" s="374"/>
      <c r="T222" s="374"/>
      <c r="U222" s="374"/>
      <c r="V222" s="374"/>
      <c r="W222" s="374"/>
      <c r="X222" s="374"/>
      <c r="Y222" s="374"/>
      <c r="Z222" s="374"/>
      <c r="AA222" s="374"/>
    </row>
    <row r="223" spans="1:27" s="8" customFormat="1">
      <c r="A223" s="420"/>
      <c r="B223" s="492"/>
      <c r="C223" s="492"/>
      <c r="D223" s="492"/>
      <c r="E223" s="492"/>
      <c r="F223" s="492"/>
      <c r="G223" s="492"/>
      <c r="H223" s="492"/>
      <c r="I223" s="492"/>
      <c r="J223" s="492"/>
      <c r="K223" s="492"/>
      <c r="L223" s="492"/>
      <c r="M223" s="492"/>
      <c r="N223" s="492"/>
      <c r="O223" s="492"/>
      <c r="P223" s="492"/>
      <c r="Q223" s="492"/>
      <c r="R223" s="374"/>
      <c r="S223" s="374"/>
      <c r="T223" s="374"/>
      <c r="U223" s="374"/>
      <c r="V223" s="374"/>
      <c r="W223" s="374"/>
      <c r="X223" s="374"/>
      <c r="Y223" s="374"/>
      <c r="Z223" s="374"/>
      <c r="AA223" s="374"/>
    </row>
    <row r="224" spans="1:27" s="8" customFormat="1" ht="6.75" customHeight="1">
      <c r="A224" s="375"/>
      <c r="B224" s="450"/>
      <c r="C224" s="450"/>
      <c r="D224" s="450"/>
      <c r="E224" s="450"/>
      <c r="F224" s="450"/>
      <c r="G224" s="450"/>
      <c r="H224" s="450"/>
      <c r="I224" s="450"/>
      <c r="J224" s="450"/>
      <c r="K224" s="450"/>
      <c r="L224" s="450"/>
      <c r="M224" s="450"/>
      <c r="N224" s="450"/>
      <c r="O224" s="119"/>
      <c r="P224" s="119"/>
      <c r="Q224" s="119"/>
      <c r="R224" s="374"/>
      <c r="S224" s="374"/>
      <c r="T224" s="374"/>
      <c r="U224" s="374"/>
      <c r="V224" s="374"/>
      <c r="W224" s="374"/>
      <c r="X224" s="374"/>
      <c r="Y224" s="374"/>
      <c r="Z224" s="374"/>
      <c r="AA224" s="374"/>
    </row>
    <row r="225" spans="1:28" s="8" customFormat="1" ht="15.45">
      <c r="A225" s="25" t="s">
        <v>245</v>
      </c>
      <c r="B225" s="489" t="s">
        <v>246</v>
      </c>
      <c r="C225" s="489"/>
      <c r="D225" s="489"/>
      <c r="E225" s="489"/>
      <c r="F225" s="489"/>
      <c r="G225" s="489"/>
      <c r="H225" s="489"/>
      <c r="I225" s="489"/>
      <c r="J225" s="489"/>
      <c r="K225" s="489"/>
      <c r="L225" s="489"/>
      <c r="M225" s="489"/>
      <c r="N225" s="489"/>
      <c r="O225" s="489"/>
      <c r="P225" s="489"/>
      <c r="Q225" s="489"/>
      <c r="R225" s="498"/>
      <c r="S225" s="428"/>
      <c r="T225" s="374"/>
      <c r="U225" s="374"/>
      <c r="V225" s="374"/>
      <c r="W225" s="374"/>
      <c r="X225" s="374"/>
      <c r="Y225" s="374"/>
      <c r="Z225" s="374"/>
      <c r="AA225" s="374"/>
      <c r="AB225" s="374"/>
    </row>
    <row r="226" spans="1:28" s="8" customFormat="1">
      <c r="A226" s="420"/>
      <c r="B226" s="489"/>
      <c r="C226" s="489"/>
      <c r="D226" s="489"/>
      <c r="E226" s="489"/>
      <c r="F226" s="489"/>
      <c r="G226" s="489"/>
      <c r="H226" s="489"/>
      <c r="I226" s="489"/>
      <c r="J226" s="489"/>
      <c r="K226" s="489"/>
      <c r="L226" s="489"/>
      <c r="M226" s="489"/>
      <c r="N226" s="489"/>
      <c r="O226" s="489"/>
      <c r="P226" s="489"/>
      <c r="Q226" s="489"/>
      <c r="R226" s="498"/>
      <c r="S226" s="428"/>
      <c r="T226" s="374"/>
      <c r="U226" s="374"/>
      <c r="V226" s="374"/>
      <c r="W226" s="374"/>
      <c r="X226" s="374"/>
      <c r="Y226" s="374"/>
      <c r="Z226" s="374"/>
      <c r="AA226" s="374"/>
      <c r="AB226" s="374"/>
    </row>
    <row r="227" spans="1:28" s="8" customFormat="1">
      <c r="A227" s="420"/>
      <c r="B227" s="489"/>
      <c r="C227" s="489"/>
      <c r="D227" s="489"/>
      <c r="E227" s="489"/>
      <c r="F227" s="489"/>
      <c r="G227" s="489"/>
      <c r="H227" s="489"/>
      <c r="I227" s="489"/>
      <c r="J227" s="489"/>
      <c r="K227" s="489"/>
      <c r="L227" s="489"/>
      <c r="M227" s="489"/>
      <c r="N227" s="489"/>
      <c r="O227" s="489"/>
      <c r="P227" s="489"/>
      <c r="Q227" s="489"/>
      <c r="R227" s="498"/>
      <c r="S227" s="428"/>
      <c r="T227" s="374"/>
      <c r="U227" s="374"/>
      <c r="V227" s="374"/>
      <c r="W227" s="374"/>
      <c r="X227" s="374"/>
      <c r="Y227" s="374"/>
      <c r="Z227" s="374"/>
      <c r="AA227" s="374"/>
      <c r="AB227" s="374"/>
    </row>
    <row r="228" spans="1:28" s="8" customFormat="1">
      <c r="A228" s="420"/>
      <c r="B228" s="489"/>
      <c r="C228" s="489"/>
      <c r="D228" s="489"/>
      <c r="E228" s="489"/>
      <c r="F228" s="489"/>
      <c r="G228" s="489"/>
      <c r="H228" s="489"/>
      <c r="I228" s="489"/>
      <c r="J228" s="489"/>
      <c r="K228" s="489"/>
      <c r="L228" s="489"/>
      <c r="M228" s="489"/>
      <c r="N228" s="489"/>
      <c r="O228" s="489"/>
      <c r="P228" s="489"/>
      <c r="Q228" s="489"/>
      <c r="R228" s="428"/>
      <c r="S228" s="374"/>
      <c r="T228" s="374"/>
      <c r="U228" s="374"/>
      <c r="V228" s="374"/>
      <c r="W228" s="374"/>
      <c r="X228" s="374"/>
      <c r="Y228" s="374"/>
      <c r="Z228" s="374"/>
      <c r="AA228" s="374"/>
      <c r="AB228" s="374"/>
    </row>
    <row r="229" spans="1:28" s="8" customFormat="1">
      <c r="A229" s="420"/>
      <c r="B229" s="489"/>
      <c r="C229" s="489"/>
      <c r="D229" s="489"/>
      <c r="E229" s="489"/>
      <c r="F229" s="489"/>
      <c r="G229" s="489"/>
      <c r="H229" s="489"/>
      <c r="I229" s="489"/>
      <c r="J229" s="489"/>
      <c r="K229" s="489"/>
      <c r="L229" s="489"/>
      <c r="M229" s="489"/>
      <c r="N229" s="489"/>
      <c r="O229" s="489"/>
      <c r="P229" s="489"/>
      <c r="Q229" s="489"/>
      <c r="R229" s="428"/>
      <c r="S229" s="374"/>
      <c r="T229" s="374"/>
      <c r="U229" s="374"/>
      <c r="V229" s="374"/>
      <c r="W229" s="374"/>
      <c r="X229" s="374"/>
      <c r="Y229" s="374"/>
      <c r="Z229" s="374"/>
      <c r="AA229" s="374"/>
      <c r="AB229" s="374"/>
    </row>
    <row r="230" spans="1:28" s="8" customFormat="1" ht="6.75" customHeight="1">
      <c r="A230" s="420"/>
      <c r="B230" s="418"/>
      <c r="C230" s="418"/>
      <c r="D230" s="418"/>
      <c r="E230" s="418"/>
      <c r="F230" s="418"/>
      <c r="G230" s="418"/>
      <c r="H230" s="418"/>
      <c r="I230" s="418"/>
      <c r="J230" s="418"/>
      <c r="K230" s="418"/>
      <c r="L230" s="418"/>
      <c r="M230" s="418"/>
      <c r="N230" s="418"/>
      <c r="O230" s="418"/>
      <c r="P230" s="418"/>
      <c r="Q230" s="418"/>
      <c r="R230" s="428"/>
      <c r="S230" s="374"/>
      <c r="T230" s="374"/>
      <c r="U230" s="374"/>
      <c r="V230" s="374"/>
      <c r="W230" s="374"/>
      <c r="X230" s="374"/>
      <c r="Y230" s="374"/>
      <c r="Z230" s="374"/>
      <c r="AA230" s="374"/>
      <c r="AB230" s="374"/>
    </row>
    <row r="231" spans="1:28" s="8" customFormat="1">
      <c r="A231" s="420"/>
      <c r="B231" s="490" t="s">
        <v>247</v>
      </c>
      <c r="C231" s="490"/>
      <c r="D231" s="490"/>
      <c r="E231" s="490"/>
      <c r="F231" s="490"/>
      <c r="G231" s="490"/>
      <c r="H231" s="490"/>
      <c r="I231" s="490"/>
      <c r="J231" s="490"/>
      <c r="K231" s="490"/>
      <c r="L231" s="490"/>
      <c r="M231" s="490"/>
      <c r="N231" s="490"/>
      <c r="O231" s="490"/>
      <c r="P231" s="490"/>
      <c r="Q231" s="490"/>
      <c r="R231" s="428"/>
      <c r="S231" s="374"/>
      <c r="T231" s="374"/>
      <c r="U231" s="374"/>
      <c r="V231" s="374"/>
      <c r="W231" s="374"/>
      <c r="X231" s="374"/>
      <c r="Y231" s="374"/>
      <c r="Z231" s="374"/>
      <c r="AA231" s="374"/>
      <c r="AB231" s="374"/>
    </row>
    <row r="232" spans="1:28" s="8" customFormat="1">
      <c r="A232" s="420"/>
      <c r="B232" s="490"/>
      <c r="C232" s="490"/>
      <c r="D232" s="490"/>
      <c r="E232" s="490"/>
      <c r="F232" s="490"/>
      <c r="G232" s="490"/>
      <c r="H232" s="490"/>
      <c r="I232" s="490"/>
      <c r="J232" s="490"/>
      <c r="K232" s="490"/>
      <c r="L232" s="490"/>
      <c r="M232" s="490"/>
      <c r="N232" s="490"/>
      <c r="O232" s="490"/>
      <c r="P232" s="490"/>
      <c r="Q232" s="490"/>
      <c r="R232" s="428"/>
      <c r="S232" s="374"/>
      <c r="T232" s="374"/>
      <c r="U232" s="374"/>
      <c r="V232" s="374"/>
      <c r="W232" s="374"/>
      <c r="X232" s="374"/>
      <c r="Y232" s="374"/>
      <c r="Z232" s="374"/>
      <c r="AA232" s="374"/>
      <c r="AB232" s="374"/>
    </row>
    <row r="233" spans="1:28" s="8" customFormat="1">
      <c r="A233" s="420"/>
      <c r="B233" s="490"/>
      <c r="C233" s="490"/>
      <c r="D233" s="490"/>
      <c r="E233" s="490"/>
      <c r="F233" s="490"/>
      <c r="G233" s="490"/>
      <c r="H233" s="490"/>
      <c r="I233" s="490"/>
      <c r="J233" s="490"/>
      <c r="K233" s="490"/>
      <c r="L233" s="490"/>
      <c r="M233" s="490"/>
      <c r="N233" s="490"/>
      <c r="O233" s="490"/>
      <c r="P233" s="490"/>
      <c r="Q233" s="490"/>
      <c r="R233" s="428"/>
      <c r="S233" s="374"/>
      <c r="T233" s="374"/>
      <c r="U233" s="374"/>
      <c r="V233" s="374"/>
      <c r="W233" s="374"/>
      <c r="X233" s="374"/>
      <c r="Y233" s="374"/>
      <c r="Z233" s="374"/>
      <c r="AA233" s="374"/>
      <c r="AB233" s="374"/>
    </row>
    <row r="234" spans="1:28" s="37" customFormat="1" ht="6.75" customHeight="1">
      <c r="A234" s="411"/>
      <c r="B234" s="417"/>
      <c r="C234" s="417"/>
      <c r="D234" s="417"/>
      <c r="E234" s="417"/>
      <c r="F234" s="417"/>
      <c r="G234" s="417"/>
      <c r="H234" s="417"/>
      <c r="I234" s="417"/>
      <c r="J234" s="417"/>
      <c r="K234" s="417"/>
      <c r="L234" s="417"/>
      <c r="M234" s="417"/>
      <c r="N234" s="417"/>
      <c r="O234" s="417"/>
      <c r="P234" s="417"/>
      <c r="Q234" s="417"/>
      <c r="R234" s="147"/>
      <c r="S234" s="374"/>
      <c r="T234" s="374"/>
      <c r="U234" s="374"/>
      <c r="V234" s="374"/>
      <c r="W234" s="374"/>
      <c r="X234" s="374"/>
      <c r="Y234" s="374"/>
      <c r="Z234" s="374"/>
      <c r="AA234" s="374"/>
      <c r="AB234" s="374"/>
    </row>
    <row r="235" spans="1:28" s="37" customFormat="1">
      <c r="A235" s="411"/>
      <c r="B235" s="485" t="s">
        <v>248</v>
      </c>
      <c r="C235" s="486"/>
      <c r="D235" s="486"/>
      <c r="E235" s="486"/>
      <c r="F235" s="486"/>
      <c r="G235" s="486"/>
      <c r="H235" s="486"/>
      <c r="I235" s="486"/>
      <c r="J235" s="486"/>
      <c r="K235" s="486"/>
      <c r="L235" s="486"/>
      <c r="M235" s="486"/>
      <c r="N235" s="486"/>
      <c r="O235" s="486"/>
      <c r="P235" s="486"/>
      <c r="Q235" s="486"/>
      <c r="R235" s="147"/>
      <c r="S235" s="374"/>
      <c r="T235" s="374"/>
      <c r="U235" s="374"/>
      <c r="V235" s="374"/>
      <c r="W235" s="374"/>
      <c r="X235" s="374"/>
      <c r="Y235" s="374"/>
      <c r="Z235" s="374"/>
      <c r="AA235" s="374"/>
      <c r="AB235" s="374"/>
    </row>
    <row r="236" spans="1:28" s="37" customFormat="1">
      <c r="A236" s="411"/>
      <c r="B236" s="486"/>
      <c r="C236" s="486"/>
      <c r="D236" s="486"/>
      <c r="E236" s="486"/>
      <c r="F236" s="486"/>
      <c r="G236" s="486"/>
      <c r="H236" s="486"/>
      <c r="I236" s="486"/>
      <c r="J236" s="486"/>
      <c r="K236" s="486"/>
      <c r="L236" s="486"/>
      <c r="M236" s="486"/>
      <c r="N236" s="486"/>
      <c r="O236" s="486"/>
      <c r="P236" s="486"/>
      <c r="Q236" s="486"/>
      <c r="R236" s="487"/>
      <c r="S236" s="487"/>
      <c r="T236" s="487"/>
      <c r="U236" s="374"/>
      <c r="V236" s="374"/>
      <c r="W236" s="374"/>
      <c r="X236" s="374"/>
      <c r="Y236" s="374"/>
      <c r="Z236" s="374"/>
      <c r="AA236" s="374"/>
      <c r="AB236" s="374"/>
    </row>
    <row r="237" spans="1:28" s="37" customFormat="1">
      <c r="A237" s="411"/>
      <c r="B237" s="486"/>
      <c r="C237" s="486"/>
      <c r="D237" s="486"/>
      <c r="E237" s="486"/>
      <c r="F237" s="486"/>
      <c r="G237" s="486"/>
      <c r="H237" s="486"/>
      <c r="I237" s="486"/>
      <c r="J237" s="486"/>
      <c r="K237" s="486"/>
      <c r="L237" s="486"/>
      <c r="M237" s="486"/>
      <c r="N237" s="486"/>
      <c r="O237" s="486"/>
      <c r="P237" s="486"/>
      <c r="Q237" s="486"/>
      <c r="R237" s="147"/>
      <c r="S237" s="374"/>
      <c r="T237" s="374"/>
      <c r="U237" s="374"/>
      <c r="V237" s="374"/>
      <c r="W237" s="374"/>
      <c r="X237" s="374"/>
      <c r="Y237" s="374"/>
      <c r="Z237" s="374"/>
      <c r="AA237" s="374"/>
      <c r="AB237" s="374"/>
    </row>
    <row r="238" spans="1:28" s="37" customFormat="1" ht="6" customHeight="1">
      <c r="A238" s="411"/>
      <c r="B238" s="422"/>
      <c r="C238" s="422"/>
      <c r="D238" s="422"/>
      <c r="E238" s="422"/>
      <c r="F238" s="422"/>
      <c r="G238" s="422"/>
      <c r="H238" s="422"/>
      <c r="I238" s="422"/>
      <c r="J238" s="422"/>
      <c r="K238" s="422"/>
      <c r="L238" s="422"/>
      <c r="M238" s="422"/>
      <c r="N238" s="422"/>
      <c r="O238" s="422"/>
      <c r="P238" s="422"/>
      <c r="Q238" s="422"/>
      <c r="R238" s="147"/>
      <c r="S238" s="374"/>
      <c r="T238" s="374"/>
      <c r="U238" s="374"/>
      <c r="V238" s="374"/>
      <c r="W238" s="374"/>
      <c r="X238" s="374"/>
      <c r="Y238" s="374"/>
      <c r="Z238" s="374"/>
      <c r="AA238" s="374"/>
      <c r="AB238" s="374"/>
    </row>
    <row r="239" spans="1:28" s="8" customFormat="1">
      <c r="A239" s="374"/>
      <c r="B239" s="485" t="s">
        <v>249</v>
      </c>
      <c r="C239" s="485"/>
      <c r="D239" s="485"/>
      <c r="E239" s="485"/>
      <c r="F239" s="485"/>
      <c r="G239" s="485"/>
      <c r="H239" s="485"/>
      <c r="I239" s="485"/>
      <c r="J239" s="485"/>
      <c r="K239" s="485"/>
      <c r="L239" s="485"/>
      <c r="M239" s="485"/>
      <c r="N239" s="485"/>
      <c r="O239" s="485"/>
      <c r="P239" s="485"/>
      <c r="Q239" s="485"/>
      <c r="R239" s="428"/>
      <c r="S239" s="428"/>
      <c r="T239" s="374"/>
      <c r="U239" s="374"/>
      <c r="V239" s="374"/>
      <c r="W239" s="374"/>
      <c r="X239" s="374"/>
      <c r="Y239" s="374"/>
      <c r="Z239" s="374"/>
      <c r="AA239" s="374"/>
      <c r="AB239" s="374"/>
    </row>
    <row r="240" spans="1:28" s="8" customFormat="1">
      <c r="A240" s="374"/>
      <c r="B240" s="485"/>
      <c r="C240" s="485"/>
      <c r="D240" s="485"/>
      <c r="E240" s="485"/>
      <c r="F240" s="485"/>
      <c r="G240" s="485"/>
      <c r="H240" s="485"/>
      <c r="I240" s="485"/>
      <c r="J240" s="485"/>
      <c r="K240" s="485"/>
      <c r="L240" s="485"/>
      <c r="M240" s="485"/>
      <c r="N240" s="485"/>
      <c r="O240" s="485"/>
      <c r="P240" s="485"/>
      <c r="Q240" s="485"/>
      <c r="R240" s="375"/>
      <c r="S240" s="29"/>
      <c r="T240" s="375"/>
      <c r="U240" s="374"/>
      <c r="V240" s="374"/>
      <c r="W240" s="374"/>
      <c r="X240" s="374"/>
      <c r="Y240" s="374"/>
      <c r="Z240" s="374"/>
      <c r="AA240" s="374"/>
      <c r="AB240" s="374"/>
    </row>
    <row r="241" spans="1:28" s="9" customFormat="1">
      <c r="A241" s="374"/>
      <c r="B241" s="485"/>
      <c r="C241" s="485"/>
      <c r="D241" s="485"/>
      <c r="E241" s="485"/>
      <c r="F241" s="485"/>
      <c r="G241" s="485"/>
      <c r="H241" s="485"/>
      <c r="I241" s="485"/>
      <c r="J241" s="485"/>
      <c r="K241" s="485"/>
      <c r="L241" s="485"/>
      <c r="M241" s="485"/>
      <c r="N241" s="485"/>
      <c r="O241" s="485"/>
      <c r="P241" s="485"/>
      <c r="Q241" s="485"/>
      <c r="R241" s="374"/>
      <c r="S241" s="427"/>
      <c r="T241" s="374"/>
      <c r="U241" s="375"/>
      <c r="V241" s="375"/>
      <c r="W241" s="375"/>
      <c r="X241" s="375"/>
      <c r="Y241" s="375"/>
      <c r="Z241" s="375"/>
      <c r="AA241" s="374"/>
      <c r="AB241" s="374"/>
    </row>
    <row r="242" spans="1:28" s="8" customFormat="1">
      <c r="A242" s="374"/>
      <c r="B242" s="485"/>
      <c r="C242" s="485"/>
      <c r="D242" s="485"/>
      <c r="E242" s="485"/>
      <c r="F242" s="485"/>
      <c r="G242" s="485"/>
      <c r="H242" s="485"/>
      <c r="I242" s="485"/>
      <c r="J242" s="485"/>
      <c r="K242" s="485"/>
      <c r="L242" s="485"/>
      <c r="M242" s="485"/>
      <c r="N242" s="485"/>
      <c r="O242" s="485"/>
      <c r="P242" s="485"/>
      <c r="Q242" s="485"/>
      <c r="R242" s="374"/>
      <c r="S242" s="427"/>
      <c r="T242" s="374"/>
      <c r="U242" s="374"/>
      <c r="V242" s="374"/>
      <c r="W242" s="374"/>
      <c r="X242" s="374"/>
      <c r="Y242" s="374"/>
      <c r="Z242" s="374"/>
      <c r="AA242" s="374"/>
      <c r="AB242" s="374"/>
    </row>
    <row r="243" spans="1:28" s="8" customFormat="1">
      <c r="A243" s="374"/>
      <c r="B243" s="485"/>
      <c r="C243" s="485"/>
      <c r="D243" s="485"/>
      <c r="E243" s="485"/>
      <c r="F243" s="485"/>
      <c r="G243" s="485"/>
      <c r="H243" s="485"/>
      <c r="I243" s="485"/>
      <c r="J243" s="485"/>
      <c r="K243" s="485"/>
      <c r="L243" s="485"/>
      <c r="M243" s="485"/>
      <c r="N243" s="485"/>
      <c r="O243" s="485"/>
      <c r="P243" s="485"/>
      <c r="Q243" s="485"/>
      <c r="R243" s="374"/>
      <c r="S243" s="374"/>
      <c r="T243" s="374"/>
      <c r="U243" s="374"/>
      <c r="V243" s="374"/>
      <c r="W243" s="374"/>
      <c r="X243" s="374"/>
      <c r="Y243" s="374"/>
      <c r="Z243" s="374"/>
      <c r="AA243" s="374"/>
      <c r="AB243" s="375"/>
    </row>
    <row r="244" spans="1:28" s="8" customFormat="1">
      <c r="A244" s="374"/>
      <c r="B244" s="485"/>
      <c r="C244" s="485"/>
      <c r="D244" s="485"/>
      <c r="E244" s="485"/>
      <c r="F244" s="485"/>
      <c r="G244" s="485"/>
      <c r="H244" s="485"/>
      <c r="I244" s="485"/>
      <c r="J244" s="485"/>
      <c r="K244" s="485"/>
      <c r="L244" s="485"/>
      <c r="M244" s="485"/>
      <c r="N244" s="485"/>
      <c r="O244" s="485"/>
      <c r="P244" s="485"/>
      <c r="Q244" s="485"/>
      <c r="R244" s="427"/>
      <c r="S244" s="427"/>
      <c r="T244" s="418"/>
      <c r="U244" s="374"/>
      <c r="V244" s="374"/>
      <c r="W244" s="374"/>
      <c r="X244" s="374"/>
      <c r="Y244" s="374"/>
      <c r="Z244" s="374"/>
      <c r="AA244" s="374"/>
      <c r="AB244" s="374"/>
    </row>
    <row r="245" spans="1:28" s="8" customFormat="1">
      <c r="A245" s="374"/>
      <c r="B245" s="485"/>
      <c r="C245" s="485"/>
      <c r="D245" s="485"/>
      <c r="E245" s="485"/>
      <c r="F245" s="485"/>
      <c r="G245" s="485"/>
      <c r="H245" s="485"/>
      <c r="I245" s="485"/>
      <c r="J245" s="485"/>
      <c r="K245" s="485"/>
      <c r="L245" s="485"/>
      <c r="M245" s="485"/>
      <c r="N245" s="485"/>
      <c r="O245" s="485"/>
      <c r="P245" s="485"/>
      <c r="Q245" s="485"/>
      <c r="R245" s="374"/>
      <c r="S245" s="374"/>
      <c r="T245" s="374"/>
      <c r="U245" s="374"/>
      <c r="V245" s="374"/>
      <c r="W245" s="374"/>
      <c r="X245" s="374"/>
      <c r="Y245" s="374"/>
      <c r="Z245" s="374"/>
      <c r="AA245" s="374"/>
      <c r="AB245" s="374"/>
    </row>
    <row r="246" spans="1:28" s="8" customFormat="1">
      <c r="A246" s="374"/>
      <c r="B246" s="485"/>
      <c r="C246" s="485"/>
      <c r="D246" s="485"/>
      <c r="E246" s="485"/>
      <c r="F246" s="485"/>
      <c r="G246" s="485"/>
      <c r="H246" s="485"/>
      <c r="I246" s="485"/>
      <c r="J246" s="485"/>
      <c r="K246" s="485"/>
      <c r="L246" s="485"/>
      <c r="M246" s="485"/>
      <c r="N246" s="485"/>
      <c r="O246" s="485"/>
      <c r="P246" s="485"/>
      <c r="Q246" s="485"/>
      <c r="R246" s="497"/>
      <c r="S246" s="374"/>
      <c r="T246" s="374"/>
      <c r="U246" s="374"/>
      <c r="V246" s="374"/>
      <c r="W246" s="374"/>
      <c r="X246" s="374"/>
      <c r="Y246" s="374"/>
      <c r="Z246" s="374"/>
      <c r="AA246" s="374"/>
      <c r="AB246" s="374"/>
    </row>
    <row r="247" spans="1:28" s="8" customFormat="1">
      <c r="A247" s="374"/>
      <c r="B247" s="485"/>
      <c r="C247" s="485"/>
      <c r="D247" s="485"/>
      <c r="E247" s="485"/>
      <c r="F247" s="485"/>
      <c r="G247" s="485"/>
      <c r="H247" s="485"/>
      <c r="I247" s="485"/>
      <c r="J247" s="485"/>
      <c r="K247" s="485"/>
      <c r="L247" s="485"/>
      <c r="M247" s="485"/>
      <c r="N247" s="485"/>
      <c r="O247" s="485"/>
      <c r="P247" s="485"/>
      <c r="Q247" s="485"/>
      <c r="R247" s="497"/>
      <c r="S247" s="374"/>
      <c r="T247" s="374"/>
      <c r="U247" s="374"/>
      <c r="V247" s="374"/>
      <c r="W247" s="374"/>
      <c r="X247" s="374"/>
      <c r="Y247" s="374"/>
      <c r="Z247" s="374"/>
      <c r="AA247" s="374"/>
      <c r="AB247" s="374"/>
    </row>
    <row r="248" spans="1:28" s="8" customFormat="1">
      <c r="A248" s="420"/>
      <c r="B248" s="485"/>
      <c r="C248" s="485"/>
      <c r="D248" s="485"/>
      <c r="E248" s="485"/>
      <c r="F248" s="485"/>
      <c r="G248" s="485"/>
      <c r="H248" s="485"/>
      <c r="I248" s="485"/>
      <c r="J248" s="485"/>
      <c r="K248" s="485"/>
      <c r="L248" s="485"/>
      <c r="M248" s="485"/>
      <c r="N248" s="485"/>
      <c r="O248" s="485"/>
      <c r="P248" s="485"/>
      <c r="Q248" s="485"/>
      <c r="R248" s="497"/>
      <c r="S248" s="427"/>
      <c r="T248" s="374"/>
      <c r="U248" s="374"/>
      <c r="V248" s="374"/>
      <c r="W248" s="374"/>
      <c r="X248" s="374"/>
      <c r="Y248" s="374"/>
      <c r="Z248" s="374"/>
      <c r="AA248" s="375"/>
      <c r="AB248" s="374"/>
    </row>
    <row r="249" spans="1:28" s="8" customFormat="1" ht="6" customHeight="1">
      <c r="A249" s="26"/>
      <c r="B249" s="29"/>
      <c r="C249" s="29"/>
      <c r="D249" s="29"/>
      <c r="E249" s="29"/>
      <c r="F249" s="29"/>
      <c r="G249" s="29"/>
      <c r="H249" s="29"/>
      <c r="I249" s="29"/>
      <c r="J249" s="29"/>
      <c r="K249" s="29"/>
      <c r="L249" s="29"/>
      <c r="M249" s="29"/>
      <c r="N249" s="29"/>
      <c r="O249" s="29"/>
      <c r="P249" s="375"/>
      <c r="Q249" s="375"/>
      <c r="R249" s="497"/>
      <c r="S249" s="427"/>
      <c r="T249" s="374"/>
      <c r="U249" s="374"/>
      <c r="V249" s="374"/>
      <c r="W249" s="374"/>
      <c r="X249" s="374"/>
      <c r="Y249" s="374"/>
      <c r="Z249" s="374"/>
      <c r="AA249" s="374"/>
      <c r="AB249" s="374"/>
    </row>
    <row r="250" spans="1:28" s="8" customFormat="1" ht="15.45">
      <c r="A250" s="25" t="s">
        <v>250</v>
      </c>
      <c r="B250" s="489" t="s">
        <v>251</v>
      </c>
      <c r="C250" s="489"/>
      <c r="D250" s="489"/>
      <c r="E250" s="489"/>
      <c r="F250" s="489"/>
      <c r="G250" s="489"/>
      <c r="H250" s="489"/>
      <c r="I250" s="489"/>
      <c r="J250" s="489"/>
      <c r="K250" s="489"/>
      <c r="L250" s="489"/>
      <c r="M250" s="489"/>
      <c r="N250" s="489"/>
      <c r="O250" s="489"/>
      <c r="P250" s="489"/>
      <c r="Q250" s="489"/>
      <c r="R250" s="427"/>
      <c r="S250" s="427"/>
      <c r="T250" s="374"/>
      <c r="U250" s="374"/>
      <c r="V250" s="374"/>
      <c r="W250" s="374"/>
      <c r="X250" s="374"/>
      <c r="Y250" s="374"/>
      <c r="Z250" s="374"/>
      <c r="AA250" s="374"/>
      <c r="AB250" s="374"/>
    </row>
    <row r="251" spans="1:28" s="8" customFormat="1">
      <c r="A251" s="420"/>
      <c r="B251" s="489"/>
      <c r="C251" s="489"/>
      <c r="D251" s="489"/>
      <c r="E251" s="489"/>
      <c r="F251" s="489"/>
      <c r="G251" s="489"/>
      <c r="H251" s="489"/>
      <c r="I251" s="489"/>
      <c r="J251" s="489"/>
      <c r="K251" s="489"/>
      <c r="L251" s="489"/>
      <c r="M251" s="489"/>
      <c r="N251" s="489"/>
      <c r="O251" s="489"/>
      <c r="P251" s="489"/>
      <c r="Q251" s="489"/>
      <c r="R251" s="427"/>
      <c r="S251" s="374"/>
      <c r="T251" s="374"/>
      <c r="U251" s="374"/>
      <c r="V251" s="374"/>
      <c r="W251" s="374"/>
      <c r="X251" s="374"/>
      <c r="Y251" s="374"/>
      <c r="Z251" s="374"/>
      <c r="AA251" s="374"/>
      <c r="AB251" s="374"/>
    </row>
    <row r="252" spans="1:28" s="8" customFormat="1">
      <c r="A252" s="420"/>
      <c r="B252" s="489"/>
      <c r="C252" s="489"/>
      <c r="D252" s="489"/>
      <c r="E252" s="489"/>
      <c r="F252" s="489"/>
      <c r="G252" s="489"/>
      <c r="H252" s="489"/>
      <c r="I252" s="489"/>
      <c r="J252" s="489"/>
      <c r="K252" s="489"/>
      <c r="L252" s="489"/>
      <c r="M252" s="489"/>
      <c r="N252" s="489"/>
      <c r="O252" s="489"/>
      <c r="P252" s="489"/>
      <c r="Q252" s="489"/>
      <c r="R252" s="427"/>
      <c r="S252" s="374"/>
      <c r="T252" s="374"/>
      <c r="U252" s="374"/>
      <c r="V252" s="374"/>
      <c r="W252" s="374"/>
      <c r="X252" s="374"/>
      <c r="Y252" s="374"/>
      <c r="Z252" s="374"/>
      <c r="AA252" s="374"/>
      <c r="AB252" s="374"/>
    </row>
    <row r="253" spans="1:28" s="8" customFormat="1">
      <c r="A253" s="374"/>
      <c r="B253" s="489"/>
      <c r="C253" s="489"/>
      <c r="D253" s="489"/>
      <c r="E253" s="489"/>
      <c r="F253" s="489"/>
      <c r="G253" s="489"/>
      <c r="H253" s="489"/>
      <c r="I253" s="489"/>
      <c r="J253" s="489"/>
      <c r="K253" s="489"/>
      <c r="L253" s="489"/>
      <c r="M253" s="489"/>
      <c r="N253" s="489"/>
      <c r="O253" s="489"/>
      <c r="P253" s="489"/>
      <c r="Q253" s="489"/>
      <c r="R253" s="374"/>
      <c r="S253" s="374"/>
      <c r="T253" s="374"/>
      <c r="U253" s="374"/>
      <c r="V253" s="374"/>
      <c r="W253" s="374"/>
      <c r="X253" s="374"/>
      <c r="Y253" s="374"/>
      <c r="Z253" s="374"/>
      <c r="AA253" s="374"/>
      <c r="AB253" s="374"/>
    </row>
    <row r="254" spans="1:28" s="8" customFormat="1" ht="9.75" customHeight="1">
      <c r="A254" s="374"/>
      <c r="B254" s="489"/>
      <c r="C254" s="489"/>
      <c r="D254" s="489"/>
      <c r="E254" s="489"/>
      <c r="F254" s="489"/>
      <c r="G254" s="489"/>
      <c r="H254" s="489"/>
      <c r="I254" s="489"/>
      <c r="J254" s="489"/>
      <c r="K254" s="489"/>
      <c r="L254" s="489"/>
      <c r="M254" s="489"/>
      <c r="N254" s="489"/>
      <c r="O254" s="489"/>
      <c r="P254" s="489"/>
      <c r="Q254" s="489"/>
      <c r="R254" s="374"/>
      <c r="S254" s="374"/>
      <c r="T254" s="374"/>
      <c r="U254" s="374"/>
      <c r="V254" s="374"/>
      <c r="W254" s="374"/>
      <c r="X254" s="374"/>
      <c r="Y254" s="374"/>
      <c r="Z254" s="374"/>
      <c r="AA254" s="374"/>
      <c r="AB254" s="374"/>
    </row>
    <row r="255" spans="1:28" s="8" customFormat="1" ht="3.75" customHeight="1">
      <c r="A255" s="374"/>
      <c r="B255" s="418"/>
      <c r="C255" s="418"/>
      <c r="D255" s="418"/>
      <c r="E255" s="418"/>
      <c r="F255" s="418"/>
      <c r="G255" s="418"/>
      <c r="H255" s="418"/>
      <c r="I255" s="418"/>
      <c r="J255" s="418"/>
      <c r="K255" s="418"/>
      <c r="L255" s="418"/>
      <c r="M255" s="418"/>
      <c r="N255" s="418"/>
      <c r="O255" s="418"/>
      <c r="P255" s="418"/>
      <c r="Q255" s="418"/>
      <c r="R255" s="374"/>
      <c r="S255" s="374"/>
      <c r="T255" s="374"/>
      <c r="U255" s="374"/>
      <c r="V255" s="374"/>
      <c r="W255" s="374"/>
      <c r="X255" s="374"/>
      <c r="Y255" s="374"/>
      <c r="Z255" s="374"/>
      <c r="AA255" s="374"/>
      <c r="AB255" s="374"/>
    </row>
    <row r="256" spans="1:28" s="8" customFormat="1">
      <c r="A256" s="374"/>
      <c r="B256" s="510" t="s">
        <v>252</v>
      </c>
      <c r="C256" s="510"/>
      <c r="D256" s="510"/>
      <c r="E256" s="510"/>
      <c r="F256" s="510"/>
      <c r="G256" s="510"/>
      <c r="H256" s="510"/>
      <c r="I256" s="510"/>
      <c r="J256" s="510"/>
      <c r="K256" s="510"/>
      <c r="L256" s="510"/>
      <c r="M256" s="510"/>
      <c r="N256" s="510"/>
      <c r="O256" s="510"/>
      <c r="P256" s="510"/>
      <c r="Q256" s="510"/>
      <c r="R256" s="374"/>
      <c r="S256" s="374"/>
      <c r="T256" s="374"/>
      <c r="U256" s="374"/>
      <c r="V256" s="374"/>
      <c r="W256" s="374"/>
      <c r="X256" s="374"/>
      <c r="Y256" s="374"/>
      <c r="Z256" s="374"/>
      <c r="AA256" s="374"/>
      <c r="AB256" s="374"/>
    </row>
    <row r="257" spans="1:28" s="8" customFormat="1">
      <c r="A257" s="374"/>
      <c r="B257" s="442" t="s">
        <v>184</v>
      </c>
      <c r="C257" s="374" t="s">
        <v>253</v>
      </c>
      <c r="D257" s="374"/>
      <c r="E257" s="418"/>
      <c r="F257" s="418"/>
      <c r="G257" s="418"/>
      <c r="H257" s="418"/>
      <c r="I257" s="418"/>
      <c r="J257" s="418"/>
      <c r="K257" s="418"/>
      <c r="L257" s="418"/>
      <c r="M257" s="418"/>
      <c r="N257" s="418"/>
      <c r="O257" s="418"/>
      <c r="P257" s="418"/>
      <c r="Q257" s="418"/>
      <c r="R257" s="30"/>
      <c r="S257" s="30"/>
      <c r="T257" s="375"/>
      <c r="U257" s="374"/>
      <c r="V257" s="374"/>
      <c r="W257" s="374"/>
      <c r="X257" s="374"/>
      <c r="Y257" s="374"/>
      <c r="Z257" s="374"/>
      <c r="AA257" s="374"/>
      <c r="AB257" s="374"/>
    </row>
    <row r="258" spans="1:28" s="9" customFormat="1">
      <c r="A258" s="374"/>
      <c r="B258" s="442" t="s">
        <v>184</v>
      </c>
      <c r="C258" s="374" t="s">
        <v>254</v>
      </c>
      <c r="D258" s="374"/>
      <c r="E258" s="418"/>
      <c r="F258" s="418"/>
      <c r="G258" s="418"/>
      <c r="H258" s="418"/>
      <c r="I258" s="418"/>
      <c r="J258" s="418"/>
      <c r="K258" s="418"/>
      <c r="L258" s="418"/>
      <c r="M258" s="418"/>
      <c r="N258" s="418"/>
      <c r="O258" s="418"/>
      <c r="P258" s="418"/>
      <c r="Q258" s="418"/>
      <c r="R258" s="374"/>
      <c r="S258" s="374"/>
      <c r="T258" s="374"/>
      <c r="U258" s="375"/>
      <c r="V258" s="375"/>
      <c r="W258" s="375"/>
      <c r="X258" s="375"/>
      <c r="Y258" s="375"/>
      <c r="Z258" s="375"/>
      <c r="AA258" s="374"/>
      <c r="AB258" s="374"/>
    </row>
    <row r="259" spans="1:28" s="8" customFormat="1">
      <c r="A259" s="374"/>
      <c r="B259" s="442" t="s">
        <v>184</v>
      </c>
      <c r="C259" s="374" t="s">
        <v>255</v>
      </c>
      <c r="D259" s="374"/>
      <c r="E259" s="418"/>
      <c r="F259" s="418"/>
      <c r="G259" s="418"/>
      <c r="H259" s="418"/>
      <c r="I259" s="418"/>
      <c r="J259" s="418"/>
      <c r="K259" s="418"/>
      <c r="L259" s="418"/>
      <c r="M259" s="418"/>
      <c r="N259" s="418"/>
      <c r="O259" s="418"/>
      <c r="P259" s="418"/>
      <c r="Q259" s="418"/>
      <c r="R259" s="487"/>
      <c r="S259" s="487"/>
      <c r="T259" s="487"/>
      <c r="U259" s="374"/>
      <c r="V259" s="374"/>
      <c r="W259" s="374"/>
      <c r="X259" s="374"/>
      <c r="Y259" s="374"/>
      <c r="Z259" s="374"/>
      <c r="AA259" s="374"/>
      <c r="AB259" s="374"/>
    </row>
    <row r="260" spans="1:28" s="8" customFormat="1">
      <c r="A260" s="374"/>
      <c r="B260" s="442" t="s">
        <v>184</v>
      </c>
      <c r="C260" s="511" t="s">
        <v>256</v>
      </c>
      <c r="D260" s="511"/>
      <c r="E260" s="511"/>
      <c r="F260" s="511"/>
      <c r="G260" s="511"/>
      <c r="H260" s="511"/>
      <c r="I260" s="511"/>
      <c r="J260" s="511"/>
      <c r="K260" s="511"/>
      <c r="L260" s="511"/>
      <c r="M260" s="511"/>
      <c r="N260" s="511"/>
      <c r="O260" s="511"/>
      <c r="P260" s="511"/>
      <c r="Q260" s="511"/>
      <c r="R260" s="374"/>
      <c r="S260" s="374"/>
      <c r="T260" s="374"/>
      <c r="U260" s="374"/>
      <c r="V260" s="374"/>
      <c r="W260" s="374"/>
      <c r="X260" s="374"/>
      <c r="Y260" s="374"/>
      <c r="Z260" s="374"/>
      <c r="AA260" s="374"/>
      <c r="AB260" s="375"/>
    </row>
    <row r="261" spans="1:28" s="8" customFormat="1">
      <c r="A261" s="374"/>
      <c r="B261" s="442" t="s">
        <v>184</v>
      </c>
      <c r="C261" s="374" t="s">
        <v>257</v>
      </c>
      <c r="D261" s="374"/>
      <c r="E261" s="418"/>
      <c r="F261" s="418"/>
      <c r="G261" s="418"/>
      <c r="H261" s="418"/>
      <c r="I261" s="418"/>
      <c r="J261" s="418"/>
      <c r="K261" s="418"/>
      <c r="L261" s="418"/>
      <c r="M261" s="418"/>
      <c r="N261" s="418"/>
      <c r="O261" s="418"/>
      <c r="P261" s="418"/>
      <c r="Q261" s="418"/>
      <c r="R261" s="374"/>
      <c r="S261" s="374"/>
      <c r="T261" s="374"/>
      <c r="U261" s="374"/>
      <c r="V261" s="374"/>
      <c r="W261" s="374"/>
      <c r="X261" s="374"/>
      <c r="Y261" s="374"/>
      <c r="Z261" s="374"/>
      <c r="AA261" s="374"/>
      <c r="AB261" s="374"/>
    </row>
    <row r="262" spans="1:28" s="8" customFormat="1" ht="6.75" customHeight="1">
      <c r="A262" s="420"/>
      <c r="B262" s="418"/>
      <c r="C262" s="418"/>
      <c r="D262" s="418"/>
      <c r="E262" s="418"/>
      <c r="F262" s="418"/>
      <c r="G262" s="418"/>
      <c r="H262" s="418"/>
      <c r="I262" s="418"/>
      <c r="J262" s="418"/>
      <c r="K262" s="418"/>
      <c r="L262" s="418"/>
      <c r="M262" s="418"/>
      <c r="N262" s="418"/>
      <c r="O262" s="418"/>
      <c r="P262" s="418"/>
      <c r="Q262" s="418"/>
      <c r="R262" s="422"/>
      <c r="S262" s="422"/>
      <c r="T262" s="374"/>
      <c r="U262" s="374"/>
      <c r="V262" s="374"/>
      <c r="W262" s="374"/>
      <c r="X262" s="374"/>
      <c r="Y262" s="374"/>
      <c r="Z262" s="374"/>
      <c r="AA262" s="374"/>
      <c r="AB262" s="374"/>
    </row>
    <row r="263" spans="1:28" s="8" customFormat="1" ht="15.45">
      <c r="A263" s="25" t="s">
        <v>258</v>
      </c>
      <c r="B263" s="489" t="s">
        <v>259</v>
      </c>
      <c r="C263" s="489"/>
      <c r="D263" s="489"/>
      <c r="E263" s="489"/>
      <c r="F263" s="489"/>
      <c r="G263" s="489"/>
      <c r="H263" s="489"/>
      <c r="I263" s="489"/>
      <c r="J263" s="489"/>
      <c r="K263" s="489"/>
      <c r="L263" s="489"/>
      <c r="M263" s="489"/>
      <c r="N263" s="489"/>
      <c r="O263" s="489"/>
      <c r="P263" s="489"/>
      <c r="Q263" s="489"/>
      <c r="R263" s="422"/>
      <c r="S263" s="422"/>
      <c r="T263" s="374"/>
      <c r="U263" s="374"/>
      <c r="V263" s="374"/>
      <c r="W263" s="374"/>
      <c r="X263" s="374"/>
      <c r="Y263" s="374"/>
      <c r="Z263" s="374"/>
      <c r="AA263" s="374"/>
      <c r="AB263" s="374"/>
    </row>
    <row r="264" spans="1:28" s="8" customFormat="1">
      <c r="A264" s="374"/>
      <c r="B264" s="508" t="s">
        <v>260</v>
      </c>
      <c r="C264" s="509"/>
      <c r="D264" s="509"/>
      <c r="E264" s="509"/>
      <c r="F264" s="509"/>
      <c r="G264" s="509"/>
      <c r="H264" s="509"/>
      <c r="I264" s="509"/>
      <c r="J264" s="509"/>
      <c r="K264" s="509"/>
      <c r="L264" s="509"/>
      <c r="M264" s="509"/>
      <c r="N264" s="509"/>
      <c r="O264" s="509"/>
      <c r="P264" s="509"/>
      <c r="Q264" s="509"/>
      <c r="R264" s="374"/>
      <c r="S264" s="374"/>
      <c r="T264" s="374"/>
      <c r="U264" s="374"/>
      <c r="V264" s="374"/>
      <c r="W264" s="374"/>
      <c r="X264" s="374"/>
      <c r="Y264" s="374"/>
      <c r="Z264" s="374"/>
      <c r="AA264" s="374"/>
      <c r="AB264" s="374"/>
    </row>
    <row r="265" spans="1:28" s="8" customFormat="1">
      <c r="A265" s="374"/>
      <c r="B265" s="508"/>
      <c r="C265" s="509"/>
      <c r="D265" s="509"/>
      <c r="E265" s="509"/>
      <c r="F265" s="509"/>
      <c r="G265" s="509"/>
      <c r="H265" s="509"/>
      <c r="I265" s="509"/>
      <c r="J265" s="509"/>
      <c r="K265" s="509"/>
      <c r="L265" s="509"/>
      <c r="M265" s="509"/>
      <c r="N265" s="509"/>
      <c r="O265" s="509"/>
      <c r="P265" s="509"/>
      <c r="Q265" s="509"/>
      <c r="R265" s="374"/>
      <c r="S265" s="374"/>
      <c r="T265" s="374"/>
      <c r="U265" s="374"/>
      <c r="V265" s="374"/>
      <c r="W265" s="374"/>
      <c r="X265" s="374"/>
      <c r="Y265" s="374"/>
      <c r="Z265" s="374"/>
      <c r="AA265" s="375"/>
      <c r="AB265" s="374"/>
    </row>
    <row r="266" spans="1:28" s="8" customFormat="1">
      <c r="A266" s="374"/>
      <c r="B266" s="508"/>
      <c r="C266" s="509"/>
      <c r="D266" s="509"/>
      <c r="E266" s="509"/>
      <c r="F266" s="509"/>
      <c r="G266" s="509"/>
      <c r="H266" s="509"/>
      <c r="I266" s="509"/>
      <c r="J266" s="509"/>
      <c r="K266" s="509"/>
      <c r="L266" s="509"/>
      <c r="M266" s="509"/>
      <c r="N266" s="509"/>
      <c r="O266" s="509"/>
      <c r="P266" s="509"/>
      <c r="Q266" s="509"/>
      <c r="R266" s="374"/>
      <c r="S266" s="374"/>
      <c r="T266" s="374"/>
      <c r="U266" s="374"/>
      <c r="V266" s="374"/>
      <c r="W266" s="374"/>
      <c r="X266" s="374"/>
      <c r="Y266" s="374"/>
      <c r="Z266" s="374"/>
      <c r="AA266" s="374"/>
      <c r="AB266" s="374"/>
    </row>
    <row r="267" spans="1:28" s="8" customFormat="1">
      <c r="A267" s="420"/>
      <c r="B267" s="509"/>
      <c r="C267" s="509"/>
      <c r="D267" s="509"/>
      <c r="E267" s="509"/>
      <c r="F267" s="509"/>
      <c r="G267" s="509"/>
      <c r="H267" s="509"/>
      <c r="I267" s="509"/>
      <c r="J267" s="509"/>
      <c r="K267" s="509"/>
      <c r="L267" s="509"/>
      <c r="M267" s="509"/>
      <c r="N267" s="509"/>
      <c r="O267" s="509"/>
      <c r="P267" s="509"/>
      <c r="Q267" s="509"/>
      <c r="R267" s="374"/>
      <c r="S267" s="374"/>
      <c r="T267" s="374"/>
      <c r="U267" s="374"/>
      <c r="V267" s="374"/>
      <c r="W267" s="374"/>
      <c r="X267" s="374"/>
      <c r="Y267" s="374"/>
      <c r="Z267" s="374"/>
      <c r="AA267" s="374"/>
      <c r="AB267" s="374"/>
    </row>
    <row r="268" spans="1:28" s="8" customFormat="1">
      <c r="A268" s="420"/>
      <c r="B268" s="509"/>
      <c r="C268" s="509"/>
      <c r="D268" s="509"/>
      <c r="E268" s="509"/>
      <c r="F268" s="509"/>
      <c r="G268" s="509"/>
      <c r="H268" s="509"/>
      <c r="I268" s="509"/>
      <c r="J268" s="509"/>
      <c r="K268" s="509"/>
      <c r="L268" s="509"/>
      <c r="M268" s="509"/>
      <c r="N268" s="509"/>
      <c r="O268" s="509"/>
      <c r="P268" s="509"/>
      <c r="Q268" s="509"/>
      <c r="R268" s="374"/>
      <c r="S268" s="374"/>
      <c r="T268" s="374"/>
      <c r="U268" s="374"/>
      <c r="V268" s="374"/>
      <c r="W268" s="374"/>
      <c r="X268" s="374"/>
      <c r="Y268" s="374"/>
      <c r="Z268" s="374"/>
      <c r="AA268" s="374"/>
      <c r="AB268" s="374"/>
    </row>
    <row r="269" spans="1:28" s="8" customFormat="1" ht="6" customHeight="1">
      <c r="A269" s="450"/>
      <c r="B269" s="30"/>
      <c r="C269" s="30"/>
      <c r="D269" s="30"/>
      <c r="E269" s="30"/>
      <c r="F269" s="30"/>
      <c r="G269" s="30"/>
      <c r="H269" s="30"/>
      <c r="I269" s="30"/>
      <c r="J269" s="30"/>
      <c r="K269" s="30"/>
      <c r="L269" s="30"/>
      <c r="M269" s="30"/>
      <c r="N269" s="30"/>
      <c r="O269" s="30"/>
      <c r="P269" s="375"/>
      <c r="Q269" s="375"/>
      <c r="R269" s="374"/>
      <c r="S269" s="374"/>
      <c r="T269" s="374"/>
      <c r="U269" s="374"/>
      <c r="V269" s="374"/>
      <c r="W269" s="374"/>
      <c r="X269" s="374"/>
      <c r="Y269" s="374"/>
      <c r="Z269" s="374"/>
      <c r="AA269" s="374"/>
      <c r="AB269" s="374"/>
    </row>
    <row r="270" spans="1:28" s="8" customFormat="1" ht="15.45">
      <c r="A270" s="25" t="s">
        <v>261</v>
      </c>
      <c r="B270" s="489" t="s">
        <v>262</v>
      </c>
      <c r="C270" s="489"/>
      <c r="D270" s="489"/>
      <c r="E270" s="489"/>
      <c r="F270" s="489"/>
      <c r="G270" s="489"/>
      <c r="H270" s="489"/>
      <c r="I270" s="489"/>
      <c r="J270" s="489"/>
      <c r="K270" s="489"/>
      <c r="L270" s="489"/>
      <c r="M270" s="489"/>
      <c r="N270" s="489"/>
      <c r="O270" s="489"/>
      <c r="P270" s="489"/>
      <c r="Q270" s="489"/>
      <c r="R270" s="374"/>
      <c r="S270" s="374"/>
      <c r="T270" s="374"/>
      <c r="U270" s="374"/>
      <c r="V270" s="374"/>
      <c r="W270" s="374"/>
      <c r="X270" s="374"/>
      <c r="Y270" s="374"/>
      <c r="Z270" s="374"/>
      <c r="AA270" s="374"/>
      <c r="AB270" s="374"/>
    </row>
    <row r="271" spans="1:28" s="37" customFormat="1">
      <c r="A271" s="420"/>
      <c r="B271" s="489"/>
      <c r="C271" s="489"/>
      <c r="D271" s="489"/>
      <c r="E271" s="489"/>
      <c r="F271" s="489"/>
      <c r="G271" s="489"/>
      <c r="H271" s="489"/>
      <c r="I271" s="489"/>
      <c r="J271" s="489"/>
      <c r="K271" s="489"/>
      <c r="L271" s="489"/>
      <c r="M271" s="489"/>
      <c r="N271" s="489"/>
      <c r="O271" s="489"/>
      <c r="P271" s="489"/>
      <c r="Q271" s="489"/>
      <c r="R271" s="374"/>
      <c r="S271" s="374"/>
      <c r="T271" s="374"/>
      <c r="U271" s="374"/>
      <c r="V271" s="374"/>
      <c r="W271" s="374"/>
      <c r="X271" s="374"/>
      <c r="Y271" s="374"/>
      <c r="Z271" s="374"/>
      <c r="AA271" s="374"/>
      <c r="AB271" s="374"/>
    </row>
    <row r="272" spans="1:28" s="37" customFormat="1">
      <c r="A272" s="420"/>
      <c r="B272" s="489"/>
      <c r="C272" s="489"/>
      <c r="D272" s="489"/>
      <c r="E272" s="489"/>
      <c r="F272" s="489"/>
      <c r="G272" s="489"/>
      <c r="H272" s="489"/>
      <c r="I272" s="489"/>
      <c r="J272" s="489"/>
      <c r="K272" s="489"/>
      <c r="L272" s="489"/>
      <c r="M272" s="489"/>
      <c r="N272" s="489"/>
      <c r="O272" s="489"/>
      <c r="P272" s="489"/>
      <c r="Q272" s="489"/>
      <c r="R272" s="374"/>
      <c r="S272" s="374"/>
      <c r="T272" s="374"/>
      <c r="U272" s="374"/>
      <c r="V272" s="374"/>
      <c r="W272" s="374"/>
      <c r="X272" s="374"/>
      <c r="Y272" s="374"/>
      <c r="Z272" s="374"/>
      <c r="AA272" s="374"/>
      <c r="AB272" s="374"/>
    </row>
    <row r="273" spans="1:28" s="37" customFormat="1" ht="9.75" customHeight="1">
      <c r="A273" s="420"/>
      <c r="B273" s="489"/>
      <c r="C273" s="489"/>
      <c r="D273" s="489"/>
      <c r="E273" s="489"/>
      <c r="F273" s="489"/>
      <c r="G273" s="489"/>
      <c r="H273" s="489"/>
      <c r="I273" s="489"/>
      <c r="J273" s="489"/>
      <c r="K273" s="489"/>
      <c r="L273" s="489"/>
      <c r="M273" s="489"/>
      <c r="N273" s="489"/>
      <c r="O273" s="489"/>
      <c r="P273" s="489"/>
      <c r="Q273" s="489"/>
      <c r="R273" s="374"/>
      <c r="S273" s="374"/>
      <c r="T273" s="374"/>
      <c r="U273" s="374"/>
      <c r="V273" s="374"/>
      <c r="W273" s="374"/>
      <c r="X273" s="374"/>
      <c r="Y273" s="374"/>
      <c r="Z273" s="374"/>
      <c r="AA273" s="374"/>
      <c r="AB273" s="374"/>
    </row>
    <row r="274" spans="1:28" s="8" customFormat="1" ht="6" customHeight="1">
      <c r="A274" s="411"/>
      <c r="B274" s="422"/>
      <c r="C274" s="422"/>
      <c r="D274" s="422"/>
      <c r="E274" s="422"/>
      <c r="F274" s="422"/>
      <c r="G274" s="422"/>
      <c r="H274" s="422"/>
      <c r="I274" s="422"/>
      <c r="J274" s="422"/>
      <c r="K274" s="422"/>
      <c r="L274" s="422"/>
      <c r="M274" s="422"/>
      <c r="N274" s="422"/>
      <c r="O274" s="422"/>
      <c r="P274" s="374"/>
      <c r="Q274" s="374"/>
      <c r="R274" s="374"/>
      <c r="S274" s="374"/>
      <c r="T274" s="374"/>
      <c r="U274" s="374"/>
      <c r="V274" s="374"/>
      <c r="W274" s="374"/>
      <c r="X274" s="374"/>
      <c r="Y274" s="374"/>
      <c r="Z274" s="374"/>
      <c r="AA274" s="374"/>
      <c r="AB274" s="374"/>
    </row>
    <row r="275" spans="1:28" s="8" customFormat="1">
      <c r="A275" s="512" t="s">
        <v>263</v>
      </c>
      <c r="B275" s="513"/>
      <c r="C275" s="513"/>
      <c r="D275" s="513"/>
      <c r="E275" s="513"/>
      <c r="F275" s="513"/>
      <c r="G275" s="513"/>
      <c r="H275" s="513"/>
      <c r="I275" s="513"/>
      <c r="J275" s="513"/>
      <c r="K275" s="513"/>
      <c r="L275" s="513"/>
      <c r="M275" s="513"/>
      <c r="N275" s="513"/>
      <c r="O275" s="513"/>
      <c r="P275" s="513"/>
      <c r="Q275" s="514"/>
      <c r="R275" s="374"/>
      <c r="S275" s="374"/>
      <c r="T275" s="374"/>
      <c r="U275" s="374"/>
      <c r="V275" s="374"/>
      <c r="W275" s="374"/>
      <c r="X275" s="374"/>
      <c r="Y275" s="374"/>
      <c r="Z275" s="374"/>
      <c r="AA275" s="374"/>
      <c r="AB275" s="374"/>
    </row>
    <row r="276" spans="1:28" s="8" customFormat="1">
      <c r="A276" s="515"/>
      <c r="B276" s="516"/>
      <c r="C276" s="516"/>
      <c r="D276" s="516"/>
      <c r="E276" s="516"/>
      <c r="F276" s="516"/>
      <c r="G276" s="516"/>
      <c r="H276" s="516"/>
      <c r="I276" s="516"/>
      <c r="J276" s="516"/>
      <c r="K276" s="516"/>
      <c r="L276" s="516"/>
      <c r="M276" s="516"/>
      <c r="N276" s="516"/>
      <c r="O276" s="516"/>
      <c r="P276" s="516"/>
      <c r="Q276" s="517"/>
      <c r="R276" s="374"/>
      <c r="S276" s="374"/>
      <c r="T276" s="374"/>
      <c r="U276" s="374"/>
      <c r="V276" s="374"/>
      <c r="W276" s="374"/>
      <c r="X276" s="374"/>
      <c r="Y276" s="374"/>
      <c r="Z276" s="374"/>
      <c r="AA276" s="374"/>
      <c r="AB276" s="374"/>
    </row>
    <row r="277" spans="1:28" s="8" customFormat="1">
      <c r="A277" s="515"/>
      <c r="B277" s="516"/>
      <c r="C277" s="516"/>
      <c r="D277" s="516"/>
      <c r="E277" s="516"/>
      <c r="F277" s="516"/>
      <c r="G277" s="516"/>
      <c r="H277" s="516"/>
      <c r="I277" s="516"/>
      <c r="J277" s="516"/>
      <c r="K277" s="516"/>
      <c r="L277" s="516"/>
      <c r="M277" s="516"/>
      <c r="N277" s="516"/>
      <c r="O277" s="516"/>
      <c r="P277" s="516"/>
      <c r="Q277" s="517"/>
      <c r="R277" s="374"/>
      <c r="S277" s="374"/>
      <c r="T277" s="374"/>
      <c r="U277" s="374"/>
      <c r="V277" s="374"/>
      <c r="W277" s="374"/>
      <c r="X277" s="374"/>
      <c r="Y277" s="374"/>
      <c r="Z277" s="374"/>
      <c r="AA277" s="374"/>
      <c r="AB277" s="374"/>
    </row>
    <row r="278" spans="1:28" s="8" customFormat="1">
      <c r="A278" s="515"/>
      <c r="B278" s="516"/>
      <c r="C278" s="516"/>
      <c r="D278" s="516"/>
      <c r="E278" s="516"/>
      <c r="F278" s="516"/>
      <c r="G278" s="516"/>
      <c r="H278" s="516"/>
      <c r="I278" s="516"/>
      <c r="J278" s="516"/>
      <c r="K278" s="516"/>
      <c r="L278" s="516"/>
      <c r="M278" s="516"/>
      <c r="N278" s="516"/>
      <c r="O278" s="516"/>
      <c r="P278" s="516"/>
      <c r="Q278" s="517"/>
      <c r="R278" s="374"/>
      <c r="S278" s="374"/>
      <c r="T278" s="374"/>
      <c r="U278" s="374"/>
      <c r="V278" s="374"/>
      <c r="W278" s="374"/>
      <c r="X278" s="374"/>
      <c r="Y278" s="374"/>
      <c r="Z278" s="374"/>
      <c r="AA278" s="374"/>
      <c r="AB278" s="374"/>
    </row>
    <row r="279" spans="1:28" s="8" customFormat="1">
      <c r="A279" s="515"/>
      <c r="B279" s="516"/>
      <c r="C279" s="516"/>
      <c r="D279" s="516"/>
      <c r="E279" s="516"/>
      <c r="F279" s="516"/>
      <c r="G279" s="516"/>
      <c r="H279" s="516"/>
      <c r="I279" s="516"/>
      <c r="J279" s="516"/>
      <c r="K279" s="516"/>
      <c r="L279" s="516"/>
      <c r="M279" s="516"/>
      <c r="N279" s="516"/>
      <c r="O279" s="516"/>
      <c r="P279" s="516"/>
      <c r="Q279" s="517"/>
      <c r="R279" s="374"/>
      <c r="S279" s="374"/>
      <c r="T279" s="374"/>
      <c r="U279" s="374"/>
      <c r="V279" s="374"/>
      <c r="W279" s="374"/>
      <c r="X279" s="374"/>
      <c r="Y279" s="374"/>
      <c r="Z279" s="374"/>
      <c r="AA279" s="374"/>
      <c r="AB279" s="374"/>
    </row>
    <row r="280" spans="1:28" s="8" customFormat="1">
      <c r="A280" s="515"/>
      <c r="B280" s="516"/>
      <c r="C280" s="516"/>
      <c r="D280" s="516"/>
      <c r="E280" s="516"/>
      <c r="F280" s="516"/>
      <c r="G280" s="516"/>
      <c r="H280" s="516"/>
      <c r="I280" s="516"/>
      <c r="J280" s="516"/>
      <c r="K280" s="516"/>
      <c r="L280" s="516"/>
      <c r="M280" s="516"/>
      <c r="N280" s="516"/>
      <c r="O280" s="516"/>
      <c r="P280" s="516"/>
      <c r="Q280" s="517"/>
      <c r="R280" s="487"/>
      <c r="S280" s="487"/>
      <c r="T280" s="487"/>
      <c r="U280" s="374"/>
      <c r="V280" s="374"/>
      <c r="W280" s="374"/>
      <c r="X280" s="374"/>
      <c r="Y280" s="374"/>
      <c r="Z280" s="374"/>
      <c r="AA280" s="374"/>
      <c r="AB280" s="374"/>
    </row>
    <row r="281" spans="1:28" s="8" customFormat="1">
      <c r="A281" s="515"/>
      <c r="B281" s="516"/>
      <c r="C281" s="516"/>
      <c r="D281" s="516"/>
      <c r="E281" s="516"/>
      <c r="F281" s="516"/>
      <c r="G281" s="516"/>
      <c r="H281" s="516"/>
      <c r="I281" s="516"/>
      <c r="J281" s="516"/>
      <c r="K281" s="516"/>
      <c r="L281" s="516"/>
      <c r="M281" s="516"/>
      <c r="N281" s="516"/>
      <c r="O281" s="516"/>
      <c r="P281" s="516"/>
      <c r="Q281" s="517"/>
      <c r="R281" s="374"/>
      <c r="S281" s="374"/>
      <c r="T281" s="374"/>
      <c r="U281" s="374"/>
      <c r="V281" s="374"/>
      <c r="W281" s="374"/>
      <c r="X281" s="374"/>
      <c r="Y281" s="374"/>
      <c r="Z281" s="374"/>
      <c r="AA281" s="374"/>
      <c r="AB281" s="374"/>
    </row>
    <row r="282" spans="1:28" s="8" customFormat="1">
      <c r="A282" s="518"/>
      <c r="B282" s="519"/>
      <c r="C282" s="519"/>
      <c r="D282" s="519"/>
      <c r="E282" s="519"/>
      <c r="F282" s="519"/>
      <c r="G282" s="519"/>
      <c r="H282" s="519"/>
      <c r="I282" s="519"/>
      <c r="J282" s="519"/>
      <c r="K282" s="519"/>
      <c r="L282" s="519"/>
      <c r="M282" s="519"/>
      <c r="N282" s="519"/>
      <c r="O282" s="519"/>
      <c r="P282" s="519"/>
      <c r="Q282" s="520"/>
      <c r="R282" s="374"/>
      <c r="S282" s="374"/>
      <c r="T282" s="374"/>
      <c r="U282" s="374"/>
      <c r="V282" s="374"/>
      <c r="W282" s="374"/>
      <c r="X282" s="374"/>
      <c r="Y282" s="374"/>
      <c r="Z282" s="374"/>
      <c r="AA282" s="374"/>
      <c r="AB282" s="374"/>
    </row>
    <row r="283" spans="1:28" s="8" customFormat="1">
      <c r="A283" s="450"/>
      <c r="B283" s="418"/>
      <c r="C283" s="418"/>
      <c r="D283" s="418"/>
      <c r="E283" s="418"/>
      <c r="F283" s="418"/>
      <c r="G283" s="418"/>
      <c r="H283" s="418"/>
      <c r="I283" s="418"/>
      <c r="J283" s="418"/>
      <c r="K283" s="418"/>
      <c r="L283" s="418"/>
      <c r="M283" s="418"/>
      <c r="N283" s="418"/>
      <c r="O283" s="418"/>
      <c r="P283" s="418"/>
      <c r="Q283" s="418"/>
      <c r="R283" s="374"/>
      <c r="S283" s="374"/>
      <c r="T283" s="374"/>
      <c r="U283" s="374"/>
      <c r="V283" s="374"/>
      <c r="W283" s="374"/>
      <c r="X283" s="374"/>
      <c r="Y283" s="374"/>
      <c r="Z283" s="374"/>
      <c r="AA283" s="374"/>
      <c r="AB283" s="374"/>
    </row>
    <row r="284" spans="1:28" s="8" customFormat="1" ht="15.45">
      <c r="A284" s="25" t="s">
        <v>264</v>
      </c>
      <c r="B284" s="489" t="s">
        <v>265</v>
      </c>
      <c r="C284" s="489"/>
      <c r="D284" s="489"/>
      <c r="E284" s="489"/>
      <c r="F284" s="489"/>
      <c r="G284" s="489"/>
      <c r="H284" s="489"/>
      <c r="I284" s="489"/>
      <c r="J284" s="489"/>
      <c r="K284" s="489"/>
      <c r="L284" s="489"/>
      <c r="M284" s="489"/>
      <c r="N284" s="489"/>
      <c r="O284" s="489"/>
      <c r="P284" s="489"/>
      <c r="Q284" s="489"/>
      <c r="R284" s="374"/>
      <c r="S284" s="374"/>
      <c r="T284" s="374"/>
      <c r="U284" s="374"/>
      <c r="V284" s="374"/>
      <c r="W284" s="374"/>
      <c r="X284" s="374"/>
      <c r="Y284" s="374"/>
      <c r="Z284" s="374"/>
      <c r="AA284" s="374"/>
      <c r="AB284" s="374"/>
    </row>
    <row r="285" spans="1:28" s="8" customFormat="1">
      <c r="A285" s="420"/>
      <c r="B285" s="489"/>
      <c r="C285" s="489"/>
      <c r="D285" s="489"/>
      <c r="E285" s="489"/>
      <c r="F285" s="489"/>
      <c r="G285" s="489"/>
      <c r="H285" s="489"/>
      <c r="I285" s="489"/>
      <c r="J285" s="489"/>
      <c r="K285" s="489"/>
      <c r="L285" s="489"/>
      <c r="M285" s="489"/>
      <c r="N285" s="489"/>
      <c r="O285" s="489"/>
      <c r="P285" s="489"/>
      <c r="Q285" s="489"/>
      <c r="R285" s="374"/>
      <c r="S285" s="374"/>
      <c r="T285" s="374"/>
      <c r="U285" s="374"/>
      <c r="V285" s="374"/>
      <c r="W285" s="374"/>
      <c r="X285" s="374"/>
      <c r="Y285" s="374"/>
      <c r="Z285" s="374"/>
      <c r="AA285" s="374"/>
      <c r="AB285" s="374"/>
    </row>
    <row r="286" spans="1:28" s="8" customFormat="1">
      <c r="A286" s="420"/>
      <c r="B286" s="489"/>
      <c r="C286" s="489"/>
      <c r="D286" s="489"/>
      <c r="E286" s="489"/>
      <c r="F286" s="489"/>
      <c r="G286" s="489"/>
      <c r="H286" s="489"/>
      <c r="I286" s="489"/>
      <c r="J286" s="489"/>
      <c r="K286" s="489"/>
      <c r="L286" s="489"/>
      <c r="M286" s="489"/>
      <c r="N286" s="489"/>
      <c r="O286" s="489"/>
      <c r="P286" s="489"/>
      <c r="Q286" s="489"/>
      <c r="R286" s="374"/>
      <c r="S286" s="374"/>
      <c r="T286" s="374"/>
      <c r="U286" s="374"/>
      <c r="V286" s="374"/>
      <c r="W286" s="374"/>
      <c r="X286" s="374"/>
      <c r="Y286" s="374"/>
      <c r="Z286" s="374"/>
      <c r="AA286" s="374"/>
      <c r="AB286" s="374"/>
    </row>
    <row r="287" spans="1:28" s="8" customFormat="1">
      <c r="A287" s="420"/>
      <c r="B287" s="489"/>
      <c r="C287" s="489"/>
      <c r="D287" s="489"/>
      <c r="E287" s="489"/>
      <c r="F287" s="489"/>
      <c r="G287" s="489"/>
      <c r="H287" s="489"/>
      <c r="I287" s="489"/>
      <c r="J287" s="489"/>
      <c r="K287" s="489"/>
      <c r="L287" s="489"/>
      <c r="M287" s="489"/>
      <c r="N287" s="489"/>
      <c r="O287" s="489"/>
      <c r="P287" s="489"/>
      <c r="Q287" s="489"/>
      <c r="R287" s="374"/>
      <c r="S287" s="374"/>
      <c r="T287" s="374"/>
      <c r="U287" s="374"/>
      <c r="V287" s="374"/>
      <c r="W287" s="374"/>
      <c r="X287" s="374"/>
      <c r="Y287" s="374"/>
      <c r="Z287" s="374"/>
      <c r="AA287" s="374"/>
      <c r="AB287" s="374"/>
    </row>
    <row r="288" spans="1:28" s="8" customFormat="1">
      <c r="A288" s="420"/>
      <c r="B288" s="489"/>
      <c r="C288" s="489"/>
      <c r="D288" s="489"/>
      <c r="E288" s="489"/>
      <c r="F288" s="489"/>
      <c r="G288" s="489"/>
      <c r="H288" s="489"/>
      <c r="I288" s="489"/>
      <c r="J288" s="489"/>
      <c r="K288" s="489"/>
      <c r="L288" s="489"/>
      <c r="M288" s="489"/>
      <c r="N288" s="489"/>
      <c r="O288" s="489"/>
      <c r="P288" s="489"/>
      <c r="Q288" s="489"/>
      <c r="R288" s="374"/>
      <c r="S288" s="374"/>
      <c r="T288" s="374"/>
      <c r="U288" s="374"/>
      <c r="V288" s="374"/>
      <c r="W288" s="374"/>
      <c r="X288" s="374"/>
      <c r="Y288" s="374"/>
      <c r="Z288" s="374"/>
      <c r="AA288" s="374"/>
      <c r="AB288" s="374"/>
    </row>
    <row r="289" spans="1:20" s="8" customFormat="1">
      <c r="A289" s="420"/>
      <c r="B289" s="489"/>
      <c r="C289" s="489"/>
      <c r="D289" s="489"/>
      <c r="E289" s="489"/>
      <c r="F289" s="489"/>
      <c r="G289" s="489"/>
      <c r="H289" s="489"/>
      <c r="I289" s="489"/>
      <c r="J289" s="489"/>
      <c r="K289" s="489"/>
      <c r="L289" s="489"/>
      <c r="M289" s="489"/>
      <c r="N289" s="489"/>
      <c r="O289" s="489"/>
      <c r="P289" s="489"/>
      <c r="Q289" s="489"/>
      <c r="R289" s="374"/>
      <c r="S289" s="374"/>
      <c r="T289" s="374"/>
    </row>
    <row r="290" spans="1:20" s="8" customFormat="1" ht="14.25" customHeight="1">
      <c r="A290" s="420"/>
      <c r="B290" s="489"/>
      <c r="C290" s="489"/>
      <c r="D290" s="489"/>
      <c r="E290" s="489"/>
      <c r="F290" s="489"/>
      <c r="G290" s="489"/>
      <c r="H290" s="489"/>
      <c r="I290" s="489"/>
      <c r="J290" s="489"/>
      <c r="K290" s="489"/>
      <c r="L290" s="489"/>
      <c r="M290" s="489"/>
      <c r="N290" s="489"/>
      <c r="O290" s="489"/>
      <c r="P290" s="489"/>
      <c r="Q290" s="489"/>
      <c r="R290" s="374"/>
      <c r="S290" s="374"/>
      <c r="T290" s="374"/>
    </row>
    <row r="291" spans="1:20" s="8" customFormat="1" ht="17.5" customHeight="1">
      <c r="A291" s="25" t="s">
        <v>266</v>
      </c>
      <c r="B291" s="489" t="s">
        <v>267</v>
      </c>
      <c r="C291" s="489"/>
      <c r="D291" s="489"/>
      <c r="E291" s="489"/>
      <c r="F291" s="489"/>
      <c r="G291" s="489"/>
      <c r="H291" s="489"/>
      <c r="I291" s="489"/>
      <c r="J291" s="489"/>
      <c r="K291" s="489"/>
      <c r="L291" s="489"/>
      <c r="M291" s="489"/>
      <c r="N291" s="489"/>
      <c r="O291" s="489"/>
      <c r="P291" s="489"/>
      <c r="Q291" s="489"/>
      <c r="R291" s="374"/>
      <c r="S291" s="374"/>
      <c r="T291" s="374"/>
    </row>
    <row r="292" spans="1:20" s="8" customFormat="1">
      <c r="A292" s="420"/>
      <c r="B292" s="489"/>
      <c r="C292" s="489"/>
      <c r="D292" s="489"/>
      <c r="E292" s="489"/>
      <c r="F292" s="489"/>
      <c r="G292" s="489"/>
      <c r="H292" s="489"/>
      <c r="I292" s="489"/>
      <c r="J292" s="489"/>
      <c r="K292" s="489"/>
      <c r="L292" s="489"/>
      <c r="M292" s="489"/>
      <c r="N292" s="489"/>
      <c r="O292" s="489"/>
      <c r="P292" s="489"/>
      <c r="Q292" s="489"/>
      <c r="R292" s="374"/>
      <c r="S292" s="374"/>
      <c r="T292" s="374"/>
    </row>
    <row r="293" spans="1:20" s="8" customFormat="1">
      <c r="A293" s="420"/>
      <c r="B293" s="489"/>
      <c r="C293" s="489"/>
      <c r="D293" s="489"/>
      <c r="E293" s="489"/>
      <c r="F293" s="489"/>
      <c r="G293" s="489"/>
      <c r="H293" s="489"/>
      <c r="I293" s="489"/>
      <c r="J293" s="489"/>
      <c r="K293" s="489"/>
      <c r="L293" s="489"/>
      <c r="M293" s="489"/>
      <c r="N293" s="489"/>
      <c r="O293" s="489"/>
      <c r="P293" s="489"/>
      <c r="Q293" s="489"/>
      <c r="R293" s="374"/>
      <c r="S293" s="374"/>
      <c r="T293" s="374"/>
    </row>
    <row r="294" spans="1:20" s="8" customFormat="1">
      <c r="A294" s="420"/>
      <c r="B294" s="489"/>
      <c r="C294" s="489"/>
      <c r="D294" s="489"/>
      <c r="E294" s="489"/>
      <c r="F294" s="489"/>
      <c r="G294" s="489"/>
      <c r="H294" s="489"/>
      <c r="I294" s="489"/>
      <c r="J294" s="489"/>
      <c r="K294" s="489"/>
      <c r="L294" s="489"/>
      <c r="M294" s="489"/>
      <c r="N294" s="489"/>
      <c r="O294" s="489"/>
      <c r="P294" s="489"/>
      <c r="Q294" s="489"/>
      <c r="R294" s="374"/>
      <c r="S294" s="374"/>
      <c r="T294" s="374"/>
    </row>
    <row r="295" spans="1:20" s="8" customFormat="1">
      <c r="A295" s="420"/>
      <c r="B295" s="489"/>
      <c r="C295" s="489"/>
      <c r="D295" s="489"/>
      <c r="E295" s="489"/>
      <c r="F295" s="489"/>
      <c r="G295" s="489"/>
      <c r="H295" s="489"/>
      <c r="I295" s="489"/>
      <c r="J295" s="489"/>
      <c r="K295" s="489"/>
      <c r="L295" s="489"/>
      <c r="M295" s="489"/>
      <c r="N295" s="489"/>
      <c r="O295" s="489"/>
      <c r="P295" s="489"/>
      <c r="Q295" s="489"/>
      <c r="R295" s="374"/>
      <c r="S295" s="374"/>
      <c r="T295" s="374"/>
    </row>
    <row r="296" spans="1:20" s="8" customFormat="1" ht="21.65" customHeight="1">
      <c r="A296" s="420"/>
      <c r="B296" s="489"/>
      <c r="C296" s="489"/>
      <c r="D296" s="489"/>
      <c r="E296" s="489"/>
      <c r="F296" s="489"/>
      <c r="G296" s="489"/>
      <c r="H296" s="489"/>
      <c r="I296" s="489"/>
      <c r="J296" s="489"/>
      <c r="K296" s="489"/>
      <c r="L296" s="489"/>
      <c r="M296" s="489"/>
      <c r="N296" s="489"/>
      <c r="O296" s="489"/>
      <c r="P296" s="489"/>
      <c r="Q296" s="489"/>
      <c r="R296" s="374"/>
      <c r="S296" s="374"/>
      <c r="T296" s="374"/>
    </row>
    <row r="297" spans="1:20" s="8" customFormat="1" hidden="1">
      <c r="A297" s="420"/>
      <c r="B297" s="489"/>
      <c r="C297" s="489"/>
      <c r="D297" s="489"/>
      <c r="E297" s="489"/>
      <c r="F297" s="489"/>
      <c r="G297" s="489"/>
      <c r="H297" s="489"/>
      <c r="I297" s="489"/>
      <c r="J297" s="489"/>
      <c r="K297" s="489"/>
      <c r="L297" s="489"/>
      <c r="M297" s="489"/>
      <c r="N297" s="489"/>
      <c r="O297" s="489"/>
      <c r="P297" s="489"/>
      <c r="Q297" s="489"/>
      <c r="R297" s="374"/>
      <c r="S297" s="374"/>
      <c r="T297" s="374"/>
    </row>
    <row r="298" spans="1:20" s="8" customFormat="1">
      <c r="A298" s="420"/>
      <c r="B298" s="418"/>
      <c r="C298" s="418"/>
      <c r="D298" s="418"/>
      <c r="E298" s="418"/>
      <c r="F298" s="418"/>
      <c r="G298" s="418"/>
      <c r="H298" s="418"/>
      <c r="I298" s="418"/>
      <c r="J298" s="418"/>
      <c r="K298" s="418"/>
      <c r="L298" s="418"/>
      <c r="M298" s="418"/>
      <c r="N298" s="418"/>
      <c r="O298" s="418"/>
      <c r="P298" s="418"/>
      <c r="Q298" s="418"/>
      <c r="R298" s="374"/>
      <c r="S298" s="374"/>
      <c r="T298" s="374"/>
    </row>
    <row r="299" spans="1:20" s="8" customFormat="1">
      <c r="A299" s="420"/>
      <c r="B299" s="524" t="s">
        <v>268</v>
      </c>
      <c r="C299" s="524"/>
      <c r="D299" s="524"/>
      <c r="E299" s="524"/>
      <c r="F299" s="524"/>
      <c r="G299" s="524"/>
      <c r="H299" s="524"/>
      <c r="I299" s="524"/>
      <c r="J299" s="524"/>
      <c r="K299" s="524"/>
      <c r="L299" s="524"/>
      <c r="M299" s="524"/>
      <c r="N299" s="524"/>
      <c r="O299" s="524"/>
      <c r="P299" s="524"/>
      <c r="Q299" s="524"/>
      <c r="R299" s="374"/>
      <c r="S299" s="374"/>
      <c r="T299" s="374"/>
    </row>
    <row r="300" spans="1:20" s="8" customFormat="1">
      <c r="A300" s="420"/>
      <c r="B300" s="524"/>
      <c r="C300" s="524"/>
      <c r="D300" s="524"/>
      <c r="E300" s="524"/>
      <c r="F300" s="524"/>
      <c r="G300" s="524"/>
      <c r="H300" s="524"/>
      <c r="I300" s="524"/>
      <c r="J300" s="524"/>
      <c r="K300" s="524"/>
      <c r="L300" s="524"/>
      <c r="M300" s="524"/>
      <c r="N300" s="524"/>
      <c r="O300" s="524"/>
      <c r="P300" s="524"/>
      <c r="Q300" s="524"/>
      <c r="R300" s="374"/>
      <c r="S300" s="374"/>
      <c r="T300" s="374"/>
    </row>
    <row r="301" spans="1:20" s="8" customFormat="1">
      <c r="A301" s="420"/>
      <c r="B301" s="524"/>
      <c r="C301" s="524"/>
      <c r="D301" s="524"/>
      <c r="E301" s="524"/>
      <c r="F301" s="524"/>
      <c r="G301" s="524"/>
      <c r="H301" s="524"/>
      <c r="I301" s="524"/>
      <c r="J301" s="524"/>
      <c r="K301" s="524"/>
      <c r="L301" s="524"/>
      <c r="M301" s="524"/>
      <c r="N301" s="524"/>
      <c r="O301" s="524"/>
      <c r="P301" s="524"/>
      <c r="Q301" s="524"/>
      <c r="R301" s="374"/>
      <c r="S301" s="374"/>
      <c r="T301" s="374"/>
    </row>
    <row r="302" spans="1:20" s="8" customFormat="1">
      <c r="A302" s="420"/>
      <c r="B302" s="524"/>
      <c r="C302" s="524"/>
      <c r="D302" s="524"/>
      <c r="E302" s="524"/>
      <c r="F302" s="524"/>
      <c r="G302" s="524"/>
      <c r="H302" s="524"/>
      <c r="I302" s="524"/>
      <c r="J302" s="524"/>
      <c r="K302" s="524"/>
      <c r="L302" s="524"/>
      <c r="M302" s="524"/>
      <c r="N302" s="524"/>
      <c r="O302" s="524"/>
      <c r="P302" s="524"/>
      <c r="Q302" s="524"/>
      <c r="R302" s="487"/>
      <c r="S302" s="487"/>
      <c r="T302" s="487"/>
    </row>
    <row r="303" spans="1:20" s="8" customFormat="1">
      <c r="A303" s="420"/>
      <c r="B303" s="524"/>
      <c r="C303" s="524"/>
      <c r="D303" s="524"/>
      <c r="E303" s="524"/>
      <c r="F303" s="524"/>
      <c r="G303" s="524"/>
      <c r="H303" s="524"/>
      <c r="I303" s="524"/>
      <c r="J303" s="524"/>
      <c r="K303" s="524"/>
      <c r="L303" s="524"/>
      <c r="M303" s="524"/>
      <c r="N303" s="524"/>
      <c r="O303" s="524"/>
      <c r="P303" s="524"/>
      <c r="Q303" s="524"/>
      <c r="R303" s="374"/>
      <c r="S303" s="374"/>
      <c r="T303" s="374"/>
    </row>
    <row r="304" spans="1:20" s="8" customFormat="1" ht="9" customHeight="1">
      <c r="A304" s="420"/>
      <c r="B304" s="524"/>
      <c r="C304" s="524"/>
      <c r="D304" s="524"/>
      <c r="E304" s="524"/>
      <c r="F304" s="524"/>
      <c r="G304" s="524"/>
      <c r="H304" s="524"/>
      <c r="I304" s="524"/>
      <c r="J304" s="524"/>
      <c r="K304" s="524"/>
      <c r="L304" s="524"/>
      <c r="M304" s="524"/>
      <c r="N304" s="524"/>
      <c r="O304" s="524"/>
      <c r="P304" s="524"/>
      <c r="Q304" s="524"/>
      <c r="R304" s="374"/>
      <c r="S304" s="374"/>
      <c r="T304" s="374"/>
    </row>
    <row r="305" spans="1:28" s="8" customFormat="1">
      <c r="A305" s="420"/>
      <c r="B305" s="524"/>
      <c r="C305" s="524"/>
      <c r="D305" s="524"/>
      <c r="E305" s="524"/>
      <c r="F305" s="524"/>
      <c r="G305" s="524"/>
      <c r="H305" s="524"/>
      <c r="I305" s="524"/>
      <c r="J305" s="524"/>
      <c r="K305" s="524"/>
      <c r="L305" s="524"/>
      <c r="M305" s="524"/>
      <c r="N305" s="524"/>
      <c r="O305" s="524"/>
      <c r="P305" s="524"/>
      <c r="Q305" s="524"/>
      <c r="R305" s="374"/>
      <c r="S305" s="374"/>
      <c r="T305" s="374"/>
      <c r="U305" s="374"/>
      <c r="V305" s="374"/>
      <c r="W305" s="374"/>
      <c r="X305" s="374"/>
      <c r="Y305" s="374"/>
      <c r="Z305" s="374"/>
      <c r="AA305" s="374"/>
      <c r="AB305" s="374"/>
    </row>
    <row r="306" spans="1:28" s="8" customFormat="1" ht="16.5" customHeight="1">
      <c r="A306" s="420"/>
      <c r="B306" s="524"/>
      <c r="C306" s="524"/>
      <c r="D306" s="524"/>
      <c r="E306" s="524"/>
      <c r="F306" s="524"/>
      <c r="G306" s="524"/>
      <c r="H306" s="524"/>
      <c r="I306" s="524"/>
      <c r="J306" s="524"/>
      <c r="K306" s="524"/>
      <c r="L306" s="524"/>
      <c r="M306" s="524"/>
      <c r="N306" s="524"/>
      <c r="O306" s="524"/>
      <c r="P306" s="524"/>
      <c r="Q306" s="524"/>
      <c r="R306" s="375"/>
      <c r="S306" s="375"/>
      <c r="T306" s="375"/>
      <c r="U306" s="374"/>
      <c r="V306" s="374"/>
      <c r="W306" s="374"/>
      <c r="X306" s="374"/>
      <c r="Y306" s="374"/>
      <c r="Z306" s="374"/>
      <c r="AA306" s="374"/>
      <c r="AB306" s="374"/>
    </row>
    <row r="307" spans="1:28" s="8" customFormat="1">
      <c r="A307" s="420"/>
      <c r="B307" s="418"/>
      <c r="C307" s="418"/>
      <c r="D307" s="418"/>
      <c r="E307" s="418"/>
      <c r="F307" s="418"/>
      <c r="G307" s="418"/>
      <c r="H307" s="418"/>
      <c r="I307" s="418"/>
      <c r="J307" s="418"/>
      <c r="K307" s="418"/>
      <c r="L307" s="418"/>
      <c r="M307" s="418"/>
      <c r="N307" s="418"/>
      <c r="O307" s="418"/>
      <c r="P307" s="418"/>
      <c r="Q307" s="418"/>
      <c r="R307" s="375"/>
      <c r="S307" s="375"/>
      <c r="T307" s="375"/>
      <c r="U307" s="374"/>
      <c r="V307" s="374"/>
      <c r="W307" s="374"/>
      <c r="X307" s="374"/>
      <c r="Y307" s="374"/>
      <c r="Z307" s="374"/>
      <c r="AA307" s="374"/>
      <c r="AB307" s="374"/>
    </row>
    <row r="308" spans="1:28" s="8" customFormat="1">
      <c r="A308" s="420"/>
      <c r="B308" s="524" t="s">
        <v>269</v>
      </c>
      <c r="C308" s="524"/>
      <c r="D308" s="524"/>
      <c r="E308" s="524"/>
      <c r="F308" s="524"/>
      <c r="G308" s="524"/>
      <c r="H308" s="524"/>
      <c r="I308" s="524"/>
      <c r="J308" s="524"/>
      <c r="K308" s="524"/>
      <c r="L308" s="524"/>
      <c r="M308" s="524"/>
      <c r="N308" s="524"/>
      <c r="O308" s="524"/>
      <c r="P308" s="524"/>
      <c r="Q308" s="524"/>
      <c r="R308" s="375"/>
      <c r="S308" s="375"/>
      <c r="T308" s="375"/>
      <c r="U308" s="374"/>
      <c r="V308" s="374"/>
      <c r="W308" s="374"/>
      <c r="X308" s="374"/>
      <c r="Y308" s="374"/>
      <c r="Z308" s="374"/>
      <c r="AA308" s="374"/>
      <c r="AB308" s="374"/>
    </row>
    <row r="309" spans="1:28" s="8" customFormat="1">
      <c r="A309" s="420"/>
      <c r="B309" s="524"/>
      <c r="C309" s="524"/>
      <c r="D309" s="524"/>
      <c r="E309" s="524"/>
      <c r="F309" s="524"/>
      <c r="G309" s="524"/>
      <c r="H309" s="524"/>
      <c r="I309" s="524"/>
      <c r="J309" s="524"/>
      <c r="K309" s="524"/>
      <c r="L309" s="524"/>
      <c r="M309" s="524"/>
      <c r="N309" s="524"/>
      <c r="O309" s="524"/>
      <c r="P309" s="524"/>
      <c r="Q309" s="524"/>
      <c r="R309" s="375"/>
      <c r="S309" s="375"/>
      <c r="T309" s="375"/>
      <c r="U309" s="374"/>
      <c r="V309" s="374"/>
      <c r="W309" s="374"/>
      <c r="X309" s="374"/>
      <c r="Y309" s="374"/>
      <c r="Z309" s="374"/>
      <c r="AA309" s="374"/>
      <c r="AB309" s="374"/>
    </row>
    <row r="310" spans="1:28" s="8" customFormat="1">
      <c r="A310" s="420"/>
      <c r="B310" s="524"/>
      <c r="C310" s="524"/>
      <c r="D310" s="524"/>
      <c r="E310" s="524"/>
      <c r="F310" s="524"/>
      <c r="G310" s="524"/>
      <c r="H310" s="524"/>
      <c r="I310" s="524"/>
      <c r="J310" s="524"/>
      <c r="K310" s="524"/>
      <c r="L310" s="524"/>
      <c r="M310" s="524"/>
      <c r="N310" s="524"/>
      <c r="O310" s="524"/>
      <c r="P310" s="524"/>
      <c r="Q310" s="524"/>
      <c r="R310" s="375"/>
      <c r="S310" s="375"/>
      <c r="T310" s="375"/>
      <c r="U310" s="374"/>
      <c r="V310" s="374"/>
      <c r="W310" s="374"/>
      <c r="X310" s="374"/>
      <c r="Y310" s="374"/>
      <c r="Z310" s="374"/>
      <c r="AA310" s="374"/>
      <c r="AB310" s="374"/>
    </row>
    <row r="311" spans="1:28" s="9" customFormat="1">
      <c r="A311" s="420"/>
      <c r="B311" s="524"/>
      <c r="C311" s="524"/>
      <c r="D311" s="524"/>
      <c r="E311" s="524"/>
      <c r="F311" s="524"/>
      <c r="G311" s="524"/>
      <c r="H311" s="524"/>
      <c r="I311" s="524"/>
      <c r="J311" s="524"/>
      <c r="K311" s="524"/>
      <c r="L311" s="524"/>
      <c r="M311" s="524"/>
      <c r="N311" s="524"/>
      <c r="O311" s="524"/>
      <c r="P311" s="524"/>
      <c r="Q311" s="524"/>
      <c r="R311" s="374"/>
      <c r="S311" s="374"/>
      <c r="T311" s="374"/>
      <c r="U311" s="375"/>
      <c r="V311" s="375"/>
      <c r="W311" s="375"/>
      <c r="X311" s="375"/>
      <c r="Y311" s="375"/>
      <c r="Z311" s="375"/>
      <c r="AA311" s="374"/>
      <c r="AB311" s="374"/>
    </row>
    <row r="312" spans="1:28" s="8" customFormat="1" ht="12.75" customHeight="1">
      <c r="A312" s="420"/>
      <c r="B312" s="524"/>
      <c r="C312" s="524"/>
      <c r="D312" s="524"/>
      <c r="E312" s="524"/>
      <c r="F312" s="524"/>
      <c r="G312" s="524"/>
      <c r="H312" s="524"/>
      <c r="I312" s="524"/>
      <c r="J312" s="524"/>
      <c r="K312" s="524"/>
      <c r="L312" s="524"/>
      <c r="M312" s="524"/>
      <c r="N312" s="524"/>
      <c r="O312" s="524"/>
      <c r="P312" s="524"/>
      <c r="Q312" s="524"/>
      <c r="R312" s="374"/>
      <c r="S312" s="374"/>
      <c r="T312" s="374"/>
      <c r="U312" s="374"/>
      <c r="V312" s="374"/>
      <c r="W312" s="374"/>
      <c r="X312" s="374"/>
      <c r="Y312" s="374"/>
      <c r="Z312" s="374"/>
      <c r="AA312" s="374"/>
      <c r="AB312" s="374"/>
    </row>
    <row r="313" spans="1:28" s="8" customFormat="1" ht="6.75" customHeight="1">
      <c r="A313" s="420"/>
      <c r="B313" s="524"/>
      <c r="C313" s="524"/>
      <c r="D313" s="524"/>
      <c r="E313" s="524"/>
      <c r="F313" s="524"/>
      <c r="G313" s="524"/>
      <c r="H313" s="524"/>
      <c r="I313" s="524"/>
      <c r="J313" s="524"/>
      <c r="K313" s="524"/>
      <c r="L313" s="524"/>
      <c r="M313" s="524"/>
      <c r="N313" s="524"/>
      <c r="O313" s="524"/>
      <c r="P313" s="524"/>
      <c r="Q313" s="524"/>
      <c r="R313" s="374"/>
      <c r="S313" s="374"/>
      <c r="T313" s="374"/>
      <c r="U313" s="374"/>
      <c r="V313" s="374"/>
      <c r="W313" s="374"/>
      <c r="X313" s="374"/>
      <c r="Y313" s="374"/>
      <c r="Z313" s="374"/>
      <c r="AA313" s="374"/>
      <c r="AB313" s="375"/>
    </row>
    <row r="314" spans="1:28" s="8" customFormat="1">
      <c r="A314" s="420"/>
      <c r="B314" s="524"/>
      <c r="C314" s="524"/>
      <c r="D314" s="524"/>
      <c r="E314" s="524"/>
      <c r="F314" s="524"/>
      <c r="G314" s="524"/>
      <c r="H314" s="524"/>
      <c r="I314" s="524"/>
      <c r="J314" s="524"/>
      <c r="K314" s="524"/>
      <c r="L314" s="524"/>
      <c r="M314" s="524"/>
      <c r="N314" s="524"/>
      <c r="O314" s="524"/>
      <c r="P314" s="524"/>
      <c r="Q314" s="524"/>
      <c r="R314" s="374"/>
      <c r="S314" s="374"/>
      <c r="T314" s="374"/>
      <c r="U314" s="374"/>
      <c r="V314" s="374"/>
      <c r="W314" s="374"/>
      <c r="X314" s="374"/>
      <c r="Y314" s="374"/>
      <c r="Z314" s="374"/>
      <c r="AA314" s="374"/>
      <c r="AB314" s="374"/>
    </row>
    <row r="315" spans="1:28" s="37" customFormat="1">
      <c r="A315" s="420"/>
      <c r="B315" s="524"/>
      <c r="C315" s="524"/>
      <c r="D315" s="524"/>
      <c r="E315" s="524"/>
      <c r="F315" s="524"/>
      <c r="G315" s="524"/>
      <c r="H315" s="524"/>
      <c r="I315" s="524"/>
      <c r="J315" s="524"/>
      <c r="K315" s="524"/>
      <c r="L315" s="524"/>
      <c r="M315" s="524"/>
      <c r="N315" s="524"/>
      <c r="O315" s="524"/>
      <c r="P315" s="524"/>
      <c r="Q315" s="524"/>
      <c r="R315" s="374"/>
      <c r="S315" s="374"/>
      <c r="T315" s="374"/>
      <c r="U315" s="374"/>
      <c r="V315" s="374"/>
      <c r="W315" s="374"/>
      <c r="X315" s="374"/>
      <c r="Y315" s="374"/>
      <c r="Z315" s="374"/>
      <c r="AA315" s="374"/>
      <c r="AB315" s="374"/>
    </row>
    <row r="316" spans="1:28" s="37" customFormat="1">
      <c r="A316" s="420"/>
      <c r="B316" s="524"/>
      <c r="C316" s="524"/>
      <c r="D316" s="524"/>
      <c r="E316" s="524"/>
      <c r="F316" s="524"/>
      <c r="G316" s="524"/>
      <c r="H316" s="524"/>
      <c r="I316" s="524"/>
      <c r="J316" s="524"/>
      <c r="K316" s="524"/>
      <c r="L316" s="524"/>
      <c r="M316" s="524"/>
      <c r="N316" s="524"/>
      <c r="O316" s="524"/>
      <c r="P316" s="524"/>
      <c r="Q316" s="524"/>
      <c r="R316" s="374"/>
      <c r="S316" s="374"/>
      <c r="T316" s="374"/>
      <c r="U316" s="374"/>
      <c r="V316" s="374"/>
      <c r="W316" s="374"/>
      <c r="X316" s="374"/>
      <c r="Y316" s="374"/>
      <c r="Z316" s="374"/>
      <c r="AA316" s="374"/>
      <c r="AB316" s="374"/>
    </row>
    <row r="317" spans="1:28" s="37" customFormat="1">
      <c r="A317" s="420"/>
      <c r="B317" s="524"/>
      <c r="C317" s="524"/>
      <c r="D317" s="524"/>
      <c r="E317" s="524"/>
      <c r="F317" s="524"/>
      <c r="G317" s="524"/>
      <c r="H317" s="524"/>
      <c r="I317" s="524"/>
      <c r="J317" s="524"/>
      <c r="K317" s="524"/>
      <c r="L317" s="524"/>
      <c r="M317" s="524"/>
      <c r="N317" s="524"/>
      <c r="O317" s="524"/>
      <c r="P317" s="524"/>
      <c r="Q317" s="524"/>
      <c r="R317" s="374"/>
      <c r="S317" s="374"/>
      <c r="T317" s="374"/>
      <c r="U317" s="374"/>
      <c r="V317" s="374"/>
      <c r="W317" s="374"/>
      <c r="X317" s="374"/>
      <c r="Y317" s="374"/>
      <c r="Z317" s="374"/>
      <c r="AA317" s="374"/>
      <c r="AB317" s="374"/>
    </row>
    <row r="318" spans="1:28" s="37" customFormat="1">
      <c r="A318" s="420"/>
      <c r="B318" s="524"/>
      <c r="C318" s="524"/>
      <c r="D318" s="524"/>
      <c r="E318" s="524"/>
      <c r="F318" s="524"/>
      <c r="G318" s="524"/>
      <c r="H318" s="524"/>
      <c r="I318" s="524"/>
      <c r="J318" s="524"/>
      <c r="K318" s="524"/>
      <c r="L318" s="524"/>
      <c r="M318" s="524"/>
      <c r="N318" s="524"/>
      <c r="O318" s="524"/>
      <c r="P318" s="524"/>
      <c r="Q318" s="524"/>
      <c r="R318" s="374"/>
      <c r="S318" s="374"/>
      <c r="T318" s="374"/>
      <c r="U318" s="374"/>
      <c r="V318" s="374"/>
      <c r="W318" s="374"/>
      <c r="X318" s="374"/>
      <c r="Y318" s="374"/>
      <c r="Z318" s="374"/>
      <c r="AA318" s="375"/>
      <c r="AB318" s="374"/>
    </row>
    <row r="319" spans="1:28" s="37" customFormat="1">
      <c r="A319" s="420"/>
      <c r="B319" s="524"/>
      <c r="C319" s="524"/>
      <c r="D319" s="524"/>
      <c r="E319" s="524"/>
      <c r="F319" s="524"/>
      <c r="G319" s="524"/>
      <c r="H319" s="524"/>
      <c r="I319" s="524"/>
      <c r="J319" s="524"/>
      <c r="K319" s="524"/>
      <c r="L319" s="524"/>
      <c r="M319" s="524"/>
      <c r="N319" s="524"/>
      <c r="O319" s="524"/>
      <c r="P319" s="524"/>
      <c r="Q319" s="524"/>
      <c r="R319" s="374"/>
      <c r="S319" s="374"/>
      <c r="T319" s="374"/>
      <c r="U319" s="374"/>
      <c r="V319" s="374"/>
      <c r="W319" s="374"/>
      <c r="X319" s="374"/>
      <c r="Y319" s="374"/>
      <c r="Z319" s="374"/>
      <c r="AA319" s="374"/>
      <c r="AB319" s="374"/>
    </row>
    <row r="320" spans="1:28" s="37" customFormat="1" ht="9.75" customHeight="1">
      <c r="A320" s="420"/>
      <c r="B320" s="418"/>
      <c r="C320" s="418"/>
      <c r="D320" s="418"/>
      <c r="E320" s="418"/>
      <c r="F320" s="418"/>
      <c r="G320" s="418"/>
      <c r="H320" s="418"/>
      <c r="I320" s="418"/>
      <c r="J320" s="418"/>
      <c r="K320" s="418"/>
      <c r="L320" s="418"/>
      <c r="M320" s="418"/>
      <c r="N320" s="418"/>
      <c r="O320" s="418"/>
      <c r="P320" s="418"/>
      <c r="Q320" s="418"/>
      <c r="R320" s="374"/>
      <c r="S320" s="374"/>
      <c r="T320" s="374"/>
      <c r="U320" s="374"/>
      <c r="V320" s="374"/>
      <c r="W320" s="374"/>
      <c r="X320" s="374"/>
      <c r="Y320" s="374"/>
      <c r="Z320" s="374"/>
      <c r="AA320" s="374"/>
      <c r="AB320" s="374"/>
    </row>
    <row r="321" spans="1:28" s="8" customFormat="1" ht="2.25" customHeight="1">
      <c r="A321" s="420"/>
      <c r="B321" s="418"/>
      <c r="C321" s="418"/>
      <c r="D321" s="418"/>
      <c r="E321" s="418"/>
      <c r="F321" s="418"/>
      <c r="G321" s="418"/>
      <c r="H321" s="418"/>
      <c r="I321" s="418"/>
      <c r="J321" s="418"/>
      <c r="K321" s="418"/>
      <c r="L321" s="418"/>
      <c r="M321" s="418"/>
      <c r="N321" s="418"/>
      <c r="O321" s="418"/>
      <c r="P321" s="418"/>
      <c r="Q321" s="418"/>
      <c r="R321" s="374"/>
      <c r="S321" s="374"/>
      <c r="T321" s="374"/>
      <c r="U321" s="374"/>
      <c r="V321" s="374"/>
      <c r="W321" s="374"/>
      <c r="X321" s="374"/>
      <c r="Y321" s="374"/>
      <c r="Z321" s="374"/>
      <c r="AA321" s="374"/>
      <c r="AB321" s="374"/>
    </row>
    <row r="322" spans="1:28" s="8" customFormat="1" ht="15.45">
      <c r="A322" s="25" t="s">
        <v>270</v>
      </c>
      <c r="B322" s="489" t="s">
        <v>271</v>
      </c>
      <c r="C322" s="489"/>
      <c r="D322" s="489"/>
      <c r="E322" s="489"/>
      <c r="F322" s="489"/>
      <c r="G322" s="489"/>
      <c r="H322" s="489"/>
      <c r="I322" s="489"/>
      <c r="J322" s="489"/>
      <c r="K322" s="489"/>
      <c r="L322" s="489"/>
      <c r="M322" s="489"/>
      <c r="N322" s="489"/>
      <c r="O322" s="489"/>
      <c r="P322" s="489"/>
      <c r="Q322" s="489"/>
      <c r="R322" s="374"/>
      <c r="S322" s="374"/>
      <c r="T322" s="374"/>
      <c r="U322" s="374"/>
      <c r="V322" s="374"/>
      <c r="W322" s="374"/>
      <c r="X322" s="374"/>
      <c r="Y322" s="374"/>
      <c r="Z322" s="374"/>
      <c r="AA322" s="374"/>
      <c r="AB322" s="374"/>
    </row>
    <row r="323" spans="1:28" s="37" customFormat="1">
      <c r="A323" s="420"/>
      <c r="B323" s="489"/>
      <c r="C323" s="489"/>
      <c r="D323" s="489"/>
      <c r="E323" s="489"/>
      <c r="F323" s="489"/>
      <c r="G323" s="489"/>
      <c r="H323" s="489"/>
      <c r="I323" s="489"/>
      <c r="J323" s="489"/>
      <c r="K323" s="489"/>
      <c r="L323" s="489"/>
      <c r="M323" s="489"/>
      <c r="N323" s="489"/>
      <c r="O323" s="489"/>
      <c r="P323" s="489"/>
      <c r="Q323" s="489"/>
      <c r="R323" s="487"/>
      <c r="S323" s="487"/>
      <c r="T323" s="487"/>
      <c r="U323" s="374"/>
      <c r="V323" s="374"/>
      <c r="W323" s="374"/>
      <c r="X323" s="374"/>
      <c r="Y323" s="374"/>
      <c r="Z323" s="374"/>
      <c r="AA323" s="374"/>
      <c r="AB323" s="374"/>
    </row>
    <row r="324" spans="1:28" s="37" customFormat="1" ht="11.25" customHeight="1">
      <c r="A324" s="420"/>
      <c r="B324" s="489"/>
      <c r="C324" s="489"/>
      <c r="D324" s="489"/>
      <c r="E324" s="489"/>
      <c r="F324" s="489"/>
      <c r="G324" s="489"/>
      <c r="H324" s="489"/>
      <c r="I324" s="489"/>
      <c r="J324" s="489"/>
      <c r="K324" s="489"/>
      <c r="L324" s="489"/>
      <c r="M324" s="489"/>
      <c r="N324" s="489"/>
      <c r="O324" s="489"/>
      <c r="P324" s="489"/>
      <c r="Q324" s="489"/>
      <c r="R324" s="374"/>
      <c r="S324" s="374"/>
      <c r="T324" s="374"/>
      <c r="U324" s="374"/>
      <c r="V324" s="374"/>
      <c r="W324" s="374"/>
      <c r="X324" s="374"/>
      <c r="Y324" s="374"/>
      <c r="Z324" s="374"/>
      <c r="AA324" s="374"/>
      <c r="AB324" s="374"/>
    </row>
    <row r="325" spans="1:28" s="8" customFormat="1" ht="6" customHeight="1">
      <c r="A325" s="450"/>
      <c r="B325" s="30"/>
      <c r="C325" s="30"/>
      <c r="D325" s="30"/>
      <c r="E325" s="30"/>
      <c r="F325" s="30"/>
      <c r="G325" s="30"/>
      <c r="H325" s="30"/>
      <c r="I325" s="30"/>
      <c r="J325" s="30"/>
      <c r="K325" s="30"/>
      <c r="L325" s="30"/>
      <c r="M325" s="30"/>
      <c r="N325" s="30"/>
      <c r="O325" s="30"/>
      <c r="P325" s="30"/>
      <c r="Q325" s="30"/>
      <c r="R325" s="494"/>
      <c r="S325" s="47"/>
      <c r="T325" s="374"/>
      <c r="U325" s="374"/>
      <c r="V325" s="374"/>
      <c r="W325" s="374"/>
      <c r="X325" s="374"/>
      <c r="Y325" s="374"/>
      <c r="Z325" s="374"/>
      <c r="AA325" s="374"/>
      <c r="AB325" s="374"/>
    </row>
    <row r="326" spans="1:28" s="8" customFormat="1">
      <c r="A326" s="420"/>
      <c r="B326" s="120" t="s">
        <v>272</v>
      </c>
      <c r="C326" s="485" t="s">
        <v>273</v>
      </c>
      <c r="D326" s="485"/>
      <c r="E326" s="485"/>
      <c r="F326" s="485"/>
      <c r="G326" s="485"/>
      <c r="H326" s="485"/>
      <c r="I326" s="485"/>
      <c r="J326" s="485"/>
      <c r="K326" s="485"/>
      <c r="L326" s="485"/>
      <c r="M326" s="485"/>
      <c r="N326" s="485"/>
      <c r="O326" s="485"/>
      <c r="P326" s="485"/>
      <c r="Q326" s="485"/>
      <c r="R326" s="494"/>
      <c r="S326" s="47"/>
      <c r="T326" s="374"/>
      <c r="U326" s="374"/>
      <c r="V326" s="374"/>
      <c r="W326" s="374"/>
      <c r="X326" s="374"/>
      <c r="Y326" s="374"/>
      <c r="Z326" s="374"/>
      <c r="AA326" s="374"/>
      <c r="AB326" s="374"/>
    </row>
    <row r="327" spans="1:28" s="8" customFormat="1">
      <c r="A327" s="420"/>
      <c r="B327" s="418"/>
      <c r="C327" s="485"/>
      <c r="D327" s="485"/>
      <c r="E327" s="485"/>
      <c r="F327" s="485"/>
      <c r="G327" s="485"/>
      <c r="H327" s="485"/>
      <c r="I327" s="485"/>
      <c r="J327" s="485"/>
      <c r="K327" s="485"/>
      <c r="L327" s="485"/>
      <c r="M327" s="485"/>
      <c r="N327" s="485"/>
      <c r="O327" s="485"/>
      <c r="P327" s="485"/>
      <c r="Q327" s="485"/>
      <c r="R327" s="494"/>
      <c r="S327" s="47"/>
      <c r="T327" s="374"/>
      <c r="U327" s="374"/>
      <c r="V327" s="374"/>
      <c r="W327" s="374"/>
      <c r="X327" s="374"/>
      <c r="Y327" s="374"/>
      <c r="Z327" s="374"/>
      <c r="AA327" s="374"/>
      <c r="AB327" s="374"/>
    </row>
    <row r="328" spans="1:28" s="8" customFormat="1">
      <c r="A328" s="420"/>
      <c r="B328" s="418"/>
      <c r="C328" s="485"/>
      <c r="D328" s="485"/>
      <c r="E328" s="485"/>
      <c r="F328" s="485"/>
      <c r="G328" s="485"/>
      <c r="H328" s="485"/>
      <c r="I328" s="485"/>
      <c r="J328" s="485"/>
      <c r="K328" s="485"/>
      <c r="L328" s="485"/>
      <c r="M328" s="485"/>
      <c r="N328" s="485"/>
      <c r="O328" s="485"/>
      <c r="P328" s="485"/>
      <c r="Q328" s="485"/>
      <c r="R328" s="425"/>
      <c r="S328" s="47"/>
      <c r="T328" s="374"/>
      <c r="U328" s="374"/>
      <c r="V328" s="374"/>
      <c r="W328" s="374"/>
      <c r="X328" s="374"/>
      <c r="Y328" s="374"/>
      <c r="Z328" s="374"/>
      <c r="AA328" s="374"/>
      <c r="AB328" s="374"/>
    </row>
    <row r="329" spans="1:28" s="8" customFormat="1">
      <c r="A329" s="420"/>
      <c r="B329" s="418"/>
      <c r="C329" s="121" t="s">
        <v>184</v>
      </c>
      <c r="D329" s="485" t="s">
        <v>274</v>
      </c>
      <c r="E329" s="485"/>
      <c r="F329" s="485"/>
      <c r="G329" s="485"/>
      <c r="H329" s="485"/>
      <c r="I329" s="485"/>
      <c r="J329" s="485"/>
      <c r="K329" s="485"/>
      <c r="L329" s="485"/>
      <c r="M329" s="485"/>
      <c r="N329" s="485"/>
      <c r="O329" s="485"/>
      <c r="P329" s="485"/>
      <c r="Q329" s="485"/>
      <c r="R329" s="425"/>
      <c r="S329" s="47"/>
      <c r="T329" s="374"/>
      <c r="U329" s="374"/>
      <c r="V329" s="374"/>
      <c r="W329" s="374"/>
      <c r="X329" s="374"/>
      <c r="Y329" s="374"/>
      <c r="Z329" s="374"/>
      <c r="AA329" s="374"/>
      <c r="AB329" s="374"/>
    </row>
    <row r="330" spans="1:28" s="8" customFormat="1">
      <c r="A330" s="420"/>
      <c r="B330" s="418"/>
      <c r="C330" s="121" t="s">
        <v>184</v>
      </c>
      <c r="D330" s="485" t="s">
        <v>275</v>
      </c>
      <c r="E330" s="485"/>
      <c r="F330" s="485"/>
      <c r="G330" s="485"/>
      <c r="H330" s="485"/>
      <c r="I330" s="485"/>
      <c r="J330" s="485"/>
      <c r="K330" s="485"/>
      <c r="L330" s="485"/>
      <c r="M330" s="485"/>
      <c r="N330" s="485"/>
      <c r="O330" s="485"/>
      <c r="P330" s="485"/>
      <c r="Q330" s="485"/>
      <c r="R330" s="425"/>
      <c r="S330" s="47"/>
      <c r="T330" s="374"/>
      <c r="U330" s="374"/>
      <c r="V330" s="374"/>
      <c r="W330" s="374"/>
      <c r="X330" s="374"/>
      <c r="Y330" s="374"/>
      <c r="Z330" s="374"/>
      <c r="AA330" s="374"/>
      <c r="AB330" s="374"/>
    </row>
    <row r="331" spans="1:28" s="8" customFormat="1">
      <c r="A331" s="420"/>
      <c r="B331" s="418"/>
      <c r="C331" s="121" t="s">
        <v>184</v>
      </c>
      <c r="D331" s="485" t="s">
        <v>276</v>
      </c>
      <c r="E331" s="485"/>
      <c r="F331" s="485"/>
      <c r="G331" s="485"/>
      <c r="H331" s="485"/>
      <c r="I331" s="485"/>
      <c r="J331" s="485"/>
      <c r="K331" s="485"/>
      <c r="L331" s="485"/>
      <c r="M331" s="485"/>
      <c r="N331" s="485"/>
      <c r="O331" s="485"/>
      <c r="P331" s="485"/>
      <c r="Q331" s="485"/>
      <c r="R331" s="425"/>
      <c r="S331" s="47"/>
      <c r="T331" s="374"/>
      <c r="U331" s="374"/>
      <c r="V331" s="374"/>
      <c r="W331" s="374"/>
      <c r="X331" s="374"/>
      <c r="Y331" s="374"/>
      <c r="Z331" s="374"/>
      <c r="AA331" s="374"/>
      <c r="AB331" s="374"/>
    </row>
    <row r="332" spans="1:28" s="8" customFormat="1">
      <c r="A332" s="420"/>
      <c r="B332" s="418"/>
      <c r="C332" s="121"/>
      <c r="D332" s="485"/>
      <c r="E332" s="485"/>
      <c r="F332" s="485"/>
      <c r="G332" s="485"/>
      <c r="H332" s="485"/>
      <c r="I332" s="485"/>
      <c r="J332" s="485"/>
      <c r="K332" s="485"/>
      <c r="L332" s="485"/>
      <c r="M332" s="485"/>
      <c r="N332" s="485"/>
      <c r="O332" s="485"/>
      <c r="P332" s="485"/>
      <c r="Q332" s="485"/>
      <c r="R332" s="425"/>
      <c r="S332" s="47"/>
      <c r="T332" s="374"/>
      <c r="U332" s="374"/>
      <c r="V332" s="374"/>
      <c r="W332" s="374"/>
      <c r="X332" s="374"/>
      <c r="Y332" s="374"/>
      <c r="Z332" s="374"/>
      <c r="AA332" s="374"/>
      <c r="AB332" s="374"/>
    </row>
    <row r="333" spans="1:28" s="8" customFormat="1">
      <c r="A333" s="450"/>
      <c r="B333" s="30"/>
      <c r="C333" s="30"/>
      <c r="D333" s="485"/>
      <c r="E333" s="485"/>
      <c r="F333" s="485"/>
      <c r="G333" s="485"/>
      <c r="H333" s="485"/>
      <c r="I333" s="485"/>
      <c r="J333" s="485"/>
      <c r="K333" s="485"/>
      <c r="L333" s="485"/>
      <c r="M333" s="485"/>
      <c r="N333" s="485"/>
      <c r="O333" s="485"/>
      <c r="P333" s="485"/>
      <c r="Q333" s="485"/>
      <c r="R333" s="425"/>
      <c r="S333" s="47"/>
      <c r="T333" s="374"/>
      <c r="U333" s="374"/>
      <c r="V333" s="374"/>
      <c r="W333" s="374"/>
      <c r="X333" s="374"/>
      <c r="Y333" s="374"/>
      <c r="Z333" s="374"/>
      <c r="AA333" s="374"/>
      <c r="AB333" s="374"/>
    </row>
    <row r="334" spans="1:28" s="8" customFormat="1" ht="6.75" customHeight="1">
      <c r="A334" s="450"/>
      <c r="B334" s="30"/>
      <c r="C334" s="30"/>
      <c r="D334" s="411"/>
      <c r="E334" s="411"/>
      <c r="F334" s="411"/>
      <c r="G334" s="411"/>
      <c r="H334" s="411"/>
      <c r="I334" s="411"/>
      <c r="J334" s="411"/>
      <c r="K334" s="411"/>
      <c r="L334" s="411"/>
      <c r="M334" s="411"/>
      <c r="N334" s="411"/>
      <c r="O334" s="411"/>
      <c r="P334" s="411"/>
      <c r="Q334" s="411"/>
      <c r="R334" s="425"/>
      <c r="S334" s="47"/>
      <c r="T334" s="374"/>
      <c r="U334" s="374"/>
      <c r="V334" s="374"/>
      <c r="W334" s="374"/>
      <c r="X334" s="374"/>
      <c r="Y334" s="374"/>
      <c r="Z334" s="374"/>
      <c r="AA334" s="374"/>
      <c r="AB334" s="374"/>
    </row>
    <row r="335" spans="1:28" s="8" customFormat="1">
      <c r="A335" s="420"/>
      <c r="B335" s="120" t="s">
        <v>277</v>
      </c>
      <c r="C335" s="485" t="s">
        <v>278</v>
      </c>
      <c r="D335" s="485"/>
      <c r="E335" s="485"/>
      <c r="F335" s="485"/>
      <c r="G335" s="485"/>
      <c r="H335" s="485"/>
      <c r="I335" s="485"/>
      <c r="J335" s="485"/>
      <c r="K335" s="485"/>
      <c r="L335" s="485"/>
      <c r="M335" s="485"/>
      <c r="N335" s="485"/>
      <c r="O335" s="485"/>
      <c r="P335" s="485"/>
      <c r="Q335" s="485"/>
      <c r="R335" s="425"/>
      <c r="S335" s="47"/>
      <c r="T335" s="374"/>
      <c r="U335" s="374"/>
      <c r="V335" s="374"/>
      <c r="W335" s="374"/>
      <c r="X335" s="374"/>
      <c r="Y335" s="374"/>
      <c r="Z335" s="374"/>
      <c r="AA335" s="374"/>
      <c r="AB335" s="374"/>
    </row>
    <row r="336" spans="1:28" s="8" customFormat="1">
      <c r="A336" s="420"/>
      <c r="B336" s="120"/>
      <c r="C336" s="485"/>
      <c r="D336" s="485"/>
      <c r="E336" s="485"/>
      <c r="F336" s="485"/>
      <c r="G336" s="485"/>
      <c r="H336" s="485"/>
      <c r="I336" s="485"/>
      <c r="J336" s="485"/>
      <c r="K336" s="485"/>
      <c r="L336" s="485"/>
      <c r="M336" s="485"/>
      <c r="N336" s="485"/>
      <c r="O336" s="485"/>
      <c r="P336" s="485"/>
      <c r="Q336" s="485"/>
      <c r="R336"/>
      <c r="S336"/>
      <c r="T336" s="374"/>
      <c r="U336" s="374"/>
      <c r="V336" s="374"/>
      <c r="W336" s="374"/>
      <c r="X336" s="374"/>
      <c r="Y336" s="374"/>
      <c r="Z336" s="374"/>
      <c r="AA336" s="374"/>
      <c r="AB336" s="374"/>
    </row>
    <row r="337" spans="1:28" s="8" customFormat="1">
      <c r="A337" s="420"/>
      <c r="B337" s="120"/>
      <c r="C337" s="485"/>
      <c r="D337" s="485"/>
      <c r="E337" s="485"/>
      <c r="F337" s="485"/>
      <c r="G337" s="485"/>
      <c r="H337" s="485"/>
      <c r="I337" s="485"/>
      <c r="J337" s="485"/>
      <c r="K337" s="485"/>
      <c r="L337" s="485"/>
      <c r="M337" s="485"/>
      <c r="N337" s="485"/>
      <c r="O337" s="485"/>
      <c r="P337" s="485"/>
      <c r="Q337" s="485"/>
      <c r="R337" s="493"/>
      <c r="S337" s="374"/>
      <c r="T337" s="375"/>
      <c r="U337" s="374"/>
      <c r="V337" s="374"/>
      <c r="W337" s="374"/>
      <c r="X337" s="374"/>
      <c r="Y337" s="374"/>
      <c r="Z337" s="374"/>
      <c r="AA337" s="374"/>
      <c r="AB337" s="374"/>
    </row>
    <row r="338" spans="1:28" s="9" customFormat="1">
      <c r="A338" s="420"/>
      <c r="B338" s="120"/>
      <c r="C338" s="485"/>
      <c r="D338" s="485"/>
      <c r="E338" s="485"/>
      <c r="F338" s="485"/>
      <c r="G338" s="485"/>
      <c r="H338" s="485"/>
      <c r="I338" s="485"/>
      <c r="J338" s="485"/>
      <c r="K338" s="485"/>
      <c r="L338" s="485"/>
      <c r="M338" s="485"/>
      <c r="N338" s="485"/>
      <c r="O338" s="485"/>
      <c r="P338" s="485"/>
      <c r="Q338" s="485"/>
      <c r="R338" s="493"/>
      <c r="S338" s="374"/>
      <c r="T338" s="374"/>
      <c r="U338" s="375"/>
      <c r="V338" s="375"/>
      <c r="W338" s="375"/>
      <c r="X338" s="375"/>
      <c r="Y338" s="375"/>
      <c r="Z338" s="375"/>
      <c r="AA338" s="374"/>
      <c r="AB338" s="374"/>
    </row>
    <row r="339" spans="1:28" s="9" customFormat="1">
      <c r="A339" s="420"/>
      <c r="B339" s="120"/>
      <c r="C339" s="485"/>
      <c r="D339" s="485"/>
      <c r="E339" s="485"/>
      <c r="F339" s="485"/>
      <c r="G339" s="485"/>
      <c r="H339" s="485"/>
      <c r="I339" s="485"/>
      <c r="J339" s="485"/>
      <c r="K339" s="485"/>
      <c r="L339" s="485"/>
      <c r="M339" s="485"/>
      <c r="N339" s="485"/>
      <c r="O339" s="485"/>
      <c r="P339" s="485"/>
      <c r="Q339" s="485"/>
      <c r="R339" s="493"/>
      <c r="S339" s="374"/>
      <c r="T339" s="374"/>
      <c r="U339" s="375"/>
      <c r="V339" s="375"/>
      <c r="W339" s="375"/>
      <c r="X339" s="375"/>
      <c r="Y339" s="375"/>
      <c r="Z339" s="375"/>
      <c r="AA339" s="374"/>
      <c r="AB339" s="374"/>
    </row>
    <row r="340" spans="1:28" s="9" customFormat="1">
      <c r="A340" s="420"/>
      <c r="B340" s="120"/>
      <c r="C340" s="485"/>
      <c r="D340" s="485"/>
      <c r="E340" s="485"/>
      <c r="F340" s="485"/>
      <c r="G340" s="485"/>
      <c r="H340" s="485"/>
      <c r="I340" s="485"/>
      <c r="J340" s="485"/>
      <c r="K340" s="485"/>
      <c r="L340" s="485"/>
      <c r="M340" s="485"/>
      <c r="N340" s="485"/>
      <c r="O340" s="485"/>
      <c r="P340" s="485"/>
      <c r="Q340" s="485"/>
      <c r="R340" s="493"/>
      <c r="S340" s="374"/>
      <c r="T340" s="374"/>
      <c r="U340" s="375"/>
      <c r="V340" s="375"/>
      <c r="W340" s="375"/>
      <c r="X340" s="375"/>
      <c r="Y340" s="375"/>
      <c r="Z340" s="375"/>
      <c r="AA340" s="374"/>
      <c r="AB340" s="375"/>
    </row>
    <row r="341" spans="1:28" s="8" customFormat="1">
      <c r="A341" s="420"/>
      <c r="B341" s="120"/>
      <c r="C341" s="485"/>
      <c r="D341" s="485"/>
      <c r="E341" s="485"/>
      <c r="F341" s="485"/>
      <c r="G341" s="485"/>
      <c r="H341" s="485"/>
      <c r="I341" s="485"/>
      <c r="J341" s="485"/>
      <c r="K341" s="485"/>
      <c r="L341" s="485"/>
      <c r="M341" s="485"/>
      <c r="N341" s="485"/>
      <c r="O341" s="485"/>
      <c r="P341" s="485"/>
      <c r="Q341" s="485"/>
      <c r="R341" s="493"/>
      <c r="S341" s="375"/>
      <c r="T341" s="374"/>
      <c r="U341" s="374"/>
      <c r="V341" s="374"/>
      <c r="W341" s="374"/>
      <c r="X341" s="374"/>
      <c r="Y341" s="374"/>
      <c r="Z341" s="374"/>
      <c r="AA341" s="374"/>
      <c r="AB341" s="375"/>
    </row>
    <row r="342" spans="1:28" s="8" customFormat="1">
      <c r="A342" s="420"/>
      <c r="B342" s="120"/>
      <c r="C342" s="485"/>
      <c r="D342" s="485"/>
      <c r="E342" s="485"/>
      <c r="F342" s="485"/>
      <c r="G342" s="485"/>
      <c r="H342" s="485"/>
      <c r="I342" s="485"/>
      <c r="J342" s="485"/>
      <c r="K342" s="485"/>
      <c r="L342" s="485"/>
      <c r="M342" s="485"/>
      <c r="N342" s="485"/>
      <c r="O342" s="485"/>
      <c r="P342" s="485"/>
      <c r="Q342" s="485"/>
      <c r="R342" s="374"/>
      <c r="S342" s="374"/>
      <c r="T342" s="374"/>
      <c r="U342" s="374"/>
      <c r="V342" s="374"/>
      <c r="W342" s="374"/>
      <c r="X342" s="374"/>
      <c r="Y342" s="374"/>
      <c r="Z342" s="374"/>
      <c r="AA342" s="374"/>
      <c r="AB342" s="375"/>
    </row>
    <row r="343" spans="1:28" s="8" customFormat="1">
      <c r="A343" s="420"/>
      <c r="B343" s="120"/>
      <c r="C343" s="485"/>
      <c r="D343" s="485"/>
      <c r="E343" s="485"/>
      <c r="F343" s="485"/>
      <c r="G343" s="485"/>
      <c r="H343" s="485"/>
      <c r="I343" s="485"/>
      <c r="J343" s="485"/>
      <c r="K343" s="485"/>
      <c r="L343" s="485"/>
      <c r="M343" s="485"/>
      <c r="N343" s="485"/>
      <c r="O343" s="485"/>
      <c r="P343" s="485"/>
      <c r="Q343" s="485"/>
      <c r="R343" s="493"/>
      <c r="S343" s="374"/>
      <c r="T343" s="374"/>
      <c r="U343" s="374"/>
      <c r="V343" s="374"/>
      <c r="W343" s="374"/>
      <c r="X343" s="374"/>
      <c r="Y343" s="374"/>
      <c r="Z343" s="374"/>
      <c r="AA343" s="374"/>
      <c r="AB343" s="374"/>
    </row>
    <row r="344" spans="1:28" s="8" customFormat="1">
      <c r="A344" s="420"/>
      <c r="B344" s="120"/>
      <c r="C344" s="485"/>
      <c r="D344" s="485"/>
      <c r="E344" s="485"/>
      <c r="F344" s="485"/>
      <c r="G344" s="485"/>
      <c r="H344" s="485"/>
      <c r="I344" s="485"/>
      <c r="J344" s="485"/>
      <c r="K344" s="485"/>
      <c r="L344" s="485"/>
      <c r="M344" s="485"/>
      <c r="N344" s="485"/>
      <c r="O344" s="485"/>
      <c r="P344" s="485"/>
      <c r="Q344" s="485"/>
      <c r="R344" s="493"/>
      <c r="S344" s="374"/>
      <c r="T344" s="374"/>
      <c r="U344" s="374"/>
      <c r="V344" s="374"/>
      <c r="W344" s="374"/>
      <c r="X344" s="374"/>
      <c r="Y344" s="374"/>
      <c r="Z344" s="374"/>
      <c r="AA344" s="374"/>
      <c r="AB344" s="374"/>
    </row>
    <row r="345" spans="1:28" s="8" customFormat="1">
      <c r="A345" s="420"/>
      <c r="B345" s="120"/>
      <c r="C345" s="485"/>
      <c r="D345" s="485"/>
      <c r="E345" s="485"/>
      <c r="F345" s="485"/>
      <c r="G345" s="485"/>
      <c r="H345" s="485"/>
      <c r="I345" s="485"/>
      <c r="J345" s="485"/>
      <c r="K345" s="485"/>
      <c r="L345" s="485"/>
      <c r="M345" s="485"/>
      <c r="N345" s="485"/>
      <c r="O345" s="485"/>
      <c r="P345" s="485"/>
      <c r="Q345" s="485"/>
      <c r="R345" s="493"/>
      <c r="S345" s="374"/>
      <c r="T345" s="374"/>
      <c r="U345" s="374"/>
      <c r="V345" s="374"/>
      <c r="W345" s="374"/>
      <c r="X345" s="46"/>
      <c r="Y345" s="374"/>
      <c r="Z345" s="374"/>
      <c r="AA345" s="375"/>
      <c r="AB345" s="374"/>
    </row>
    <row r="346" spans="1:28" s="9" customFormat="1">
      <c r="A346" s="420"/>
      <c r="B346" s="120" t="s">
        <v>279</v>
      </c>
      <c r="C346" s="485" t="s">
        <v>280</v>
      </c>
      <c r="D346" s="485"/>
      <c r="E346" s="485"/>
      <c r="F346" s="485"/>
      <c r="G346" s="485"/>
      <c r="H346" s="485"/>
      <c r="I346" s="485"/>
      <c r="J346" s="485"/>
      <c r="K346" s="485"/>
      <c r="L346" s="485"/>
      <c r="M346" s="485"/>
      <c r="N346" s="485"/>
      <c r="O346" s="485"/>
      <c r="P346" s="485"/>
      <c r="Q346" s="485"/>
      <c r="R346" s="374"/>
      <c r="S346" s="374"/>
      <c r="T346" s="374"/>
      <c r="U346" s="375"/>
      <c r="V346" s="375"/>
      <c r="W346" s="375"/>
      <c r="X346" s="46"/>
      <c r="Y346" s="375"/>
      <c r="Z346" s="375"/>
      <c r="AA346" s="375"/>
      <c r="AB346" s="374"/>
    </row>
    <row r="347" spans="1:28" s="8" customFormat="1">
      <c r="A347" s="420"/>
      <c r="B347" s="418"/>
      <c r="C347" s="485"/>
      <c r="D347" s="485"/>
      <c r="E347" s="485"/>
      <c r="F347" s="485"/>
      <c r="G347" s="485"/>
      <c r="H347" s="485"/>
      <c r="I347" s="485"/>
      <c r="J347" s="485"/>
      <c r="K347" s="485"/>
      <c r="L347" s="485"/>
      <c r="M347" s="485"/>
      <c r="N347" s="485"/>
      <c r="O347" s="485"/>
      <c r="P347" s="485"/>
      <c r="Q347" s="485"/>
      <c r="R347" s="374"/>
      <c r="S347" s="374"/>
      <c r="T347" s="374"/>
      <c r="U347" s="374"/>
      <c r="V347" s="374"/>
      <c r="W347" s="374"/>
      <c r="X347" s="122"/>
      <c r="Y347" s="374"/>
      <c r="Z347" s="374"/>
      <c r="AA347" s="375"/>
      <c r="AB347" s="374"/>
    </row>
    <row r="348" spans="1:28" s="8" customFormat="1">
      <c r="A348" s="420"/>
      <c r="B348" s="418"/>
      <c r="C348" s="485"/>
      <c r="D348" s="485"/>
      <c r="E348" s="485"/>
      <c r="F348" s="485"/>
      <c r="G348" s="485"/>
      <c r="H348" s="485"/>
      <c r="I348" s="485"/>
      <c r="J348" s="485"/>
      <c r="K348" s="485"/>
      <c r="L348" s="485"/>
      <c r="M348" s="485"/>
      <c r="N348" s="485"/>
      <c r="O348" s="485"/>
      <c r="P348" s="485"/>
      <c r="Q348" s="485"/>
      <c r="R348" s="487"/>
      <c r="S348" s="487"/>
      <c r="T348" s="487"/>
      <c r="U348" s="374"/>
      <c r="V348" s="374"/>
      <c r="W348" s="374"/>
      <c r="X348" s="122"/>
      <c r="Y348" s="374"/>
      <c r="Z348" s="374"/>
      <c r="AA348" s="374"/>
      <c r="AB348" s="375"/>
    </row>
    <row r="349" spans="1:28" s="8" customFormat="1">
      <c r="A349" s="420"/>
      <c r="B349" s="418"/>
      <c r="C349" s="485"/>
      <c r="D349" s="485"/>
      <c r="E349" s="485"/>
      <c r="F349" s="485"/>
      <c r="G349" s="485"/>
      <c r="H349" s="485"/>
      <c r="I349" s="485"/>
      <c r="J349" s="485"/>
      <c r="K349" s="485"/>
      <c r="L349" s="485"/>
      <c r="M349" s="485"/>
      <c r="N349" s="485"/>
      <c r="O349" s="485"/>
      <c r="P349" s="485"/>
      <c r="Q349" s="485"/>
      <c r="R349" s="374"/>
      <c r="S349" s="374"/>
      <c r="T349" s="374"/>
      <c r="U349" s="122"/>
      <c r="V349" s="374"/>
      <c r="W349" s="374"/>
      <c r="X349" s="374"/>
      <c r="Y349" s="374"/>
      <c r="Z349" s="374"/>
      <c r="AA349" s="374"/>
      <c r="AB349" s="374"/>
    </row>
    <row r="350" spans="1:28" s="8" customFormat="1">
      <c r="A350" s="420"/>
      <c r="B350" s="418"/>
      <c r="C350" s="485"/>
      <c r="D350" s="485"/>
      <c r="E350" s="485"/>
      <c r="F350" s="485"/>
      <c r="G350" s="485"/>
      <c r="H350" s="485"/>
      <c r="I350" s="485"/>
      <c r="J350" s="485"/>
      <c r="K350" s="485"/>
      <c r="L350" s="485"/>
      <c r="M350" s="485"/>
      <c r="N350" s="485"/>
      <c r="O350" s="485"/>
      <c r="P350" s="485"/>
      <c r="Q350" s="485"/>
      <c r="R350" s="374"/>
      <c r="S350" s="375"/>
      <c r="T350" s="374"/>
      <c r="U350" s="374"/>
      <c r="V350" s="374"/>
      <c r="W350" s="374"/>
      <c r="X350" s="374"/>
      <c r="Y350" s="374"/>
      <c r="Z350" s="374"/>
      <c r="AA350" s="374"/>
      <c r="AB350" s="374"/>
    </row>
    <row r="351" spans="1:28" s="8" customFormat="1" ht="6" customHeight="1">
      <c r="A351" s="26"/>
      <c r="B351" s="29"/>
      <c r="C351" s="122"/>
      <c r="D351" s="122"/>
      <c r="E351" s="122"/>
      <c r="F351" s="122"/>
      <c r="G351" s="122"/>
      <c r="H351" s="122"/>
      <c r="I351" s="122"/>
      <c r="J351" s="122"/>
      <c r="K351" s="122"/>
      <c r="L351" s="122"/>
      <c r="M351" s="122"/>
      <c r="N351" s="122"/>
      <c r="O351" s="122"/>
      <c r="P351" s="374"/>
      <c r="Q351" s="374"/>
      <c r="R351" s="374"/>
      <c r="S351" s="374"/>
      <c r="T351" s="374"/>
      <c r="U351" s="374"/>
      <c r="V351" s="374"/>
      <c r="W351" s="374"/>
      <c r="X351" s="46"/>
      <c r="Y351" s="374"/>
      <c r="Z351" s="374"/>
      <c r="AA351" s="374"/>
      <c r="AB351" s="374"/>
    </row>
    <row r="352" spans="1:28" s="9" customFormat="1">
      <c r="A352" s="420"/>
      <c r="B352" s="418"/>
      <c r="C352" s="485" t="s">
        <v>281</v>
      </c>
      <c r="D352" s="485"/>
      <c r="E352" s="485"/>
      <c r="F352" s="485"/>
      <c r="G352" s="485"/>
      <c r="H352" s="485"/>
      <c r="I352" s="485"/>
      <c r="J352" s="485"/>
      <c r="K352" s="485"/>
      <c r="L352" s="485"/>
      <c r="M352" s="485"/>
      <c r="N352" s="485"/>
      <c r="O352" s="485"/>
      <c r="P352" s="485"/>
      <c r="Q352" s="485"/>
      <c r="R352" s="374"/>
      <c r="S352" s="374"/>
      <c r="T352" s="374"/>
      <c r="U352" s="375"/>
      <c r="V352" s="375"/>
      <c r="W352" s="375"/>
      <c r="X352" s="46"/>
      <c r="Y352" s="375"/>
      <c r="Z352" s="375"/>
      <c r="AA352" s="374"/>
      <c r="AB352" s="374"/>
    </row>
    <row r="353" spans="1:28" s="8" customFormat="1">
      <c r="A353" s="420"/>
      <c r="B353" s="418"/>
      <c r="C353" s="485"/>
      <c r="D353" s="485"/>
      <c r="E353" s="485"/>
      <c r="F353" s="485"/>
      <c r="G353" s="485"/>
      <c r="H353" s="485"/>
      <c r="I353" s="485"/>
      <c r="J353" s="485"/>
      <c r="K353" s="485"/>
      <c r="L353" s="485"/>
      <c r="M353" s="485"/>
      <c r="N353" s="485"/>
      <c r="O353" s="485"/>
      <c r="P353" s="485"/>
      <c r="Q353" s="485"/>
      <c r="R353" s="374"/>
      <c r="S353" s="374"/>
      <c r="T353" s="374"/>
      <c r="U353" s="374"/>
      <c r="V353" s="374"/>
      <c r="W353" s="374"/>
      <c r="X353" s="122"/>
      <c r="Y353" s="374"/>
      <c r="Z353" s="374"/>
      <c r="AA353" s="375"/>
      <c r="AB353" s="374"/>
    </row>
    <row r="354" spans="1:28" s="8" customFormat="1">
      <c r="A354" s="420"/>
      <c r="B354" s="418"/>
      <c r="C354" s="485"/>
      <c r="D354" s="485"/>
      <c r="E354" s="485"/>
      <c r="F354" s="485"/>
      <c r="G354" s="485"/>
      <c r="H354" s="485"/>
      <c r="I354" s="485"/>
      <c r="J354" s="485"/>
      <c r="K354" s="485"/>
      <c r="L354" s="485"/>
      <c r="M354" s="485"/>
      <c r="N354" s="485"/>
      <c r="O354" s="485"/>
      <c r="P354" s="485"/>
      <c r="Q354" s="485"/>
      <c r="R354" s="374"/>
      <c r="S354" s="374"/>
      <c r="T354" s="374"/>
      <c r="U354" s="374"/>
      <c r="V354" s="374"/>
      <c r="W354" s="374"/>
      <c r="X354" s="122"/>
      <c r="Y354" s="374"/>
      <c r="Z354" s="374"/>
      <c r="AA354" s="374"/>
      <c r="AB354" s="375"/>
    </row>
    <row r="355" spans="1:28" s="8" customFormat="1">
      <c r="A355" s="420"/>
      <c r="B355" s="418"/>
      <c r="C355" s="485"/>
      <c r="D355" s="485"/>
      <c r="E355" s="485"/>
      <c r="F355" s="485"/>
      <c r="G355" s="485"/>
      <c r="H355" s="485"/>
      <c r="I355" s="485"/>
      <c r="J355" s="485"/>
      <c r="K355" s="485"/>
      <c r="L355" s="485"/>
      <c r="M355" s="485"/>
      <c r="N355" s="485"/>
      <c r="O355" s="485"/>
      <c r="P355" s="485"/>
      <c r="Q355" s="485"/>
      <c r="R355" s="374"/>
      <c r="S355" s="374"/>
      <c r="T355" s="374"/>
      <c r="U355" s="374"/>
      <c r="V355" s="374"/>
      <c r="W355" s="374"/>
      <c r="X355" s="122"/>
      <c r="Y355" s="374"/>
      <c r="Z355" s="374"/>
      <c r="AA355" s="374"/>
      <c r="AB355" s="374"/>
    </row>
    <row r="356" spans="1:28" s="8" customFormat="1">
      <c r="A356" s="420"/>
      <c r="B356" s="418"/>
      <c r="C356" s="485"/>
      <c r="D356" s="485"/>
      <c r="E356" s="485"/>
      <c r="F356" s="485"/>
      <c r="G356" s="485"/>
      <c r="H356" s="485"/>
      <c r="I356" s="485"/>
      <c r="J356" s="485"/>
      <c r="K356" s="485"/>
      <c r="L356" s="485"/>
      <c r="M356" s="485"/>
      <c r="N356" s="485"/>
      <c r="O356" s="485"/>
      <c r="P356" s="485"/>
      <c r="Q356" s="485"/>
      <c r="R356" s="374"/>
      <c r="S356" s="416"/>
      <c r="T356" s="416"/>
      <c r="U356" s="374"/>
      <c r="V356" s="374"/>
      <c r="W356" s="374"/>
      <c r="X356" s="122"/>
      <c r="Y356" s="374"/>
      <c r="Z356" s="374"/>
      <c r="AA356" s="374"/>
      <c r="AB356" s="374"/>
    </row>
    <row r="357" spans="1:28" s="8" customFormat="1">
      <c r="A357" s="420"/>
      <c r="B357" s="418"/>
      <c r="C357" s="485"/>
      <c r="D357" s="485"/>
      <c r="E357" s="485"/>
      <c r="F357" s="485"/>
      <c r="G357" s="485"/>
      <c r="H357" s="485"/>
      <c r="I357" s="485"/>
      <c r="J357" s="485"/>
      <c r="K357" s="485"/>
      <c r="L357" s="485"/>
      <c r="M357" s="485"/>
      <c r="N357" s="485"/>
      <c r="O357" s="485"/>
      <c r="P357" s="485"/>
      <c r="Q357" s="485"/>
      <c r="R357" s="374"/>
      <c r="S357" s="374"/>
      <c r="T357" s="374"/>
      <c r="U357" s="416"/>
      <c r="V357" s="416"/>
      <c r="W357" s="374"/>
      <c r="X357" s="122"/>
      <c r="Y357" s="374"/>
      <c r="Z357" s="374"/>
      <c r="AA357" s="374"/>
      <c r="AB357" s="374"/>
    </row>
    <row r="358" spans="1:28" s="8" customFormat="1">
      <c r="A358" s="420"/>
      <c r="B358" s="418"/>
      <c r="C358" s="485"/>
      <c r="D358" s="485"/>
      <c r="E358" s="485"/>
      <c r="F358" s="485"/>
      <c r="G358" s="485"/>
      <c r="H358" s="485"/>
      <c r="I358" s="485"/>
      <c r="J358" s="485"/>
      <c r="K358" s="485"/>
      <c r="L358" s="485"/>
      <c r="M358" s="485"/>
      <c r="N358" s="485"/>
      <c r="O358" s="485"/>
      <c r="P358" s="485"/>
      <c r="Q358" s="485"/>
      <c r="R358" s="374"/>
      <c r="S358" s="374"/>
      <c r="T358" s="374"/>
      <c r="U358" s="374"/>
      <c r="V358" s="374"/>
      <c r="W358" s="374"/>
      <c r="X358" s="122"/>
      <c r="Y358" s="374"/>
      <c r="Z358" s="374"/>
      <c r="AA358" s="374"/>
      <c r="AB358" s="374"/>
    </row>
    <row r="359" spans="1:28" s="8" customFormat="1" ht="6" customHeight="1">
      <c r="A359" s="420"/>
      <c r="B359" s="418"/>
      <c r="C359" s="411"/>
      <c r="D359" s="411"/>
      <c r="E359" s="411"/>
      <c r="F359" s="411"/>
      <c r="G359" s="411"/>
      <c r="H359" s="411"/>
      <c r="I359" s="411"/>
      <c r="J359" s="411"/>
      <c r="K359" s="411"/>
      <c r="L359" s="411"/>
      <c r="M359" s="411"/>
      <c r="N359" s="411"/>
      <c r="O359" s="411"/>
      <c r="P359" s="411"/>
      <c r="Q359" s="411"/>
      <c r="R359" s="374"/>
      <c r="S359" s="374"/>
      <c r="T359" s="374"/>
      <c r="U359" s="374"/>
      <c r="V359" s="374"/>
      <c r="W359" s="374"/>
      <c r="X359" s="122"/>
      <c r="Y359" s="374"/>
      <c r="Z359" s="374"/>
      <c r="AA359" s="375"/>
      <c r="AB359" s="374"/>
    </row>
    <row r="360" spans="1:28" s="8" customFormat="1">
      <c r="A360" s="420"/>
      <c r="B360" s="418"/>
      <c r="C360" s="485" t="s">
        <v>282</v>
      </c>
      <c r="D360" s="485"/>
      <c r="E360" s="485"/>
      <c r="F360" s="485"/>
      <c r="G360" s="485"/>
      <c r="H360" s="485"/>
      <c r="I360" s="485"/>
      <c r="J360" s="485"/>
      <c r="K360" s="485"/>
      <c r="L360" s="485"/>
      <c r="M360" s="485"/>
      <c r="N360" s="485"/>
      <c r="O360" s="485"/>
      <c r="P360" s="485"/>
      <c r="Q360" s="485"/>
      <c r="R360" s="374"/>
      <c r="S360" s="374"/>
      <c r="T360" s="374"/>
      <c r="U360" s="425"/>
      <c r="V360" s="374"/>
      <c r="W360" s="374"/>
      <c r="X360" s="47"/>
      <c r="Y360" s="47"/>
      <c r="Z360" s="47"/>
      <c r="AA360" s="374"/>
      <c r="AB360" s="374"/>
    </row>
    <row r="361" spans="1:28" s="8" customFormat="1">
      <c r="A361" s="420"/>
      <c r="B361" s="418"/>
      <c r="C361" s="485"/>
      <c r="D361" s="485"/>
      <c r="E361" s="485"/>
      <c r="F361" s="485"/>
      <c r="G361" s="485"/>
      <c r="H361" s="485"/>
      <c r="I361" s="485"/>
      <c r="J361" s="485"/>
      <c r="K361" s="485"/>
      <c r="L361" s="485"/>
      <c r="M361" s="485"/>
      <c r="N361" s="485"/>
      <c r="O361" s="485"/>
      <c r="P361" s="485"/>
      <c r="Q361" s="485"/>
      <c r="R361" s="374"/>
      <c r="S361" s="374"/>
      <c r="T361" s="374"/>
      <c r="U361" s="374"/>
      <c r="V361" s="374"/>
      <c r="W361" s="374"/>
      <c r="X361" s="374"/>
      <c r="Y361" s="374"/>
      <c r="Z361" s="374"/>
      <c r="AA361" s="374"/>
      <c r="AB361" s="374"/>
    </row>
    <row r="362" spans="1:28" s="8" customFormat="1" ht="6.75" customHeight="1">
      <c r="A362" s="420"/>
      <c r="B362" s="418"/>
      <c r="C362" s="411"/>
      <c r="D362" s="411"/>
      <c r="E362" s="411"/>
      <c r="F362" s="411"/>
      <c r="G362" s="411"/>
      <c r="H362" s="411"/>
      <c r="I362" s="411"/>
      <c r="J362" s="411"/>
      <c r="K362" s="411"/>
      <c r="L362" s="411"/>
      <c r="M362" s="411"/>
      <c r="N362" s="411"/>
      <c r="O362" s="411"/>
      <c r="P362" s="411"/>
      <c r="Q362" s="411"/>
      <c r="R362" s="374"/>
      <c r="S362" s="374"/>
      <c r="T362" s="374"/>
      <c r="U362" s="374"/>
      <c r="V362" s="374"/>
      <c r="W362" s="374"/>
      <c r="X362" s="374"/>
      <c r="Y362" s="374"/>
      <c r="Z362" s="374"/>
      <c r="AA362" s="374"/>
      <c r="AB362" s="374"/>
    </row>
    <row r="363" spans="1:28" s="8" customFormat="1">
      <c r="A363" s="420"/>
      <c r="B363" s="120" t="s">
        <v>283</v>
      </c>
      <c r="C363" s="485" t="s">
        <v>284</v>
      </c>
      <c r="D363" s="485"/>
      <c r="E363" s="485"/>
      <c r="F363" s="485"/>
      <c r="G363" s="485"/>
      <c r="H363" s="485"/>
      <c r="I363" s="485"/>
      <c r="J363" s="485"/>
      <c r="K363" s="485"/>
      <c r="L363" s="485"/>
      <c r="M363" s="485"/>
      <c r="N363" s="485"/>
      <c r="O363" s="485"/>
      <c r="P363" s="485"/>
      <c r="Q363" s="485"/>
      <c r="R363" s="375"/>
      <c r="S363" s="374"/>
      <c r="T363" s="374"/>
      <c r="U363" s="374"/>
      <c r="V363" s="374"/>
      <c r="W363" s="374"/>
      <c r="X363" s="374"/>
      <c r="Y363" s="374"/>
      <c r="Z363" s="374"/>
      <c r="AA363" s="374"/>
      <c r="AB363" s="374"/>
    </row>
    <row r="364" spans="1:28" s="8" customFormat="1">
      <c r="A364" s="420"/>
      <c r="B364" s="418"/>
      <c r="C364" s="485"/>
      <c r="D364" s="485"/>
      <c r="E364" s="485"/>
      <c r="F364" s="485"/>
      <c r="G364" s="485"/>
      <c r="H364" s="485"/>
      <c r="I364" s="485"/>
      <c r="J364" s="485"/>
      <c r="K364" s="485"/>
      <c r="L364" s="485"/>
      <c r="M364" s="485"/>
      <c r="N364" s="485"/>
      <c r="O364" s="485"/>
      <c r="P364" s="485"/>
      <c r="Q364" s="485"/>
      <c r="R364" s="374"/>
      <c r="S364" s="375"/>
      <c r="T364" s="375"/>
      <c r="U364" s="374"/>
      <c r="V364" s="374"/>
      <c r="W364" s="374"/>
      <c r="X364" s="374"/>
      <c r="Y364" s="374"/>
      <c r="Z364" s="374"/>
      <c r="AA364" s="374"/>
      <c r="AB364" s="374"/>
    </row>
    <row r="365" spans="1:28" s="8" customFormat="1">
      <c r="A365" s="420"/>
      <c r="B365" s="418"/>
      <c r="C365" s="485"/>
      <c r="D365" s="485"/>
      <c r="E365" s="485"/>
      <c r="F365" s="485"/>
      <c r="G365" s="485"/>
      <c r="H365" s="485"/>
      <c r="I365" s="485"/>
      <c r="J365" s="485"/>
      <c r="K365" s="485"/>
      <c r="L365" s="485"/>
      <c r="M365" s="485"/>
      <c r="N365" s="485"/>
      <c r="O365" s="485"/>
      <c r="P365" s="485"/>
      <c r="Q365" s="485"/>
      <c r="R365" s="374"/>
      <c r="S365" s="375"/>
      <c r="T365" s="375"/>
      <c r="U365" s="374"/>
      <c r="V365" s="374"/>
      <c r="W365" s="374"/>
      <c r="X365" s="374"/>
      <c r="Y365" s="374"/>
      <c r="Z365" s="374"/>
      <c r="AA365" s="374"/>
      <c r="AB365" s="374"/>
    </row>
    <row r="366" spans="1:28" s="9" customFormat="1">
      <c r="A366" s="420"/>
      <c r="B366" s="418"/>
      <c r="C366" s="485"/>
      <c r="D366" s="485"/>
      <c r="E366" s="485"/>
      <c r="F366" s="485"/>
      <c r="G366" s="485"/>
      <c r="H366" s="485"/>
      <c r="I366" s="485"/>
      <c r="J366" s="485"/>
      <c r="K366" s="485"/>
      <c r="L366" s="485"/>
      <c r="M366" s="485"/>
      <c r="N366" s="485"/>
      <c r="O366" s="485"/>
      <c r="P366" s="485"/>
      <c r="Q366" s="485"/>
      <c r="R366" s="409"/>
      <c r="S366" s="374"/>
      <c r="T366" s="374"/>
      <c r="U366" s="375"/>
      <c r="V366" s="375"/>
      <c r="W366" s="375"/>
      <c r="X366" s="375"/>
      <c r="Y366" s="375"/>
      <c r="Z366" s="375"/>
      <c r="AA366" s="374"/>
      <c r="AB366" s="374"/>
    </row>
    <row r="367" spans="1:28" s="8" customFormat="1">
      <c r="A367" s="420"/>
      <c r="B367" s="418"/>
      <c r="C367" s="485"/>
      <c r="D367" s="485"/>
      <c r="E367" s="485"/>
      <c r="F367" s="485"/>
      <c r="G367" s="485"/>
      <c r="H367" s="485"/>
      <c r="I367" s="485"/>
      <c r="J367" s="485"/>
      <c r="K367" s="485"/>
      <c r="L367" s="485"/>
      <c r="M367" s="485"/>
      <c r="N367" s="485"/>
      <c r="O367" s="485"/>
      <c r="P367" s="485"/>
      <c r="Q367" s="485"/>
      <c r="R367" s="374"/>
      <c r="S367" s="409"/>
      <c r="T367" s="409"/>
      <c r="U367" s="374"/>
      <c r="V367" s="374"/>
      <c r="W367" s="374"/>
      <c r="X367" s="374"/>
      <c r="Y367" s="374"/>
      <c r="Z367" s="374"/>
      <c r="AA367" s="47"/>
      <c r="AB367" s="374"/>
    </row>
    <row r="368" spans="1:28" s="8" customFormat="1" ht="6.75" customHeight="1">
      <c r="A368" s="420"/>
      <c r="B368" s="418"/>
      <c r="C368" s="411"/>
      <c r="D368" s="411"/>
      <c r="E368" s="411"/>
      <c r="F368" s="411"/>
      <c r="G368" s="411"/>
      <c r="H368" s="411"/>
      <c r="I368" s="411"/>
      <c r="J368" s="411"/>
      <c r="K368" s="411"/>
      <c r="L368" s="411"/>
      <c r="M368" s="411"/>
      <c r="N368" s="411"/>
      <c r="O368" s="411"/>
      <c r="P368" s="411"/>
      <c r="Q368" s="411"/>
      <c r="R368" s="374"/>
      <c r="S368" s="416"/>
      <c r="T368" s="416"/>
      <c r="U368" s="374"/>
      <c r="V368" s="374"/>
      <c r="W368" s="374"/>
      <c r="X368" s="374"/>
      <c r="Y368" s="374"/>
      <c r="Z368" s="374"/>
      <c r="AA368" s="374"/>
      <c r="AB368" s="375"/>
    </row>
    <row r="369" spans="1:28" s="31" customFormat="1">
      <c r="A369" s="420"/>
      <c r="B369" s="120" t="s">
        <v>285</v>
      </c>
      <c r="C369" s="501" t="s">
        <v>286</v>
      </c>
      <c r="D369" s="492"/>
      <c r="E369" s="492"/>
      <c r="F369" s="492"/>
      <c r="G369" s="492"/>
      <c r="H369" s="492"/>
      <c r="I369" s="492"/>
      <c r="J369" s="492"/>
      <c r="K369" s="492"/>
      <c r="L369" s="492"/>
      <c r="M369" s="492"/>
      <c r="N369" s="492"/>
      <c r="O369" s="492"/>
      <c r="P369" s="492"/>
      <c r="Q369" s="492"/>
      <c r="R369" s="409"/>
      <c r="S369" s="409"/>
      <c r="T369" s="409"/>
      <c r="U369" s="409"/>
      <c r="V369" s="409"/>
      <c r="W369" s="409"/>
      <c r="X369" s="409"/>
      <c r="Y369" s="409"/>
      <c r="Z369" s="409"/>
      <c r="AA369" s="374"/>
      <c r="AB369" s="374"/>
    </row>
    <row r="370" spans="1:28" s="31" customFormat="1">
      <c r="A370" s="420"/>
      <c r="B370" s="374"/>
      <c r="C370" s="492"/>
      <c r="D370" s="492"/>
      <c r="E370" s="492"/>
      <c r="F370" s="492"/>
      <c r="G370" s="492"/>
      <c r="H370" s="492"/>
      <c r="I370" s="492"/>
      <c r="J370" s="492"/>
      <c r="K370" s="492"/>
      <c r="L370" s="492"/>
      <c r="M370" s="492"/>
      <c r="N370" s="492"/>
      <c r="O370" s="492"/>
      <c r="P370" s="492"/>
      <c r="Q370" s="492"/>
      <c r="R370" s="409"/>
      <c r="S370" s="409"/>
      <c r="T370" s="409"/>
      <c r="U370" s="409"/>
      <c r="V370" s="409"/>
      <c r="W370" s="409"/>
      <c r="X370" s="409"/>
      <c r="Y370" s="409"/>
      <c r="Z370" s="409"/>
      <c r="AA370" s="374"/>
      <c r="AB370" s="374"/>
    </row>
    <row r="371" spans="1:28" s="31" customFormat="1">
      <c r="A371" s="420"/>
      <c r="B371" s="418"/>
      <c r="C371" s="492"/>
      <c r="D371" s="492"/>
      <c r="E371" s="492"/>
      <c r="F371" s="492"/>
      <c r="G371" s="492"/>
      <c r="H371" s="492"/>
      <c r="I371" s="492"/>
      <c r="J371" s="492"/>
      <c r="K371" s="492"/>
      <c r="L371" s="492"/>
      <c r="M371" s="492"/>
      <c r="N371" s="492"/>
      <c r="O371" s="492"/>
      <c r="P371" s="492"/>
      <c r="Q371" s="492"/>
      <c r="R371" s="409"/>
      <c r="S371" s="409"/>
      <c r="T371" s="409"/>
      <c r="U371" s="409"/>
      <c r="V371" s="409"/>
      <c r="W371" s="409"/>
      <c r="X371" s="409"/>
      <c r="Y371" s="409"/>
      <c r="Z371" s="409"/>
      <c r="AA371" s="374"/>
      <c r="AB371" s="409"/>
    </row>
    <row r="372" spans="1:28" s="31" customFormat="1" ht="15" customHeight="1">
      <c r="A372" s="420"/>
      <c r="B372" s="418"/>
      <c r="C372" s="492"/>
      <c r="D372" s="492"/>
      <c r="E372" s="492"/>
      <c r="F372" s="492"/>
      <c r="G372" s="492"/>
      <c r="H372" s="492"/>
      <c r="I372" s="492"/>
      <c r="J372" s="492"/>
      <c r="K372" s="492"/>
      <c r="L372" s="492"/>
      <c r="M372" s="492"/>
      <c r="N372" s="492"/>
      <c r="O372" s="492"/>
      <c r="P372" s="492"/>
      <c r="Q372" s="492"/>
      <c r="R372" s="409"/>
      <c r="S372" s="409"/>
      <c r="T372" s="409"/>
      <c r="U372" s="409"/>
      <c r="V372" s="409"/>
      <c r="W372" s="409"/>
      <c r="X372" s="409"/>
      <c r="Y372" s="409"/>
      <c r="Z372" s="409"/>
      <c r="AA372" s="374"/>
      <c r="AB372" s="409"/>
    </row>
    <row r="373" spans="1:28" s="31" customFormat="1" ht="6.75" customHeight="1">
      <c r="A373" s="420"/>
      <c r="B373" s="418"/>
      <c r="C373" s="420"/>
      <c r="D373" s="420"/>
      <c r="E373" s="420"/>
      <c r="F373" s="420"/>
      <c r="G373" s="420"/>
      <c r="H373" s="420"/>
      <c r="I373" s="420"/>
      <c r="J373" s="420"/>
      <c r="K373" s="420"/>
      <c r="L373" s="420"/>
      <c r="M373" s="420"/>
      <c r="N373" s="420"/>
      <c r="O373" s="420"/>
      <c r="P373" s="420"/>
      <c r="Q373" s="420"/>
      <c r="R373" s="409"/>
      <c r="S373" s="409"/>
      <c r="T373" s="409"/>
      <c r="U373" s="409"/>
      <c r="V373" s="409"/>
      <c r="W373" s="409"/>
      <c r="X373" s="409"/>
      <c r="Y373" s="409"/>
      <c r="Z373" s="409"/>
      <c r="AA373" s="375"/>
      <c r="AB373" s="409"/>
    </row>
    <row r="374" spans="1:28" s="31" customFormat="1" ht="15.45">
      <c r="A374" s="25" t="s">
        <v>287</v>
      </c>
      <c r="B374" s="489" t="s">
        <v>288</v>
      </c>
      <c r="C374" s="489"/>
      <c r="D374" s="489"/>
      <c r="E374" s="489"/>
      <c r="F374" s="489"/>
      <c r="G374" s="489"/>
      <c r="H374" s="489"/>
      <c r="I374" s="489"/>
      <c r="J374" s="489"/>
      <c r="K374" s="489"/>
      <c r="L374" s="489"/>
      <c r="M374" s="489"/>
      <c r="N374" s="489"/>
      <c r="O374" s="489"/>
      <c r="P374" s="489"/>
      <c r="Q374" s="489"/>
      <c r="R374" s="409"/>
      <c r="S374" s="409"/>
      <c r="T374" s="409"/>
      <c r="U374" s="409"/>
      <c r="V374" s="409"/>
      <c r="W374" s="409"/>
      <c r="X374" s="409"/>
      <c r="Y374" s="409"/>
      <c r="Z374" s="409"/>
      <c r="AA374" s="374"/>
      <c r="AB374" s="409"/>
    </row>
    <row r="375" spans="1:28" s="31" customFormat="1">
      <c r="A375" s="420"/>
      <c r="B375" s="501" t="s">
        <v>289</v>
      </c>
      <c r="C375" s="501"/>
      <c r="D375" s="501"/>
      <c r="E375" s="501"/>
      <c r="F375" s="501"/>
      <c r="G375" s="501"/>
      <c r="H375" s="501"/>
      <c r="I375" s="501"/>
      <c r="J375" s="501"/>
      <c r="K375" s="501"/>
      <c r="L375" s="501"/>
      <c r="M375" s="501"/>
      <c r="N375" s="501"/>
      <c r="O375" s="501"/>
      <c r="P375" s="501"/>
      <c r="Q375" s="501"/>
      <c r="R375"/>
      <c r="S375" s="409"/>
      <c r="T375" s="409"/>
      <c r="U375" s="409"/>
      <c r="V375" s="409"/>
      <c r="W375" s="409"/>
      <c r="X375" s="409"/>
      <c r="Y375" s="409"/>
      <c r="Z375" s="409"/>
      <c r="AA375" s="374"/>
      <c r="AB375" s="409"/>
    </row>
    <row r="376" spans="1:28" s="31" customFormat="1">
      <c r="A376" s="420"/>
      <c r="B376" s="501"/>
      <c r="C376" s="501"/>
      <c r="D376" s="501"/>
      <c r="E376" s="501"/>
      <c r="F376" s="501"/>
      <c r="G376" s="501"/>
      <c r="H376" s="501"/>
      <c r="I376" s="501"/>
      <c r="J376" s="501"/>
      <c r="K376" s="501"/>
      <c r="L376" s="501"/>
      <c r="M376" s="501"/>
      <c r="N376" s="501"/>
      <c r="O376" s="501"/>
      <c r="P376" s="501"/>
      <c r="Q376" s="501"/>
      <c r="R376" s="487"/>
      <c r="S376" s="487"/>
      <c r="T376" s="487"/>
      <c r="U376" s="409"/>
      <c r="V376" s="409"/>
      <c r="W376" s="409"/>
      <c r="X376" s="409"/>
      <c r="Y376" s="409"/>
      <c r="Z376" s="409"/>
      <c r="AA376" s="409"/>
      <c r="AB376" s="409"/>
    </row>
    <row r="377" spans="1:28" s="31" customFormat="1">
      <c r="A377" s="420"/>
      <c r="B377" s="501" t="s">
        <v>290</v>
      </c>
      <c r="C377" s="501"/>
      <c r="D377" s="501"/>
      <c r="E377" s="501"/>
      <c r="F377" s="501"/>
      <c r="G377" s="501"/>
      <c r="H377" s="501"/>
      <c r="I377" s="501"/>
      <c r="J377" s="501"/>
      <c r="K377" s="501"/>
      <c r="L377" s="501"/>
      <c r="M377" s="501"/>
      <c r="N377" s="501"/>
      <c r="O377" s="501"/>
      <c r="P377" s="501"/>
      <c r="Q377" s="501"/>
      <c r="R377"/>
      <c r="S377"/>
      <c r="T377"/>
      <c r="U377" s="409"/>
      <c r="V377" s="409"/>
      <c r="W377" s="409"/>
      <c r="X377" s="409"/>
      <c r="Y377" s="409"/>
      <c r="Z377" s="409"/>
      <c r="AA377" s="409"/>
      <c r="AB377" s="409"/>
    </row>
    <row r="378" spans="1:28">
      <c r="A378" s="420"/>
      <c r="B378" s="501"/>
      <c r="C378" s="501"/>
      <c r="D378" s="501"/>
      <c r="E378" s="501"/>
      <c r="F378" s="501"/>
      <c r="G378" s="501"/>
      <c r="H378" s="501"/>
      <c r="I378" s="501"/>
      <c r="J378" s="501"/>
      <c r="K378" s="501"/>
      <c r="L378" s="501"/>
      <c r="M378" s="501"/>
      <c r="N378" s="501"/>
      <c r="O378" s="501"/>
      <c r="P378" s="501"/>
      <c r="Q378" s="501"/>
      <c r="AA378" s="409"/>
      <c r="AB378" s="409"/>
    </row>
    <row r="379" spans="1:28">
      <c r="A379" s="420"/>
      <c r="B379" s="501" t="s">
        <v>291</v>
      </c>
      <c r="C379" s="501"/>
      <c r="D379" s="501"/>
      <c r="E379" s="501"/>
      <c r="F379" s="501"/>
      <c r="G379" s="501"/>
      <c r="H379" s="501"/>
      <c r="I379" s="501"/>
      <c r="J379" s="501"/>
      <c r="K379" s="501"/>
      <c r="L379" s="501"/>
      <c r="M379" s="501"/>
      <c r="N379" s="501"/>
      <c r="O379" s="501"/>
      <c r="P379" s="501"/>
      <c r="Q379" s="501"/>
      <c r="AA379" s="409"/>
      <c r="AB379" s="409"/>
    </row>
    <row r="380" spans="1:28">
      <c r="A380" s="420"/>
      <c r="B380" s="501"/>
      <c r="C380" s="501"/>
      <c r="D380" s="501"/>
      <c r="E380" s="501"/>
      <c r="F380" s="501"/>
      <c r="G380" s="501"/>
      <c r="H380" s="501"/>
      <c r="I380" s="501"/>
      <c r="J380" s="501"/>
      <c r="K380" s="501"/>
      <c r="L380" s="501"/>
      <c r="M380" s="501"/>
      <c r="N380" s="501"/>
      <c r="O380" s="501"/>
      <c r="P380" s="501"/>
      <c r="Q380" s="501"/>
      <c r="AA380" s="409"/>
    </row>
    <row r="381" spans="1:28">
      <c r="A381" s="420"/>
      <c r="B381" s="501" t="s">
        <v>292</v>
      </c>
      <c r="C381" s="492"/>
      <c r="D381" s="492"/>
      <c r="E381" s="492"/>
      <c r="F381" s="492"/>
      <c r="G381" s="492"/>
      <c r="H381" s="492"/>
      <c r="I381" s="492"/>
      <c r="J381" s="492"/>
      <c r="K381" s="492"/>
      <c r="L381" s="492"/>
      <c r="M381" s="492"/>
      <c r="N381" s="492"/>
      <c r="O381" s="492"/>
      <c r="P381" s="492"/>
      <c r="Q381" s="492"/>
      <c r="AA381" s="409"/>
    </row>
    <row r="382" spans="1:28">
      <c r="A382" s="420"/>
      <c r="B382" s="492"/>
      <c r="C382" s="492"/>
      <c r="D382" s="492"/>
      <c r="E382" s="492"/>
      <c r="F382" s="492"/>
      <c r="G382" s="492"/>
      <c r="H382" s="492"/>
      <c r="I382" s="492"/>
      <c r="J382" s="492"/>
      <c r="K382" s="492"/>
      <c r="L382" s="492"/>
      <c r="M382" s="492"/>
      <c r="N382" s="492"/>
      <c r="O382" s="492"/>
      <c r="P382" s="492"/>
      <c r="Q382" s="492"/>
      <c r="AA382" s="409"/>
    </row>
    <row r="383" spans="1:28">
      <c r="A383" s="420"/>
      <c r="B383" s="501" t="s">
        <v>293</v>
      </c>
      <c r="C383" s="492"/>
      <c r="D383" s="492"/>
      <c r="E383" s="492"/>
      <c r="F383" s="492"/>
      <c r="G383" s="492"/>
      <c r="H383" s="492"/>
      <c r="I383" s="492"/>
      <c r="J383" s="492"/>
      <c r="K383" s="492"/>
      <c r="L383" s="492"/>
      <c r="M383" s="492"/>
      <c r="N383" s="492"/>
      <c r="O383" s="492"/>
      <c r="P383" s="492"/>
      <c r="Q383" s="492"/>
      <c r="AA383" s="409"/>
    </row>
    <row r="384" spans="1:28">
      <c r="A384" s="420"/>
      <c r="B384" s="492"/>
      <c r="C384" s="492"/>
      <c r="D384" s="492"/>
      <c r="E384" s="492"/>
      <c r="F384" s="492"/>
      <c r="G384" s="492"/>
      <c r="H384" s="492"/>
      <c r="I384" s="492"/>
      <c r="J384" s="492"/>
      <c r="K384" s="492"/>
      <c r="L384" s="492"/>
      <c r="M384" s="492"/>
      <c r="N384" s="492"/>
      <c r="O384" s="492"/>
      <c r="P384" s="492"/>
      <c r="Q384" s="492"/>
      <c r="AA384" s="409"/>
    </row>
    <row r="385" spans="1:17" ht="6" customHeight="1">
      <c r="A385" s="26"/>
      <c r="B385" s="449"/>
      <c r="C385" s="375"/>
      <c r="D385" s="375"/>
      <c r="E385" s="375"/>
      <c r="F385" s="375"/>
      <c r="G385" s="375"/>
      <c r="H385" s="375"/>
      <c r="I385" s="375"/>
      <c r="J385" s="430"/>
      <c r="K385" s="375"/>
      <c r="L385" s="375"/>
      <c r="M385" s="375"/>
      <c r="N385" s="375"/>
      <c r="O385" s="375"/>
      <c r="P385" s="375"/>
      <c r="Q385" s="375"/>
    </row>
    <row r="386" spans="1:17">
      <c r="A386" s="521" t="s">
        <v>294</v>
      </c>
      <c r="B386" s="502" t="s">
        <v>295</v>
      </c>
      <c r="C386" s="502"/>
      <c r="D386" s="502"/>
      <c r="E386" s="502"/>
      <c r="F386" s="502"/>
      <c r="G386" s="502"/>
      <c r="H386" s="502"/>
      <c r="I386" s="502"/>
      <c r="J386" s="502"/>
      <c r="K386" s="502"/>
      <c r="L386" s="502"/>
      <c r="M386" s="502"/>
      <c r="N386" s="502"/>
      <c r="O386" s="502"/>
      <c r="P386" s="502"/>
      <c r="Q386" s="503"/>
    </row>
    <row r="387" spans="1:17">
      <c r="A387" s="522"/>
      <c r="B387" s="504"/>
      <c r="C387" s="504"/>
      <c r="D387" s="504"/>
      <c r="E387" s="504"/>
      <c r="F387" s="504"/>
      <c r="G387" s="504"/>
      <c r="H387" s="504"/>
      <c r="I387" s="504"/>
      <c r="J387" s="504"/>
      <c r="K387" s="504"/>
      <c r="L387" s="504"/>
      <c r="M387" s="504"/>
      <c r="N387" s="504"/>
      <c r="O387" s="504"/>
      <c r="P387" s="504"/>
      <c r="Q387" s="505"/>
    </row>
    <row r="388" spans="1:17">
      <c r="A388" s="522"/>
      <c r="B388" s="504"/>
      <c r="C388" s="504"/>
      <c r="D388" s="504"/>
      <c r="E388" s="504"/>
      <c r="F388" s="504"/>
      <c r="G388" s="504"/>
      <c r="H388" s="504"/>
      <c r="I388" s="504"/>
      <c r="J388" s="504"/>
      <c r="K388" s="504"/>
      <c r="L388" s="504"/>
      <c r="M388" s="504"/>
      <c r="N388" s="504"/>
      <c r="O388" s="504"/>
      <c r="P388" s="504"/>
      <c r="Q388" s="505"/>
    </row>
    <row r="389" spans="1:17" ht="17.25" customHeight="1">
      <c r="A389" s="523"/>
      <c r="B389" s="506"/>
      <c r="C389" s="506"/>
      <c r="D389" s="506"/>
      <c r="E389" s="506"/>
      <c r="F389" s="506"/>
      <c r="G389" s="506"/>
      <c r="H389" s="506"/>
      <c r="I389" s="506"/>
      <c r="J389" s="506"/>
      <c r="K389" s="506"/>
      <c r="L389" s="506"/>
      <c r="M389" s="506"/>
      <c r="N389" s="506"/>
      <c r="O389" s="506"/>
      <c r="P389" s="506"/>
      <c r="Q389" s="507"/>
    </row>
    <row r="390" spans="1:17">
      <c r="A390" s="421"/>
      <c r="B390" s="421"/>
      <c r="C390" s="421"/>
      <c r="D390" s="421"/>
      <c r="E390" s="421"/>
      <c r="F390" s="421"/>
      <c r="G390" s="421"/>
      <c r="H390" s="421"/>
      <c r="I390" s="421"/>
      <c r="J390" s="421"/>
      <c r="K390" s="421"/>
      <c r="L390" s="421"/>
      <c r="M390" s="421"/>
      <c r="N390" s="421"/>
      <c r="O390" s="421"/>
      <c r="P390" s="421"/>
      <c r="Q390" s="421"/>
    </row>
    <row r="391" spans="1:17">
      <c r="A391" s="421"/>
      <c r="B391" s="500"/>
      <c r="C391" s="500"/>
      <c r="D391" s="500"/>
      <c r="E391" s="500"/>
      <c r="F391" s="421"/>
      <c r="G391" s="421"/>
      <c r="H391" s="421"/>
      <c r="I391" s="421"/>
      <c r="J391" s="421"/>
      <c r="K391" s="421"/>
      <c r="L391" s="421"/>
      <c r="M391" s="421"/>
      <c r="N391" s="421"/>
      <c r="O391" s="421"/>
      <c r="P391" s="421"/>
      <c r="Q391" s="421"/>
    </row>
    <row r="392" spans="1:17">
      <c r="A392" s="421"/>
      <c r="B392" s="421"/>
      <c r="C392" s="421"/>
      <c r="D392" s="421"/>
      <c r="E392" s="421"/>
      <c r="F392" s="421"/>
      <c r="G392" s="421"/>
      <c r="H392" s="421"/>
      <c r="I392" s="421"/>
      <c r="J392" s="421"/>
      <c r="K392" s="421"/>
      <c r="L392" s="421"/>
      <c r="M392" s="421"/>
      <c r="N392" s="421"/>
      <c r="O392" s="421"/>
      <c r="P392" s="421"/>
      <c r="Q392" s="421"/>
    </row>
    <row r="393" spans="1:17">
      <c r="A393" s="421"/>
      <c r="B393" s="421"/>
      <c r="C393" s="421"/>
      <c r="D393" s="421"/>
      <c r="E393" s="421"/>
      <c r="F393" s="421"/>
      <c r="G393" s="421"/>
      <c r="H393" s="421"/>
      <c r="I393" s="421"/>
      <c r="J393" s="421"/>
      <c r="K393" s="421"/>
      <c r="L393" s="421"/>
      <c r="M393" s="421"/>
      <c r="N393" s="421"/>
      <c r="O393" s="421"/>
      <c r="P393" s="421"/>
      <c r="Q393" s="421"/>
    </row>
    <row r="394" spans="1:17">
      <c r="A394" s="421"/>
      <c r="B394" s="421"/>
      <c r="C394" s="421"/>
      <c r="D394" s="421"/>
      <c r="E394" s="421"/>
      <c r="F394" s="421"/>
      <c r="G394" s="421"/>
      <c r="H394" s="421"/>
      <c r="I394" s="421"/>
      <c r="J394" s="421"/>
      <c r="K394" s="421"/>
      <c r="L394" s="421"/>
      <c r="M394" s="421"/>
      <c r="N394" s="421"/>
      <c r="O394" s="421"/>
      <c r="P394" s="421"/>
      <c r="Q394" s="421"/>
    </row>
  </sheetData>
  <mergeCells count="119">
    <mergeCell ref="R1:T1"/>
    <mergeCell ref="B117:Q122"/>
    <mergeCell ref="B124:Q127"/>
    <mergeCell ref="B129:Q129"/>
    <mergeCell ref="C99:Q100"/>
    <mergeCell ref="C101:Q101"/>
    <mergeCell ref="C85:Q86"/>
    <mergeCell ref="C87:Q88"/>
    <mergeCell ref="C111:Q112"/>
    <mergeCell ref="C104:Q104"/>
    <mergeCell ref="C90:Q91"/>
    <mergeCell ref="B116:Q116"/>
    <mergeCell ref="C113:Q114"/>
    <mergeCell ref="R17:S19"/>
    <mergeCell ref="R37:T37"/>
    <mergeCell ref="R2:T2"/>
    <mergeCell ref="A26:I26"/>
    <mergeCell ref="B27:I27"/>
    <mergeCell ref="B44:Q53"/>
    <mergeCell ref="B29:Q30"/>
    <mergeCell ref="B31:Q33"/>
    <mergeCell ref="B35:Q35"/>
    <mergeCell ref="B37:Q42"/>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s>
  <phoneticPr fontId="7" type="noConversion"/>
  <hyperlinks>
    <hyperlink ref="R1:T1" location="'CPA-52'!A1" display="Return to NRCS-CPA-52" xr:uid="{1ECC12A4-3892-4F2F-8109-05ABC9780D2F}"/>
  </hyperlinks>
  <pageMargins left="0.75" right="0.57999999999999996" top="0.65" bottom="0.42" header="0.2" footer="0.2"/>
  <pageSetup fitToHeight="6" orientation="portrait" r:id="rId1"/>
  <headerFooter alignWithMargins="0">
    <oddFooter>&amp;C&amp;"Times New Roman,Regular"&amp;8NRCS-CPA-52, February 2025</oddFooter>
  </headerFooter>
  <rowBreaks count="6" manualBreakCount="6">
    <brk id="54" max="16" man="1"/>
    <brk id="109" max="16" man="1"/>
    <brk id="167" max="16" man="1"/>
    <brk id="223" max="16" man="1"/>
    <brk id="283" max="16" man="1"/>
    <brk id="334" max="1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AC358"/>
  <sheetViews>
    <sheetView showGridLines="0" tabSelected="1" showOutlineSymbols="0" view="pageBreakPreview" zoomScale="130" zoomScaleNormal="100" zoomScaleSheetLayoutView="130" workbookViewId="0">
      <pane ySplit="4" topLeftCell="A5" activePane="bottomLeft" state="frozen"/>
      <selection activeCell="A12" sqref="A12:Q19"/>
      <selection pane="bottomLeft" activeCell="Q1" sqref="Q1:Z2"/>
    </sheetView>
  </sheetViews>
  <sheetFormatPr defaultColWidth="9.15234375" defaultRowHeight="12.45"/>
  <cols>
    <col min="1" max="1" width="3.53515625" customWidth="1"/>
    <col min="2" max="4" width="3.3828125" customWidth="1"/>
    <col min="5" max="5" width="5.15234375" customWidth="1"/>
    <col min="6" max="7" width="2.3828125" customWidth="1"/>
    <col min="8" max="10" width="3.3828125" customWidth="1"/>
    <col min="11" max="11" width="5.3828125" customWidth="1"/>
    <col min="12" max="12" width="4.3828125" customWidth="1"/>
    <col min="13" max="14" width="2.3828125" customWidth="1"/>
    <col min="15" max="17" width="3.3828125" customWidth="1"/>
    <col min="18" max="18" width="5.15234375" customWidth="1"/>
    <col min="19" max="19" width="4.3828125" customWidth="1"/>
    <col min="20" max="21" width="2.3828125" customWidth="1"/>
    <col min="22" max="24" width="3.3828125" customWidth="1"/>
    <col min="25" max="25" width="5.3828125" customWidth="1"/>
    <col min="26" max="26" width="4.3828125" customWidth="1"/>
  </cols>
  <sheetData>
    <row r="1" spans="1:29" s="32" customFormat="1" ht="10.75" customHeight="1">
      <c r="A1" s="206"/>
      <c r="B1" s="207"/>
      <c r="C1" s="207"/>
      <c r="D1" s="439"/>
      <c r="E1" s="531" t="s">
        <v>296</v>
      </c>
      <c r="F1" s="531"/>
      <c r="G1" s="531"/>
      <c r="H1" s="531"/>
      <c r="I1" s="531"/>
      <c r="J1" s="531"/>
      <c r="K1" s="587" t="s">
        <v>297</v>
      </c>
      <c r="L1" s="588"/>
      <c r="M1" s="557" t="s">
        <v>298</v>
      </c>
      <c r="N1" s="558"/>
      <c r="O1" s="558"/>
      <c r="P1" s="558"/>
      <c r="Q1" s="561"/>
      <c r="R1" s="561"/>
      <c r="S1" s="561"/>
      <c r="T1" s="561"/>
      <c r="U1" s="561"/>
      <c r="V1" s="561"/>
      <c r="W1" s="561"/>
      <c r="X1" s="561"/>
      <c r="Y1" s="561"/>
      <c r="Z1" s="562"/>
      <c r="AA1" s="1042" t="s">
        <v>299</v>
      </c>
      <c r="AB1" s="1043"/>
      <c r="AC1" s="1043"/>
    </row>
    <row r="2" spans="1:29" s="32" customFormat="1" ht="11.5" customHeight="1">
      <c r="A2" s="208"/>
      <c r="B2" s="212"/>
      <c r="C2" s="212"/>
      <c r="D2" s="532" t="s">
        <v>300</v>
      </c>
      <c r="E2" s="532"/>
      <c r="F2" s="532"/>
      <c r="G2" s="532"/>
      <c r="H2" s="532"/>
      <c r="I2" s="532"/>
      <c r="J2" s="532"/>
      <c r="K2" s="532"/>
      <c r="L2" s="213" t="s">
        <v>301</v>
      </c>
      <c r="M2" s="559"/>
      <c r="N2" s="560"/>
      <c r="O2" s="560"/>
      <c r="P2" s="560"/>
      <c r="Q2" s="563"/>
      <c r="R2" s="563"/>
      <c r="S2" s="563"/>
      <c r="T2" s="563"/>
      <c r="U2" s="563"/>
      <c r="V2" s="563"/>
      <c r="W2" s="563"/>
      <c r="X2" s="563"/>
      <c r="Y2" s="563"/>
      <c r="Z2" s="564"/>
      <c r="AA2" s="1042"/>
      <c r="AB2" s="1043"/>
      <c r="AC2" s="1043"/>
    </row>
    <row r="3" spans="1:29" s="32" customFormat="1" ht="11.25" customHeight="1">
      <c r="A3" s="764" t="s">
        <v>302</v>
      </c>
      <c r="B3" s="765"/>
      <c r="C3" s="765"/>
      <c r="D3" s="765"/>
      <c r="E3" s="765"/>
      <c r="F3" s="765"/>
      <c r="G3" s="765"/>
      <c r="H3" s="765"/>
      <c r="I3" s="765"/>
      <c r="J3" s="765"/>
      <c r="K3" s="765"/>
      <c r="L3" s="766"/>
      <c r="M3" s="791" t="s">
        <v>303</v>
      </c>
      <c r="N3" s="792"/>
      <c r="O3" s="792"/>
      <c r="P3" s="792"/>
      <c r="Q3" s="792"/>
      <c r="R3" s="792"/>
      <c r="S3" s="792"/>
      <c r="T3" s="792"/>
      <c r="U3" s="792"/>
      <c r="V3" s="793"/>
      <c r="W3" s="793"/>
      <c r="X3" s="793"/>
      <c r="Y3" s="793"/>
      <c r="Z3" s="794"/>
      <c r="AA3" s="13"/>
      <c r="AB3" s="13"/>
      <c r="AC3" s="13"/>
    </row>
    <row r="4" spans="1:29" s="32" customFormat="1" ht="23.5" customHeight="1">
      <c r="A4" s="786"/>
      <c r="B4" s="787"/>
      <c r="C4" s="787"/>
      <c r="D4" s="787"/>
      <c r="E4" s="787"/>
      <c r="F4" s="787"/>
      <c r="G4" s="787"/>
      <c r="H4" s="787"/>
      <c r="I4" s="787"/>
      <c r="J4" s="787"/>
      <c r="K4" s="787"/>
      <c r="L4" s="788"/>
      <c r="M4" s="789" t="s">
        <v>304</v>
      </c>
      <c r="N4" s="790"/>
      <c r="O4" s="790"/>
      <c r="P4" s="790"/>
      <c r="Q4" s="790"/>
      <c r="R4" s="790"/>
      <c r="S4" s="790"/>
      <c r="T4" s="783" t="s">
        <v>1112</v>
      </c>
      <c r="U4" s="783"/>
      <c r="V4" s="783"/>
      <c r="W4" s="783"/>
      <c r="X4" s="783"/>
      <c r="Y4" s="783"/>
      <c r="Z4" s="784"/>
      <c r="AA4" s="13"/>
      <c r="AB4" s="13"/>
      <c r="AC4" s="13"/>
    </row>
    <row r="5" spans="1:29" s="32" customFormat="1" ht="12" customHeight="1">
      <c r="A5" s="770" t="s">
        <v>305</v>
      </c>
      <c r="B5" s="771"/>
      <c r="C5" s="771"/>
      <c r="D5" s="771"/>
      <c r="E5" s="771"/>
      <c r="F5" s="771"/>
      <c r="G5" s="771"/>
      <c r="H5" s="771"/>
      <c r="I5" s="771"/>
      <c r="J5" s="771"/>
      <c r="K5" s="771"/>
      <c r="L5" s="772"/>
      <c r="M5" s="584" t="s">
        <v>306</v>
      </c>
      <c r="N5" s="585"/>
      <c r="O5" s="585"/>
      <c r="P5" s="585"/>
      <c r="Q5" s="585"/>
      <c r="R5" s="585"/>
      <c r="S5" s="585"/>
      <c r="T5" s="585"/>
      <c r="U5" s="585"/>
      <c r="V5" s="585"/>
      <c r="W5" s="585"/>
      <c r="X5" s="585"/>
      <c r="Y5" s="585"/>
      <c r="Z5" s="586"/>
      <c r="AA5" s="13"/>
      <c r="AB5" s="13"/>
      <c r="AC5" s="13"/>
    </row>
    <row r="6" spans="1:29" s="9" customFormat="1" ht="9" customHeight="1">
      <c r="A6" s="785" t="s">
        <v>1129</v>
      </c>
      <c r="B6" s="540"/>
      <c r="C6" s="540"/>
      <c r="D6" s="540"/>
      <c r="E6" s="540"/>
      <c r="F6" s="540"/>
      <c r="G6" s="540"/>
      <c r="H6" s="540"/>
      <c r="I6" s="540"/>
      <c r="J6" s="540"/>
      <c r="K6" s="540"/>
      <c r="L6" s="541"/>
      <c r="M6" s="795"/>
      <c r="N6" s="540"/>
      <c r="O6" s="540"/>
      <c r="P6" s="540"/>
      <c r="Q6" s="540"/>
      <c r="R6" s="540"/>
      <c r="S6" s="540"/>
      <c r="T6" s="540"/>
      <c r="U6" s="540"/>
      <c r="V6" s="540"/>
      <c r="W6" s="540"/>
      <c r="X6" s="540"/>
      <c r="Y6" s="540"/>
      <c r="Z6" s="781"/>
      <c r="AA6" s="375"/>
      <c r="AB6" s="375"/>
      <c r="AC6" s="375"/>
    </row>
    <row r="7" spans="1:29" s="9" customFormat="1" ht="9" customHeight="1">
      <c r="A7" s="785"/>
      <c r="B7" s="540"/>
      <c r="C7" s="540"/>
      <c r="D7" s="540"/>
      <c r="E7" s="540"/>
      <c r="F7" s="540"/>
      <c r="G7" s="540"/>
      <c r="H7" s="540"/>
      <c r="I7" s="540"/>
      <c r="J7" s="540"/>
      <c r="K7" s="540"/>
      <c r="L7" s="541"/>
      <c r="M7" s="795"/>
      <c r="N7" s="540"/>
      <c r="O7" s="540"/>
      <c r="P7" s="540"/>
      <c r="Q7" s="540"/>
      <c r="R7" s="540"/>
      <c r="S7" s="540"/>
      <c r="T7" s="540"/>
      <c r="U7" s="540"/>
      <c r="V7" s="540"/>
      <c r="W7" s="540"/>
      <c r="X7" s="540"/>
      <c r="Y7" s="540"/>
      <c r="Z7" s="781"/>
      <c r="AA7" s="375"/>
      <c r="AB7" s="375"/>
      <c r="AC7" s="375"/>
    </row>
    <row r="8" spans="1:29" s="9" customFormat="1" ht="9" customHeight="1">
      <c r="A8" s="785"/>
      <c r="B8" s="540"/>
      <c r="C8" s="540"/>
      <c r="D8" s="540"/>
      <c r="E8" s="540"/>
      <c r="F8" s="540"/>
      <c r="G8" s="540"/>
      <c r="H8" s="540"/>
      <c r="I8" s="540"/>
      <c r="J8" s="540"/>
      <c r="K8" s="540"/>
      <c r="L8" s="541"/>
      <c r="M8" s="795"/>
      <c r="N8" s="540"/>
      <c r="O8" s="540"/>
      <c r="P8" s="540"/>
      <c r="Q8" s="540"/>
      <c r="R8" s="540"/>
      <c r="S8" s="540"/>
      <c r="T8" s="540"/>
      <c r="U8" s="540"/>
      <c r="V8" s="540"/>
      <c r="W8" s="540"/>
      <c r="X8" s="540"/>
      <c r="Y8" s="540"/>
      <c r="Z8" s="781"/>
      <c r="AA8" s="375"/>
      <c r="AB8" s="375"/>
      <c r="AC8" s="375"/>
    </row>
    <row r="9" spans="1:29" s="9" customFormat="1" ht="19.399999999999999" customHeight="1" thickBot="1">
      <c r="A9" s="785"/>
      <c r="B9" s="540"/>
      <c r="C9" s="540"/>
      <c r="D9" s="540"/>
      <c r="E9" s="540"/>
      <c r="F9" s="540"/>
      <c r="G9" s="540"/>
      <c r="H9" s="540"/>
      <c r="I9" s="540"/>
      <c r="J9" s="540"/>
      <c r="K9" s="540"/>
      <c r="L9" s="541"/>
      <c r="M9" s="796"/>
      <c r="N9" s="732"/>
      <c r="O9" s="732"/>
      <c r="P9" s="732"/>
      <c r="Q9" s="732"/>
      <c r="R9" s="732"/>
      <c r="S9" s="732"/>
      <c r="T9" s="732"/>
      <c r="U9" s="732"/>
      <c r="V9" s="732"/>
      <c r="W9" s="732"/>
      <c r="X9" s="732"/>
      <c r="Y9" s="732"/>
      <c r="Z9" s="782"/>
      <c r="AA9" s="375"/>
      <c r="AB9" s="375"/>
      <c r="AC9" s="375"/>
    </row>
    <row r="10" spans="1:29" s="32" customFormat="1" ht="11.25" customHeight="1" thickTop="1">
      <c r="A10" s="769" t="s">
        <v>307</v>
      </c>
      <c r="B10" s="585"/>
      <c r="C10" s="585"/>
      <c r="D10" s="585"/>
      <c r="E10" s="585"/>
      <c r="F10" s="775" t="s">
        <v>308</v>
      </c>
      <c r="G10" s="776"/>
      <c r="H10" s="776"/>
      <c r="I10" s="776"/>
      <c r="J10" s="776"/>
      <c r="K10" s="776"/>
      <c r="L10" s="776"/>
      <c r="M10" s="776"/>
      <c r="N10" s="776"/>
      <c r="O10" s="776"/>
      <c r="P10" s="776"/>
      <c r="Q10" s="776"/>
      <c r="R10" s="776"/>
      <c r="S10" s="776"/>
      <c r="T10" s="776"/>
      <c r="U10" s="776"/>
      <c r="V10" s="776"/>
      <c r="W10" s="776"/>
      <c r="X10" s="776"/>
      <c r="Y10" s="776"/>
      <c r="Z10" s="777"/>
      <c r="AA10" s="13"/>
      <c r="AB10" s="13"/>
      <c r="AC10" s="13"/>
    </row>
    <row r="11" spans="1:29" s="32" customFormat="1" ht="11.25" customHeight="1">
      <c r="A11" s="785" t="s">
        <v>1130</v>
      </c>
      <c r="B11" s="540"/>
      <c r="C11" s="540"/>
      <c r="D11" s="540"/>
      <c r="E11" s="781"/>
      <c r="F11" s="773" t="s">
        <v>309</v>
      </c>
      <c r="G11" s="774"/>
      <c r="H11" s="774"/>
      <c r="I11" s="774"/>
      <c r="J11" s="394"/>
      <c r="K11" s="394" t="s">
        <v>310</v>
      </c>
      <c r="L11" s="395"/>
      <c r="M11" s="755" t="s">
        <v>311</v>
      </c>
      <c r="N11" s="774"/>
      <c r="O11" s="774"/>
      <c r="P11" s="774"/>
      <c r="Q11" s="394"/>
      <c r="R11" s="394" t="s">
        <v>310</v>
      </c>
      <c r="S11" s="394"/>
      <c r="T11" s="755" t="s">
        <v>312</v>
      </c>
      <c r="U11" s="756"/>
      <c r="V11" s="756"/>
      <c r="W11" s="756"/>
      <c r="X11" s="394"/>
      <c r="Y11" s="394" t="s">
        <v>310</v>
      </c>
      <c r="Z11" s="396"/>
      <c r="AA11" s="13"/>
      <c r="AB11" s="13"/>
      <c r="AC11" s="13"/>
    </row>
    <row r="12" spans="1:29" s="32" customFormat="1" ht="9" customHeight="1">
      <c r="A12" s="785"/>
      <c r="B12" s="540"/>
      <c r="C12" s="540"/>
      <c r="D12" s="540"/>
      <c r="E12" s="781"/>
      <c r="F12" s="1419" t="s">
        <v>1131</v>
      </c>
      <c r="G12" s="1420"/>
      <c r="H12" s="1420"/>
      <c r="I12" s="1420"/>
      <c r="J12" s="1420"/>
      <c r="K12" s="1420"/>
      <c r="L12" s="1421"/>
      <c r="M12" s="536" t="s">
        <v>1132</v>
      </c>
      <c r="N12" s="537"/>
      <c r="O12" s="537"/>
      <c r="P12" s="537"/>
      <c r="Q12" s="537"/>
      <c r="R12" s="537"/>
      <c r="S12" s="830"/>
      <c r="T12" s="536"/>
      <c r="U12" s="537"/>
      <c r="V12" s="537"/>
      <c r="W12" s="537"/>
      <c r="X12" s="537"/>
      <c r="Y12" s="537"/>
      <c r="Z12" s="780"/>
      <c r="AA12" s="13"/>
      <c r="AB12" s="13"/>
      <c r="AC12" s="13"/>
    </row>
    <row r="13" spans="1:29" s="32" customFormat="1" ht="9" customHeight="1">
      <c r="A13" s="785"/>
      <c r="B13" s="540"/>
      <c r="C13" s="540"/>
      <c r="D13" s="540"/>
      <c r="E13" s="781"/>
      <c r="F13" s="1422"/>
      <c r="G13" s="1411"/>
      <c r="H13" s="1411"/>
      <c r="I13" s="1411"/>
      <c r="J13" s="1411"/>
      <c r="K13" s="1411"/>
      <c r="L13" s="1423"/>
      <c r="M13" s="539"/>
      <c r="N13" s="540"/>
      <c r="O13" s="540"/>
      <c r="P13" s="540"/>
      <c r="Q13" s="540"/>
      <c r="R13" s="540"/>
      <c r="S13" s="828"/>
      <c r="T13" s="539"/>
      <c r="U13" s="540"/>
      <c r="V13" s="540"/>
      <c r="W13" s="540"/>
      <c r="X13" s="540"/>
      <c r="Y13" s="540"/>
      <c r="Z13" s="781"/>
      <c r="AA13" s="13"/>
      <c r="AB13" s="13"/>
      <c r="AC13" s="13"/>
    </row>
    <row r="14" spans="1:29" s="32" customFormat="1" ht="9" customHeight="1">
      <c r="A14" s="785"/>
      <c r="B14" s="540"/>
      <c r="C14" s="540"/>
      <c r="D14" s="540"/>
      <c r="E14" s="781"/>
      <c r="F14" s="1422"/>
      <c r="G14" s="1411"/>
      <c r="H14" s="1411"/>
      <c r="I14" s="1411"/>
      <c r="J14" s="1411"/>
      <c r="K14" s="1411"/>
      <c r="L14" s="1423"/>
      <c r="M14" s="539"/>
      <c r="N14" s="540"/>
      <c r="O14" s="540"/>
      <c r="P14" s="540"/>
      <c r="Q14" s="540"/>
      <c r="R14" s="540"/>
      <c r="S14" s="828"/>
      <c r="T14" s="539"/>
      <c r="U14" s="540"/>
      <c r="V14" s="540"/>
      <c r="W14" s="540"/>
      <c r="X14" s="540"/>
      <c r="Y14" s="540"/>
      <c r="Z14" s="781"/>
      <c r="AA14" s="13"/>
      <c r="AB14" s="13"/>
      <c r="AC14" s="13"/>
    </row>
    <row r="15" spans="1:29" s="32" customFormat="1" ht="9" customHeight="1">
      <c r="A15" s="785"/>
      <c r="B15" s="540"/>
      <c r="C15" s="540"/>
      <c r="D15" s="540"/>
      <c r="E15" s="781"/>
      <c r="F15" s="1422"/>
      <c r="G15" s="1411"/>
      <c r="H15" s="1411"/>
      <c r="I15" s="1411"/>
      <c r="J15" s="1411"/>
      <c r="K15" s="1411"/>
      <c r="L15" s="1423"/>
      <c r="M15" s="539"/>
      <c r="N15" s="540"/>
      <c r="O15" s="540"/>
      <c r="P15" s="540"/>
      <c r="Q15" s="540"/>
      <c r="R15" s="540"/>
      <c r="S15" s="828"/>
      <c r="T15" s="539"/>
      <c r="U15" s="540"/>
      <c r="V15" s="540"/>
      <c r="W15" s="540"/>
      <c r="X15" s="540"/>
      <c r="Y15" s="540"/>
      <c r="Z15" s="781"/>
      <c r="AA15" s="13"/>
      <c r="AB15" s="13"/>
      <c r="AC15" s="13"/>
    </row>
    <row r="16" spans="1:29" s="32" customFormat="1" ht="19.75" customHeight="1" thickBot="1">
      <c r="A16" s="1409"/>
      <c r="B16" s="732"/>
      <c r="C16" s="732"/>
      <c r="D16" s="732"/>
      <c r="E16" s="782"/>
      <c r="F16" s="1424"/>
      <c r="G16" s="1425"/>
      <c r="H16" s="1425"/>
      <c r="I16" s="1425"/>
      <c r="J16" s="1425"/>
      <c r="K16" s="1425"/>
      <c r="L16" s="1426"/>
      <c r="M16" s="731"/>
      <c r="N16" s="732"/>
      <c r="O16" s="732"/>
      <c r="P16" s="732"/>
      <c r="Q16" s="732"/>
      <c r="R16" s="732"/>
      <c r="S16" s="829"/>
      <c r="T16" s="731"/>
      <c r="U16" s="732"/>
      <c r="V16" s="732"/>
      <c r="W16" s="732"/>
      <c r="X16" s="732"/>
      <c r="Y16" s="732"/>
      <c r="Z16" s="782"/>
      <c r="AA16" s="13"/>
      <c r="AB16" s="13"/>
      <c r="AC16" s="13"/>
    </row>
    <row r="17" spans="1:26" s="45" customFormat="1" ht="14.25" customHeight="1" thickTop="1" thickBot="1">
      <c r="A17" s="797" t="s">
        <v>313</v>
      </c>
      <c r="B17" s="798"/>
      <c r="C17" s="798"/>
      <c r="D17" s="798"/>
      <c r="E17" s="798"/>
      <c r="F17" s="798"/>
      <c r="G17" s="798"/>
      <c r="H17" s="798"/>
      <c r="I17" s="798"/>
      <c r="J17" s="798"/>
      <c r="K17" s="798"/>
      <c r="L17" s="798"/>
      <c r="M17" s="798"/>
      <c r="N17" s="798"/>
      <c r="O17" s="798"/>
      <c r="P17" s="798"/>
      <c r="Q17" s="798"/>
      <c r="R17" s="798"/>
      <c r="S17" s="798"/>
      <c r="T17" s="798"/>
      <c r="U17" s="798"/>
      <c r="V17" s="798"/>
      <c r="W17" s="798"/>
      <c r="X17" s="798"/>
      <c r="Y17" s="798"/>
      <c r="Z17" s="799"/>
    </row>
    <row r="18" spans="1:26" s="32" customFormat="1" ht="11.5" customHeight="1" thickTop="1">
      <c r="A18" s="804" t="s">
        <v>314</v>
      </c>
      <c r="B18" s="805"/>
      <c r="C18" s="805"/>
      <c r="D18" s="805"/>
      <c r="E18" s="805"/>
      <c r="F18" s="805"/>
      <c r="G18" s="805"/>
      <c r="H18" s="805"/>
      <c r="I18" s="805"/>
      <c r="J18" s="805"/>
      <c r="K18" s="805"/>
      <c r="L18" s="805"/>
      <c r="M18" s="805"/>
      <c r="N18" s="805"/>
      <c r="O18" s="805"/>
      <c r="P18" s="805"/>
      <c r="Q18" s="805"/>
      <c r="R18" s="805"/>
      <c r="S18" s="805"/>
      <c r="T18" s="805"/>
      <c r="U18" s="805"/>
      <c r="V18" s="805"/>
      <c r="W18" s="805"/>
      <c r="X18" s="805"/>
      <c r="Y18" s="805"/>
      <c r="Z18" s="806"/>
    </row>
    <row r="19" spans="1:26" s="9" customFormat="1" ht="10.75" thickBot="1">
      <c r="A19" s="807"/>
      <c r="B19" s="808"/>
      <c r="C19" s="808"/>
      <c r="D19" s="808"/>
      <c r="E19" s="808"/>
      <c r="F19" s="808"/>
      <c r="G19" s="808"/>
      <c r="H19" s="808"/>
      <c r="I19" s="808"/>
      <c r="J19" s="808"/>
      <c r="K19" s="808"/>
      <c r="L19" s="808"/>
      <c r="M19" s="808"/>
      <c r="N19" s="808"/>
      <c r="O19" s="808"/>
      <c r="P19" s="808"/>
      <c r="Q19" s="808"/>
      <c r="R19" s="808"/>
      <c r="S19" s="808"/>
      <c r="T19" s="808"/>
      <c r="U19" s="808"/>
      <c r="V19" s="808"/>
      <c r="W19" s="808"/>
      <c r="X19" s="808"/>
      <c r="Y19" s="808"/>
      <c r="Z19" s="809"/>
    </row>
    <row r="20" spans="1:26" s="32" customFormat="1" ht="11.25" customHeight="1" thickTop="1">
      <c r="A20" s="767" t="s">
        <v>315</v>
      </c>
      <c r="B20" s="768"/>
      <c r="C20" s="768"/>
      <c r="D20" s="768"/>
      <c r="E20" s="768"/>
      <c r="F20" s="712" t="s">
        <v>316</v>
      </c>
      <c r="G20" s="713"/>
      <c r="H20" s="713"/>
      <c r="I20" s="713"/>
      <c r="J20" s="713"/>
      <c r="K20" s="713"/>
      <c r="L20" s="713"/>
      <c r="M20" s="713"/>
      <c r="N20" s="713"/>
      <c r="O20" s="713"/>
      <c r="P20" s="713"/>
      <c r="Q20" s="713"/>
      <c r="R20" s="713"/>
      <c r="S20" s="713"/>
      <c r="T20" s="713"/>
      <c r="U20" s="713"/>
      <c r="V20" s="713"/>
      <c r="W20" s="713"/>
      <c r="X20" s="713"/>
      <c r="Y20" s="713"/>
      <c r="Z20" s="714"/>
    </row>
    <row r="21" spans="1:26" s="32" customFormat="1" ht="11.25" customHeight="1">
      <c r="A21" s="578"/>
      <c r="B21" s="579"/>
      <c r="C21" s="579"/>
      <c r="D21" s="579"/>
      <c r="E21" s="579"/>
      <c r="F21" s="677" t="s">
        <v>309</v>
      </c>
      <c r="G21" s="678"/>
      <c r="H21" s="678"/>
      <c r="I21" s="678"/>
      <c r="J21" s="678"/>
      <c r="K21" s="678"/>
      <c r="L21" s="680"/>
      <c r="M21" s="677" t="s">
        <v>311</v>
      </c>
      <c r="N21" s="678"/>
      <c r="O21" s="678"/>
      <c r="P21" s="678"/>
      <c r="Q21" s="678"/>
      <c r="R21" s="678"/>
      <c r="S21" s="680"/>
      <c r="T21" s="677" t="s">
        <v>312</v>
      </c>
      <c r="U21" s="678"/>
      <c r="V21" s="678"/>
      <c r="W21" s="678"/>
      <c r="X21" s="678"/>
      <c r="Y21" s="678"/>
      <c r="Z21" s="679"/>
    </row>
    <row r="22" spans="1:26" s="32" customFormat="1" ht="11.25" customHeight="1">
      <c r="A22" s="578"/>
      <c r="B22" s="579"/>
      <c r="C22" s="579"/>
      <c r="D22" s="579"/>
      <c r="E22" s="579"/>
      <c r="F22" s="696" t="s">
        <v>317</v>
      </c>
      <c r="G22" s="697"/>
      <c r="H22" s="697"/>
      <c r="I22" s="697"/>
      <c r="J22" s="697"/>
      <c r="K22" s="698"/>
      <c r="L22" s="589" t="s">
        <v>318</v>
      </c>
      <c r="M22" s="696" t="s">
        <v>317</v>
      </c>
      <c r="N22" s="697"/>
      <c r="O22" s="697"/>
      <c r="P22" s="697"/>
      <c r="Q22" s="697"/>
      <c r="R22" s="698"/>
      <c r="S22" s="589" t="s">
        <v>318</v>
      </c>
      <c r="T22" s="696" t="s">
        <v>317</v>
      </c>
      <c r="U22" s="697"/>
      <c r="V22" s="697"/>
      <c r="W22" s="697"/>
      <c r="X22" s="697"/>
      <c r="Y22" s="698"/>
      <c r="Z22" s="589" t="s">
        <v>318</v>
      </c>
    </row>
    <row r="23" spans="1:26" s="32" customFormat="1" ht="11.25" customHeight="1">
      <c r="A23" s="578"/>
      <c r="B23" s="579"/>
      <c r="C23" s="579"/>
      <c r="D23" s="579"/>
      <c r="E23" s="579"/>
      <c r="F23" s="699"/>
      <c r="G23" s="700"/>
      <c r="H23" s="700"/>
      <c r="I23" s="700"/>
      <c r="J23" s="700"/>
      <c r="K23" s="701"/>
      <c r="L23" s="590"/>
      <c r="M23" s="699"/>
      <c r="N23" s="700"/>
      <c r="O23" s="700"/>
      <c r="P23" s="700"/>
      <c r="Q23" s="700"/>
      <c r="R23" s="701"/>
      <c r="S23" s="590"/>
      <c r="T23" s="699"/>
      <c r="U23" s="700"/>
      <c r="V23" s="700"/>
      <c r="W23" s="700"/>
      <c r="X23" s="700"/>
      <c r="Y23" s="701"/>
      <c r="Z23" s="590"/>
    </row>
    <row r="24" spans="1:26" s="32" customFormat="1" ht="11.25" customHeight="1">
      <c r="A24" s="578"/>
      <c r="B24" s="579"/>
      <c r="C24" s="579"/>
      <c r="D24" s="579"/>
      <c r="E24" s="579"/>
      <c r="F24" s="699"/>
      <c r="G24" s="700"/>
      <c r="H24" s="700"/>
      <c r="I24" s="700"/>
      <c r="J24" s="700"/>
      <c r="K24" s="701"/>
      <c r="L24" s="590"/>
      <c r="M24" s="699"/>
      <c r="N24" s="700"/>
      <c r="O24" s="700"/>
      <c r="P24" s="700"/>
      <c r="Q24" s="700"/>
      <c r="R24" s="701"/>
      <c r="S24" s="590"/>
      <c r="T24" s="699"/>
      <c r="U24" s="700"/>
      <c r="V24" s="700"/>
      <c r="W24" s="700"/>
      <c r="X24" s="700"/>
      <c r="Y24" s="701"/>
      <c r="Z24" s="590"/>
    </row>
    <row r="25" spans="1:26" s="32" customFormat="1" ht="15">
      <c r="A25" s="578"/>
      <c r="B25" s="579"/>
      <c r="C25" s="579"/>
      <c r="D25" s="579"/>
      <c r="E25" s="579"/>
      <c r="F25" s="699"/>
      <c r="G25" s="700"/>
      <c r="H25" s="700"/>
      <c r="I25" s="700"/>
      <c r="J25" s="700"/>
      <c r="K25" s="701"/>
      <c r="L25" s="590"/>
      <c r="M25" s="699"/>
      <c r="N25" s="700"/>
      <c r="O25" s="700"/>
      <c r="P25" s="700"/>
      <c r="Q25" s="700"/>
      <c r="R25" s="701"/>
      <c r="S25" s="590"/>
      <c r="T25" s="699"/>
      <c r="U25" s="700"/>
      <c r="V25" s="700"/>
      <c r="W25" s="700"/>
      <c r="X25" s="700"/>
      <c r="Y25" s="701"/>
      <c r="Z25" s="590"/>
    </row>
    <row r="26" spans="1:26" s="9" customFormat="1" ht="21" hidden="1" customHeight="1" thickTop="1">
      <c r="A26" s="800" t="s">
        <v>319</v>
      </c>
      <c r="B26" s="801"/>
      <c r="C26" s="801"/>
      <c r="D26" s="801"/>
      <c r="E26" s="801"/>
      <c r="F26" s="801"/>
      <c r="G26" s="801"/>
      <c r="H26" s="801"/>
      <c r="I26" s="801"/>
      <c r="J26" s="801"/>
      <c r="K26" s="801"/>
      <c r="L26" s="801"/>
      <c r="M26" s="801"/>
      <c r="N26" s="801"/>
      <c r="O26" s="801"/>
      <c r="P26" s="801"/>
      <c r="Q26" s="801"/>
      <c r="R26" s="801"/>
      <c r="S26" s="801"/>
      <c r="T26" s="801"/>
      <c r="U26" s="801"/>
      <c r="V26" s="801"/>
      <c r="W26" s="801"/>
      <c r="X26" s="801"/>
      <c r="Y26" s="801"/>
      <c r="Z26" s="802"/>
    </row>
    <row r="27" spans="1:26" s="22" customFormat="1" ht="11.5" customHeight="1">
      <c r="A27" s="761" t="s">
        <v>320</v>
      </c>
      <c r="B27" s="762"/>
      <c r="C27" s="762"/>
      <c r="D27" s="762"/>
      <c r="E27" s="763"/>
      <c r="F27" s="757"/>
      <c r="G27" s="758"/>
      <c r="H27" s="758"/>
      <c r="I27" s="758"/>
      <c r="J27" s="758"/>
      <c r="K27" s="758"/>
      <c r="L27" s="759"/>
      <c r="M27" s="757"/>
      <c r="N27" s="758"/>
      <c r="O27" s="758"/>
      <c r="P27" s="758"/>
      <c r="Q27" s="758"/>
      <c r="R27" s="758"/>
      <c r="S27" s="759"/>
      <c r="T27" s="757"/>
      <c r="U27" s="758"/>
      <c r="V27" s="758"/>
      <c r="W27" s="758"/>
      <c r="X27" s="758"/>
      <c r="Y27" s="758"/>
      <c r="Z27" s="760"/>
    </row>
    <row r="28" spans="1:26" s="67" customFormat="1" ht="9.65" customHeight="1">
      <c r="A28" s="611" t="s">
        <v>17</v>
      </c>
      <c r="B28" s="612"/>
      <c r="C28" s="612"/>
      <c r="D28" s="612"/>
      <c r="E28" s="613"/>
      <c r="F28" s="623" t="s">
        <v>321</v>
      </c>
      <c r="G28" s="624"/>
      <c r="H28" s="624"/>
      <c r="I28" s="624"/>
      <c r="J28" s="624"/>
      <c r="K28" s="625"/>
      <c r="L28" s="533" t="s">
        <v>322</v>
      </c>
      <c r="M28" s="536" t="s">
        <v>1134</v>
      </c>
      <c r="N28" s="537"/>
      <c r="O28" s="537"/>
      <c r="P28" s="537"/>
      <c r="Q28" s="537"/>
      <c r="R28" s="538"/>
      <c r="S28" s="533" t="s">
        <v>322</v>
      </c>
      <c r="T28" s="536"/>
      <c r="U28" s="537"/>
      <c r="V28" s="537"/>
      <c r="W28" s="537"/>
      <c r="X28" s="537"/>
      <c r="Y28" s="538"/>
      <c r="Z28" s="545" t="s">
        <v>322</v>
      </c>
    </row>
    <row r="29" spans="1:26" s="67" customFormat="1" ht="9" customHeight="1">
      <c r="A29" s="614"/>
      <c r="B29" s="615"/>
      <c r="C29" s="615"/>
      <c r="D29" s="615"/>
      <c r="E29" s="616"/>
      <c r="F29" s="602"/>
      <c r="G29" s="603"/>
      <c r="H29" s="603"/>
      <c r="I29" s="603"/>
      <c r="J29" s="603"/>
      <c r="K29" s="604"/>
      <c r="L29" s="534"/>
      <c r="M29" s="539"/>
      <c r="N29" s="540"/>
      <c r="O29" s="540"/>
      <c r="P29" s="540"/>
      <c r="Q29" s="540"/>
      <c r="R29" s="541"/>
      <c r="S29" s="534"/>
      <c r="T29" s="539"/>
      <c r="U29" s="540"/>
      <c r="V29" s="540"/>
      <c r="W29" s="540"/>
      <c r="X29" s="540"/>
      <c r="Y29" s="541"/>
      <c r="Z29" s="546"/>
    </row>
    <row r="30" spans="1:26" s="67" customFormat="1" ht="13.4" customHeight="1">
      <c r="A30" s="548" t="s">
        <v>1133</v>
      </c>
      <c r="B30" s="549"/>
      <c r="C30" s="549"/>
      <c r="D30" s="549"/>
      <c r="E30" s="550"/>
      <c r="F30" s="602"/>
      <c r="G30" s="603"/>
      <c r="H30" s="603"/>
      <c r="I30" s="603"/>
      <c r="J30" s="603"/>
      <c r="K30" s="604"/>
      <c r="L30" s="534"/>
      <c r="M30" s="539"/>
      <c r="N30" s="540"/>
      <c r="O30" s="540"/>
      <c r="P30" s="540"/>
      <c r="Q30" s="540"/>
      <c r="R30" s="541"/>
      <c r="S30" s="534"/>
      <c r="T30" s="539"/>
      <c r="U30" s="540"/>
      <c r="V30" s="540"/>
      <c r="W30" s="540"/>
      <c r="X30" s="540"/>
      <c r="Y30" s="541"/>
      <c r="Z30" s="546"/>
    </row>
    <row r="31" spans="1:26" s="67" customFormat="1" ht="11.25" customHeight="1">
      <c r="A31" s="551"/>
      <c r="B31" s="552"/>
      <c r="C31" s="552"/>
      <c r="D31" s="552"/>
      <c r="E31" s="553"/>
      <c r="F31" s="602"/>
      <c r="G31" s="603"/>
      <c r="H31" s="603"/>
      <c r="I31" s="603"/>
      <c r="J31" s="603"/>
      <c r="K31" s="604"/>
      <c r="L31" s="534"/>
      <c r="M31" s="539"/>
      <c r="N31" s="540"/>
      <c r="O31" s="540"/>
      <c r="P31" s="540"/>
      <c r="Q31" s="540"/>
      <c r="R31" s="541"/>
      <c r="S31" s="534"/>
      <c r="T31" s="539"/>
      <c r="U31" s="540"/>
      <c r="V31" s="540"/>
      <c r="W31" s="540"/>
      <c r="X31" s="540"/>
      <c r="Y31" s="541"/>
      <c r="Z31" s="546"/>
    </row>
    <row r="32" spans="1:26" s="67" customFormat="1" ht="8.6">
      <c r="A32" s="551"/>
      <c r="B32" s="552"/>
      <c r="C32" s="552"/>
      <c r="D32" s="552"/>
      <c r="E32" s="553"/>
      <c r="F32" s="602"/>
      <c r="G32" s="603"/>
      <c r="H32" s="603"/>
      <c r="I32" s="603"/>
      <c r="J32" s="603"/>
      <c r="K32" s="604"/>
      <c r="L32" s="534"/>
      <c r="M32" s="539"/>
      <c r="N32" s="540"/>
      <c r="O32" s="540"/>
      <c r="P32" s="540"/>
      <c r="Q32" s="540"/>
      <c r="R32" s="541"/>
      <c r="S32" s="534"/>
      <c r="T32" s="539"/>
      <c r="U32" s="540"/>
      <c r="V32" s="540"/>
      <c r="W32" s="540"/>
      <c r="X32" s="540"/>
      <c r="Y32" s="541"/>
      <c r="Z32" s="546"/>
    </row>
    <row r="33" spans="1:26" s="67" customFormat="1" ht="9" thickBot="1">
      <c r="A33" s="554"/>
      <c r="B33" s="555"/>
      <c r="C33" s="555"/>
      <c r="D33" s="555"/>
      <c r="E33" s="556"/>
      <c r="F33" s="605"/>
      <c r="G33" s="606"/>
      <c r="H33" s="606"/>
      <c r="I33" s="606"/>
      <c r="J33" s="606"/>
      <c r="K33" s="607"/>
      <c r="L33" s="574"/>
      <c r="M33" s="571"/>
      <c r="N33" s="572"/>
      <c r="O33" s="572"/>
      <c r="P33" s="572"/>
      <c r="Q33" s="572"/>
      <c r="R33" s="573"/>
      <c r="S33" s="574"/>
      <c r="T33" s="571"/>
      <c r="U33" s="572"/>
      <c r="V33" s="572"/>
      <c r="W33" s="572"/>
      <c r="X33" s="572"/>
      <c r="Y33" s="573"/>
      <c r="Z33" s="592"/>
    </row>
    <row r="34" spans="1:26" s="67" customFormat="1" ht="9" customHeight="1">
      <c r="A34" s="611" t="s">
        <v>21</v>
      </c>
      <c r="B34" s="612"/>
      <c r="C34" s="612"/>
      <c r="D34" s="612"/>
      <c r="E34" s="613"/>
      <c r="F34" s="623" t="s">
        <v>321</v>
      </c>
      <c r="G34" s="624"/>
      <c r="H34" s="624"/>
      <c r="I34" s="624"/>
      <c r="J34" s="624"/>
      <c r="K34" s="625"/>
      <c r="L34" s="533" t="s">
        <v>322</v>
      </c>
      <c r="M34" s="536" t="s">
        <v>1114</v>
      </c>
      <c r="N34" s="537"/>
      <c r="O34" s="537"/>
      <c r="P34" s="537"/>
      <c r="Q34" s="537"/>
      <c r="R34" s="538"/>
      <c r="S34" s="533" t="s">
        <v>322</v>
      </c>
      <c r="T34" s="536"/>
      <c r="U34" s="537"/>
      <c r="V34" s="537"/>
      <c r="W34" s="537"/>
      <c r="X34" s="537"/>
      <c r="Y34" s="538"/>
      <c r="Z34" s="545" t="s">
        <v>322</v>
      </c>
    </row>
    <row r="35" spans="1:26" s="67" customFormat="1" ht="9" customHeight="1">
      <c r="A35" s="614"/>
      <c r="B35" s="615"/>
      <c r="C35" s="615"/>
      <c r="D35" s="615"/>
      <c r="E35" s="616"/>
      <c r="F35" s="602"/>
      <c r="G35" s="603"/>
      <c r="H35" s="603"/>
      <c r="I35" s="603"/>
      <c r="J35" s="603"/>
      <c r="K35" s="604"/>
      <c r="L35" s="534"/>
      <c r="M35" s="539"/>
      <c r="N35" s="540"/>
      <c r="O35" s="540"/>
      <c r="P35" s="540"/>
      <c r="Q35" s="540"/>
      <c r="R35" s="541"/>
      <c r="S35" s="534"/>
      <c r="T35" s="539"/>
      <c r="U35" s="540"/>
      <c r="V35" s="540"/>
      <c r="W35" s="540"/>
      <c r="X35" s="540"/>
      <c r="Y35" s="541"/>
      <c r="Z35" s="546"/>
    </row>
    <row r="36" spans="1:26" s="67" customFormat="1" ht="9" customHeight="1">
      <c r="A36" s="548" t="s">
        <v>1113</v>
      </c>
      <c r="B36" s="549"/>
      <c r="C36" s="549"/>
      <c r="D36" s="549"/>
      <c r="E36" s="550"/>
      <c r="F36" s="602"/>
      <c r="G36" s="603"/>
      <c r="H36" s="603"/>
      <c r="I36" s="603"/>
      <c r="J36" s="603"/>
      <c r="K36" s="604"/>
      <c r="L36" s="534"/>
      <c r="M36" s="539"/>
      <c r="N36" s="540"/>
      <c r="O36" s="540"/>
      <c r="P36" s="540"/>
      <c r="Q36" s="540"/>
      <c r="R36" s="541"/>
      <c r="S36" s="534"/>
      <c r="T36" s="539"/>
      <c r="U36" s="540"/>
      <c r="V36" s="540"/>
      <c r="W36" s="540"/>
      <c r="X36" s="540"/>
      <c r="Y36" s="541"/>
      <c r="Z36" s="546"/>
    </row>
    <row r="37" spans="1:26" s="67" customFormat="1" ht="8.6">
      <c r="A37" s="551"/>
      <c r="B37" s="552"/>
      <c r="C37" s="552"/>
      <c r="D37" s="552"/>
      <c r="E37" s="553"/>
      <c r="F37" s="602"/>
      <c r="G37" s="603"/>
      <c r="H37" s="603"/>
      <c r="I37" s="603"/>
      <c r="J37" s="603"/>
      <c r="K37" s="604"/>
      <c r="L37" s="534"/>
      <c r="M37" s="539"/>
      <c r="N37" s="540"/>
      <c r="O37" s="540"/>
      <c r="P37" s="540"/>
      <c r="Q37" s="540"/>
      <c r="R37" s="541"/>
      <c r="S37" s="534"/>
      <c r="T37" s="539"/>
      <c r="U37" s="540"/>
      <c r="V37" s="540"/>
      <c r="W37" s="540"/>
      <c r="X37" s="540"/>
      <c r="Y37" s="541"/>
      <c r="Z37" s="546"/>
    </row>
    <row r="38" spans="1:26" s="67" customFormat="1" ht="8.6">
      <c r="A38" s="551"/>
      <c r="B38" s="552"/>
      <c r="C38" s="552"/>
      <c r="D38" s="552"/>
      <c r="E38" s="553"/>
      <c r="F38" s="602"/>
      <c r="G38" s="603"/>
      <c r="H38" s="603"/>
      <c r="I38" s="603"/>
      <c r="J38" s="603"/>
      <c r="K38" s="604"/>
      <c r="L38" s="534"/>
      <c r="M38" s="539"/>
      <c r="N38" s="540"/>
      <c r="O38" s="540"/>
      <c r="P38" s="540"/>
      <c r="Q38" s="540"/>
      <c r="R38" s="541"/>
      <c r="S38" s="534"/>
      <c r="T38" s="539"/>
      <c r="U38" s="540"/>
      <c r="V38" s="540"/>
      <c r="W38" s="540"/>
      <c r="X38" s="540"/>
      <c r="Y38" s="541"/>
      <c r="Z38" s="546"/>
    </row>
    <row r="39" spans="1:26" s="67" customFormat="1" ht="8.6">
      <c r="A39" s="565"/>
      <c r="B39" s="566"/>
      <c r="C39" s="566"/>
      <c r="D39" s="566"/>
      <c r="E39" s="567"/>
      <c r="F39" s="605"/>
      <c r="G39" s="606"/>
      <c r="H39" s="606"/>
      <c r="I39" s="606"/>
      <c r="J39" s="606"/>
      <c r="K39" s="607"/>
      <c r="L39" s="574"/>
      <c r="M39" s="571"/>
      <c r="N39" s="572"/>
      <c r="O39" s="572"/>
      <c r="P39" s="572"/>
      <c r="Q39" s="572"/>
      <c r="R39" s="573"/>
      <c r="S39" s="574"/>
      <c r="T39" s="571"/>
      <c r="U39" s="572"/>
      <c r="V39" s="572"/>
      <c r="W39" s="572"/>
      <c r="X39" s="572"/>
      <c r="Y39" s="573"/>
      <c r="Z39" s="592"/>
    </row>
    <row r="40" spans="1:26" s="67" customFormat="1" ht="26.5" customHeight="1">
      <c r="A40" s="611"/>
      <c r="B40" s="612"/>
      <c r="C40" s="612"/>
      <c r="D40" s="612"/>
      <c r="E40" s="613"/>
      <c r="F40" s="623"/>
      <c r="G40" s="624"/>
      <c r="H40" s="624"/>
      <c r="I40" s="624"/>
      <c r="J40" s="624"/>
      <c r="K40" s="625"/>
      <c r="L40" s="533" t="s">
        <v>322</v>
      </c>
      <c r="M40" s="623"/>
      <c r="N40" s="624"/>
      <c r="O40" s="624"/>
      <c r="P40" s="624"/>
      <c r="Q40" s="624"/>
      <c r="R40" s="625"/>
      <c r="S40" s="533" t="s">
        <v>322</v>
      </c>
      <c r="T40" s="536"/>
      <c r="U40" s="537"/>
      <c r="V40" s="537"/>
      <c r="W40" s="537"/>
      <c r="X40" s="537"/>
      <c r="Y40" s="538"/>
      <c r="Z40" s="545" t="s">
        <v>322</v>
      </c>
    </row>
    <row r="41" spans="1:26" s="67" customFormat="1" ht="10.75" customHeight="1">
      <c r="A41" s="614"/>
      <c r="B41" s="615"/>
      <c r="C41" s="615"/>
      <c r="D41" s="615"/>
      <c r="E41" s="616"/>
      <c r="F41" s="602"/>
      <c r="G41" s="603"/>
      <c r="H41" s="603"/>
      <c r="I41" s="603"/>
      <c r="J41" s="603"/>
      <c r="K41" s="604"/>
      <c r="L41" s="534"/>
      <c r="M41" s="602"/>
      <c r="N41" s="603"/>
      <c r="O41" s="603"/>
      <c r="P41" s="603"/>
      <c r="Q41" s="603"/>
      <c r="R41" s="604"/>
      <c r="S41" s="534"/>
      <c r="T41" s="539"/>
      <c r="U41" s="540"/>
      <c r="V41" s="540"/>
      <c r="W41" s="540"/>
      <c r="X41" s="540"/>
      <c r="Y41" s="541"/>
      <c r="Z41" s="546"/>
    </row>
    <row r="42" spans="1:26" s="67" customFormat="1" ht="9.65" customHeight="1">
      <c r="A42" s="548"/>
      <c r="B42" s="549"/>
      <c r="C42" s="549"/>
      <c r="D42" s="549"/>
      <c r="E42" s="550"/>
      <c r="F42" s="602"/>
      <c r="G42" s="603"/>
      <c r="H42" s="603"/>
      <c r="I42" s="603"/>
      <c r="J42" s="603"/>
      <c r="K42" s="604"/>
      <c r="L42" s="534"/>
      <c r="M42" s="602"/>
      <c r="N42" s="603"/>
      <c r="O42" s="603"/>
      <c r="P42" s="603"/>
      <c r="Q42" s="603"/>
      <c r="R42" s="604"/>
      <c r="S42" s="534"/>
      <c r="T42" s="539"/>
      <c r="U42" s="540"/>
      <c r="V42" s="540"/>
      <c r="W42" s="540"/>
      <c r="X42" s="540"/>
      <c r="Y42" s="541"/>
      <c r="Z42" s="546"/>
    </row>
    <row r="43" spans="1:26" s="67" customFormat="1" ht="9.65" customHeight="1">
      <c r="A43" s="551"/>
      <c r="B43" s="552"/>
      <c r="C43" s="552"/>
      <c r="D43" s="552"/>
      <c r="E43" s="553"/>
      <c r="F43" s="602"/>
      <c r="G43" s="603"/>
      <c r="H43" s="603"/>
      <c r="I43" s="603"/>
      <c r="J43" s="603"/>
      <c r="K43" s="604"/>
      <c r="L43" s="534"/>
      <c r="M43" s="602"/>
      <c r="N43" s="603"/>
      <c r="O43" s="603"/>
      <c r="P43" s="603"/>
      <c r="Q43" s="603"/>
      <c r="R43" s="604"/>
      <c r="S43" s="534"/>
      <c r="T43" s="539"/>
      <c r="U43" s="540"/>
      <c r="V43" s="540"/>
      <c r="W43" s="540"/>
      <c r="X43" s="540"/>
      <c r="Y43" s="541"/>
      <c r="Z43" s="546"/>
    </row>
    <row r="44" spans="1:26" s="67" customFormat="1" ht="9.65" customHeight="1">
      <c r="A44" s="551"/>
      <c r="B44" s="552"/>
      <c r="C44" s="552"/>
      <c r="D44" s="552"/>
      <c r="E44" s="553"/>
      <c r="F44" s="602"/>
      <c r="G44" s="603"/>
      <c r="H44" s="603"/>
      <c r="I44" s="603"/>
      <c r="J44" s="603"/>
      <c r="K44" s="604"/>
      <c r="L44" s="534"/>
      <c r="M44" s="602"/>
      <c r="N44" s="603"/>
      <c r="O44" s="603"/>
      <c r="P44" s="603"/>
      <c r="Q44" s="603"/>
      <c r="R44" s="604"/>
      <c r="S44" s="534"/>
      <c r="T44" s="539"/>
      <c r="U44" s="540"/>
      <c r="V44" s="540"/>
      <c r="W44" s="540"/>
      <c r="X44" s="540"/>
      <c r="Y44" s="541"/>
      <c r="Z44" s="546"/>
    </row>
    <row r="45" spans="1:26" s="67" customFormat="1" ht="11.5" customHeight="1" thickBot="1">
      <c r="A45" s="554"/>
      <c r="B45" s="555"/>
      <c r="C45" s="555"/>
      <c r="D45" s="555"/>
      <c r="E45" s="556"/>
      <c r="F45" s="605"/>
      <c r="G45" s="606"/>
      <c r="H45" s="606"/>
      <c r="I45" s="606"/>
      <c r="J45" s="606"/>
      <c r="K45" s="607"/>
      <c r="L45" s="574"/>
      <c r="M45" s="605"/>
      <c r="N45" s="606"/>
      <c r="O45" s="606"/>
      <c r="P45" s="606"/>
      <c r="Q45" s="606"/>
      <c r="R45" s="607"/>
      <c r="S45" s="574"/>
      <c r="T45" s="571"/>
      <c r="U45" s="572"/>
      <c r="V45" s="572"/>
      <c r="W45" s="572"/>
      <c r="X45" s="572"/>
      <c r="Y45" s="573"/>
      <c r="Z45" s="592"/>
    </row>
    <row r="46" spans="1:26" s="67" customFormat="1" ht="9" customHeight="1">
      <c r="A46" s="611"/>
      <c r="B46" s="612"/>
      <c r="C46" s="612"/>
      <c r="D46" s="612"/>
      <c r="E46" s="613"/>
      <c r="F46" s="623"/>
      <c r="G46" s="624"/>
      <c r="H46" s="624"/>
      <c r="I46" s="624"/>
      <c r="J46" s="624"/>
      <c r="K46" s="625"/>
      <c r="L46" s="533" t="s">
        <v>322</v>
      </c>
      <c r="M46" s="536"/>
      <c r="N46" s="537"/>
      <c r="O46" s="537"/>
      <c r="P46" s="537"/>
      <c r="Q46" s="537"/>
      <c r="R46" s="538"/>
      <c r="S46" s="533" t="s">
        <v>322</v>
      </c>
      <c r="T46" s="536"/>
      <c r="U46" s="537"/>
      <c r="V46" s="537"/>
      <c r="W46" s="537"/>
      <c r="X46" s="537"/>
      <c r="Y46" s="538"/>
      <c r="Z46" s="545" t="s">
        <v>322</v>
      </c>
    </row>
    <row r="47" spans="1:26" s="67" customFormat="1" ht="9" customHeight="1">
      <c r="A47" s="614"/>
      <c r="B47" s="615"/>
      <c r="C47" s="615"/>
      <c r="D47" s="615"/>
      <c r="E47" s="616"/>
      <c r="F47" s="602"/>
      <c r="G47" s="603"/>
      <c r="H47" s="603"/>
      <c r="I47" s="603"/>
      <c r="J47" s="603"/>
      <c r="K47" s="604"/>
      <c r="L47" s="534"/>
      <c r="M47" s="539"/>
      <c r="N47" s="540"/>
      <c r="O47" s="540"/>
      <c r="P47" s="540"/>
      <c r="Q47" s="540"/>
      <c r="R47" s="541"/>
      <c r="S47" s="534"/>
      <c r="T47" s="539"/>
      <c r="U47" s="540"/>
      <c r="V47" s="540"/>
      <c r="W47" s="540"/>
      <c r="X47" s="540"/>
      <c r="Y47" s="541"/>
      <c r="Z47" s="546"/>
    </row>
    <row r="48" spans="1:26" s="67" customFormat="1" ht="10.5" customHeight="1">
      <c r="A48" s="548"/>
      <c r="B48" s="549"/>
      <c r="C48" s="549"/>
      <c r="D48" s="549"/>
      <c r="E48" s="550"/>
      <c r="F48" s="602"/>
      <c r="G48" s="603"/>
      <c r="H48" s="603"/>
      <c r="I48" s="603"/>
      <c r="J48" s="603"/>
      <c r="K48" s="604"/>
      <c r="L48" s="534"/>
      <c r="M48" s="539"/>
      <c r="N48" s="540"/>
      <c r="O48" s="540"/>
      <c r="P48" s="540"/>
      <c r="Q48" s="540"/>
      <c r="R48" s="541"/>
      <c r="S48" s="534"/>
      <c r="T48" s="539"/>
      <c r="U48" s="540"/>
      <c r="V48" s="540"/>
      <c r="W48" s="540"/>
      <c r="X48" s="540"/>
      <c r="Y48" s="541"/>
      <c r="Z48" s="546"/>
    </row>
    <row r="49" spans="1:26" s="67" customFormat="1" ht="10.75" customHeight="1">
      <c r="A49" s="551"/>
      <c r="B49" s="552"/>
      <c r="C49" s="552"/>
      <c r="D49" s="552"/>
      <c r="E49" s="553"/>
      <c r="F49" s="602"/>
      <c r="G49" s="603"/>
      <c r="H49" s="603"/>
      <c r="I49" s="603"/>
      <c r="J49" s="603"/>
      <c r="K49" s="604"/>
      <c r="L49" s="534"/>
      <c r="M49" s="539"/>
      <c r="N49" s="540"/>
      <c r="O49" s="540"/>
      <c r="P49" s="540"/>
      <c r="Q49" s="540"/>
      <c r="R49" s="541"/>
      <c r="S49" s="534"/>
      <c r="T49" s="539"/>
      <c r="U49" s="540"/>
      <c r="V49" s="540"/>
      <c r="W49" s="540"/>
      <c r="X49" s="540"/>
      <c r="Y49" s="541"/>
      <c r="Z49" s="546"/>
    </row>
    <row r="50" spans="1:26" s="67" customFormat="1" ht="9.65" customHeight="1">
      <c r="A50" s="551"/>
      <c r="B50" s="552"/>
      <c r="C50" s="552"/>
      <c r="D50" s="552"/>
      <c r="E50" s="553"/>
      <c r="F50" s="602"/>
      <c r="G50" s="603"/>
      <c r="H50" s="603"/>
      <c r="I50" s="603"/>
      <c r="J50" s="603"/>
      <c r="K50" s="604"/>
      <c r="L50" s="534"/>
      <c r="M50" s="539"/>
      <c r="N50" s="540"/>
      <c r="O50" s="540"/>
      <c r="P50" s="540"/>
      <c r="Q50" s="540"/>
      <c r="R50" s="541"/>
      <c r="S50" s="534"/>
      <c r="T50" s="539"/>
      <c r="U50" s="540"/>
      <c r="V50" s="540"/>
      <c r="W50" s="540"/>
      <c r="X50" s="540"/>
      <c r="Y50" s="541"/>
      <c r="Z50" s="546"/>
    </row>
    <row r="51" spans="1:26" s="67" customFormat="1" ht="11.5" customHeight="1" thickBot="1">
      <c r="A51" s="565"/>
      <c r="B51" s="566"/>
      <c r="C51" s="566"/>
      <c r="D51" s="566"/>
      <c r="E51" s="567"/>
      <c r="F51" s="626"/>
      <c r="G51" s="627"/>
      <c r="H51" s="627"/>
      <c r="I51" s="627"/>
      <c r="J51" s="627"/>
      <c r="K51" s="628"/>
      <c r="L51" s="535"/>
      <c r="M51" s="571"/>
      <c r="N51" s="572"/>
      <c r="O51" s="572"/>
      <c r="P51" s="572"/>
      <c r="Q51" s="572"/>
      <c r="R51" s="573"/>
      <c r="S51" s="535"/>
      <c r="T51" s="542"/>
      <c r="U51" s="543"/>
      <c r="V51" s="543"/>
      <c r="W51" s="543"/>
      <c r="X51" s="543"/>
      <c r="Y51" s="544"/>
      <c r="Z51" s="547"/>
    </row>
    <row r="52" spans="1:26" s="32" customFormat="1" ht="11.5" customHeight="1">
      <c r="A52" s="632" t="s">
        <v>323</v>
      </c>
      <c r="B52" s="633"/>
      <c r="C52" s="633"/>
      <c r="D52" s="633"/>
      <c r="E52" s="633"/>
      <c r="F52" s="633"/>
      <c r="G52" s="633"/>
      <c r="H52" s="633"/>
      <c r="I52" s="633"/>
      <c r="J52" s="633"/>
      <c r="K52" s="633"/>
      <c r="L52" s="634"/>
      <c r="M52" s="629"/>
      <c r="N52" s="630"/>
      <c r="O52" s="630"/>
      <c r="P52" s="630"/>
      <c r="Q52" s="630"/>
      <c r="R52" s="630"/>
      <c r="S52" s="631"/>
      <c r="T52" s="629"/>
      <c r="U52" s="630"/>
      <c r="V52" s="630"/>
      <c r="W52" s="630"/>
      <c r="X52" s="630"/>
      <c r="Y52" s="630"/>
      <c r="Z52" s="711"/>
    </row>
    <row r="53" spans="1:26" s="67" customFormat="1" ht="8.25" customHeight="1">
      <c r="A53" s="617" t="s">
        <v>48</v>
      </c>
      <c r="B53" s="618"/>
      <c r="C53" s="618"/>
      <c r="D53" s="618"/>
      <c r="E53" s="619"/>
      <c r="F53" s="623" t="s">
        <v>321</v>
      </c>
      <c r="G53" s="624"/>
      <c r="H53" s="624"/>
      <c r="I53" s="624"/>
      <c r="J53" s="624"/>
      <c r="K53" s="625"/>
      <c r="L53" s="533" t="s">
        <v>322</v>
      </c>
      <c r="M53" s="536" t="s">
        <v>1115</v>
      </c>
      <c r="N53" s="537"/>
      <c r="O53" s="537"/>
      <c r="P53" s="537"/>
      <c r="Q53" s="537"/>
      <c r="R53" s="538"/>
      <c r="S53" s="533" t="s">
        <v>322</v>
      </c>
      <c r="T53" s="536"/>
      <c r="U53" s="537"/>
      <c r="V53" s="537"/>
      <c r="W53" s="537"/>
      <c r="X53" s="537"/>
      <c r="Y53" s="538"/>
      <c r="Z53" s="545" t="s">
        <v>322</v>
      </c>
    </row>
    <row r="54" spans="1:26" s="67" customFormat="1" ht="15.65" customHeight="1">
      <c r="A54" s="620"/>
      <c r="B54" s="621"/>
      <c r="C54" s="621"/>
      <c r="D54" s="621"/>
      <c r="E54" s="622"/>
      <c r="F54" s="602"/>
      <c r="G54" s="603"/>
      <c r="H54" s="603"/>
      <c r="I54" s="603"/>
      <c r="J54" s="603"/>
      <c r="K54" s="604"/>
      <c r="L54" s="534"/>
      <c r="M54" s="539"/>
      <c r="N54" s="540"/>
      <c r="O54" s="540"/>
      <c r="P54" s="540"/>
      <c r="Q54" s="540"/>
      <c r="R54" s="541"/>
      <c r="S54" s="534"/>
      <c r="T54" s="539"/>
      <c r="U54" s="540"/>
      <c r="V54" s="540"/>
      <c r="W54" s="540"/>
      <c r="X54" s="540"/>
      <c r="Y54" s="541"/>
      <c r="Z54" s="546"/>
    </row>
    <row r="55" spans="1:26" s="67" customFormat="1" ht="10.5" customHeight="1">
      <c r="A55" s="548" t="s">
        <v>48</v>
      </c>
      <c r="B55" s="549"/>
      <c r="C55" s="549"/>
      <c r="D55" s="549"/>
      <c r="E55" s="550"/>
      <c r="F55" s="602"/>
      <c r="G55" s="603"/>
      <c r="H55" s="603"/>
      <c r="I55" s="603"/>
      <c r="J55" s="603"/>
      <c r="K55" s="604"/>
      <c r="L55" s="534"/>
      <c r="M55" s="539"/>
      <c r="N55" s="540"/>
      <c r="O55" s="540"/>
      <c r="P55" s="540"/>
      <c r="Q55" s="540"/>
      <c r="R55" s="541"/>
      <c r="S55" s="534"/>
      <c r="T55" s="539"/>
      <c r="U55" s="540"/>
      <c r="V55" s="540"/>
      <c r="W55" s="540"/>
      <c r="X55" s="540"/>
      <c r="Y55" s="541"/>
      <c r="Z55" s="546"/>
    </row>
    <row r="56" spans="1:26" s="67" customFormat="1" ht="13.4" customHeight="1">
      <c r="A56" s="551"/>
      <c r="B56" s="552"/>
      <c r="C56" s="552"/>
      <c r="D56" s="552"/>
      <c r="E56" s="553"/>
      <c r="F56" s="602"/>
      <c r="G56" s="603"/>
      <c r="H56" s="603"/>
      <c r="I56" s="603"/>
      <c r="J56" s="603"/>
      <c r="K56" s="604"/>
      <c r="L56" s="534"/>
      <c r="M56" s="539"/>
      <c r="N56" s="540"/>
      <c r="O56" s="540"/>
      <c r="P56" s="540"/>
      <c r="Q56" s="540"/>
      <c r="R56" s="541"/>
      <c r="S56" s="534"/>
      <c r="T56" s="539"/>
      <c r="U56" s="540"/>
      <c r="V56" s="540"/>
      <c r="W56" s="540"/>
      <c r="X56" s="540"/>
      <c r="Y56" s="541"/>
      <c r="Z56" s="546"/>
    </row>
    <row r="57" spans="1:26" s="67" customFormat="1" ht="8.6">
      <c r="A57" s="551"/>
      <c r="B57" s="552"/>
      <c r="C57" s="552"/>
      <c r="D57" s="552"/>
      <c r="E57" s="553"/>
      <c r="F57" s="602"/>
      <c r="G57" s="603"/>
      <c r="H57" s="603"/>
      <c r="I57" s="603"/>
      <c r="J57" s="603"/>
      <c r="K57" s="604"/>
      <c r="L57" s="534"/>
      <c r="M57" s="539"/>
      <c r="N57" s="540"/>
      <c r="O57" s="540"/>
      <c r="P57" s="540"/>
      <c r="Q57" s="540"/>
      <c r="R57" s="541"/>
      <c r="S57" s="534"/>
      <c r="T57" s="539"/>
      <c r="U57" s="540"/>
      <c r="V57" s="540"/>
      <c r="W57" s="540"/>
      <c r="X57" s="540"/>
      <c r="Y57" s="541"/>
      <c r="Z57" s="546"/>
    </row>
    <row r="58" spans="1:26" s="67" customFormat="1" ht="13.4" customHeight="1">
      <c r="A58" s="565"/>
      <c r="B58" s="566"/>
      <c r="C58" s="566"/>
      <c r="D58" s="566"/>
      <c r="E58" s="567"/>
      <c r="F58" s="605"/>
      <c r="G58" s="606"/>
      <c r="H58" s="606"/>
      <c r="I58" s="606"/>
      <c r="J58" s="606"/>
      <c r="K58" s="607"/>
      <c r="L58" s="574"/>
      <c r="M58" s="571"/>
      <c r="N58" s="572"/>
      <c r="O58" s="572"/>
      <c r="P58" s="572"/>
      <c r="Q58" s="572"/>
      <c r="R58" s="573"/>
      <c r="S58" s="574"/>
      <c r="T58" s="571"/>
      <c r="U58" s="572"/>
      <c r="V58" s="572"/>
      <c r="W58" s="572"/>
      <c r="X58" s="572"/>
      <c r="Y58" s="573"/>
      <c r="Z58" s="592"/>
    </row>
    <row r="59" spans="1:26" s="67" customFormat="1" ht="9.65" customHeight="1">
      <c r="A59" s="617" t="s">
        <v>52</v>
      </c>
      <c r="B59" s="618"/>
      <c r="C59" s="618"/>
      <c r="D59" s="618"/>
      <c r="E59" s="619"/>
      <c r="F59" s="623" t="s">
        <v>321</v>
      </c>
      <c r="G59" s="624"/>
      <c r="H59" s="624"/>
      <c r="I59" s="624"/>
      <c r="J59" s="624"/>
      <c r="K59" s="625"/>
      <c r="L59" s="533" t="s">
        <v>322</v>
      </c>
      <c r="M59" s="536" t="s">
        <v>1116</v>
      </c>
      <c r="N59" s="537"/>
      <c r="O59" s="537"/>
      <c r="P59" s="537"/>
      <c r="Q59" s="537"/>
      <c r="R59" s="538"/>
      <c r="S59" s="533" t="s">
        <v>322</v>
      </c>
      <c r="T59" s="536"/>
      <c r="U59" s="537"/>
      <c r="V59" s="537"/>
      <c r="W59" s="537"/>
      <c r="X59" s="537"/>
      <c r="Y59" s="538"/>
      <c r="Z59" s="545" t="s">
        <v>322</v>
      </c>
    </row>
    <row r="60" spans="1:26" s="67" customFormat="1" ht="16.399999999999999" customHeight="1">
      <c r="A60" s="620"/>
      <c r="B60" s="621"/>
      <c r="C60" s="621"/>
      <c r="D60" s="621"/>
      <c r="E60" s="622"/>
      <c r="F60" s="602"/>
      <c r="G60" s="603"/>
      <c r="H60" s="603"/>
      <c r="I60" s="603"/>
      <c r="J60" s="603"/>
      <c r="K60" s="604"/>
      <c r="L60" s="534"/>
      <c r="M60" s="539"/>
      <c r="N60" s="540"/>
      <c r="O60" s="540"/>
      <c r="P60" s="540"/>
      <c r="Q60" s="540"/>
      <c r="R60" s="541"/>
      <c r="S60" s="534"/>
      <c r="T60" s="539"/>
      <c r="U60" s="540"/>
      <c r="V60" s="540"/>
      <c r="W60" s="540"/>
      <c r="X60" s="540"/>
      <c r="Y60" s="541"/>
      <c r="Z60" s="546"/>
    </row>
    <row r="61" spans="1:26" s="67" customFormat="1" ht="12.75" customHeight="1">
      <c r="A61" s="548" t="s">
        <v>52</v>
      </c>
      <c r="B61" s="549"/>
      <c r="C61" s="549"/>
      <c r="D61" s="549"/>
      <c r="E61" s="550"/>
      <c r="F61" s="602"/>
      <c r="G61" s="603"/>
      <c r="H61" s="603"/>
      <c r="I61" s="603"/>
      <c r="J61" s="603"/>
      <c r="K61" s="604"/>
      <c r="L61" s="534"/>
      <c r="M61" s="539"/>
      <c r="N61" s="540"/>
      <c r="O61" s="540"/>
      <c r="P61" s="540"/>
      <c r="Q61" s="540"/>
      <c r="R61" s="541"/>
      <c r="S61" s="534"/>
      <c r="T61" s="539"/>
      <c r="U61" s="540"/>
      <c r="V61" s="540"/>
      <c r="W61" s="540"/>
      <c r="X61" s="540"/>
      <c r="Y61" s="541"/>
      <c r="Z61" s="546"/>
    </row>
    <row r="62" spans="1:26" s="67" customFormat="1" ht="10.75" customHeight="1">
      <c r="A62" s="551"/>
      <c r="B62" s="552"/>
      <c r="C62" s="552"/>
      <c r="D62" s="552"/>
      <c r="E62" s="553"/>
      <c r="F62" s="602"/>
      <c r="G62" s="603"/>
      <c r="H62" s="603"/>
      <c r="I62" s="603"/>
      <c r="J62" s="603"/>
      <c r="K62" s="604"/>
      <c r="L62" s="534"/>
      <c r="M62" s="539"/>
      <c r="N62" s="540"/>
      <c r="O62" s="540"/>
      <c r="P62" s="540"/>
      <c r="Q62" s="540"/>
      <c r="R62" s="541"/>
      <c r="S62" s="534"/>
      <c r="T62" s="539"/>
      <c r="U62" s="540"/>
      <c r="V62" s="540"/>
      <c r="W62" s="540"/>
      <c r="X62" s="540"/>
      <c r="Y62" s="541"/>
      <c r="Z62" s="546"/>
    </row>
    <row r="63" spans="1:26" s="67" customFormat="1" ht="9.65" customHeight="1">
      <c r="A63" s="551"/>
      <c r="B63" s="552"/>
      <c r="C63" s="552"/>
      <c r="D63" s="552"/>
      <c r="E63" s="553"/>
      <c r="F63" s="602"/>
      <c r="G63" s="603"/>
      <c r="H63" s="603"/>
      <c r="I63" s="603"/>
      <c r="J63" s="603"/>
      <c r="K63" s="604"/>
      <c r="L63" s="534"/>
      <c r="M63" s="539"/>
      <c r="N63" s="540"/>
      <c r="O63" s="540"/>
      <c r="P63" s="540"/>
      <c r="Q63" s="540"/>
      <c r="R63" s="541"/>
      <c r="S63" s="534"/>
      <c r="T63" s="539"/>
      <c r="U63" s="540"/>
      <c r="V63" s="540"/>
      <c r="W63" s="540"/>
      <c r="X63" s="540"/>
      <c r="Y63" s="541"/>
      <c r="Z63" s="546"/>
    </row>
    <row r="64" spans="1:26" s="67" customFormat="1" ht="9" thickBot="1">
      <c r="A64" s="565"/>
      <c r="B64" s="566"/>
      <c r="C64" s="566"/>
      <c r="D64" s="566"/>
      <c r="E64" s="567"/>
      <c r="F64" s="724"/>
      <c r="G64" s="725"/>
      <c r="H64" s="725"/>
      <c r="I64" s="725"/>
      <c r="J64" s="725"/>
      <c r="K64" s="726"/>
      <c r="L64" s="574"/>
      <c r="M64" s="571"/>
      <c r="N64" s="572"/>
      <c r="O64" s="572"/>
      <c r="P64" s="572"/>
      <c r="Q64" s="572"/>
      <c r="R64" s="573"/>
      <c r="S64" s="574"/>
      <c r="T64" s="571"/>
      <c r="U64" s="572"/>
      <c r="V64" s="572"/>
      <c r="W64" s="572"/>
      <c r="X64" s="572"/>
      <c r="Y64" s="573"/>
      <c r="Z64" s="592"/>
    </row>
    <row r="65" spans="1:26" s="67" customFormat="1" ht="9.65" customHeight="1" thickTop="1">
      <c r="A65" s="617"/>
      <c r="B65" s="618"/>
      <c r="C65" s="618"/>
      <c r="D65" s="618"/>
      <c r="E65" s="619"/>
      <c r="F65" s="721"/>
      <c r="G65" s="722"/>
      <c r="H65" s="722"/>
      <c r="I65" s="722"/>
      <c r="J65" s="722"/>
      <c r="K65" s="723"/>
      <c r="L65" s="533"/>
      <c r="M65" s="536"/>
      <c r="N65" s="537"/>
      <c r="O65" s="537"/>
      <c r="P65" s="537"/>
      <c r="Q65" s="537"/>
      <c r="R65" s="538"/>
      <c r="S65" s="533" t="s">
        <v>322</v>
      </c>
      <c r="T65" s="536"/>
      <c r="U65" s="537"/>
      <c r="V65" s="537"/>
      <c r="W65" s="537"/>
      <c r="X65" s="537"/>
      <c r="Y65" s="538"/>
      <c r="Z65" s="545" t="s">
        <v>322</v>
      </c>
    </row>
    <row r="66" spans="1:26" s="67" customFormat="1" ht="15.65" customHeight="1">
      <c r="A66" s="620"/>
      <c r="B66" s="621"/>
      <c r="C66" s="621"/>
      <c r="D66" s="621"/>
      <c r="E66" s="622"/>
      <c r="F66" s="602"/>
      <c r="G66" s="603"/>
      <c r="H66" s="603"/>
      <c r="I66" s="603"/>
      <c r="J66" s="603"/>
      <c r="K66" s="604"/>
      <c r="L66" s="534"/>
      <c r="M66" s="539"/>
      <c r="N66" s="540"/>
      <c r="O66" s="540"/>
      <c r="P66" s="540"/>
      <c r="Q66" s="540"/>
      <c r="R66" s="541"/>
      <c r="S66" s="534"/>
      <c r="T66" s="539"/>
      <c r="U66" s="540"/>
      <c r="V66" s="540"/>
      <c r="W66" s="540"/>
      <c r="X66" s="540"/>
      <c r="Y66" s="541"/>
      <c r="Z66" s="546"/>
    </row>
    <row r="67" spans="1:26" s="67" customFormat="1" ht="13.4" customHeight="1">
      <c r="A67" s="548"/>
      <c r="B67" s="549"/>
      <c r="C67" s="549"/>
      <c r="D67" s="549"/>
      <c r="E67" s="550"/>
      <c r="F67" s="602"/>
      <c r="G67" s="603"/>
      <c r="H67" s="603"/>
      <c r="I67" s="603"/>
      <c r="J67" s="603"/>
      <c r="K67" s="604"/>
      <c r="L67" s="534"/>
      <c r="M67" s="539"/>
      <c r="N67" s="540"/>
      <c r="O67" s="540"/>
      <c r="P67" s="540"/>
      <c r="Q67" s="540"/>
      <c r="R67" s="541"/>
      <c r="S67" s="534"/>
      <c r="T67" s="539"/>
      <c r="U67" s="540"/>
      <c r="V67" s="540"/>
      <c r="W67" s="540"/>
      <c r="X67" s="540"/>
      <c r="Y67" s="541"/>
      <c r="Z67" s="546"/>
    </row>
    <row r="68" spans="1:26" s="67" customFormat="1" ht="8.6">
      <c r="A68" s="551"/>
      <c r="B68" s="552"/>
      <c r="C68" s="552"/>
      <c r="D68" s="552"/>
      <c r="E68" s="553"/>
      <c r="F68" s="602"/>
      <c r="G68" s="603"/>
      <c r="H68" s="603"/>
      <c r="I68" s="603"/>
      <c r="J68" s="603"/>
      <c r="K68" s="604"/>
      <c r="L68" s="534"/>
      <c r="M68" s="539"/>
      <c r="N68" s="540"/>
      <c r="O68" s="540"/>
      <c r="P68" s="540"/>
      <c r="Q68" s="540"/>
      <c r="R68" s="541"/>
      <c r="S68" s="534"/>
      <c r="T68" s="539"/>
      <c r="U68" s="540"/>
      <c r="V68" s="540"/>
      <c r="W68" s="540"/>
      <c r="X68" s="540"/>
      <c r="Y68" s="541"/>
      <c r="Z68" s="546"/>
    </row>
    <row r="69" spans="1:26" s="67" customFormat="1" ht="8.6">
      <c r="A69" s="551"/>
      <c r="B69" s="552"/>
      <c r="C69" s="552"/>
      <c r="D69" s="552"/>
      <c r="E69" s="553"/>
      <c r="F69" s="602"/>
      <c r="G69" s="603"/>
      <c r="H69" s="603"/>
      <c r="I69" s="603"/>
      <c r="J69" s="603"/>
      <c r="K69" s="604"/>
      <c r="L69" s="534"/>
      <c r="M69" s="539"/>
      <c r="N69" s="540"/>
      <c r="O69" s="540"/>
      <c r="P69" s="540"/>
      <c r="Q69" s="540"/>
      <c r="R69" s="541"/>
      <c r="S69" s="534"/>
      <c r="T69" s="539"/>
      <c r="U69" s="540"/>
      <c r="V69" s="540"/>
      <c r="W69" s="540"/>
      <c r="X69" s="540"/>
      <c r="Y69" s="541"/>
      <c r="Z69" s="546"/>
    </row>
    <row r="70" spans="1:26" s="67" customFormat="1" ht="9" thickBot="1">
      <c r="A70" s="728"/>
      <c r="B70" s="729"/>
      <c r="C70" s="729"/>
      <c r="D70" s="729"/>
      <c r="E70" s="730"/>
      <c r="F70" s="724"/>
      <c r="G70" s="725"/>
      <c r="H70" s="725"/>
      <c r="I70" s="725"/>
      <c r="J70" s="725"/>
      <c r="K70" s="726"/>
      <c r="L70" s="727"/>
      <c r="M70" s="571"/>
      <c r="N70" s="572"/>
      <c r="O70" s="572"/>
      <c r="P70" s="572"/>
      <c r="Q70" s="572"/>
      <c r="R70" s="573"/>
      <c r="S70" s="727"/>
      <c r="T70" s="731"/>
      <c r="U70" s="732"/>
      <c r="V70" s="732"/>
      <c r="W70" s="732"/>
      <c r="X70" s="732"/>
      <c r="Y70" s="733"/>
      <c r="Z70" s="734"/>
    </row>
    <row r="71" spans="1:26" s="32" customFormat="1" ht="11.25" customHeight="1" thickTop="1">
      <c r="A71" s="575" t="s">
        <v>315</v>
      </c>
      <c r="B71" s="576"/>
      <c r="C71" s="576"/>
      <c r="D71" s="576"/>
      <c r="E71" s="577"/>
      <c r="F71" s="712" t="s">
        <v>324</v>
      </c>
      <c r="G71" s="713"/>
      <c r="H71" s="713"/>
      <c r="I71" s="713"/>
      <c r="J71" s="713"/>
      <c r="K71" s="713"/>
      <c r="L71" s="713"/>
      <c r="M71" s="713"/>
      <c r="N71" s="713"/>
      <c r="O71" s="713"/>
      <c r="P71" s="713"/>
      <c r="Q71" s="713"/>
      <c r="R71" s="713"/>
      <c r="S71" s="713"/>
      <c r="T71" s="713"/>
      <c r="U71" s="713"/>
      <c r="V71" s="713"/>
      <c r="W71" s="713"/>
      <c r="X71" s="713"/>
      <c r="Y71" s="713"/>
      <c r="Z71" s="714"/>
    </row>
    <row r="72" spans="1:26" s="32" customFormat="1" ht="11.25" customHeight="1">
      <c r="A72" s="578"/>
      <c r="B72" s="579"/>
      <c r="C72" s="579"/>
      <c r="D72" s="579"/>
      <c r="E72" s="580"/>
      <c r="F72" s="677" t="s">
        <v>309</v>
      </c>
      <c r="G72" s="678"/>
      <c r="H72" s="678"/>
      <c r="I72" s="678"/>
      <c r="J72" s="678"/>
      <c r="K72" s="678"/>
      <c r="L72" s="680"/>
      <c r="M72" s="677" t="s">
        <v>311</v>
      </c>
      <c r="N72" s="678"/>
      <c r="O72" s="678"/>
      <c r="P72" s="678"/>
      <c r="Q72" s="678"/>
      <c r="R72" s="678"/>
      <c r="S72" s="680"/>
      <c r="T72" s="677" t="s">
        <v>312</v>
      </c>
      <c r="U72" s="678"/>
      <c r="V72" s="678"/>
      <c r="W72" s="678"/>
      <c r="X72" s="678"/>
      <c r="Y72" s="678"/>
      <c r="Z72" s="679"/>
    </row>
    <row r="73" spans="1:26" s="32" customFormat="1" ht="11.25" customHeight="1">
      <c r="A73" s="578"/>
      <c r="B73" s="579"/>
      <c r="C73" s="579"/>
      <c r="D73" s="579"/>
      <c r="E73" s="580"/>
      <c r="F73" s="696" t="s">
        <v>317</v>
      </c>
      <c r="G73" s="697"/>
      <c r="H73" s="697"/>
      <c r="I73" s="697"/>
      <c r="J73" s="697"/>
      <c r="K73" s="698"/>
      <c r="L73" s="589" t="s">
        <v>318</v>
      </c>
      <c r="M73" s="696" t="s">
        <v>317</v>
      </c>
      <c r="N73" s="697"/>
      <c r="O73" s="697"/>
      <c r="P73" s="697"/>
      <c r="Q73" s="697"/>
      <c r="R73" s="698"/>
      <c r="S73" s="589" t="s">
        <v>318</v>
      </c>
      <c r="T73" s="696" t="s">
        <v>317</v>
      </c>
      <c r="U73" s="697"/>
      <c r="V73" s="697"/>
      <c r="W73" s="697"/>
      <c r="X73" s="697"/>
      <c r="Y73" s="698"/>
      <c r="Z73" s="589" t="s">
        <v>318</v>
      </c>
    </row>
    <row r="74" spans="1:26" s="32" customFormat="1" ht="11.25" customHeight="1">
      <c r="A74" s="578"/>
      <c r="B74" s="579"/>
      <c r="C74" s="579"/>
      <c r="D74" s="579"/>
      <c r="E74" s="580"/>
      <c r="F74" s="699"/>
      <c r="G74" s="700"/>
      <c r="H74" s="700"/>
      <c r="I74" s="700"/>
      <c r="J74" s="700"/>
      <c r="K74" s="701"/>
      <c r="L74" s="590"/>
      <c r="M74" s="699"/>
      <c r="N74" s="700"/>
      <c r="O74" s="700"/>
      <c r="P74" s="700"/>
      <c r="Q74" s="700"/>
      <c r="R74" s="701"/>
      <c r="S74" s="590"/>
      <c r="T74" s="699"/>
      <c r="U74" s="700"/>
      <c r="V74" s="700"/>
      <c r="W74" s="700"/>
      <c r="X74" s="700"/>
      <c r="Y74" s="701"/>
      <c r="Z74" s="590"/>
    </row>
    <row r="75" spans="1:26" s="32" customFormat="1" ht="11.25" customHeight="1">
      <c r="A75" s="578"/>
      <c r="B75" s="579"/>
      <c r="C75" s="579"/>
      <c r="D75" s="579"/>
      <c r="E75" s="580"/>
      <c r="F75" s="699"/>
      <c r="G75" s="700"/>
      <c r="H75" s="700"/>
      <c r="I75" s="700"/>
      <c r="J75" s="700"/>
      <c r="K75" s="701"/>
      <c r="L75" s="590"/>
      <c r="M75" s="699"/>
      <c r="N75" s="700"/>
      <c r="O75" s="700"/>
      <c r="P75" s="700"/>
      <c r="Q75" s="700"/>
      <c r="R75" s="701"/>
      <c r="S75" s="590"/>
      <c r="T75" s="699"/>
      <c r="U75" s="700"/>
      <c r="V75" s="700"/>
      <c r="W75" s="700"/>
      <c r="X75" s="700"/>
      <c r="Y75" s="701"/>
      <c r="Z75" s="590"/>
    </row>
    <row r="76" spans="1:26" s="32" customFormat="1" ht="10.75" customHeight="1" thickBot="1">
      <c r="A76" s="581"/>
      <c r="B76" s="582"/>
      <c r="C76" s="582"/>
      <c r="D76" s="582"/>
      <c r="E76" s="583"/>
      <c r="F76" s="738"/>
      <c r="G76" s="739"/>
      <c r="H76" s="739"/>
      <c r="I76" s="739"/>
      <c r="J76" s="739"/>
      <c r="K76" s="740"/>
      <c r="L76" s="591"/>
      <c r="M76" s="738"/>
      <c r="N76" s="739"/>
      <c r="O76" s="739"/>
      <c r="P76" s="739"/>
      <c r="Q76" s="739"/>
      <c r="R76" s="740"/>
      <c r="S76" s="591"/>
      <c r="T76" s="738"/>
      <c r="U76" s="739"/>
      <c r="V76" s="739"/>
      <c r="W76" s="739"/>
      <c r="X76" s="739"/>
      <c r="Y76" s="740"/>
      <c r="Z76" s="591"/>
    </row>
    <row r="77" spans="1:26" s="9" customFormat="1" ht="22.75" hidden="1" customHeight="1" thickTop="1" thickBot="1">
      <c r="A77" s="718" t="s">
        <v>319</v>
      </c>
      <c r="B77" s="719"/>
      <c r="C77" s="719"/>
      <c r="D77" s="719"/>
      <c r="E77" s="719"/>
      <c r="F77" s="719"/>
      <c r="G77" s="719"/>
      <c r="H77" s="719"/>
      <c r="I77" s="719"/>
      <c r="J77" s="719"/>
      <c r="K77" s="719"/>
      <c r="L77" s="719"/>
      <c r="M77" s="719"/>
      <c r="N77" s="719"/>
      <c r="O77" s="719"/>
      <c r="P77" s="719"/>
      <c r="Q77" s="719"/>
      <c r="R77" s="719"/>
      <c r="S77" s="719"/>
      <c r="T77" s="719"/>
      <c r="U77" s="719"/>
      <c r="V77" s="719"/>
      <c r="W77" s="719"/>
      <c r="X77" s="719"/>
      <c r="Y77" s="719"/>
      <c r="Z77" s="720"/>
    </row>
    <row r="78" spans="1:26" s="32" customFormat="1" ht="11.5" customHeight="1">
      <c r="A78" s="741" t="s">
        <v>325</v>
      </c>
      <c r="B78" s="742"/>
      <c r="C78" s="742"/>
      <c r="D78" s="742"/>
      <c r="E78" s="742"/>
      <c r="F78" s="742"/>
      <c r="G78" s="742"/>
      <c r="H78" s="742"/>
      <c r="I78" s="742"/>
      <c r="J78" s="742"/>
      <c r="K78" s="742"/>
      <c r="L78" s="743"/>
      <c r="M78" s="735"/>
      <c r="N78" s="736"/>
      <c r="O78" s="736"/>
      <c r="P78" s="736"/>
      <c r="Q78" s="736"/>
      <c r="R78" s="736"/>
      <c r="S78" s="803"/>
      <c r="T78" s="735"/>
      <c r="U78" s="736"/>
      <c r="V78" s="736"/>
      <c r="W78" s="736"/>
      <c r="X78" s="736"/>
      <c r="Y78" s="736"/>
      <c r="Z78" s="737"/>
    </row>
    <row r="79" spans="1:26" s="45" customFormat="1" ht="9" customHeight="1">
      <c r="A79" s="635" t="s">
        <v>75</v>
      </c>
      <c r="B79" s="636"/>
      <c r="C79" s="636"/>
      <c r="D79" s="636"/>
      <c r="E79" s="637"/>
      <c r="F79" s="536" t="s">
        <v>321</v>
      </c>
      <c r="G79" s="537"/>
      <c r="H79" s="537"/>
      <c r="I79" s="537"/>
      <c r="J79" s="537"/>
      <c r="K79" s="538"/>
      <c r="L79" s="533" t="s">
        <v>322</v>
      </c>
      <c r="M79" s="536" t="s">
        <v>1118</v>
      </c>
      <c r="N79" s="537"/>
      <c r="O79" s="537"/>
      <c r="P79" s="537"/>
      <c r="Q79" s="537"/>
      <c r="R79" s="538"/>
      <c r="S79" s="533" t="s">
        <v>322</v>
      </c>
      <c r="T79" s="536"/>
      <c r="U79" s="537"/>
      <c r="V79" s="537"/>
      <c r="W79" s="537"/>
      <c r="X79" s="537"/>
      <c r="Y79" s="538"/>
      <c r="Z79" s="545" t="s">
        <v>322</v>
      </c>
    </row>
    <row r="80" spans="1:26" s="45" customFormat="1" ht="9" customHeight="1">
      <c r="A80" s="638"/>
      <c r="B80" s="639"/>
      <c r="C80" s="639"/>
      <c r="D80" s="639"/>
      <c r="E80" s="640"/>
      <c r="F80" s="539"/>
      <c r="G80" s="540"/>
      <c r="H80" s="540"/>
      <c r="I80" s="540"/>
      <c r="J80" s="540"/>
      <c r="K80" s="541"/>
      <c r="L80" s="534"/>
      <c r="M80" s="539"/>
      <c r="N80" s="540"/>
      <c r="O80" s="540"/>
      <c r="P80" s="540"/>
      <c r="Q80" s="540"/>
      <c r="R80" s="541"/>
      <c r="S80" s="534"/>
      <c r="T80" s="539"/>
      <c r="U80" s="540"/>
      <c r="V80" s="540"/>
      <c r="W80" s="540"/>
      <c r="X80" s="540"/>
      <c r="Y80" s="541"/>
      <c r="Z80" s="546"/>
    </row>
    <row r="81" spans="1:26" s="45" customFormat="1" ht="9" customHeight="1">
      <c r="A81" s="548" t="s">
        <v>1117</v>
      </c>
      <c r="B81" s="549"/>
      <c r="C81" s="549"/>
      <c r="D81" s="549"/>
      <c r="E81" s="550"/>
      <c r="F81" s="539"/>
      <c r="G81" s="540"/>
      <c r="H81" s="540"/>
      <c r="I81" s="540"/>
      <c r="J81" s="540"/>
      <c r="K81" s="541"/>
      <c r="L81" s="534"/>
      <c r="M81" s="539"/>
      <c r="N81" s="540"/>
      <c r="O81" s="540"/>
      <c r="P81" s="540"/>
      <c r="Q81" s="540"/>
      <c r="R81" s="541"/>
      <c r="S81" s="534"/>
      <c r="T81" s="539"/>
      <c r="U81" s="540"/>
      <c r="V81" s="540"/>
      <c r="W81" s="540"/>
      <c r="X81" s="540"/>
      <c r="Y81" s="541"/>
      <c r="Z81" s="546"/>
    </row>
    <row r="82" spans="1:26" s="45" customFormat="1" ht="9" customHeight="1">
      <c r="A82" s="551"/>
      <c r="B82" s="552"/>
      <c r="C82" s="552"/>
      <c r="D82" s="552"/>
      <c r="E82" s="553"/>
      <c r="F82" s="539"/>
      <c r="G82" s="540"/>
      <c r="H82" s="540"/>
      <c r="I82" s="540"/>
      <c r="J82" s="540"/>
      <c r="K82" s="541"/>
      <c r="L82" s="534"/>
      <c r="M82" s="539"/>
      <c r="N82" s="540"/>
      <c r="O82" s="540"/>
      <c r="P82" s="540"/>
      <c r="Q82" s="540"/>
      <c r="R82" s="541"/>
      <c r="S82" s="534"/>
      <c r="T82" s="539"/>
      <c r="U82" s="540"/>
      <c r="V82" s="540"/>
      <c r="W82" s="540"/>
      <c r="X82" s="540"/>
      <c r="Y82" s="541"/>
      <c r="Z82" s="546"/>
    </row>
    <row r="83" spans="1:26" s="45" customFormat="1" ht="9" customHeight="1">
      <c r="A83" s="551"/>
      <c r="B83" s="552"/>
      <c r="C83" s="552"/>
      <c r="D83" s="552"/>
      <c r="E83" s="553"/>
      <c r="F83" s="539"/>
      <c r="G83" s="540"/>
      <c r="H83" s="540"/>
      <c r="I83" s="540"/>
      <c r="J83" s="540"/>
      <c r="K83" s="541"/>
      <c r="L83" s="534"/>
      <c r="M83" s="539"/>
      <c r="N83" s="540"/>
      <c r="O83" s="540"/>
      <c r="P83" s="540"/>
      <c r="Q83" s="540"/>
      <c r="R83" s="541"/>
      <c r="S83" s="534"/>
      <c r="T83" s="539"/>
      <c r="U83" s="540"/>
      <c r="V83" s="540"/>
      <c r="W83" s="540"/>
      <c r="X83" s="540"/>
      <c r="Y83" s="541"/>
      <c r="Z83" s="546"/>
    </row>
    <row r="84" spans="1:26" s="45" customFormat="1" ht="9" customHeight="1" thickBot="1">
      <c r="A84" s="554"/>
      <c r="B84" s="555"/>
      <c r="C84" s="555"/>
      <c r="D84" s="555"/>
      <c r="E84" s="556"/>
      <c r="F84" s="571"/>
      <c r="G84" s="572"/>
      <c r="H84" s="572"/>
      <c r="I84" s="572"/>
      <c r="J84" s="572"/>
      <c r="K84" s="573"/>
      <c r="L84" s="574"/>
      <c r="M84" s="571"/>
      <c r="N84" s="572"/>
      <c r="O84" s="572"/>
      <c r="P84" s="572"/>
      <c r="Q84" s="572"/>
      <c r="R84" s="573"/>
      <c r="S84" s="574"/>
      <c r="T84" s="571"/>
      <c r="U84" s="572"/>
      <c r="V84" s="572"/>
      <c r="W84" s="572"/>
      <c r="X84" s="572"/>
      <c r="Y84" s="573"/>
      <c r="Z84" s="592"/>
    </row>
    <row r="85" spans="1:26" s="45" customFormat="1" ht="9" customHeight="1">
      <c r="A85" s="635"/>
      <c r="B85" s="636"/>
      <c r="C85" s="636"/>
      <c r="D85" s="636"/>
      <c r="E85" s="637"/>
      <c r="F85" s="536" t="s">
        <v>321</v>
      </c>
      <c r="G85" s="537"/>
      <c r="H85" s="537"/>
      <c r="I85" s="537"/>
      <c r="J85" s="537"/>
      <c r="K85" s="538"/>
      <c r="L85" s="533" t="s">
        <v>322</v>
      </c>
      <c r="M85" s="536"/>
      <c r="N85" s="537"/>
      <c r="O85" s="537"/>
      <c r="P85" s="537"/>
      <c r="Q85" s="537"/>
      <c r="R85" s="538"/>
      <c r="S85" s="533" t="s">
        <v>322</v>
      </c>
      <c r="T85" s="536"/>
      <c r="U85" s="537"/>
      <c r="V85" s="537"/>
      <c r="W85" s="537"/>
      <c r="X85" s="537"/>
      <c r="Y85" s="538"/>
      <c r="Z85" s="545" t="s">
        <v>322</v>
      </c>
    </row>
    <row r="86" spans="1:26" s="45" customFormat="1" ht="9" customHeight="1">
      <c r="A86" s="638"/>
      <c r="B86" s="639"/>
      <c r="C86" s="639"/>
      <c r="D86" s="639"/>
      <c r="E86" s="640"/>
      <c r="F86" s="539"/>
      <c r="G86" s="540"/>
      <c r="H86" s="540"/>
      <c r="I86" s="540"/>
      <c r="J86" s="540"/>
      <c r="K86" s="541"/>
      <c r="L86" s="534"/>
      <c r="M86" s="539"/>
      <c r="N86" s="540"/>
      <c r="O86" s="540"/>
      <c r="P86" s="540"/>
      <c r="Q86" s="540"/>
      <c r="R86" s="541"/>
      <c r="S86" s="534"/>
      <c r="T86" s="539"/>
      <c r="U86" s="540"/>
      <c r="V86" s="540"/>
      <c r="W86" s="540"/>
      <c r="X86" s="540"/>
      <c r="Y86" s="541"/>
      <c r="Z86" s="546"/>
    </row>
    <row r="87" spans="1:26" s="45" customFormat="1" ht="9" customHeight="1">
      <c r="A87" s="548"/>
      <c r="B87" s="549"/>
      <c r="C87" s="549"/>
      <c r="D87" s="549"/>
      <c r="E87" s="550"/>
      <c r="F87" s="539"/>
      <c r="G87" s="540"/>
      <c r="H87" s="540"/>
      <c r="I87" s="540"/>
      <c r="J87" s="540"/>
      <c r="K87" s="541"/>
      <c r="L87" s="534"/>
      <c r="M87" s="539"/>
      <c r="N87" s="540"/>
      <c r="O87" s="540"/>
      <c r="P87" s="540"/>
      <c r="Q87" s="540"/>
      <c r="R87" s="541"/>
      <c r="S87" s="534"/>
      <c r="T87" s="539"/>
      <c r="U87" s="540"/>
      <c r="V87" s="540"/>
      <c r="W87" s="540"/>
      <c r="X87" s="540"/>
      <c r="Y87" s="541"/>
      <c r="Z87" s="546"/>
    </row>
    <row r="88" spans="1:26" s="45" customFormat="1" ht="9" customHeight="1">
      <c r="A88" s="551"/>
      <c r="B88" s="552"/>
      <c r="C88" s="552"/>
      <c r="D88" s="552"/>
      <c r="E88" s="553"/>
      <c r="F88" s="539"/>
      <c r="G88" s="540"/>
      <c r="H88" s="540"/>
      <c r="I88" s="540"/>
      <c r="J88" s="540"/>
      <c r="K88" s="541"/>
      <c r="L88" s="534"/>
      <c r="M88" s="539"/>
      <c r="N88" s="540"/>
      <c r="O88" s="540"/>
      <c r="P88" s="540"/>
      <c r="Q88" s="540"/>
      <c r="R88" s="541"/>
      <c r="S88" s="534"/>
      <c r="T88" s="539"/>
      <c r="U88" s="540"/>
      <c r="V88" s="540"/>
      <c r="W88" s="540"/>
      <c r="X88" s="540"/>
      <c r="Y88" s="541"/>
      <c r="Z88" s="546"/>
    </row>
    <row r="89" spans="1:26" s="45" customFormat="1" ht="9" customHeight="1">
      <c r="A89" s="551"/>
      <c r="B89" s="552"/>
      <c r="C89" s="552"/>
      <c r="D89" s="552"/>
      <c r="E89" s="553"/>
      <c r="F89" s="539"/>
      <c r="G89" s="540"/>
      <c r="H89" s="540"/>
      <c r="I89" s="540"/>
      <c r="J89" s="540"/>
      <c r="K89" s="541"/>
      <c r="L89" s="534"/>
      <c r="M89" s="539"/>
      <c r="N89" s="540"/>
      <c r="O89" s="540"/>
      <c r="P89" s="540"/>
      <c r="Q89" s="540"/>
      <c r="R89" s="541"/>
      <c r="S89" s="534"/>
      <c r="T89" s="539"/>
      <c r="U89" s="540"/>
      <c r="V89" s="540"/>
      <c r="W89" s="540"/>
      <c r="X89" s="540"/>
      <c r="Y89" s="541"/>
      <c r="Z89" s="546"/>
    </row>
    <row r="90" spans="1:26" s="45" customFormat="1" ht="9" customHeight="1" thickBot="1">
      <c r="A90" s="554"/>
      <c r="B90" s="555"/>
      <c r="C90" s="555"/>
      <c r="D90" s="555"/>
      <c r="E90" s="556"/>
      <c r="F90" s="542"/>
      <c r="G90" s="543"/>
      <c r="H90" s="543"/>
      <c r="I90" s="543"/>
      <c r="J90" s="543"/>
      <c r="K90" s="544"/>
      <c r="L90" s="535"/>
      <c r="M90" s="542"/>
      <c r="N90" s="543"/>
      <c r="O90" s="543"/>
      <c r="P90" s="543"/>
      <c r="Q90" s="543"/>
      <c r="R90" s="544"/>
      <c r="S90" s="535"/>
      <c r="T90" s="542"/>
      <c r="U90" s="543"/>
      <c r="V90" s="543"/>
      <c r="W90" s="543"/>
      <c r="X90" s="543"/>
      <c r="Y90" s="544"/>
      <c r="Z90" s="547"/>
    </row>
    <row r="91" spans="1:26" s="40" customFormat="1" ht="11.5" customHeight="1">
      <c r="A91" s="745" t="s">
        <v>326</v>
      </c>
      <c r="B91" s="746"/>
      <c r="C91" s="746"/>
      <c r="D91" s="746"/>
      <c r="E91" s="746"/>
      <c r="F91" s="746"/>
      <c r="G91" s="746"/>
      <c r="H91" s="746"/>
      <c r="I91" s="746"/>
      <c r="J91" s="746"/>
      <c r="K91" s="746"/>
      <c r="L91" s="747"/>
      <c r="M91" s="568"/>
      <c r="N91" s="569"/>
      <c r="O91" s="569"/>
      <c r="P91" s="569"/>
      <c r="Q91" s="569"/>
      <c r="R91" s="569"/>
      <c r="S91" s="570"/>
      <c r="T91" s="568"/>
      <c r="U91" s="569"/>
      <c r="V91" s="569"/>
      <c r="W91" s="569"/>
      <c r="X91" s="569"/>
      <c r="Y91" s="569"/>
      <c r="Z91" s="744"/>
    </row>
    <row r="92" spans="1:26" s="45" customFormat="1" ht="8.25" customHeight="1">
      <c r="A92" s="653" t="s">
        <v>81</v>
      </c>
      <c r="B92" s="654"/>
      <c r="C92" s="654"/>
      <c r="D92" s="654"/>
      <c r="E92" s="655"/>
      <c r="F92" s="536" t="s">
        <v>321</v>
      </c>
      <c r="G92" s="537"/>
      <c r="H92" s="537"/>
      <c r="I92" s="537"/>
      <c r="J92" s="537"/>
      <c r="K92" s="538"/>
      <c r="L92" s="533" t="s">
        <v>322</v>
      </c>
      <c r="M92" s="536" t="s">
        <v>1135</v>
      </c>
      <c r="N92" s="537"/>
      <c r="O92" s="537"/>
      <c r="P92" s="537"/>
      <c r="Q92" s="537"/>
      <c r="R92" s="538"/>
      <c r="S92" s="533" t="s">
        <v>322</v>
      </c>
      <c r="T92" s="536"/>
      <c r="U92" s="537"/>
      <c r="V92" s="537"/>
      <c r="W92" s="537"/>
      <c r="X92" s="537"/>
      <c r="Y92" s="538"/>
      <c r="Z92" s="545" t="s">
        <v>322</v>
      </c>
    </row>
    <row r="93" spans="1:26" s="45" customFormat="1" ht="8.25" customHeight="1">
      <c r="A93" s="656"/>
      <c r="B93" s="657"/>
      <c r="C93" s="657"/>
      <c r="D93" s="657"/>
      <c r="E93" s="658"/>
      <c r="F93" s="539"/>
      <c r="G93" s="540"/>
      <c r="H93" s="540"/>
      <c r="I93" s="540"/>
      <c r="J93" s="540"/>
      <c r="K93" s="541"/>
      <c r="L93" s="534"/>
      <c r="M93" s="539"/>
      <c r="N93" s="540"/>
      <c r="O93" s="540"/>
      <c r="P93" s="540"/>
      <c r="Q93" s="540"/>
      <c r="R93" s="541"/>
      <c r="S93" s="534"/>
      <c r="T93" s="539"/>
      <c r="U93" s="540"/>
      <c r="V93" s="540"/>
      <c r="W93" s="540"/>
      <c r="X93" s="540"/>
      <c r="Y93" s="541"/>
      <c r="Z93" s="546"/>
    </row>
    <row r="94" spans="1:26" s="45" customFormat="1" ht="8.25" customHeight="1">
      <c r="A94" s="548" t="s">
        <v>1119</v>
      </c>
      <c r="B94" s="549"/>
      <c r="C94" s="549"/>
      <c r="D94" s="549"/>
      <c r="E94" s="550"/>
      <c r="F94" s="539"/>
      <c r="G94" s="540"/>
      <c r="H94" s="540"/>
      <c r="I94" s="540"/>
      <c r="J94" s="540"/>
      <c r="K94" s="541"/>
      <c r="L94" s="534"/>
      <c r="M94" s="539"/>
      <c r="N94" s="540"/>
      <c r="O94" s="540"/>
      <c r="P94" s="540"/>
      <c r="Q94" s="540"/>
      <c r="R94" s="541"/>
      <c r="S94" s="534"/>
      <c r="T94" s="539"/>
      <c r="U94" s="540"/>
      <c r="V94" s="540"/>
      <c r="W94" s="540"/>
      <c r="X94" s="540"/>
      <c r="Y94" s="541"/>
      <c r="Z94" s="546"/>
    </row>
    <row r="95" spans="1:26" s="45" customFormat="1" ht="8.25" customHeight="1">
      <c r="A95" s="551"/>
      <c r="B95" s="552"/>
      <c r="C95" s="552"/>
      <c r="D95" s="552"/>
      <c r="E95" s="553"/>
      <c r="F95" s="539"/>
      <c r="G95" s="540"/>
      <c r="H95" s="540"/>
      <c r="I95" s="540"/>
      <c r="J95" s="540"/>
      <c r="K95" s="541"/>
      <c r="L95" s="534"/>
      <c r="M95" s="539"/>
      <c r="N95" s="540"/>
      <c r="O95" s="540"/>
      <c r="P95" s="540"/>
      <c r="Q95" s="540"/>
      <c r="R95" s="541"/>
      <c r="S95" s="534"/>
      <c r="T95" s="539"/>
      <c r="U95" s="540"/>
      <c r="V95" s="540"/>
      <c r="W95" s="540"/>
      <c r="X95" s="540"/>
      <c r="Y95" s="541"/>
      <c r="Z95" s="546"/>
    </row>
    <row r="96" spans="1:26" s="45" customFormat="1" ht="8.25" customHeight="1">
      <c r="A96" s="551"/>
      <c r="B96" s="552"/>
      <c r="C96" s="552"/>
      <c r="D96" s="552"/>
      <c r="E96" s="553"/>
      <c r="F96" s="539"/>
      <c r="G96" s="540"/>
      <c r="H96" s="540"/>
      <c r="I96" s="540"/>
      <c r="J96" s="540"/>
      <c r="K96" s="541"/>
      <c r="L96" s="534"/>
      <c r="M96" s="539"/>
      <c r="N96" s="540"/>
      <c r="O96" s="540"/>
      <c r="P96" s="540"/>
      <c r="Q96" s="540"/>
      <c r="R96" s="541"/>
      <c r="S96" s="534"/>
      <c r="T96" s="539"/>
      <c r="U96" s="540"/>
      <c r="V96" s="540"/>
      <c r="W96" s="540"/>
      <c r="X96" s="540"/>
      <c r="Y96" s="541"/>
      <c r="Z96" s="546"/>
    </row>
    <row r="97" spans="1:26" s="45" customFormat="1" ht="8.25" customHeight="1">
      <c r="A97" s="565"/>
      <c r="B97" s="566"/>
      <c r="C97" s="566"/>
      <c r="D97" s="566"/>
      <c r="E97" s="567"/>
      <c r="F97" s="571"/>
      <c r="G97" s="572"/>
      <c r="H97" s="572"/>
      <c r="I97" s="572"/>
      <c r="J97" s="572"/>
      <c r="K97" s="573"/>
      <c r="L97" s="574"/>
      <c r="M97" s="571"/>
      <c r="N97" s="572"/>
      <c r="O97" s="572"/>
      <c r="P97" s="572"/>
      <c r="Q97" s="572"/>
      <c r="R97" s="573"/>
      <c r="S97" s="574"/>
      <c r="T97" s="571"/>
      <c r="U97" s="572"/>
      <c r="V97" s="572"/>
      <c r="W97" s="572"/>
      <c r="X97" s="572"/>
      <c r="Y97" s="573"/>
      <c r="Z97" s="592"/>
    </row>
    <row r="98" spans="1:26" s="45" customFormat="1" ht="8.25" customHeight="1">
      <c r="A98" s="653"/>
      <c r="B98" s="654"/>
      <c r="C98" s="654"/>
      <c r="D98" s="654"/>
      <c r="E98" s="655"/>
      <c r="F98" s="536"/>
      <c r="G98" s="537"/>
      <c r="H98" s="537"/>
      <c r="I98" s="537"/>
      <c r="J98" s="537"/>
      <c r="K98" s="538"/>
      <c r="L98" s="533" t="s">
        <v>322</v>
      </c>
      <c r="M98" s="536"/>
      <c r="N98" s="537"/>
      <c r="O98" s="537"/>
      <c r="P98" s="537"/>
      <c r="Q98" s="537"/>
      <c r="R98" s="538"/>
      <c r="S98" s="533" t="s">
        <v>322</v>
      </c>
      <c r="T98" s="536"/>
      <c r="U98" s="537"/>
      <c r="V98" s="537"/>
      <c r="W98" s="537"/>
      <c r="X98" s="537"/>
      <c r="Y98" s="538"/>
      <c r="Z98" s="545" t="s">
        <v>322</v>
      </c>
    </row>
    <row r="99" spans="1:26" s="45" customFormat="1" ht="8.25" customHeight="1">
      <c r="A99" s="656"/>
      <c r="B99" s="657"/>
      <c r="C99" s="657"/>
      <c r="D99" s="657"/>
      <c r="E99" s="658"/>
      <c r="F99" s="539"/>
      <c r="G99" s="540"/>
      <c r="H99" s="540"/>
      <c r="I99" s="540"/>
      <c r="J99" s="540"/>
      <c r="K99" s="541"/>
      <c r="L99" s="534"/>
      <c r="M99" s="539"/>
      <c r="N99" s="540"/>
      <c r="O99" s="540"/>
      <c r="P99" s="540"/>
      <c r="Q99" s="540"/>
      <c r="R99" s="541"/>
      <c r="S99" s="534"/>
      <c r="T99" s="539"/>
      <c r="U99" s="540"/>
      <c r="V99" s="540"/>
      <c r="W99" s="540"/>
      <c r="X99" s="540"/>
      <c r="Y99" s="541"/>
      <c r="Z99" s="546"/>
    </row>
    <row r="100" spans="1:26" s="45" customFormat="1" ht="8.25" customHeight="1">
      <c r="A100" s="548"/>
      <c r="B100" s="549"/>
      <c r="C100" s="549"/>
      <c r="D100" s="549"/>
      <c r="E100" s="550"/>
      <c r="F100" s="539"/>
      <c r="G100" s="540"/>
      <c r="H100" s="540"/>
      <c r="I100" s="540"/>
      <c r="J100" s="540"/>
      <c r="K100" s="541"/>
      <c r="L100" s="534"/>
      <c r="M100" s="539"/>
      <c r="N100" s="540"/>
      <c r="O100" s="540"/>
      <c r="P100" s="540"/>
      <c r="Q100" s="540"/>
      <c r="R100" s="541"/>
      <c r="S100" s="534"/>
      <c r="T100" s="539"/>
      <c r="U100" s="540"/>
      <c r="V100" s="540"/>
      <c r="W100" s="540"/>
      <c r="X100" s="540"/>
      <c r="Y100" s="541"/>
      <c r="Z100" s="546"/>
    </row>
    <row r="101" spans="1:26" s="45" customFormat="1" ht="8.25" customHeight="1">
      <c r="A101" s="551"/>
      <c r="B101" s="552"/>
      <c r="C101" s="552"/>
      <c r="D101" s="552"/>
      <c r="E101" s="553"/>
      <c r="F101" s="539"/>
      <c r="G101" s="540"/>
      <c r="H101" s="540"/>
      <c r="I101" s="540"/>
      <c r="J101" s="540"/>
      <c r="K101" s="541"/>
      <c r="L101" s="534"/>
      <c r="M101" s="539"/>
      <c r="N101" s="540"/>
      <c r="O101" s="540"/>
      <c r="P101" s="540"/>
      <c r="Q101" s="540"/>
      <c r="R101" s="541"/>
      <c r="S101" s="534"/>
      <c r="T101" s="539"/>
      <c r="U101" s="540"/>
      <c r="V101" s="540"/>
      <c r="W101" s="540"/>
      <c r="X101" s="540"/>
      <c r="Y101" s="541"/>
      <c r="Z101" s="546"/>
    </row>
    <row r="102" spans="1:26" s="45" customFormat="1" ht="8.25" customHeight="1">
      <c r="A102" s="551"/>
      <c r="B102" s="552"/>
      <c r="C102" s="552"/>
      <c r="D102" s="552"/>
      <c r="E102" s="553"/>
      <c r="F102" s="539"/>
      <c r="G102" s="540"/>
      <c r="H102" s="540"/>
      <c r="I102" s="540"/>
      <c r="J102" s="540"/>
      <c r="K102" s="541"/>
      <c r="L102" s="534"/>
      <c r="M102" s="539"/>
      <c r="N102" s="540"/>
      <c r="O102" s="540"/>
      <c r="P102" s="540"/>
      <c r="Q102" s="540"/>
      <c r="R102" s="541"/>
      <c r="S102" s="534"/>
      <c r="T102" s="539"/>
      <c r="U102" s="540"/>
      <c r="V102" s="540"/>
      <c r="W102" s="540"/>
      <c r="X102" s="540"/>
      <c r="Y102" s="541"/>
      <c r="Z102" s="546"/>
    </row>
    <row r="103" spans="1:26" s="45" customFormat="1" ht="7.75" customHeight="1">
      <c r="A103" s="565"/>
      <c r="B103" s="566"/>
      <c r="C103" s="566"/>
      <c r="D103" s="566"/>
      <c r="E103" s="567"/>
      <c r="F103" s="571"/>
      <c r="G103" s="572"/>
      <c r="H103" s="572"/>
      <c r="I103" s="572"/>
      <c r="J103" s="572"/>
      <c r="K103" s="573"/>
      <c r="L103" s="574"/>
      <c r="M103" s="571"/>
      <c r="N103" s="572"/>
      <c r="O103" s="572"/>
      <c r="P103" s="572"/>
      <c r="Q103" s="572"/>
      <c r="R103" s="573"/>
      <c r="S103" s="574"/>
      <c r="T103" s="571"/>
      <c r="U103" s="572"/>
      <c r="V103" s="572"/>
      <c r="W103" s="572"/>
      <c r="X103" s="572"/>
      <c r="Y103" s="573"/>
      <c r="Z103" s="592"/>
    </row>
    <row r="104" spans="1:26" s="45" customFormat="1" ht="8.25" customHeight="1">
      <c r="A104" s="653"/>
      <c r="B104" s="654"/>
      <c r="C104" s="654"/>
      <c r="D104" s="654"/>
      <c r="E104" s="655"/>
      <c r="F104" s="536"/>
      <c r="G104" s="537"/>
      <c r="H104" s="537"/>
      <c r="I104" s="537"/>
      <c r="J104" s="537"/>
      <c r="K104" s="538"/>
      <c r="L104" s="533" t="s">
        <v>322</v>
      </c>
      <c r="M104" s="536"/>
      <c r="N104" s="537"/>
      <c r="O104" s="537"/>
      <c r="P104" s="537"/>
      <c r="Q104" s="537"/>
      <c r="R104" s="538"/>
      <c r="S104" s="533" t="s">
        <v>322</v>
      </c>
      <c r="T104" s="536"/>
      <c r="U104" s="537"/>
      <c r="V104" s="537"/>
      <c r="W104" s="537"/>
      <c r="X104" s="537"/>
      <c r="Y104" s="538"/>
      <c r="Z104" s="545" t="s">
        <v>322</v>
      </c>
    </row>
    <row r="105" spans="1:26" s="45" customFormat="1" ht="8.25" customHeight="1">
      <c r="A105" s="656"/>
      <c r="B105" s="657"/>
      <c r="C105" s="657"/>
      <c r="D105" s="657"/>
      <c r="E105" s="658"/>
      <c r="F105" s="539"/>
      <c r="G105" s="540"/>
      <c r="H105" s="540"/>
      <c r="I105" s="540"/>
      <c r="J105" s="540"/>
      <c r="K105" s="541"/>
      <c r="L105" s="534"/>
      <c r="M105" s="539"/>
      <c r="N105" s="540"/>
      <c r="O105" s="540"/>
      <c r="P105" s="540"/>
      <c r="Q105" s="540"/>
      <c r="R105" s="541"/>
      <c r="S105" s="534"/>
      <c r="T105" s="539"/>
      <c r="U105" s="540"/>
      <c r="V105" s="540"/>
      <c r="W105" s="540"/>
      <c r="X105" s="540"/>
      <c r="Y105" s="541"/>
      <c r="Z105" s="546"/>
    </row>
    <row r="106" spans="1:26" s="45" customFormat="1" ht="8.25" customHeight="1">
      <c r="A106" s="548"/>
      <c r="B106" s="549"/>
      <c r="C106" s="549"/>
      <c r="D106" s="549"/>
      <c r="E106" s="550"/>
      <c r="F106" s="539"/>
      <c r="G106" s="540"/>
      <c r="H106" s="540"/>
      <c r="I106" s="540"/>
      <c r="J106" s="540"/>
      <c r="K106" s="541"/>
      <c r="L106" s="534"/>
      <c r="M106" s="539"/>
      <c r="N106" s="540"/>
      <c r="O106" s="540"/>
      <c r="P106" s="540"/>
      <c r="Q106" s="540"/>
      <c r="R106" s="541"/>
      <c r="S106" s="534"/>
      <c r="T106" s="539"/>
      <c r="U106" s="540"/>
      <c r="V106" s="540"/>
      <c r="W106" s="540"/>
      <c r="X106" s="540"/>
      <c r="Y106" s="541"/>
      <c r="Z106" s="546"/>
    </row>
    <row r="107" spans="1:26" s="45" customFormat="1" ht="8.25" customHeight="1">
      <c r="A107" s="551"/>
      <c r="B107" s="552"/>
      <c r="C107" s="552"/>
      <c r="D107" s="552"/>
      <c r="E107" s="553"/>
      <c r="F107" s="539"/>
      <c r="G107" s="540"/>
      <c r="H107" s="540"/>
      <c r="I107" s="540"/>
      <c r="J107" s="540"/>
      <c r="K107" s="541"/>
      <c r="L107" s="534"/>
      <c r="M107" s="539"/>
      <c r="N107" s="540"/>
      <c r="O107" s="540"/>
      <c r="P107" s="540"/>
      <c r="Q107" s="540"/>
      <c r="R107" s="541"/>
      <c r="S107" s="534"/>
      <c r="T107" s="539"/>
      <c r="U107" s="540"/>
      <c r="V107" s="540"/>
      <c r="W107" s="540"/>
      <c r="X107" s="540"/>
      <c r="Y107" s="541"/>
      <c r="Z107" s="546"/>
    </row>
    <row r="108" spans="1:26" s="45" customFormat="1" ht="8.25" customHeight="1">
      <c r="A108" s="551"/>
      <c r="B108" s="552"/>
      <c r="C108" s="552"/>
      <c r="D108" s="552"/>
      <c r="E108" s="553"/>
      <c r="F108" s="539"/>
      <c r="G108" s="540"/>
      <c r="H108" s="540"/>
      <c r="I108" s="540"/>
      <c r="J108" s="540"/>
      <c r="K108" s="541"/>
      <c r="L108" s="534"/>
      <c r="M108" s="539"/>
      <c r="N108" s="540"/>
      <c r="O108" s="540"/>
      <c r="P108" s="540"/>
      <c r="Q108" s="540"/>
      <c r="R108" s="541"/>
      <c r="S108" s="534"/>
      <c r="T108" s="539"/>
      <c r="U108" s="540"/>
      <c r="V108" s="540"/>
      <c r="W108" s="540"/>
      <c r="X108" s="540"/>
      <c r="Y108" s="541"/>
      <c r="Z108" s="546"/>
    </row>
    <row r="109" spans="1:26" s="45" customFormat="1" ht="8.25" customHeight="1" thickBot="1">
      <c r="A109" s="554"/>
      <c r="B109" s="555"/>
      <c r="C109" s="555"/>
      <c r="D109" s="555"/>
      <c r="E109" s="556"/>
      <c r="F109" s="542"/>
      <c r="G109" s="543"/>
      <c r="H109" s="543"/>
      <c r="I109" s="543"/>
      <c r="J109" s="543"/>
      <c r="K109" s="544"/>
      <c r="L109" s="535"/>
      <c r="M109" s="542"/>
      <c r="N109" s="543"/>
      <c r="O109" s="543"/>
      <c r="P109" s="543"/>
      <c r="Q109" s="543"/>
      <c r="R109" s="544"/>
      <c r="S109" s="535"/>
      <c r="T109" s="542"/>
      <c r="U109" s="543"/>
      <c r="V109" s="543"/>
      <c r="W109" s="543"/>
      <c r="X109" s="543"/>
      <c r="Y109" s="544"/>
      <c r="Z109" s="547"/>
    </row>
    <row r="110" spans="1:26" s="32" customFormat="1" ht="12" customHeight="1">
      <c r="A110" s="751" t="s">
        <v>327</v>
      </c>
      <c r="B110" s="752"/>
      <c r="C110" s="752"/>
      <c r="D110" s="752"/>
      <c r="E110" s="752"/>
      <c r="F110" s="752"/>
      <c r="G110" s="752"/>
      <c r="H110" s="752"/>
      <c r="I110" s="752"/>
      <c r="J110" s="752"/>
      <c r="K110" s="752"/>
      <c r="L110" s="753"/>
      <c r="M110" s="748"/>
      <c r="N110" s="749"/>
      <c r="O110" s="749"/>
      <c r="P110" s="749"/>
      <c r="Q110" s="749"/>
      <c r="R110" s="749"/>
      <c r="S110" s="754"/>
      <c r="T110" s="748"/>
      <c r="U110" s="749"/>
      <c r="V110" s="749"/>
      <c r="W110" s="749"/>
      <c r="X110" s="749"/>
      <c r="Y110" s="749"/>
      <c r="Z110" s="750"/>
    </row>
    <row r="111" spans="1:26" s="45" customFormat="1" ht="8.25" customHeight="1">
      <c r="A111" s="647" t="s">
        <v>86</v>
      </c>
      <c r="B111" s="648"/>
      <c r="C111" s="648"/>
      <c r="D111" s="648"/>
      <c r="E111" s="649"/>
      <c r="F111" s="536"/>
      <c r="G111" s="537"/>
      <c r="H111" s="537"/>
      <c r="I111" s="537"/>
      <c r="J111" s="537"/>
      <c r="K111" s="538"/>
      <c r="L111" s="533" t="s">
        <v>322</v>
      </c>
      <c r="M111" s="536" t="s">
        <v>1121</v>
      </c>
      <c r="N111" s="537"/>
      <c r="O111" s="537"/>
      <c r="P111" s="537"/>
      <c r="Q111" s="537"/>
      <c r="R111" s="538"/>
      <c r="S111" s="533" t="s">
        <v>322</v>
      </c>
      <c r="T111" s="536"/>
      <c r="U111" s="537"/>
      <c r="V111" s="537"/>
      <c r="W111" s="537"/>
      <c r="X111" s="537"/>
      <c r="Y111" s="538"/>
      <c r="Z111" s="545" t="s">
        <v>322</v>
      </c>
    </row>
    <row r="112" spans="1:26" s="45" customFormat="1" ht="8.25" customHeight="1">
      <c r="A112" s="650"/>
      <c r="B112" s="651"/>
      <c r="C112" s="651"/>
      <c r="D112" s="651"/>
      <c r="E112" s="652"/>
      <c r="F112" s="539"/>
      <c r="G112" s="540"/>
      <c r="H112" s="540"/>
      <c r="I112" s="540"/>
      <c r="J112" s="540"/>
      <c r="K112" s="541"/>
      <c r="L112" s="534"/>
      <c r="M112" s="539"/>
      <c r="N112" s="540"/>
      <c r="O112" s="540"/>
      <c r="P112" s="540"/>
      <c r="Q112" s="540"/>
      <c r="R112" s="541"/>
      <c r="S112" s="534"/>
      <c r="T112" s="539"/>
      <c r="U112" s="540"/>
      <c r="V112" s="540"/>
      <c r="W112" s="540"/>
      <c r="X112" s="540"/>
      <c r="Y112" s="541"/>
      <c r="Z112" s="546"/>
    </row>
    <row r="113" spans="1:26" s="45" customFormat="1" ht="8.25" customHeight="1">
      <c r="A113" s="548" t="s">
        <v>1120</v>
      </c>
      <c r="B113" s="549"/>
      <c r="C113" s="549"/>
      <c r="D113" s="549"/>
      <c r="E113" s="550"/>
      <c r="F113" s="539"/>
      <c r="G113" s="540"/>
      <c r="H113" s="540"/>
      <c r="I113" s="540"/>
      <c r="J113" s="540"/>
      <c r="K113" s="541"/>
      <c r="L113" s="534"/>
      <c r="M113" s="539"/>
      <c r="N113" s="540"/>
      <c r="O113" s="540"/>
      <c r="P113" s="540"/>
      <c r="Q113" s="540"/>
      <c r="R113" s="541"/>
      <c r="S113" s="534"/>
      <c r="T113" s="539"/>
      <c r="U113" s="540"/>
      <c r="V113" s="540"/>
      <c r="W113" s="540"/>
      <c r="X113" s="540"/>
      <c r="Y113" s="541"/>
      <c r="Z113" s="546"/>
    </row>
    <row r="114" spans="1:26" s="45" customFormat="1" ht="8.25" customHeight="1">
      <c r="A114" s="551"/>
      <c r="B114" s="552"/>
      <c r="C114" s="552"/>
      <c r="D114" s="552"/>
      <c r="E114" s="553"/>
      <c r="F114" s="539"/>
      <c r="G114" s="540"/>
      <c r="H114" s="540"/>
      <c r="I114" s="540"/>
      <c r="J114" s="540"/>
      <c r="K114" s="541"/>
      <c r="L114" s="534"/>
      <c r="M114" s="539"/>
      <c r="N114" s="540"/>
      <c r="O114" s="540"/>
      <c r="P114" s="540"/>
      <c r="Q114" s="540"/>
      <c r="R114" s="541"/>
      <c r="S114" s="534"/>
      <c r="T114" s="539"/>
      <c r="U114" s="540"/>
      <c r="V114" s="540"/>
      <c r="W114" s="540"/>
      <c r="X114" s="540"/>
      <c r="Y114" s="541"/>
      <c r="Z114" s="546"/>
    </row>
    <row r="115" spans="1:26" s="45" customFormat="1" ht="8.25" customHeight="1">
      <c r="A115" s="551"/>
      <c r="B115" s="552"/>
      <c r="C115" s="552"/>
      <c r="D115" s="552"/>
      <c r="E115" s="553"/>
      <c r="F115" s="539"/>
      <c r="G115" s="540"/>
      <c r="H115" s="540"/>
      <c r="I115" s="540"/>
      <c r="J115" s="540"/>
      <c r="K115" s="541"/>
      <c r="L115" s="534"/>
      <c r="M115" s="539"/>
      <c r="N115" s="540"/>
      <c r="O115" s="540"/>
      <c r="P115" s="540"/>
      <c r="Q115" s="540"/>
      <c r="R115" s="541"/>
      <c r="S115" s="534"/>
      <c r="T115" s="539"/>
      <c r="U115" s="540"/>
      <c r="V115" s="540"/>
      <c r="W115" s="540"/>
      <c r="X115" s="540"/>
      <c r="Y115" s="541"/>
      <c r="Z115" s="546"/>
    </row>
    <row r="116" spans="1:26" s="45" customFormat="1" ht="8.25" customHeight="1" thickBot="1">
      <c r="A116" s="554"/>
      <c r="B116" s="555"/>
      <c r="C116" s="555"/>
      <c r="D116" s="555"/>
      <c r="E116" s="556"/>
      <c r="F116" s="571"/>
      <c r="G116" s="572"/>
      <c r="H116" s="572"/>
      <c r="I116" s="572"/>
      <c r="J116" s="572"/>
      <c r="K116" s="573"/>
      <c r="L116" s="574"/>
      <c r="M116" s="571"/>
      <c r="N116" s="572"/>
      <c r="O116" s="572"/>
      <c r="P116" s="572"/>
      <c r="Q116" s="572"/>
      <c r="R116" s="573"/>
      <c r="S116" s="574"/>
      <c r="T116" s="571"/>
      <c r="U116" s="572"/>
      <c r="V116" s="572"/>
      <c r="W116" s="572"/>
      <c r="X116" s="572"/>
      <c r="Y116" s="573"/>
      <c r="Z116" s="592"/>
    </row>
    <row r="117" spans="1:26" s="45" customFormat="1" ht="8.25" customHeight="1">
      <c r="A117" s="647" t="s">
        <v>85</v>
      </c>
      <c r="B117" s="648"/>
      <c r="C117" s="648"/>
      <c r="D117" s="648"/>
      <c r="E117" s="649"/>
      <c r="F117" s="536"/>
      <c r="G117" s="537"/>
      <c r="H117" s="537"/>
      <c r="I117" s="537"/>
      <c r="J117" s="537"/>
      <c r="K117" s="538"/>
      <c r="L117" s="533" t="s">
        <v>322</v>
      </c>
      <c r="M117" s="536" t="s">
        <v>1122</v>
      </c>
      <c r="N117" s="537"/>
      <c r="O117" s="537"/>
      <c r="P117" s="537"/>
      <c r="Q117" s="537"/>
      <c r="R117" s="538"/>
      <c r="S117" s="533" t="s">
        <v>322</v>
      </c>
      <c r="T117" s="536"/>
      <c r="U117" s="537"/>
      <c r="V117" s="537"/>
      <c r="W117" s="537"/>
      <c r="X117" s="537"/>
      <c r="Y117" s="538"/>
      <c r="Z117" s="545" t="s">
        <v>322</v>
      </c>
    </row>
    <row r="118" spans="1:26" s="45" customFormat="1" ht="8.25" customHeight="1">
      <c r="A118" s="650"/>
      <c r="B118" s="651"/>
      <c r="C118" s="651"/>
      <c r="D118" s="651"/>
      <c r="E118" s="652"/>
      <c r="F118" s="539"/>
      <c r="G118" s="540"/>
      <c r="H118" s="540"/>
      <c r="I118" s="540"/>
      <c r="J118" s="540"/>
      <c r="K118" s="541"/>
      <c r="L118" s="534"/>
      <c r="M118" s="539"/>
      <c r="N118" s="540"/>
      <c r="O118" s="540"/>
      <c r="P118" s="540"/>
      <c r="Q118" s="540"/>
      <c r="R118" s="541"/>
      <c r="S118" s="534"/>
      <c r="T118" s="539"/>
      <c r="U118" s="540"/>
      <c r="V118" s="540"/>
      <c r="W118" s="540"/>
      <c r="X118" s="540"/>
      <c r="Y118" s="541"/>
      <c r="Z118" s="546"/>
    </row>
    <row r="119" spans="1:26" s="45" customFormat="1" ht="8.25" customHeight="1">
      <c r="A119" s="548" t="s">
        <v>1123</v>
      </c>
      <c r="B119" s="549"/>
      <c r="C119" s="549"/>
      <c r="D119" s="549"/>
      <c r="E119" s="550"/>
      <c r="F119" s="539"/>
      <c r="G119" s="540"/>
      <c r="H119" s="540"/>
      <c r="I119" s="540"/>
      <c r="J119" s="540"/>
      <c r="K119" s="541"/>
      <c r="L119" s="534"/>
      <c r="M119" s="539"/>
      <c r="N119" s="540"/>
      <c r="O119" s="540"/>
      <c r="P119" s="540"/>
      <c r="Q119" s="540"/>
      <c r="R119" s="541"/>
      <c r="S119" s="534"/>
      <c r="T119" s="539"/>
      <c r="U119" s="540"/>
      <c r="V119" s="540"/>
      <c r="W119" s="540"/>
      <c r="X119" s="540"/>
      <c r="Y119" s="541"/>
      <c r="Z119" s="546"/>
    </row>
    <row r="120" spans="1:26" s="45" customFormat="1" ht="8.25" customHeight="1">
      <c r="A120" s="551"/>
      <c r="B120" s="552"/>
      <c r="C120" s="552"/>
      <c r="D120" s="552"/>
      <c r="E120" s="553"/>
      <c r="F120" s="539"/>
      <c r="G120" s="540"/>
      <c r="H120" s="540"/>
      <c r="I120" s="540"/>
      <c r="J120" s="540"/>
      <c r="K120" s="541"/>
      <c r="L120" s="534"/>
      <c r="M120" s="539"/>
      <c r="N120" s="540"/>
      <c r="O120" s="540"/>
      <c r="P120" s="540"/>
      <c r="Q120" s="540"/>
      <c r="R120" s="541"/>
      <c r="S120" s="534"/>
      <c r="T120" s="539"/>
      <c r="U120" s="540"/>
      <c r="V120" s="540"/>
      <c r="W120" s="540"/>
      <c r="X120" s="540"/>
      <c r="Y120" s="541"/>
      <c r="Z120" s="546"/>
    </row>
    <row r="121" spans="1:26" s="45" customFormat="1" ht="8.25" customHeight="1">
      <c r="A121" s="551"/>
      <c r="B121" s="552"/>
      <c r="C121" s="552"/>
      <c r="D121" s="552"/>
      <c r="E121" s="553"/>
      <c r="F121" s="539"/>
      <c r="G121" s="540"/>
      <c r="H121" s="540"/>
      <c r="I121" s="540"/>
      <c r="J121" s="540"/>
      <c r="K121" s="541"/>
      <c r="L121" s="534"/>
      <c r="M121" s="539"/>
      <c r="N121" s="540"/>
      <c r="O121" s="540"/>
      <c r="P121" s="540"/>
      <c r="Q121" s="540"/>
      <c r="R121" s="541"/>
      <c r="S121" s="534"/>
      <c r="T121" s="539"/>
      <c r="U121" s="540"/>
      <c r="V121" s="540"/>
      <c r="W121" s="540"/>
      <c r="X121" s="540"/>
      <c r="Y121" s="541"/>
      <c r="Z121" s="546"/>
    </row>
    <row r="122" spans="1:26" s="45" customFormat="1" ht="8.25" customHeight="1">
      <c r="A122" s="565"/>
      <c r="B122" s="566"/>
      <c r="C122" s="566"/>
      <c r="D122" s="566"/>
      <c r="E122" s="567"/>
      <c r="F122" s="571"/>
      <c r="G122" s="572"/>
      <c r="H122" s="572"/>
      <c r="I122" s="572"/>
      <c r="J122" s="572"/>
      <c r="K122" s="573"/>
      <c r="L122" s="574"/>
      <c r="M122" s="571"/>
      <c r="N122" s="572"/>
      <c r="O122" s="572"/>
      <c r="P122" s="572"/>
      <c r="Q122" s="572"/>
      <c r="R122" s="573"/>
      <c r="S122" s="574"/>
      <c r="T122" s="571"/>
      <c r="U122" s="572"/>
      <c r="V122" s="572"/>
      <c r="W122" s="572"/>
      <c r="X122" s="572"/>
      <c r="Y122" s="573"/>
      <c r="Z122" s="592"/>
    </row>
    <row r="123" spans="1:26" s="45" customFormat="1" ht="8.25" customHeight="1">
      <c r="A123" s="647"/>
      <c r="B123" s="648"/>
      <c r="C123" s="648"/>
      <c r="D123" s="648"/>
      <c r="E123" s="649"/>
      <c r="F123" s="536"/>
      <c r="G123" s="537"/>
      <c r="H123" s="537"/>
      <c r="I123" s="537"/>
      <c r="J123" s="537"/>
      <c r="K123" s="538"/>
      <c r="L123" s="533" t="s">
        <v>322</v>
      </c>
      <c r="M123" s="536"/>
      <c r="N123" s="537"/>
      <c r="O123" s="537"/>
      <c r="P123" s="537"/>
      <c r="Q123" s="537"/>
      <c r="R123" s="538"/>
      <c r="S123" s="533" t="s">
        <v>322</v>
      </c>
      <c r="T123" s="536"/>
      <c r="U123" s="537"/>
      <c r="V123" s="537"/>
      <c r="W123" s="537"/>
      <c r="X123" s="537"/>
      <c r="Y123" s="538"/>
      <c r="Z123" s="545" t="s">
        <v>322</v>
      </c>
    </row>
    <row r="124" spans="1:26" s="45" customFormat="1" ht="8.25" customHeight="1">
      <c r="A124" s="650"/>
      <c r="B124" s="651"/>
      <c r="C124" s="651"/>
      <c r="D124" s="651"/>
      <c r="E124" s="652"/>
      <c r="F124" s="539"/>
      <c r="G124" s="540"/>
      <c r="H124" s="540"/>
      <c r="I124" s="540"/>
      <c r="J124" s="540"/>
      <c r="K124" s="541"/>
      <c r="L124" s="534"/>
      <c r="M124" s="539"/>
      <c r="N124" s="540"/>
      <c r="O124" s="540"/>
      <c r="P124" s="540"/>
      <c r="Q124" s="540"/>
      <c r="R124" s="541"/>
      <c r="S124" s="534"/>
      <c r="T124" s="539"/>
      <c r="U124" s="540"/>
      <c r="V124" s="540"/>
      <c r="W124" s="540"/>
      <c r="X124" s="540"/>
      <c r="Y124" s="541"/>
      <c r="Z124" s="546"/>
    </row>
    <row r="125" spans="1:26" s="45" customFormat="1" ht="8.25" customHeight="1">
      <c r="A125" s="548"/>
      <c r="B125" s="549"/>
      <c r="C125" s="549"/>
      <c r="D125" s="549"/>
      <c r="E125" s="550"/>
      <c r="F125" s="539"/>
      <c r="G125" s="540"/>
      <c r="H125" s="540"/>
      <c r="I125" s="540"/>
      <c r="J125" s="540"/>
      <c r="K125" s="541"/>
      <c r="L125" s="534"/>
      <c r="M125" s="539"/>
      <c r="N125" s="540"/>
      <c r="O125" s="540"/>
      <c r="P125" s="540"/>
      <c r="Q125" s="540"/>
      <c r="R125" s="541"/>
      <c r="S125" s="534"/>
      <c r="T125" s="539"/>
      <c r="U125" s="540"/>
      <c r="V125" s="540"/>
      <c r="W125" s="540"/>
      <c r="X125" s="540"/>
      <c r="Y125" s="541"/>
      <c r="Z125" s="546"/>
    </row>
    <row r="126" spans="1:26" s="45" customFormat="1" ht="8.25" customHeight="1">
      <c r="A126" s="551"/>
      <c r="B126" s="552"/>
      <c r="C126" s="552"/>
      <c r="D126" s="552"/>
      <c r="E126" s="553"/>
      <c r="F126" s="539"/>
      <c r="G126" s="540"/>
      <c r="H126" s="540"/>
      <c r="I126" s="540"/>
      <c r="J126" s="540"/>
      <c r="K126" s="541"/>
      <c r="L126" s="534"/>
      <c r="M126" s="539"/>
      <c r="N126" s="540"/>
      <c r="O126" s="540"/>
      <c r="P126" s="540"/>
      <c r="Q126" s="540"/>
      <c r="R126" s="541"/>
      <c r="S126" s="534"/>
      <c r="T126" s="539"/>
      <c r="U126" s="540"/>
      <c r="V126" s="540"/>
      <c r="W126" s="540"/>
      <c r="X126" s="540"/>
      <c r="Y126" s="541"/>
      <c r="Z126" s="546"/>
    </row>
    <row r="127" spans="1:26" s="45" customFormat="1" ht="8.25" customHeight="1">
      <c r="A127" s="551"/>
      <c r="B127" s="552"/>
      <c r="C127" s="552"/>
      <c r="D127" s="552"/>
      <c r="E127" s="553"/>
      <c r="F127" s="539"/>
      <c r="G127" s="540"/>
      <c r="H127" s="540"/>
      <c r="I127" s="540"/>
      <c r="J127" s="540"/>
      <c r="K127" s="541"/>
      <c r="L127" s="534"/>
      <c r="M127" s="539"/>
      <c r="N127" s="540"/>
      <c r="O127" s="540"/>
      <c r="P127" s="540"/>
      <c r="Q127" s="540"/>
      <c r="R127" s="541"/>
      <c r="S127" s="534"/>
      <c r="T127" s="539"/>
      <c r="U127" s="540"/>
      <c r="V127" s="540"/>
      <c r="W127" s="540"/>
      <c r="X127" s="540"/>
      <c r="Y127" s="541"/>
      <c r="Z127" s="546"/>
    </row>
    <row r="128" spans="1:26" s="45" customFormat="1" ht="9" customHeight="1" thickBot="1">
      <c r="A128" s="554"/>
      <c r="B128" s="555"/>
      <c r="C128" s="555"/>
      <c r="D128" s="555"/>
      <c r="E128" s="556"/>
      <c r="F128" s="542"/>
      <c r="G128" s="543"/>
      <c r="H128" s="543"/>
      <c r="I128" s="543"/>
      <c r="J128" s="543"/>
      <c r="K128" s="544"/>
      <c r="L128" s="535"/>
      <c r="M128" s="542"/>
      <c r="N128" s="543"/>
      <c r="O128" s="543"/>
      <c r="P128" s="543"/>
      <c r="Q128" s="543"/>
      <c r="R128" s="544"/>
      <c r="S128" s="535"/>
      <c r="T128" s="542"/>
      <c r="U128" s="543"/>
      <c r="V128" s="543"/>
      <c r="W128" s="543"/>
      <c r="X128" s="543"/>
      <c r="Y128" s="544"/>
      <c r="Z128" s="547"/>
    </row>
    <row r="129" spans="1:26" s="32" customFormat="1" ht="11.25" customHeight="1">
      <c r="A129" s="1051" t="s">
        <v>328</v>
      </c>
      <c r="B129" s="1052"/>
      <c r="C129" s="1052"/>
      <c r="D129" s="1052"/>
      <c r="E129" s="1052"/>
      <c r="F129" s="1052"/>
      <c r="G129" s="1052"/>
      <c r="H129" s="1052"/>
      <c r="I129" s="1052"/>
      <c r="J129" s="1052"/>
      <c r="K129" s="1052"/>
      <c r="L129" s="1053"/>
      <c r="M129" s="593"/>
      <c r="N129" s="594"/>
      <c r="O129" s="594"/>
      <c r="P129" s="594"/>
      <c r="Q129" s="594"/>
      <c r="R129" s="594"/>
      <c r="S129" s="595"/>
      <c r="T129" s="593"/>
      <c r="U129" s="594"/>
      <c r="V129" s="594"/>
      <c r="W129" s="594"/>
      <c r="X129" s="594"/>
      <c r="Y129" s="594"/>
      <c r="Z129" s="1044"/>
    </row>
    <row r="130" spans="1:26" s="45" customFormat="1" ht="8.25" customHeight="1">
      <c r="A130" s="1045" t="s">
        <v>25</v>
      </c>
      <c r="B130" s="1046"/>
      <c r="C130" s="1046"/>
      <c r="D130" s="1046"/>
      <c r="E130" s="1047"/>
      <c r="F130" s="536"/>
      <c r="G130" s="537"/>
      <c r="H130" s="537"/>
      <c r="I130" s="537"/>
      <c r="J130" s="537"/>
      <c r="K130" s="538"/>
      <c r="L130" s="533" t="s">
        <v>322</v>
      </c>
      <c r="M130" s="536"/>
      <c r="N130" s="537"/>
      <c r="O130" s="537"/>
      <c r="P130" s="537"/>
      <c r="Q130" s="537"/>
      <c r="R130" s="538"/>
      <c r="S130" s="533" t="s">
        <v>322</v>
      </c>
      <c r="T130" s="536"/>
      <c r="U130" s="537"/>
      <c r="V130" s="537"/>
      <c r="W130" s="537"/>
      <c r="X130" s="537"/>
      <c r="Y130" s="538"/>
      <c r="Z130" s="545" t="s">
        <v>322</v>
      </c>
    </row>
    <row r="131" spans="1:26" s="45" customFormat="1" ht="8.25" customHeight="1">
      <c r="A131" s="1048"/>
      <c r="B131" s="1049"/>
      <c r="C131" s="1049"/>
      <c r="D131" s="1049"/>
      <c r="E131" s="1050"/>
      <c r="F131" s="539"/>
      <c r="G131" s="540"/>
      <c r="H131" s="540"/>
      <c r="I131" s="540"/>
      <c r="J131" s="540"/>
      <c r="K131" s="541"/>
      <c r="L131" s="534"/>
      <c r="M131" s="539"/>
      <c r="N131" s="540"/>
      <c r="O131" s="540"/>
      <c r="P131" s="540"/>
      <c r="Q131" s="540"/>
      <c r="R131" s="541"/>
      <c r="S131" s="534"/>
      <c r="T131" s="539"/>
      <c r="U131" s="540"/>
      <c r="V131" s="540"/>
      <c r="W131" s="540"/>
      <c r="X131" s="540"/>
      <c r="Y131" s="541"/>
      <c r="Z131" s="546"/>
    </row>
    <row r="132" spans="1:26" s="45" customFormat="1" ht="8.25" customHeight="1">
      <c r="A132" s="548"/>
      <c r="B132" s="549"/>
      <c r="C132" s="549"/>
      <c r="D132" s="549"/>
      <c r="E132" s="550"/>
      <c r="F132" s="539"/>
      <c r="G132" s="540"/>
      <c r="H132" s="540"/>
      <c r="I132" s="540"/>
      <c r="J132" s="540"/>
      <c r="K132" s="541"/>
      <c r="L132" s="534"/>
      <c r="M132" s="539"/>
      <c r="N132" s="540"/>
      <c r="O132" s="540"/>
      <c r="P132" s="540"/>
      <c r="Q132" s="540"/>
      <c r="R132" s="541"/>
      <c r="S132" s="534"/>
      <c r="T132" s="539"/>
      <c r="U132" s="540"/>
      <c r="V132" s="540"/>
      <c r="W132" s="540"/>
      <c r="X132" s="540"/>
      <c r="Y132" s="541"/>
      <c r="Z132" s="546"/>
    </row>
    <row r="133" spans="1:26" s="45" customFormat="1" ht="8.25" customHeight="1">
      <c r="A133" s="551"/>
      <c r="B133" s="552"/>
      <c r="C133" s="552"/>
      <c r="D133" s="552"/>
      <c r="E133" s="553"/>
      <c r="F133" s="539"/>
      <c r="G133" s="540"/>
      <c r="H133" s="540"/>
      <c r="I133" s="540"/>
      <c r="J133" s="540"/>
      <c r="K133" s="541"/>
      <c r="L133" s="534"/>
      <c r="M133" s="539"/>
      <c r="N133" s="540"/>
      <c r="O133" s="540"/>
      <c r="P133" s="540"/>
      <c r="Q133" s="540"/>
      <c r="R133" s="541"/>
      <c r="S133" s="534"/>
      <c r="T133" s="539"/>
      <c r="U133" s="540"/>
      <c r="V133" s="540"/>
      <c r="W133" s="540"/>
      <c r="X133" s="540"/>
      <c r="Y133" s="541"/>
      <c r="Z133" s="546"/>
    </row>
    <row r="134" spans="1:26" s="45" customFormat="1" ht="8.25" customHeight="1">
      <c r="A134" s="551"/>
      <c r="B134" s="552"/>
      <c r="C134" s="552"/>
      <c r="D134" s="552"/>
      <c r="E134" s="553"/>
      <c r="F134" s="539"/>
      <c r="G134" s="540"/>
      <c r="H134" s="540"/>
      <c r="I134" s="540"/>
      <c r="J134" s="540"/>
      <c r="K134" s="541"/>
      <c r="L134" s="534"/>
      <c r="M134" s="539"/>
      <c r="N134" s="540"/>
      <c r="O134" s="540"/>
      <c r="P134" s="540"/>
      <c r="Q134" s="540"/>
      <c r="R134" s="541"/>
      <c r="S134" s="534"/>
      <c r="T134" s="539"/>
      <c r="U134" s="540"/>
      <c r="V134" s="540"/>
      <c r="W134" s="540"/>
      <c r="X134" s="540"/>
      <c r="Y134" s="541"/>
      <c r="Z134" s="546"/>
    </row>
    <row r="135" spans="1:26" s="45" customFormat="1" ht="8.25" customHeight="1">
      <c r="A135" s="565"/>
      <c r="B135" s="566"/>
      <c r="C135" s="566"/>
      <c r="D135" s="566"/>
      <c r="E135" s="567"/>
      <c r="F135" s="571"/>
      <c r="G135" s="572"/>
      <c r="H135" s="572"/>
      <c r="I135" s="572"/>
      <c r="J135" s="572"/>
      <c r="K135" s="573"/>
      <c r="L135" s="574"/>
      <c r="M135" s="571"/>
      <c r="N135" s="572"/>
      <c r="O135" s="572"/>
      <c r="P135" s="572"/>
      <c r="Q135" s="572"/>
      <c r="R135" s="573"/>
      <c r="S135" s="574"/>
      <c r="T135" s="571"/>
      <c r="U135" s="572"/>
      <c r="V135" s="572"/>
      <c r="W135" s="572"/>
      <c r="X135" s="572"/>
      <c r="Y135" s="573"/>
      <c r="Z135" s="592"/>
    </row>
    <row r="136" spans="1:26" s="45" customFormat="1" ht="8.25" customHeight="1">
      <c r="A136" s="1045"/>
      <c r="B136" s="1046"/>
      <c r="C136" s="1046"/>
      <c r="D136" s="1046"/>
      <c r="E136" s="1047"/>
      <c r="F136" s="536"/>
      <c r="G136" s="537"/>
      <c r="H136" s="537"/>
      <c r="I136" s="537"/>
      <c r="J136" s="537"/>
      <c r="K136" s="538"/>
      <c r="L136" s="533" t="s">
        <v>322</v>
      </c>
      <c r="M136" s="536"/>
      <c r="N136" s="537"/>
      <c r="O136" s="537"/>
      <c r="P136" s="537"/>
      <c r="Q136" s="537"/>
      <c r="R136" s="538"/>
      <c r="S136" s="533" t="s">
        <v>322</v>
      </c>
      <c r="T136" s="536"/>
      <c r="U136" s="537"/>
      <c r="V136" s="537"/>
      <c r="W136" s="537"/>
      <c r="X136" s="537"/>
      <c r="Y136" s="538"/>
      <c r="Z136" s="545" t="s">
        <v>322</v>
      </c>
    </row>
    <row r="137" spans="1:26" s="45" customFormat="1" ht="8.25" customHeight="1">
      <c r="A137" s="1048"/>
      <c r="B137" s="1049"/>
      <c r="C137" s="1049"/>
      <c r="D137" s="1049"/>
      <c r="E137" s="1050"/>
      <c r="F137" s="539"/>
      <c r="G137" s="540"/>
      <c r="H137" s="540"/>
      <c r="I137" s="540"/>
      <c r="J137" s="540"/>
      <c r="K137" s="541"/>
      <c r="L137" s="534"/>
      <c r="M137" s="539"/>
      <c r="N137" s="540"/>
      <c r="O137" s="540"/>
      <c r="P137" s="540"/>
      <c r="Q137" s="540"/>
      <c r="R137" s="541"/>
      <c r="S137" s="534"/>
      <c r="T137" s="539"/>
      <c r="U137" s="540"/>
      <c r="V137" s="540"/>
      <c r="W137" s="540"/>
      <c r="X137" s="540"/>
      <c r="Y137" s="541"/>
      <c r="Z137" s="546"/>
    </row>
    <row r="138" spans="1:26" s="45" customFormat="1" ht="8.25" customHeight="1">
      <c r="A138" s="548"/>
      <c r="B138" s="549"/>
      <c r="C138" s="549"/>
      <c r="D138" s="549"/>
      <c r="E138" s="550"/>
      <c r="F138" s="539"/>
      <c r="G138" s="540"/>
      <c r="H138" s="540"/>
      <c r="I138" s="540"/>
      <c r="J138" s="540"/>
      <c r="K138" s="541"/>
      <c r="L138" s="534"/>
      <c r="M138" s="539"/>
      <c r="N138" s="540"/>
      <c r="O138" s="540"/>
      <c r="P138" s="540"/>
      <c r="Q138" s="540"/>
      <c r="R138" s="541"/>
      <c r="S138" s="534"/>
      <c r="T138" s="539"/>
      <c r="U138" s="540"/>
      <c r="V138" s="540"/>
      <c r="W138" s="540"/>
      <c r="X138" s="540"/>
      <c r="Y138" s="541"/>
      <c r="Z138" s="546"/>
    </row>
    <row r="139" spans="1:26" s="45" customFormat="1" ht="8.25" customHeight="1">
      <c r="A139" s="551"/>
      <c r="B139" s="552"/>
      <c r="C139" s="552"/>
      <c r="D139" s="552"/>
      <c r="E139" s="553"/>
      <c r="F139" s="539"/>
      <c r="G139" s="540"/>
      <c r="H139" s="540"/>
      <c r="I139" s="540"/>
      <c r="J139" s="540"/>
      <c r="K139" s="541"/>
      <c r="L139" s="534"/>
      <c r="M139" s="539"/>
      <c r="N139" s="540"/>
      <c r="O139" s="540"/>
      <c r="P139" s="540"/>
      <c r="Q139" s="540"/>
      <c r="R139" s="541"/>
      <c r="S139" s="534"/>
      <c r="T139" s="539"/>
      <c r="U139" s="540"/>
      <c r="V139" s="540"/>
      <c r="W139" s="540"/>
      <c r="X139" s="540"/>
      <c r="Y139" s="541"/>
      <c r="Z139" s="546"/>
    </row>
    <row r="140" spans="1:26" s="45" customFormat="1" ht="8.25" customHeight="1">
      <c r="A140" s="551"/>
      <c r="B140" s="552"/>
      <c r="C140" s="552"/>
      <c r="D140" s="552"/>
      <c r="E140" s="553"/>
      <c r="F140" s="539"/>
      <c r="G140" s="540"/>
      <c r="H140" s="540"/>
      <c r="I140" s="540"/>
      <c r="J140" s="540"/>
      <c r="K140" s="541"/>
      <c r="L140" s="534"/>
      <c r="M140" s="539"/>
      <c r="N140" s="540"/>
      <c r="O140" s="540"/>
      <c r="P140" s="540"/>
      <c r="Q140" s="540"/>
      <c r="R140" s="541"/>
      <c r="S140" s="534"/>
      <c r="T140" s="539"/>
      <c r="U140" s="540"/>
      <c r="V140" s="540"/>
      <c r="W140" s="540"/>
      <c r="X140" s="540"/>
      <c r="Y140" s="541"/>
      <c r="Z140" s="546"/>
    </row>
    <row r="141" spans="1:26" s="45" customFormat="1" ht="9" customHeight="1" thickBot="1">
      <c r="A141" s="554"/>
      <c r="B141" s="555"/>
      <c r="C141" s="555"/>
      <c r="D141" s="555"/>
      <c r="E141" s="556"/>
      <c r="F141" s="542"/>
      <c r="G141" s="543"/>
      <c r="H141" s="543"/>
      <c r="I141" s="543"/>
      <c r="J141" s="543"/>
      <c r="K141" s="544"/>
      <c r="L141" s="535"/>
      <c r="M141" s="542"/>
      <c r="N141" s="543"/>
      <c r="O141" s="543"/>
      <c r="P141" s="543"/>
      <c r="Q141" s="543"/>
      <c r="R141" s="544"/>
      <c r="S141" s="535"/>
      <c r="T141" s="542"/>
      <c r="U141" s="543"/>
      <c r="V141" s="543"/>
      <c r="W141" s="543"/>
      <c r="X141" s="543"/>
      <c r="Y141" s="544"/>
      <c r="Z141" s="547"/>
    </row>
    <row r="142" spans="1:26" s="32" customFormat="1" ht="11.25" customHeight="1">
      <c r="A142" s="681" t="s">
        <v>329</v>
      </c>
      <c r="B142" s="682"/>
      <c r="C142" s="682"/>
      <c r="D142" s="682"/>
      <c r="E142" s="682"/>
      <c r="F142" s="682"/>
      <c r="G142" s="682"/>
      <c r="H142" s="682"/>
      <c r="I142" s="682"/>
      <c r="J142" s="682"/>
      <c r="K142" s="682"/>
      <c r="L142" s="683"/>
      <c r="M142" s="630"/>
      <c r="N142" s="630"/>
      <c r="O142" s="630"/>
      <c r="P142" s="630"/>
      <c r="Q142" s="630"/>
      <c r="R142" s="630"/>
      <c r="S142" s="630"/>
      <c r="T142" s="629"/>
      <c r="U142" s="630"/>
      <c r="V142" s="630"/>
      <c r="W142" s="630"/>
      <c r="X142" s="630"/>
      <c r="Y142" s="630"/>
      <c r="Z142" s="711"/>
    </row>
    <row r="143" spans="1:26" s="67" customFormat="1" ht="13.4" customHeight="1">
      <c r="A143" s="1039" t="s">
        <v>330</v>
      </c>
      <c r="B143" s="1040"/>
      <c r="C143" s="1040"/>
      <c r="D143" s="1040"/>
      <c r="E143" s="1041"/>
      <c r="F143" s="536" t="s">
        <v>5</v>
      </c>
      <c r="G143" s="537"/>
      <c r="H143" s="537"/>
      <c r="I143" s="537"/>
      <c r="J143" s="537"/>
      <c r="K143" s="537"/>
      <c r="L143" s="830"/>
      <c r="M143" s="536" t="s">
        <v>1124</v>
      </c>
      <c r="N143" s="537"/>
      <c r="O143" s="537"/>
      <c r="P143" s="537"/>
      <c r="Q143" s="537"/>
      <c r="R143" s="537"/>
      <c r="S143" s="830"/>
      <c r="T143" s="1027"/>
      <c r="U143" s="1028"/>
      <c r="V143" s="1028"/>
      <c r="W143" s="1028"/>
      <c r="X143" s="1028"/>
      <c r="Y143" s="1028"/>
      <c r="Z143" s="1029"/>
    </row>
    <row r="144" spans="1:26" s="67" customFormat="1" ht="13.4" customHeight="1">
      <c r="A144" s="641" t="s">
        <v>331</v>
      </c>
      <c r="B144" s="642"/>
      <c r="C144" s="642"/>
      <c r="D144" s="642"/>
      <c r="E144" s="643"/>
      <c r="F144" s="539"/>
      <c r="G144" s="540"/>
      <c r="H144" s="540"/>
      <c r="I144" s="540"/>
      <c r="J144" s="540"/>
      <c r="K144" s="540"/>
      <c r="L144" s="828"/>
      <c r="M144" s="539"/>
      <c r="N144" s="961"/>
      <c r="O144" s="961"/>
      <c r="P144" s="961"/>
      <c r="Q144" s="961"/>
      <c r="R144" s="961"/>
      <c r="S144" s="828"/>
      <c r="T144" s="1030"/>
      <c r="U144" s="1031"/>
      <c r="V144" s="1031"/>
      <c r="W144" s="1031"/>
      <c r="X144" s="1031"/>
      <c r="Y144" s="1031"/>
      <c r="Z144" s="1032"/>
    </row>
    <row r="145" spans="1:26" s="67" customFormat="1" ht="13.4" customHeight="1">
      <c r="A145" s="641" t="s">
        <v>332</v>
      </c>
      <c r="B145" s="642"/>
      <c r="C145" s="642"/>
      <c r="D145" s="642"/>
      <c r="E145" s="643"/>
      <c r="F145" s="539"/>
      <c r="G145" s="540"/>
      <c r="H145" s="540"/>
      <c r="I145" s="540"/>
      <c r="J145" s="540"/>
      <c r="K145" s="540"/>
      <c r="L145" s="828"/>
      <c r="M145" s="539"/>
      <c r="N145" s="961"/>
      <c r="O145" s="961"/>
      <c r="P145" s="961"/>
      <c r="Q145" s="961"/>
      <c r="R145" s="961"/>
      <c r="S145" s="828"/>
      <c r="T145" s="1030"/>
      <c r="U145" s="1031"/>
      <c r="V145" s="1031"/>
      <c r="W145" s="1031"/>
      <c r="X145" s="1031"/>
      <c r="Y145" s="1031"/>
      <c r="Z145" s="1032"/>
    </row>
    <row r="146" spans="1:26" s="67" customFormat="1" ht="13.4" customHeight="1">
      <c r="A146" s="641" t="s">
        <v>333</v>
      </c>
      <c r="B146" s="642"/>
      <c r="C146" s="642"/>
      <c r="D146" s="642"/>
      <c r="E146" s="643"/>
      <c r="F146" s="539"/>
      <c r="G146" s="540"/>
      <c r="H146" s="540"/>
      <c r="I146" s="540"/>
      <c r="J146" s="540"/>
      <c r="K146" s="540"/>
      <c r="L146" s="828"/>
      <c r="M146" s="539"/>
      <c r="N146" s="961"/>
      <c r="O146" s="961"/>
      <c r="P146" s="961"/>
      <c r="Q146" s="961"/>
      <c r="R146" s="961"/>
      <c r="S146" s="828"/>
      <c r="T146" s="1030"/>
      <c r="U146" s="1031"/>
      <c r="V146" s="1031"/>
      <c r="W146" s="1031"/>
      <c r="X146" s="1031"/>
      <c r="Y146" s="1031"/>
      <c r="Z146" s="1032"/>
    </row>
    <row r="147" spans="1:26" s="67" customFormat="1" ht="13.4" customHeight="1">
      <c r="A147" s="641" t="s">
        <v>334</v>
      </c>
      <c r="B147" s="642"/>
      <c r="C147" s="642"/>
      <c r="D147" s="642"/>
      <c r="E147" s="643"/>
      <c r="F147" s="539"/>
      <c r="G147" s="540"/>
      <c r="H147" s="540"/>
      <c r="I147" s="540"/>
      <c r="J147" s="540"/>
      <c r="K147" s="540"/>
      <c r="L147" s="828"/>
      <c r="M147" s="539"/>
      <c r="N147" s="961"/>
      <c r="O147" s="961"/>
      <c r="P147" s="961"/>
      <c r="Q147" s="961"/>
      <c r="R147" s="961"/>
      <c r="S147" s="828"/>
      <c r="T147" s="1030"/>
      <c r="U147" s="1031"/>
      <c r="V147" s="1031"/>
      <c r="W147" s="1031"/>
      <c r="X147" s="1031"/>
      <c r="Y147" s="1031"/>
      <c r="Z147" s="1032"/>
    </row>
    <row r="148" spans="1:26" s="67" customFormat="1" ht="13.4" customHeight="1">
      <c r="A148" s="641" t="s">
        <v>335</v>
      </c>
      <c r="B148" s="642"/>
      <c r="C148" s="642"/>
      <c r="D148" s="642"/>
      <c r="E148" s="643"/>
      <c r="F148" s="539"/>
      <c r="G148" s="540"/>
      <c r="H148" s="540"/>
      <c r="I148" s="540"/>
      <c r="J148" s="540"/>
      <c r="K148" s="540"/>
      <c r="L148" s="828"/>
      <c r="M148" s="539"/>
      <c r="N148" s="961"/>
      <c r="O148" s="961"/>
      <c r="P148" s="961"/>
      <c r="Q148" s="961"/>
      <c r="R148" s="961"/>
      <c r="S148" s="828"/>
      <c r="T148" s="1030"/>
      <c r="U148" s="1031"/>
      <c r="V148" s="1031"/>
      <c r="W148" s="1031"/>
      <c r="X148" s="1031"/>
      <c r="Y148" s="1031"/>
      <c r="Z148" s="1032"/>
    </row>
    <row r="149" spans="1:26" s="67" customFormat="1" ht="13.4" customHeight="1">
      <c r="A149" s="641" t="s">
        <v>336</v>
      </c>
      <c r="B149" s="642"/>
      <c r="C149" s="642"/>
      <c r="D149" s="642"/>
      <c r="E149" s="643"/>
      <c r="F149" s="539"/>
      <c r="G149" s="540"/>
      <c r="H149" s="540"/>
      <c r="I149" s="540"/>
      <c r="J149" s="540"/>
      <c r="K149" s="540"/>
      <c r="L149" s="828"/>
      <c r="M149" s="539"/>
      <c r="N149" s="961"/>
      <c r="O149" s="961"/>
      <c r="P149" s="961"/>
      <c r="Q149" s="961"/>
      <c r="R149" s="961"/>
      <c r="S149" s="828"/>
      <c r="T149" s="1030"/>
      <c r="U149" s="1031"/>
      <c r="V149" s="1031"/>
      <c r="W149" s="1031"/>
      <c r="X149" s="1031"/>
      <c r="Y149" s="1031"/>
      <c r="Z149" s="1032"/>
    </row>
    <row r="150" spans="1:26" s="67" customFormat="1" ht="13.75" customHeight="1">
      <c r="A150" s="1036" t="s">
        <v>337</v>
      </c>
      <c r="B150" s="1037"/>
      <c r="C150" s="1037"/>
      <c r="D150" s="1037"/>
      <c r="E150" s="1038"/>
      <c r="F150" s="542"/>
      <c r="G150" s="543"/>
      <c r="H150" s="543"/>
      <c r="I150" s="543"/>
      <c r="J150" s="543"/>
      <c r="K150" s="543"/>
      <c r="L150" s="1026"/>
      <c r="M150" s="542"/>
      <c r="N150" s="543"/>
      <c r="O150" s="543"/>
      <c r="P150" s="543"/>
      <c r="Q150" s="543"/>
      <c r="R150" s="543"/>
      <c r="S150" s="1026"/>
      <c r="T150" s="1033"/>
      <c r="U150" s="1034"/>
      <c r="V150" s="1034"/>
      <c r="W150" s="1034"/>
      <c r="X150" s="1034"/>
      <c r="Y150" s="1034"/>
      <c r="Z150" s="1035"/>
    </row>
    <row r="151" spans="1:26" s="45" customFormat="1" ht="14.25" customHeight="1">
      <c r="A151" s="715" t="s">
        <v>338</v>
      </c>
      <c r="B151" s="716"/>
      <c r="C151" s="716"/>
      <c r="D151" s="716"/>
      <c r="E151" s="716"/>
      <c r="F151" s="716"/>
      <c r="G151" s="716"/>
      <c r="H151" s="716"/>
      <c r="I151" s="716"/>
      <c r="J151" s="716"/>
      <c r="K151" s="716"/>
      <c r="L151" s="716"/>
      <c r="M151" s="716"/>
      <c r="N151" s="716"/>
      <c r="O151" s="716"/>
      <c r="P151" s="716"/>
      <c r="Q151" s="716"/>
      <c r="R151" s="716"/>
      <c r="S151" s="716"/>
      <c r="T151" s="716"/>
      <c r="U151" s="716"/>
      <c r="V151" s="716"/>
      <c r="W151" s="716"/>
      <c r="X151" s="716"/>
      <c r="Y151" s="716"/>
      <c r="Z151" s="717"/>
    </row>
    <row r="152" spans="1:26" s="22" customFormat="1" ht="10.75" thickTop="1">
      <c r="A152" s="687" t="s">
        <v>339</v>
      </c>
      <c r="B152" s="688"/>
      <c r="C152" s="688"/>
      <c r="D152" s="688"/>
      <c r="E152" s="688"/>
      <c r="F152" s="688"/>
      <c r="G152" s="688"/>
      <c r="H152" s="688"/>
      <c r="I152" s="688"/>
      <c r="J152" s="688"/>
      <c r="K152" s="688"/>
      <c r="L152" s="688"/>
      <c r="M152" s="688"/>
      <c r="N152" s="688"/>
      <c r="O152" s="688"/>
      <c r="P152" s="688"/>
      <c r="Q152" s="688"/>
      <c r="R152" s="688"/>
      <c r="S152" s="688"/>
      <c r="T152" s="688"/>
      <c r="U152" s="688"/>
      <c r="V152" s="688"/>
      <c r="W152" s="688"/>
      <c r="X152" s="688"/>
      <c r="Y152" s="688"/>
      <c r="Z152" s="689"/>
    </row>
    <row r="153" spans="1:26" s="22" customFormat="1" ht="10.3">
      <c r="A153" s="690"/>
      <c r="B153" s="691"/>
      <c r="C153" s="691"/>
      <c r="D153" s="691"/>
      <c r="E153" s="691"/>
      <c r="F153" s="691"/>
      <c r="G153" s="691"/>
      <c r="H153" s="691"/>
      <c r="I153" s="691"/>
      <c r="J153" s="691"/>
      <c r="K153" s="691"/>
      <c r="L153" s="691"/>
      <c r="M153" s="691"/>
      <c r="N153" s="691"/>
      <c r="O153" s="691"/>
      <c r="P153" s="691"/>
      <c r="Q153" s="691"/>
      <c r="R153" s="691"/>
      <c r="S153" s="691"/>
      <c r="T153" s="691"/>
      <c r="U153" s="691"/>
      <c r="V153" s="691"/>
      <c r="W153" s="691"/>
      <c r="X153" s="691"/>
      <c r="Y153" s="691"/>
      <c r="Z153" s="692"/>
    </row>
    <row r="154" spans="1:26" s="22" customFormat="1" ht="12.65" customHeight="1" thickBot="1">
      <c r="A154" s="690"/>
      <c r="B154" s="691"/>
      <c r="C154" s="691"/>
      <c r="D154" s="691"/>
      <c r="E154" s="691"/>
      <c r="F154" s="691"/>
      <c r="G154" s="691"/>
      <c r="H154" s="691"/>
      <c r="I154" s="691"/>
      <c r="J154" s="691"/>
      <c r="K154" s="691"/>
      <c r="L154" s="691"/>
      <c r="M154" s="691"/>
      <c r="N154" s="691"/>
      <c r="O154" s="691"/>
      <c r="P154" s="691"/>
      <c r="Q154" s="691"/>
      <c r="R154" s="691"/>
      <c r="S154" s="691"/>
      <c r="T154" s="691"/>
      <c r="U154" s="691"/>
      <c r="V154" s="691"/>
      <c r="W154" s="691"/>
      <c r="X154" s="691"/>
      <c r="Y154" s="691"/>
      <c r="Z154" s="692"/>
    </row>
    <row r="155" spans="1:26" s="32" customFormat="1" ht="11.25" customHeight="1" thickTop="1">
      <c r="A155" s="575" t="s">
        <v>340</v>
      </c>
      <c r="B155" s="576"/>
      <c r="C155" s="576"/>
      <c r="D155" s="576"/>
      <c r="E155" s="577"/>
      <c r="F155" s="712" t="s">
        <v>341</v>
      </c>
      <c r="G155" s="713"/>
      <c r="H155" s="713"/>
      <c r="I155" s="713"/>
      <c r="J155" s="713"/>
      <c r="K155" s="713"/>
      <c r="L155" s="713"/>
      <c r="M155" s="713"/>
      <c r="N155" s="713"/>
      <c r="O155" s="713"/>
      <c r="P155" s="713"/>
      <c r="Q155" s="713"/>
      <c r="R155" s="713"/>
      <c r="S155" s="713"/>
      <c r="T155" s="713"/>
      <c r="U155" s="713"/>
      <c r="V155" s="713"/>
      <c r="W155" s="713"/>
      <c r="X155" s="713"/>
      <c r="Y155" s="713"/>
      <c r="Z155" s="714"/>
    </row>
    <row r="156" spans="1:26" s="32" customFormat="1" ht="11.25" customHeight="1">
      <c r="A156" s="578"/>
      <c r="B156" s="579"/>
      <c r="C156" s="579"/>
      <c r="D156" s="579"/>
      <c r="E156" s="580"/>
      <c r="F156" s="677" t="s">
        <v>309</v>
      </c>
      <c r="G156" s="678"/>
      <c r="H156" s="678"/>
      <c r="I156" s="678"/>
      <c r="J156" s="678"/>
      <c r="K156" s="678"/>
      <c r="L156" s="680"/>
      <c r="M156" s="677" t="s">
        <v>311</v>
      </c>
      <c r="N156" s="678"/>
      <c r="O156" s="678"/>
      <c r="P156" s="678"/>
      <c r="Q156" s="678"/>
      <c r="R156" s="678"/>
      <c r="S156" s="680"/>
      <c r="T156" s="677" t="s">
        <v>312</v>
      </c>
      <c r="U156" s="678"/>
      <c r="V156" s="678"/>
      <c r="W156" s="678"/>
      <c r="X156" s="678"/>
      <c r="Y156" s="678"/>
      <c r="Z156" s="679"/>
    </row>
    <row r="157" spans="1:26" s="32" customFormat="1" ht="11.25" customHeight="1">
      <c r="A157" s="578"/>
      <c r="B157" s="579"/>
      <c r="C157" s="579"/>
      <c r="D157" s="579"/>
      <c r="E157" s="580"/>
      <c r="F157" s="696" t="s">
        <v>342</v>
      </c>
      <c r="G157" s="697"/>
      <c r="H157" s="697"/>
      <c r="I157" s="697"/>
      <c r="J157" s="697"/>
      <c r="K157" s="698"/>
      <c r="L157" s="684" t="s">
        <v>343</v>
      </c>
      <c r="M157" s="696" t="s">
        <v>342</v>
      </c>
      <c r="N157" s="697"/>
      <c r="O157" s="697"/>
      <c r="P157" s="697"/>
      <c r="Q157" s="697"/>
      <c r="R157" s="698"/>
      <c r="S157" s="684" t="s">
        <v>343</v>
      </c>
      <c r="T157" s="696" t="s">
        <v>342</v>
      </c>
      <c r="U157" s="697"/>
      <c r="V157" s="697"/>
      <c r="W157" s="697"/>
      <c r="X157" s="697"/>
      <c r="Y157" s="698"/>
      <c r="Z157" s="708" t="s">
        <v>343</v>
      </c>
    </row>
    <row r="158" spans="1:26" s="32" customFormat="1" ht="11.25" customHeight="1">
      <c r="A158" s="578"/>
      <c r="B158" s="579"/>
      <c r="C158" s="579"/>
      <c r="D158" s="579"/>
      <c r="E158" s="580"/>
      <c r="F158" s="699"/>
      <c r="G158" s="700"/>
      <c r="H158" s="700"/>
      <c r="I158" s="700"/>
      <c r="J158" s="700"/>
      <c r="K158" s="701"/>
      <c r="L158" s="685"/>
      <c r="M158" s="699"/>
      <c r="N158" s="700"/>
      <c r="O158" s="700"/>
      <c r="P158" s="700"/>
      <c r="Q158" s="700"/>
      <c r="R158" s="701"/>
      <c r="S158" s="685"/>
      <c r="T158" s="699"/>
      <c r="U158" s="700"/>
      <c r="V158" s="700"/>
      <c r="W158" s="700"/>
      <c r="X158" s="700"/>
      <c r="Y158" s="701"/>
      <c r="Z158" s="709"/>
    </row>
    <row r="159" spans="1:26" s="32" customFormat="1" ht="11.25" customHeight="1">
      <c r="A159" s="693"/>
      <c r="B159" s="694"/>
      <c r="C159" s="694"/>
      <c r="D159" s="694"/>
      <c r="E159" s="695"/>
      <c r="F159" s="702"/>
      <c r="G159" s="703"/>
      <c r="H159" s="703"/>
      <c r="I159" s="703"/>
      <c r="J159" s="703"/>
      <c r="K159" s="704"/>
      <c r="L159" s="686"/>
      <c r="M159" s="702"/>
      <c r="N159" s="703"/>
      <c r="O159" s="703"/>
      <c r="P159" s="703"/>
      <c r="Q159" s="703"/>
      <c r="R159" s="704"/>
      <c r="S159" s="686"/>
      <c r="T159" s="702"/>
      <c r="U159" s="703"/>
      <c r="V159" s="703"/>
      <c r="W159" s="703"/>
      <c r="X159" s="703"/>
      <c r="Y159" s="704"/>
      <c r="Z159" s="710"/>
    </row>
    <row r="160" spans="1:26" s="67" customFormat="1" ht="9.75" customHeight="1">
      <c r="A160" s="665" t="s">
        <v>344</v>
      </c>
      <c r="B160" s="666"/>
      <c r="C160" s="666"/>
      <c r="D160" s="666"/>
      <c r="E160" s="667"/>
      <c r="F160" s="596" t="s">
        <v>5</v>
      </c>
      <c r="G160" s="597"/>
      <c r="H160" s="597"/>
      <c r="I160" s="597"/>
      <c r="J160" s="597"/>
      <c r="K160" s="598"/>
      <c r="L160" s="263"/>
      <c r="M160" s="596" t="s">
        <v>5</v>
      </c>
      <c r="N160" s="597"/>
      <c r="O160" s="597"/>
      <c r="P160" s="597"/>
      <c r="Q160" s="597"/>
      <c r="R160" s="598"/>
      <c r="S160" s="263"/>
      <c r="T160" s="596"/>
      <c r="U160" s="597"/>
      <c r="V160" s="597"/>
      <c r="W160" s="597"/>
      <c r="X160" s="597"/>
      <c r="Y160" s="598"/>
      <c r="Z160" s="264"/>
    </row>
    <row r="161" spans="1:26" s="67" customFormat="1" ht="9" customHeight="1">
      <c r="A161" s="608" t="s">
        <v>345</v>
      </c>
      <c r="B161" s="609"/>
      <c r="C161" s="609"/>
      <c r="D161" s="265"/>
      <c r="E161" s="265"/>
      <c r="F161" s="644"/>
      <c r="G161" s="645"/>
      <c r="H161" s="645"/>
      <c r="I161" s="645"/>
      <c r="J161" s="645"/>
      <c r="K161" s="646"/>
      <c r="L161" s="266"/>
      <c r="M161" s="644"/>
      <c r="N161" s="645"/>
      <c r="O161" s="645"/>
      <c r="P161" s="645"/>
      <c r="Q161" s="645"/>
      <c r="R161" s="646"/>
      <c r="S161" s="266"/>
      <c r="T161" s="644"/>
      <c r="U161" s="645"/>
      <c r="V161" s="645"/>
      <c r="W161" s="645"/>
      <c r="X161" s="645"/>
      <c r="Y161" s="646"/>
      <c r="Z161" s="267"/>
    </row>
    <row r="162" spans="1:26" s="67" customFormat="1" ht="11.25" customHeight="1">
      <c r="A162" s="659" t="s">
        <v>346</v>
      </c>
      <c r="B162" s="660"/>
      <c r="C162" s="660"/>
      <c r="D162" s="660"/>
      <c r="E162" s="661"/>
      <c r="F162" s="539"/>
      <c r="G162" s="540"/>
      <c r="H162" s="540"/>
      <c r="I162" s="540"/>
      <c r="J162" s="540"/>
      <c r="K162" s="541"/>
      <c r="L162" s="266"/>
      <c r="M162" s="539"/>
      <c r="N162" s="540"/>
      <c r="O162" s="540"/>
      <c r="P162" s="540"/>
      <c r="Q162" s="540"/>
      <c r="R162" s="541"/>
      <c r="S162" s="266"/>
      <c r="T162" s="539"/>
      <c r="U162" s="540"/>
      <c r="V162" s="540"/>
      <c r="W162" s="540"/>
      <c r="X162" s="540"/>
      <c r="Y162" s="541"/>
      <c r="Z162" s="267"/>
    </row>
    <row r="163" spans="1:26" s="67" customFormat="1" ht="9" customHeight="1">
      <c r="A163" s="662"/>
      <c r="B163" s="663"/>
      <c r="C163" s="663"/>
      <c r="D163" s="663"/>
      <c r="E163" s="664"/>
      <c r="F163" s="571"/>
      <c r="G163" s="572"/>
      <c r="H163" s="572"/>
      <c r="I163" s="572"/>
      <c r="J163" s="572"/>
      <c r="K163" s="573"/>
      <c r="L163" s="268"/>
      <c r="M163" s="571"/>
      <c r="N163" s="572"/>
      <c r="O163" s="572"/>
      <c r="P163" s="572"/>
      <c r="Q163" s="572"/>
      <c r="R163" s="573"/>
      <c r="S163" s="268"/>
      <c r="T163" s="571"/>
      <c r="U163" s="572"/>
      <c r="V163" s="572"/>
      <c r="W163" s="572"/>
      <c r="X163" s="572"/>
      <c r="Y163" s="573"/>
      <c r="Z163" s="269"/>
    </row>
    <row r="164" spans="1:26" s="83" customFormat="1" ht="9.75" customHeight="1">
      <c r="A164" s="1054" t="s">
        <v>347</v>
      </c>
      <c r="B164" s="1055"/>
      <c r="C164" s="1055"/>
      <c r="D164" s="1055"/>
      <c r="E164" s="1056"/>
      <c r="F164" s="596" t="s">
        <v>5</v>
      </c>
      <c r="G164" s="597"/>
      <c r="H164" s="597"/>
      <c r="I164" s="597"/>
      <c r="J164" s="597"/>
      <c r="K164" s="598"/>
      <c r="L164" s="668"/>
      <c r="M164" s="596" t="s">
        <v>5</v>
      </c>
      <c r="N164" s="597"/>
      <c r="O164" s="597"/>
      <c r="P164" s="597"/>
      <c r="Q164" s="597"/>
      <c r="R164" s="598"/>
      <c r="S164" s="668"/>
      <c r="T164" s="596"/>
      <c r="U164" s="597"/>
      <c r="V164" s="597"/>
      <c r="W164" s="597"/>
      <c r="X164" s="597"/>
      <c r="Y164" s="598"/>
      <c r="Z164" s="705"/>
    </row>
    <row r="165" spans="1:26" s="83" customFormat="1" ht="9.75" customHeight="1">
      <c r="A165" s="1057"/>
      <c r="B165" s="1058"/>
      <c r="C165" s="1058"/>
      <c r="D165" s="1058"/>
      <c r="E165" s="1059"/>
      <c r="F165" s="539"/>
      <c r="G165" s="540"/>
      <c r="H165" s="540"/>
      <c r="I165" s="540"/>
      <c r="J165" s="540"/>
      <c r="K165" s="541"/>
      <c r="L165" s="669"/>
      <c r="M165" s="539"/>
      <c r="N165" s="540"/>
      <c r="O165" s="540"/>
      <c r="P165" s="540"/>
      <c r="Q165" s="540"/>
      <c r="R165" s="541"/>
      <c r="S165" s="669"/>
      <c r="T165" s="539"/>
      <c r="U165" s="540"/>
      <c r="V165" s="540"/>
      <c r="W165" s="540"/>
      <c r="X165" s="540"/>
      <c r="Y165" s="541"/>
      <c r="Z165" s="706"/>
    </row>
    <row r="166" spans="1:26" s="83" customFormat="1" ht="9" customHeight="1">
      <c r="A166" s="608" t="s">
        <v>345</v>
      </c>
      <c r="B166" s="609"/>
      <c r="C166" s="609"/>
      <c r="D166" s="609"/>
      <c r="E166" s="610"/>
      <c r="F166" s="539"/>
      <c r="G166" s="540"/>
      <c r="H166" s="540"/>
      <c r="I166" s="540"/>
      <c r="J166" s="540"/>
      <c r="K166" s="541"/>
      <c r="L166" s="669"/>
      <c r="M166" s="539"/>
      <c r="N166" s="540"/>
      <c r="O166" s="540"/>
      <c r="P166" s="540"/>
      <c r="Q166" s="540"/>
      <c r="R166" s="541"/>
      <c r="S166" s="669"/>
      <c r="T166" s="539"/>
      <c r="U166" s="540"/>
      <c r="V166" s="540"/>
      <c r="W166" s="540"/>
      <c r="X166" s="540"/>
      <c r="Y166" s="541"/>
      <c r="Z166" s="706"/>
    </row>
    <row r="167" spans="1:26" s="83" customFormat="1" ht="9" customHeight="1">
      <c r="A167" s="659" t="s">
        <v>348</v>
      </c>
      <c r="B167" s="660"/>
      <c r="C167" s="660"/>
      <c r="D167" s="660"/>
      <c r="E167" s="661"/>
      <c r="F167" s="539"/>
      <c r="G167" s="540"/>
      <c r="H167" s="540"/>
      <c r="I167" s="540"/>
      <c r="J167" s="540"/>
      <c r="K167" s="541"/>
      <c r="L167" s="669"/>
      <c r="M167" s="539"/>
      <c r="N167" s="540"/>
      <c r="O167" s="540"/>
      <c r="P167" s="540"/>
      <c r="Q167" s="540"/>
      <c r="R167" s="541"/>
      <c r="S167" s="669"/>
      <c r="T167" s="539"/>
      <c r="U167" s="540"/>
      <c r="V167" s="540"/>
      <c r="W167" s="540"/>
      <c r="X167" s="540"/>
      <c r="Y167" s="541"/>
      <c r="Z167" s="706"/>
    </row>
    <row r="168" spans="1:26" s="83" customFormat="1" ht="25.95" customHeight="1">
      <c r="A168" s="662"/>
      <c r="B168" s="663"/>
      <c r="C168" s="663"/>
      <c r="D168" s="663"/>
      <c r="E168" s="664"/>
      <c r="F168" s="571"/>
      <c r="G168" s="572"/>
      <c r="H168" s="572"/>
      <c r="I168" s="572"/>
      <c r="J168" s="572"/>
      <c r="K168" s="573"/>
      <c r="L168" s="670"/>
      <c r="M168" s="571"/>
      <c r="N168" s="572"/>
      <c r="O168" s="572"/>
      <c r="P168" s="572"/>
      <c r="Q168" s="572"/>
      <c r="R168" s="573"/>
      <c r="S168" s="670"/>
      <c r="T168" s="571"/>
      <c r="U168" s="572"/>
      <c r="V168" s="572"/>
      <c r="W168" s="572"/>
      <c r="X168" s="572"/>
      <c r="Y168" s="573"/>
      <c r="Z168" s="707"/>
    </row>
    <row r="169" spans="1:26" s="67" customFormat="1" ht="9.75" customHeight="1">
      <c r="A169" s="665" t="s">
        <v>349</v>
      </c>
      <c r="B169" s="666"/>
      <c r="C169" s="666"/>
      <c r="D169" s="666"/>
      <c r="E169" s="667"/>
      <c r="F169" s="596" t="s">
        <v>5</v>
      </c>
      <c r="G169" s="597"/>
      <c r="H169" s="597"/>
      <c r="I169" s="597"/>
      <c r="J169" s="597"/>
      <c r="K169" s="598"/>
      <c r="L169" s="263"/>
      <c r="M169" s="596" t="s">
        <v>5</v>
      </c>
      <c r="N169" s="597"/>
      <c r="O169" s="597"/>
      <c r="P169" s="597"/>
      <c r="Q169" s="597"/>
      <c r="R169" s="598"/>
      <c r="S169" s="263"/>
      <c r="T169" s="596"/>
      <c r="U169" s="597"/>
      <c r="V169" s="597"/>
      <c r="W169" s="597"/>
      <c r="X169" s="597"/>
      <c r="Y169" s="598"/>
      <c r="Z169" s="264"/>
    </row>
    <row r="170" spans="1:26" s="67" customFormat="1" ht="9" customHeight="1">
      <c r="A170" s="608" t="s">
        <v>345</v>
      </c>
      <c r="B170" s="609"/>
      <c r="C170" s="609"/>
      <c r="D170" s="609"/>
      <c r="E170" s="610"/>
      <c r="F170" s="644"/>
      <c r="G170" s="645"/>
      <c r="H170" s="645"/>
      <c r="I170" s="645"/>
      <c r="J170" s="645"/>
      <c r="K170" s="646"/>
      <c r="L170" s="266"/>
      <c r="M170" s="644"/>
      <c r="N170" s="645"/>
      <c r="O170" s="645"/>
      <c r="P170" s="645"/>
      <c r="Q170" s="645"/>
      <c r="R170" s="646"/>
      <c r="S170" s="266"/>
      <c r="T170" s="644"/>
      <c r="U170" s="645"/>
      <c r="V170" s="645"/>
      <c r="W170" s="645"/>
      <c r="X170" s="645"/>
      <c r="Y170" s="646"/>
      <c r="Z170" s="267"/>
    </row>
    <row r="171" spans="1:26" s="67" customFormat="1" ht="9" customHeight="1">
      <c r="A171" s="659" t="s">
        <v>350</v>
      </c>
      <c r="B171" s="660"/>
      <c r="C171" s="660"/>
      <c r="D171" s="660"/>
      <c r="E171" s="661"/>
      <c r="F171" s="539"/>
      <c r="G171" s="540"/>
      <c r="H171" s="540"/>
      <c r="I171" s="540"/>
      <c r="J171" s="540"/>
      <c r="K171" s="541"/>
      <c r="L171" s="266"/>
      <c r="M171" s="539"/>
      <c r="N171" s="540"/>
      <c r="O171" s="540"/>
      <c r="P171" s="540"/>
      <c r="Q171" s="540"/>
      <c r="R171" s="541"/>
      <c r="S171" s="266"/>
      <c r="T171" s="539"/>
      <c r="U171" s="540"/>
      <c r="V171" s="540"/>
      <c r="W171" s="540"/>
      <c r="X171" s="540"/>
      <c r="Y171" s="541"/>
      <c r="Z171" s="267"/>
    </row>
    <row r="172" spans="1:26" s="67" customFormat="1" ht="9" customHeight="1">
      <c r="A172" s="662"/>
      <c r="B172" s="663"/>
      <c r="C172" s="663"/>
      <c r="D172" s="663"/>
      <c r="E172" s="664"/>
      <c r="F172" s="571"/>
      <c r="G172" s="572"/>
      <c r="H172" s="572"/>
      <c r="I172" s="572"/>
      <c r="J172" s="572"/>
      <c r="K172" s="573"/>
      <c r="L172" s="268"/>
      <c r="M172" s="571"/>
      <c r="N172" s="572"/>
      <c r="O172" s="572"/>
      <c r="P172" s="572"/>
      <c r="Q172" s="572"/>
      <c r="R172" s="573"/>
      <c r="S172" s="268"/>
      <c r="T172" s="571"/>
      <c r="U172" s="572"/>
      <c r="V172" s="572"/>
      <c r="W172" s="572"/>
      <c r="X172" s="572"/>
      <c r="Y172" s="573"/>
      <c r="Z172" s="269"/>
    </row>
    <row r="173" spans="1:26" s="67" customFormat="1" ht="9.75" customHeight="1">
      <c r="A173" s="665" t="s">
        <v>351</v>
      </c>
      <c r="B173" s="666"/>
      <c r="C173" s="666"/>
      <c r="D173" s="666"/>
      <c r="E173" s="667"/>
      <c r="F173" s="596" t="s">
        <v>5</v>
      </c>
      <c r="G173" s="597"/>
      <c r="H173" s="597"/>
      <c r="I173" s="597"/>
      <c r="J173" s="597"/>
      <c r="K173" s="598"/>
      <c r="L173" s="263"/>
      <c r="M173" s="596" t="s">
        <v>5</v>
      </c>
      <c r="N173" s="597"/>
      <c r="O173" s="597"/>
      <c r="P173" s="597"/>
      <c r="Q173" s="597"/>
      <c r="R173" s="598"/>
      <c r="S173" s="263"/>
      <c r="T173" s="596"/>
      <c r="U173" s="597"/>
      <c r="V173" s="597"/>
      <c r="W173" s="597"/>
      <c r="X173" s="597"/>
      <c r="Y173" s="598"/>
      <c r="Z173" s="264"/>
    </row>
    <row r="174" spans="1:26" s="67" customFormat="1" ht="9" customHeight="1">
      <c r="A174" s="608" t="s">
        <v>345</v>
      </c>
      <c r="B174" s="609"/>
      <c r="C174" s="609"/>
      <c r="D174" s="609"/>
      <c r="E174" s="610"/>
      <c r="F174" s="644"/>
      <c r="G174" s="645"/>
      <c r="H174" s="645"/>
      <c r="I174" s="645"/>
      <c r="J174" s="645"/>
      <c r="K174" s="646"/>
      <c r="L174" s="266"/>
      <c r="M174" s="644"/>
      <c r="N174" s="645"/>
      <c r="O174" s="645"/>
      <c r="P174" s="645"/>
      <c r="Q174" s="645"/>
      <c r="R174" s="646"/>
      <c r="S174" s="266"/>
      <c r="T174" s="644"/>
      <c r="U174" s="645"/>
      <c r="V174" s="645"/>
      <c r="W174" s="645"/>
      <c r="X174" s="645"/>
      <c r="Y174" s="646"/>
      <c r="Z174" s="267"/>
    </row>
    <row r="175" spans="1:26" s="67" customFormat="1" ht="9" customHeight="1">
      <c r="A175" s="659" t="s">
        <v>352</v>
      </c>
      <c r="B175" s="660"/>
      <c r="C175" s="660"/>
      <c r="D175" s="660"/>
      <c r="E175" s="661"/>
      <c r="F175" s="539"/>
      <c r="G175" s="540"/>
      <c r="H175" s="540"/>
      <c r="I175" s="540"/>
      <c r="J175" s="540"/>
      <c r="K175" s="541"/>
      <c r="L175" s="266"/>
      <c r="M175" s="539"/>
      <c r="N175" s="540"/>
      <c r="O175" s="540"/>
      <c r="P175" s="540"/>
      <c r="Q175" s="540"/>
      <c r="R175" s="541"/>
      <c r="S175" s="266"/>
      <c r="T175" s="539"/>
      <c r="U175" s="540"/>
      <c r="V175" s="540"/>
      <c r="W175" s="540"/>
      <c r="X175" s="540"/>
      <c r="Y175" s="541"/>
      <c r="Z175" s="267"/>
    </row>
    <row r="176" spans="1:26" s="67" customFormat="1" ht="9" customHeight="1">
      <c r="A176" s="662"/>
      <c r="B176" s="663"/>
      <c r="C176" s="663"/>
      <c r="D176" s="663"/>
      <c r="E176" s="664"/>
      <c r="F176" s="571"/>
      <c r="G176" s="572"/>
      <c r="H176" s="572"/>
      <c r="I176" s="572"/>
      <c r="J176" s="572"/>
      <c r="K176" s="573"/>
      <c r="L176" s="268"/>
      <c r="M176" s="571"/>
      <c r="N176" s="572"/>
      <c r="O176" s="572"/>
      <c r="P176" s="572"/>
      <c r="Q176" s="572"/>
      <c r="R176" s="573"/>
      <c r="S176" s="268"/>
      <c r="T176" s="571"/>
      <c r="U176" s="572"/>
      <c r="V176" s="572"/>
      <c r="W176" s="572"/>
      <c r="X176" s="572"/>
      <c r="Y176" s="573"/>
      <c r="Z176" s="269"/>
    </row>
    <row r="177" spans="1:26" s="67" customFormat="1" ht="9.75" customHeight="1">
      <c r="A177" s="671" t="s">
        <v>353</v>
      </c>
      <c r="B177" s="672"/>
      <c r="C177" s="672"/>
      <c r="D177" s="672"/>
      <c r="E177" s="673"/>
      <c r="F177" s="596" t="s">
        <v>5</v>
      </c>
      <c r="G177" s="597"/>
      <c r="H177" s="597"/>
      <c r="I177" s="597"/>
      <c r="J177" s="597"/>
      <c r="K177" s="598"/>
      <c r="L177" s="668"/>
      <c r="M177" s="596" t="s">
        <v>5</v>
      </c>
      <c r="N177" s="597"/>
      <c r="O177" s="597"/>
      <c r="P177" s="597"/>
      <c r="Q177" s="597"/>
      <c r="R177" s="598"/>
      <c r="S177" s="668"/>
      <c r="T177" s="596"/>
      <c r="U177" s="597"/>
      <c r="V177" s="597"/>
      <c r="W177" s="597"/>
      <c r="X177" s="597"/>
      <c r="Y177" s="598"/>
      <c r="Z177" s="705"/>
    </row>
    <row r="178" spans="1:26" s="67" customFormat="1" ht="9.75" customHeight="1">
      <c r="A178" s="674"/>
      <c r="B178" s="675"/>
      <c r="C178" s="675"/>
      <c r="D178" s="675"/>
      <c r="E178" s="676"/>
      <c r="F178" s="599"/>
      <c r="G178" s="600"/>
      <c r="H178" s="600"/>
      <c r="I178" s="600"/>
      <c r="J178" s="600"/>
      <c r="K178" s="601"/>
      <c r="L178" s="669"/>
      <c r="M178" s="599" t="s">
        <v>354</v>
      </c>
      <c r="N178" s="600"/>
      <c r="O178" s="600"/>
      <c r="P178" s="600"/>
      <c r="Q178" s="600"/>
      <c r="R178" s="601"/>
      <c r="S178" s="669"/>
      <c r="T178" s="539"/>
      <c r="U178" s="540"/>
      <c r="V178" s="540"/>
      <c r="W178" s="540"/>
      <c r="X178" s="540"/>
      <c r="Y178" s="541"/>
      <c r="Z178" s="706"/>
    </row>
    <row r="179" spans="1:26" s="67" customFormat="1" ht="9" customHeight="1">
      <c r="A179" s="608" t="s">
        <v>345</v>
      </c>
      <c r="B179" s="609"/>
      <c r="C179" s="609"/>
      <c r="D179" s="609"/>
      <c r="E179" s="610"/>
      <c r="F179" s="602"/>
      <c r="G179" s="603"/>
      <c r="H179" s="603"/>
      <c r="I179" s="603"/>
      <c r="J179" s="603"/>
      <c r="K179" s="604"/>
      <c r="L179" s="669"/>
      <c r="M179" s="602"/>
      <c r="N179" s="603"/>
      <c r="O179" s="603"/>
      <c r="P179" s="603"/>
      <c r="Q179" s="603"/>
      <c r="R179" s="604"/>
      <c r="S179" s="669"/>
      <c r="T179" s="539"/>
      <c r="U179" s="540"/>
      <c r="V179" s="540"/>
      <c r="W179" s="540"/>
      <c r="X179" s="540"/>
      <c r="Y179" s="541"/>
      <c r="Z179" s="706"/>
    </row>
    <row r="180" spans="1:26" s="67" customFormat="1" ht="9" customHeight="1">
      <c r="A180" s="659" t="s">
        <v>355</v>
      </c>
      <c r="B180" s="660"/>
      <c r="C180" s="660"/>
      <c r="D180" s="660"/>
      <c r="E180" s="661"/>
      <c r="F180" s="602"/>
      <c r="G180" s="603"/>
      <c r="H180" s="603"/>
      <c r="I180" s="603"/>
      <c r="J180" s="603"/>
      <c r="K180" s="604"/>
      <c r="L180" s="669"/>
      <c r="M180" s="602"/>
      <c r="N180" s="603"/>
      <c r="O180" s="603"/>
      <c r="P180" s="603"/>
      <c r="Q180" s="603"/>
      <c r="R180" s="604"/>
      <c r="S180" s="669"/>
      <c r="T180" s="539"/>
      <c r="U180" s="540"/>
      <c r="V180" s="540"/>
      <c r="W180" s="540"/>
      <c r="X180" s="540"/>
      <c r="Y180" s="541"/>
      <c r="Z180" s="706"/>
    </row>
    <row r="181" spans="1:26" s="67" customFormat="1" ht="22.95" customHeight="1">
      <c r="A181" s="662"/>
      <c r="B181" s="663"/>
      <c r="C181" s="663"/>
      <c r="D181" s="663"/>
      <c r="E181" s="664"/>
      <c r="F181" s="605"/>
      <c r="G181" s="606"/>
      <c r="H181" s="606"/>
      <c r="I181" s="606"/>
      <c r="J181" s="606"/>
      <c r="K181" s="607"/>
      <c r="L181" s="670"/>
      <c r="M181" s="605"/>
      <c r="N181" s="606"/>
      <c r="O181" s="606"/>
      <c r="P181" s="606"/>
      <c r="Q181" s="606"/>
      <c r="R181" s="607"/>
      <c r="S181" s="670"/>
      <c r="T181" s="571"/>
      <c r="U181" s="572"/>
      <c r="V181" s="572"/>
      <c r="W181" s="572"/>
      <c r="X181" s="572"/>
      <c r="Y181" s="573"/>
      <c r="Z181" s="707"/>
    </row>
    <row r="182" spans="1:26" s="67" customFormat="1" ht="9.75" customHeight="1">
      <c r="A182" s="671" t="s">
        <v>356</v>
      </c>
      <c r="B182" s="672"/>
      <c r="C182" s="672"/>
      <c r="D182" s="672"/>
      <c r="E182" s="673"/>
      <c r="F182" s="596" t="s">
        <v>5</v>
      </c>
      <c r="G182" s="597"/>
      <c r="H182" s="597"/>
      <c r="I182" s="597"/>
      <c r="J182" s="597"/>
      <c r="K182" s="598"/>
      <c r="L182" s="668"/>
      <c r="M182" s="1416"/>
      <c r="N182" s="1417"/>
      <c r="O182" s="1417"/>
      <c r="P182" s="1417"/>
      <c r="Q182" s="1417"/>
      <c r="R182" s="1418"/>
      <c r="S182" s="668"/>
      <c r="T182" s="596"/>
      <c r="U182" s="597"/>
      <c r="V182" s="597"/>
      <c r="W182" s="597"/>
      <c r="X182" s="597"/>
      <c r="Y182" s="598"/>
      <c r="Z182" s="705"/>
    </row>
    <row r="183" spans="1:26" s="67" customFormat="1" ht="9.75" customHeight="1">
      <c r="A183" s="674"/>
      <c r="B183" s="675"/>
      <c r="C183" s="675"/>
      <c r="D183" s="675"/>
      <c r="E183" s="676"/>
      <c r="F183" s="539"/>
      <c r="G183" s="540"/>
      <c r="H183" s="540"/>
      <c r="I183" s="540"/>
      <c r="J183" s="540"/>
      <c r="K183" s="541"/>
      <c r="L183" s="669"/>
      <c r="M183" s="1410" t="s">
        <v>1125</v>
      </c>
      <c r="N183" s="1411"/>
      <c r="O183" s="1411"/>
      <c r="P183" s="1411"/>
      <c r="Q183" s="1411"/>
      <c r="R183" s="1412"/>
      <c r="S183" s="669"/>
      <c r="T183" s="539"/>
      <c r="U183" s="540"/>
      <c r="V183" s="540"/>
      <c r="W183" s="540"/>
      <c r="X183" s="540"/>
      <c r="Y183" s="541"/>
      <c r="Z183" s="706"/>
    </row>
    <row r="184" spans="1:26" s="67" customFormat="1" ht="9" customHeight="1">
      <c r="A184" s="608" t="s">
        <v>345</v>
      </c>
      <c r="B184" s="609"/>
      <c r="C184" s="609"/>
      <c r="D184" s="609"/>
      <c r="E184" s="610"/>
      <c r="F184" s="539"/>
      <c r="G184" s="540"/>
      <c r="H184" s="540"/>
      <c r="I184" s="540"/>
      <c r="J184" s="540"/>
      <c r="K184" s="541"/>
      <c r="L184" s="669"/>
      <c r="M184" s="1410"/>
      <c r="N184" s="1411"/>
      <c r="O184" s="1411"/>
      <c r="P184" s="1411"/>
      <c r="Q184" s="1411"/>
      <c r="R184" s="1412"/>
      <c r="S184" s="669"/>
      <c r="T184" s="539"/>
      <c r="U184" s="540"/>
      <c r="V184" s="540"/>
      <c r="W184" s="540"/>
      <c r="X184" s="540"/>
      <c r="Y184" s="541"/>
      <c r="Z184" s="706"/>
    </row>
    <row r="185" spans="1:26" s="67" customFormat="1" ht="9" customHeight="1">
      <c r="A185" s="659"/>
      <c r="B185" s="660"/>
      <c r="C185" s="660"/>
      <c r="D185" s="660"/>
      <c r="E185" s="661"/>
      <c r="F185" s="539"/>
      <c r="G185" s="540"/>
      <c r="H185" s="540"/>
      <c r="I185" s="540"/>
      <c r="J185" s="540"/>
      <c r="K185" s="541"/>
      <c r="L185" s="669"/>
      <c r="M185" s="1410"/>
      <c r="N185" s="1411"/>
      <c r="O185" s="1411"/>
      <c r="P185" s="1411"/>
      <c r="Q185" s="1411"/>
      <c r="R185" s="1412"/>
      <c r="S185" s="669"/>
      <c r="T185" s="539"/>
      <c r="U185" s="540"/>
      <c r="V185" s="540"/>
      <c r="W185" s="540"/>
      <c r="X185" s="540"/>
      <c r="Y185" s="541"/>
      <c r="Z185" s="706"/>
    </row>
    <row r="186" spans="1:26" s="67" customFormat="1" ht="46.75" customHeight="1">
      <c r="A186" s="662"/>
      <c r="B186" s="663"/>
      <c r="C186" s="663"/>
      <c r="D186" s="663"/>
      <c r="E186" s="664"/>
      <c r="F186" s="571"/>
      <c r="G186" s="572"/>
      <c r="H186" s="572"/>
      <c r="I186" s="572"/>
      <c r="J186" s="572"/>
      <c r="K186" s="573"/>
      <c r="L186" s="670"/>
      <c r="M186" s="1413"/>
      <c r="N186" s="1414"/>
      <c r="O186" s="1414"/>
      <c r="P186" s="1414"/>
      <c r="Q186" s="1414"/>
      <c r="R186" s="1415"/>
      <c r="S186" s="670"/>
      <c r="T186" s="571"/>
      <c r="U186" s="572"/>
      <c r="V186" s="572"/>
      <c r="W186" s="572"/>
      <c r="X186" s="572"/>
      <c r="Y186" s="573"/>
      <c r="Z186" s="707"/>
    </row>
    <row r="187" spans="1:26" s="67" customFormat="1" ht="9.75" customHeight="1">
      <c r="A187" s="665" t="s">
        <v>357</v>
      </c>
      <c r="B187" s="666"/>
      <c r="C187" s="666"/>
      <c r="D187" s="666"/>
      <c r="E187" s="667"/>
      <c r="F187" s="596" t="s">
        <v>5</v>
      </c>
      <c r="G187" s="597"/>
      <c r="H187" s="597"/>
      <c r="I187" s="597"/>
      <c r="J187" s="597"/>
      <c r="K187" s="598"/>
      <c r="L187" s="263"/>
      <c r="M187" s="596" t="s">
        <v>5</v>
      </c>
      <c r="N187" s="597"/>
      <c r="O187" s="597"/>
      <c r="P187" s="597"/>
      <c r="Q187" s="597"/>
      <c r="R187" s="598"/>
      <c r="S187" s="263"/>
      <c r="T187" s="596"/>
      <c r="U187" s="597"/>
      <c r="V187" s="597"/>
      <c r="W187" s="597"/>
      <c r="X187" s="597"/>
      <c r="Y187" s="598"/>
      <c r="Z187" s="264"/>
    </row>
    <row r="188" spans="1:26" s="67" customFormat="1" ht="9" customHeight="1">
      <c r="A188" s="608" t="s">
        <v>345</v>
      </c>
      <c r="B188" s="609"/>
      <c r="C188" s="609"/>
      <c r="D188" s="609"/>
      <c r="E188" s="610"/>
      <c r="F188" s="644"/>
      <c r="G188" s="645"/>
      <c r="H188" s="645"/>
      <c r="I188" s="645"/>
      <c r="J188" s="645"/>
      <c r="K188" s="646"/>
      <c r="L188" s="266"/>
      <c r="M188" s="644"/>
      <c r="N188" s="645"/>
      <c r="O188" s="645"/>
      <c r="P188" s="645"/>
      <c r="Q188" s="645"/>
      <c r="R188" s="646"/>
      <c r="S188" s="266"/>
      <c r="T188" s="644"/>
      <c r="U188" s="645"/>
      <c r="V188" s="645"/>
      <c r="W188" s="645"/>
      <c r="X188" s="645"/>
      <c r="Y188" s="646"/>
      <c r="Z188" s="267"/>
    </row>
    <row r="189" spans="1:26" s="67" customFormat="1" ht="9" customHeight="1">
      <c r="A189" s="659" t="s">
        <v>358</v>
      </c>
      <c r="B189" s="660"/>
      <c r="C189" s="660"/>
      <c r="D189" s="660"/>
      <c r="E189" s="661"/>
      <c r="F189" s="539"/>
      <c r="G189" s="540"/>
      <c r="H189" s="540"/>
      <c r="I189" s="540"/>
      <c r="J189" s="540"/>
      <c r="K189" s="541"/>
      <c r="L189" s="266"/>
      <c r="M189" s="539"/>
      <c r="N189" s="540"/>
      <c r="O189" s="540"/>
      <c r="P189" s="540"/>
      <c r="Q189" s="540"/>
      <c r="R189" s="541"/>
      <c r="S189" s="266"/>
      <c r="T189" s="539"/>
      <c r="U189" s="540"/>
      <c r="V189" s="540"/>
      <c r="W189" s="540"/>
      <c r="X189" s="540"/>
      <c r="Y189" s="541"/>
      <c r="Z189" s="267"/>
    </row>
    <row r="190" spans="1:26" s="67" customFormat="1" ht="22.95" customHeight="1">
      <c r="A190" s="662"/>
      <c r="B190" s="663"/>
      <c r="C190" s="663"/>
      <c r="D190" s="663"/>
      <c r="E190" s="664"/>
      <c r="F190" s="571"/>
      <c r="G190" s="572"/>
      <c r="H190" s="572"/>
      <c r="I190" s="572"/>
      <c r="J190" s="572"/>
      <c r="K190" s="573"/>
      <c r="L190" s="268"/>
      <c r="M190" s="571"/>
      <c r="N190" s="572"/>
      <c r="O190" s="572"/>
      <c r="P190" s="572"/>
      <c r="Q190" s="572"/>
      <c r="R190" s="573"/>
      <c r="S190" s="268"/>
      <c r="T190" s="571"/>
      <c r="U190" s="572"/>
      <c r="V190" s="572"/>
      <c r="W190" s="572"/>
      <c r="X190" s="572"/>
      <c r="Y190" s="573"/>
      <c r="Z190" s="269"/>
    </row>
    <row r="191" spans="1:26" s="67" customFormat="1" ht="9.75" customHeight="1">
      <c r="A191" s="665" t="s">
        <v>359</v>
      </c>
      <c r="B191" s="666"/>
      <c r="C191" s="666"/>
      <c r="D191" s="666"/>
      <c r="E191" s="667"/>
      <c r="F191" s="596" t="s">
        <v>5</v>
      </c>
      <c r="G191" s="597"/>
      <c r="H191" s="597"/>
      <c r="I191" s="597"/>
      <c r="J191" s="597"/>
      <c r="K191" s="598"/>
      <c r="L191" s="263"/>
      <c r="M191" s="596" t="s">
        <v>5</v>
      </c>
      <c r="N191" s="597"/>
      <c r="O191" s="597"/>
      <c r="P191" s="597"/>
      <c r="Q191" s="597"/>
      <c r="R191" s="598"/>
      <c r="S191" s="263"/>
      <c r="T191" s="596"/>
      <c r="U191" s="597"/>
      <c r="V191" s="597"/>
      <c r="W191" s="597"/>
      <c r="X191" s="597"/>
      <c r="Y191" s="598"/>
      <c r="Z191" s="264"/>
    </row>
    <row r="192" spans="1:26" s="67" customFormat="1" ht="9" customHeight="1">
      <c r="A192" s="608" t="s">
        <v>345</v>
      </c>
      <c r="B192" s="609"/>
      <c r="C192" s="609"/>
      <c r="D192" s="609"/>
      <c r="E192" s="610"/>
      <c r="F192" s="644"/>
      <c r="G192" s="645"/>
      <c r="H192" s="645"/>
      <c r="I192" s="645"/>
      <c r="J192" s="645"/>
      <c r="K192" s="646"/>
      <c r="L192" s="266"/>
      <c r="M192" s="644"/>
      <c r="N192" s="645"/>
      <c r="O192" s="645"/>
      <c r="P192" s="645"/>
      <c r="Q192" s="645"/>
      <c r="R192" s="646"/>
      <c r="S192" s="266"/>
      <c r="T192" s="644"/>
      <c r="U192" s="645"/>
      <c r="V192" s="645"/>
      <c r="W192" s="645"/>
      <c r="X192" s="645"/>
      <c r="Y192" s="646"/>
      <c r="Z192" s="267"/>
    </row>
    <row r="193" spans="1:26" s="67" customFormat="1" ht="9" customHeight="1">
      <c r="A193" s="659" t="s">
        <v>360</v>
      </c>
      <c r="B193" s="660"/>
      <c r="C193" s="660"/>
      <c r="D193" s="660"/>
      <c r="E193" s="661"/>
      <c r="F193" s="539"/>
      <c r="G193" s="540"/>
      <c r="H193" s="540"/>
      <c r="I193" s="540"/>
      <c r="J193" s="540"/>
      <c r="K193" s="541"/>
      <c r="L193" s="266"/>
      <c r="M193" s="539"/>
      <c r="N193" s="540"/>
      <c r="O193" s="540"/>
      <c r="P193" s="540"/>
      <c r="Q193" s="540"/>
      <c r="R193" s="541"/>
      <c r="S193" s="266"/>
      <c r="T193" s="539"/>
      <c r="U193" s="540"/>
      <c r="V193" s="540"/>
      <c r="W193" s="540"/>
      <c r="X193" s="540"/>
      <c r="Y193" s="541"/>
      <c r="Z193" s="267"/>
    </row>
    <row r="194" spans="1:26" s="67" customFormat="1" ht="23.5" customHeight="1">
      <c r="A194" s="662"/>
      <c r="B194" s="663"/>
      <c r="C194" s="663"/>
      <c r="D194" s="663"/>
      <c r="E194" s="664"/>
      <c r="F194" s="571"/>
      <c r="G194" s="572"/>
      <c r="H194" s="572"/>
      <c r="I194" s="572"/>
      <c r="J194" s="572"/>
      <c r="K194" s="573"/>
      <c r="L194" s="268"/>
      <c r="M194" s="571"/>
      <c r="N194" s="572"/>
      <c r="O194" s="572"/>
      <c r="P194" s="572"/>
      <c r="Q194" s="572"/>
      <c r="R194" s="573"/>
      <c r="S194" s="268"/>
      <c r="T194" s="571"/>
      <c r="U194" s="572"/>
      <c r="V194" s="572"/>
      <c r="W194" s="572"/>
      <c r="X194" s="572"/>
      <c r="Y194" s="573"/>
      <c r="Z194" s="269"/>
    </row>
    <row r="195" spans="1:26" s="67" customFormat="1" ht="9.75" customHeight="1">
      <c r="A195" s="665" t="s">
        <v>361</v>
      </c>
      <c r="B195" s="666"/>
      <c r="C195" s="666"/>
      <c r="D195" s="666"/>
      <c r="E195" s="667"/>
      <c r="F195" s="596" t="s">
        <v>5</v>
      </c>
      <c r="G195" s="597"/>
      <c r="H195" s="597"/>
      <c r="I195" s="597"/>
      <c r="J195" s="597"/>
      <c r="K195" s="598"/>
      <c r="L195" s="263"/>
      <c r="M195" s="596" t="s">
        <v>5</v>
      </c>
      <c r="N195" s="597"/>
      <c r="O195" s="597"/>
      <c r="P195" s="597"/>
      <c r="Q195" s="597"/>
      <c r="R195" s="598"/>
      <c r="S195" s="263"/>
      <c r="T195" s="596"/>
      <c r="U195" s="597"/>
      <c r="V195" s="597"/>
      <c r="W195" s="597"/>
      <c r="X195" s="597"/>
      <c r="Y195" s="598"/>
      <c r="Z195" s="264"/>
    </row>
    <row r="196" spans="1:26" s="67" customFormat="1" ht="10.95" customHeight="1">
      <c r="A196" s="608" t="s">
        <v>345</v>
      </c>
      <c r="B196" s="609"/>
      <c r="C196" s="609"/>
      <c r="D196" s="609"/>
      <c r="E196" s="610"/>
      <c r="F196" s="644"/>
      <c r="G196" s="645"/>
      <c r="H196" s="645"/>
      <c r="I196" s="645"/>
      <c r="J196" s="645"/>
      <c r="K196" s="646"/>
      <c r="L196" s="266"/>
      <c r="M196" s="599" t="s">
        <v>362</v>
      </c>
      <c r="N196" s="600"/>
      <c r="O196" s="600"/>
      <c r="P196" s="600"/>
      <c r="Q196" s="600"/>
      <c r="R196" s="601"/>
      <c r="S196" s="266"/>
      <c r="T196" s="644"/>
      <c r="U196" s="645"/>
      <c r="V196" s="645"/>
      <c r="W196" s="645"/>
      <c r="X196" s="645"/>
      <c r="Y196" s="646"/>
      <c r="Z196" s="267"/>
    </row>
    <row r="197" spans="1:26" s="67" customFormat="1" ht="9" customHeight="1">
      <c r="A197" s="659" t="s">
        <v>363</v>
      </c>
      <c r="B197" s="660"/>
      <c r="C197" s="660"/>
      <c r="D197" s="660"/>
      <c r="E197" s="661"/>
      <c r="F197" s="539"/>
      <c r="G197" s="540"/>
      <c r="H197" s="540"/>
      <c r="I197" s="540"/>
      <c r="J197" s="540"/>
      <c r="K197" s="541"/>
      <c r="L197" s="266"/>
      <c r="M197" s="602"/>
      <c r="N197" s="603"/>
      <c r="O197" s="603"/>
      <c r="P197" s="603"/>
      <c r="Q197" s="603"/>
      <c r="R197" s="604"/>
      <c r="S197" s="266"/>
      <c r="T197" s="539"/>
      <c r="U197" s="540"/>
      <c r="V197" s="540"/>
      <c r="W197" s="540"/>
      <c r="X197" s="540"/>
      <c r="Y197" s="541"/>
      <c r="Z197" s="267"/>
    </row>
    <row r="198" spans="1:26" s="83" customFormat="1" ht="17.5" customHeight="1">
      <c r="A198" s="662"/>
      <c r="B198" s="663"/>
      <c r="C198" s="663"/>
      <c r="D198" s="663"/>
      <c r="E198" s="664"/>
      <c r="F198" s="571"/>
      <c r="G198" s="572"/>
      <c r="H198" s="572"/>
      <c r="I198" s="572"/>
      <c r="J198" s="572"/>
      <c r="K198" s="573"/>
      <c r="L198" s="268"/>
      <c r="M198" s="605"/>
      <c r="N198" s="606"/>
      <c r="O198" s="606"/>
      <c r="P198" s="606"/>
      <c r="Q198" s="606"/>
      <c r="R198" s="607"/>
      <c r="S198" s="268"/>
      <c r="T198" s="571"/>
      <c r="U198" s="572"/>
      <c r="V198" s="572"/>
      <c r="W198" s="572"/>
      <c r="X198" s="572"/>
      <c r="Y198" s="573"/>
      <c r="Z198" s="269"/>
    </row>
    <row r="199" spans="1:26" s="83" customFormat="1" ht="9.75" customHeight="1">
      <c r="A199" s="671" t="s">
        <v>364</v>
      </c>
      <c r="B199" s="672"/>
      <c r="C199" s="672"/>
      <c r="D199" s="672"/>
      <c r="E199" s="673"/>
      <c r="F199" s="596" t="s">
        <v>5</v>
      </c>
      <c r="G199" s="597"/>
      <c r="H199" s="597"/>
      <c r="I199" s="597"/>
      <c r="J199" s="597"/>
      <c r="K199" s="598"/>
      <c r="L199" s="668"/>
      <c r="M199" s="596" t="s">
        <v>5</v>
      </c>
      <c r="N199" s="597"/>
      <c r="O199" s="597"/>
      <c r="P199" s="597"/>
      <c r="Q199" s="597"/>
      <c r="R199" s="598"/>
      <c r="S199" s="668"/>
      <c r="T199" s="596"/>
      <c r="U199" s="597"/>
      <c r="V199" s="597"/>
      <c r="W199" s="597"/>
      <c r="X199" s="597"/>
      <c r="Y199" s="598"/>
      <c r="Z199" s="705"/>
    </row>
    <row r="200" spans="1:26" s="83" customFormat="1" ht="9.75" customHeight="1">
      <c r="A200" s="674"/>
      <c r="B200" s="675"/>
      <c r="C200" s="675"/>
      <c r="D200" s="675"/>
      <c r="E200" s="676"/>
      <c r="F200" s="539"/>
      <c r="G200" s="540"/>
      <c r="H200" s="540"/>
      <c r="I200" s="540"/>
      <c r="J200" s="540"/>
      <c r="K200" s="541"/>
      <c r="L200" s="669"/>
      <c r="M200" s="539"/>
      <c r="N200" s="540"/>
      <c r="O200" s="540"/>
      <c r="P200" s="540"/>
      <c r="Q200" s="540"/>
      <c r="R200" s="541"/>
      <c r="S200" s="669"/>
      <c r="T200" s="539"/>
      <c r="U200" s="540"/>
      <c r="V200" s="540"/>
      <c r="W200" s="540"/>
      <c r="X200" s="540"/>
      <c r="Y200" s="541"/>
      <c r="Z200" s="706"/>
    </row>
    <row r="201" spans="1:26" s="83" customFormat="1" ht="9" customHeight="1">
      <c r="A201" s="608" t="s">
        <v>345</v>
      </c>
      <c r="B201" s="609"/>
      <c r="C201" s="609"/>
      <c r="D201" s="609"/>
      <c r="E201" s="610"/>
      <c r="F201" s="539"/>
      <c r="G201" s="540"/>
      <c r="H201" s="540"/>
      <c r="I201" s="540"/>
      <c r="J201" s="540"/>
      <c r="K201" s="541"/>
      <c r="L201" s="669"/>
      <c r="M201" s="539"/>
      <c r="N201" s="540"/>
      <c r="O201" s="540"/>
      <c r="P201" s="540"/>
      <c r="Q201" s="540"/>
      <c r="R201" s="541"/>
      <c r="S201" s="669"/>
      <c r="T201" s="539"/>
      <c r="U201" s="540"/>
      <c r="V201" s="540"/>
      <c r="W201" s="540"/>
      <c r="X201" s="540"/>
      <c r="Y201" s="541"/>
      <c r="Z201" s="706"/>
    </row>
    <row r="202" spans="1:26" s="83" customFormat="1" ht="9" customHeight="1">
      <c r="A202" s="659" t="s">
        <v>365</v>
      </c>
      <c r="B202" s="660"/>
      <c r="C202" s="660"/>
      <c r="D202" s="660"/>
      <c r="E202" s="661"/>
      <c r="F202" s="539"/>
      <c r="G202" s="540"/>
      <c r="H202" s="540"/>
      <c r="I202" s="540"/>
      <c r="J202" s="540"/>
      <c r="K202" s="541"/>
      <c r="L202" s="669"/>
      <c r="M202" s="539"/>
      <c r="N202" s="540"/>
      <c r="O202" s="540"/>
      <c r="P202" s="540"/>
      <c r="Q202" s="540"/>
      <c r="R202" s="541"/>
      <c r="S202" s="669"/>
      <c r="T202" s="539"/>
      <c r="U202" s="540"/>
      <c r="V202" s="540"/>
      <c r="W202" s="540"/>
      <c r="X202" s="540"/>
      <c r="Y202" s="541"/>
      <c r="Z202" s="706"/>
    </row>
    <row r="203" spans="1:26" s="83" customFormat="1" ht="9" customHeight="1">
      <c r="A203" s="662"/>
      <c r="B203" s="663"/>
      <c r="C203" s="663"/>
      <c r="D203" s="663"/>
      <c r="E203" s="664"/>
      <c r="F203" s="571"/>
      <c r="G203" s="572"/>
      <c r="H203" s="572"/>
      <c r="I203" s="572"/>
      <c r="J203" s="572"/>
      <c r="K203" s="573"/>
      <c r="L203" s="670"/>
      <c r="M203" s="571"/>
      <c r="N203" s="572"/>
      <c r="O203" s="572"/>
      <c r="P203" s="572"/>
      <c r="Q203" s="572"/>
      <c r="R203" s="573"/>
      <c r="S203" s="670"/>
      <c r="T203" s="571"/>
      <c r="U203" s="572"/>
      <c r="V203" s="572"/>
      <c r="W203" s="572"/>
      <c r="X203" s="572"/>
      <c r="Y203" s="573"/>
      <c r="Z203" s="707"/>
    </row>
    <row r="204" spans="1:26" s="67" customFormat="1" ht="9.75" customHeight="1">
      <c r="A204" s="665" t="s">
        <v>366</v>
      </c>
      <c r="B204" s="666"/>
      <c r="C204" s="666"/>
      <c r="D204" s="666"/>
      <c r="E204" s="667"/>
      <c r="F204" s="596" t="s">
        <v>5</v>
      </c>
      <c r="G204" s="597"/>
      <c r="H204" s="597"/>
      <c r="I204" s="597"/>
      <c r="J204" s="597"/>
      <c r="K204" s="598"/>
      <c r="L204" s="263"/>
      <c r="M204" s="596" t="s">
        <v>5</v>
      </c>
      <c r="N204" s="597"/>
      <c r="O204" s="597"/>
      <c r="P204" s="597"/>
      <c r="Q204" s="597"/>
      <c r="R204" s="598"/>
      <c r="S204" s="263"/>
      <c r="T204" s="596"/>
      <c r="U204" s="597"/>
      <c r="V204" s="597"/>
      <c r="W204" s="597"/>
      <c r="X204" s="597"/>
      <c r="Y204" s="598"/>
      <c r="Z204" s="264"/>
    </row>
    <row r="205" spans="1:26" s="67" customFormat="1" ht="9" customHeight="1">
      <c r="A205" s="608" t="s">
        <v>345</v>
      </c>
      <c r="B205" s="609"/>
      <c r="C205" s="609"/>
      <c r="D205" s="609"/>
      <c r="E205" s="610"/>
      <c r="F205" s="644"/>
      <c r="G205" s="645"/>
      <c r="H205" s="645"/>
      <c r="I205" s="645"/>
      <c r="J205" s="645"/>
      <c r="K205" s="646"/>
      <c r="L205" s="266"/>
      <c r="M205" s="644"/>
      <c r="N205" s="645"/>
      <c r="O205" s="645"/>
      <c r="P205" s="645"/>
      <c r="Q205" s="645"/>
      <c r="R205" s="646"/>
      <c r="S205" s="266"/>
      <c r="T205" s="644"/>
      <c r="U205" s="645"/>
      <c r="V205" s="645"/>
      <c r="W205" s="645"/>
      <c r="X205" s="645"/>
      <c r="Y205" s="646"/>
      <c r="Z205" s="267"/>
    </row>
    <row r="206" spans="1:26" s="67" customFormat="1" ht="9" customHeight="1">
      <c r="A206" s="659" t="s">
        <v>367</v>
      </c>
      <c r="B206" s="660"/>
      <c r="C206" s="660"/>
      <c r="D206" s="660"/>
      <c r="E206" s="661"/>
      <c r="F206" s="539"/>
      <c r="G206" s="540"/>
      <c r="H206" s="540"/>
      <c r="I206" s="540"/>
      <c r="J206" s="540"/>
      <c r="K206" s="541"/>
      <c r="L206" s="266"/>
      <c r="M206" s="539"/>
      <c r="N206" s="540"/>
      <c r="O206" s="540"/>
      <c r="P206" s="540"/>
      <c r="Q206" s="540"/>
      <c r="R206" s="541"/>
      <c r="S206" s="266"/>
      <c r="T206" s="539"/>
      <c r="U206" s="540"/>
      <c r="V206" s="540"/>
      <c r="W206" s="540"/>
      <c r="X206" s="540"/>
      <c r="Y206" s="541"/>
      <c r="Z206" s="267"/>
    </row>
    <row r="207" spans="1:26" s="67" customFormat="1" ht="9" customHeight="1">
      <c r="A207" s="662"/>
      <c r="B207" s="663"/>
      <c r="C207" s="663"/>
      <c r="D207" s="663"/>
      <c r="E207" s="664"/>
      <c r="F207" s="571"/>
      <c r="G207" s="572"/>
      <c r="H207" s="572"/>
      <c r="I207" s="572"/>
      <c r="J207" s="572"/>
      <c r="K207" s="573"/>
      <c r="L207" s="268"/>
      <c r="M207" s="571"/>
      <c r="N207" s="572"/>
      <c r="O207" s="572"/>
      <c r="P207" s="572"/>
      <c r="Q207" s="572"/>
      <c r="R207" s="573"/>
      <c r="S207" s="268"/>
      <c r="T207" s="571"/>
      <c r="U207" s="572"/>
      <c r="V207" s="572"/>
      <c r="W207" s="572"/>
      <c r="X207" s="572"/>
      <c r="Y207" s="573"/>
      <c r="Z207" s="269"/>
    </row>
    <row r="208" spans="1:26" s="67" customFormat="1" ht="9.75" customHeight="1">
      <c r="A208" s="665" t="s">
        <v>368</v>
      </c>
      <c r="B208" s="666"/>
      <c r="C208" s="666"/>
      <c r="D208" s="666"/>
      <c r="E208" s="667"/>
      <c r="F208" s="596" t="s">
        <v>5</v>
      </c>
      <c r="G208" s="597"/>
      <c r="H208" s="597"/>
      <c r="I208" s="597"/>
      <c r="J208" s="597"/>
      <c r="K208" s="598"/>
      <c r="L208" s="263"/>
      <c r="M208" s="596" t="s">
        <v>5</v>
      </c>
      <c r="N208" s="597"/>
      <c r="O208" s="597"/>
      <c r="P208" s="597"/>
      <c r="Q208" s="597"/>
      <c r="R208" s="598"/>
      <c r="S208" s="263"/>
      <c r="T208" s="596"/>
      <c r="U208" s="597"/>
      <c r="V208" s="597"/>
      <c r="W208" s="597"/>
      <c r="X208" s="597"/>
      <c r="Y208" s="598"/>
      <c r="Z208" s="264"/>
    </row>
    <row r="209" spans="1:26" s="67" customFormat="1" ht="9" customHeight="1">
      <c r="A209" s="608" t="s">
        <v>345</v>
      </c>
      <c r="B209" s="609"/>
      <c r="C209" s="609"/>
      <c r="D209" s="609"/>
      <c r="E209" s="610"/>
      <c r="F209" s="644"/>
      <c r="G209" s="645"/>
      <c r="H209" s="645"/>
      <c r="I209" s="645"/>
      <c r="J209" s="645"/>
      <c r="K209" s="646"/>
      <c r="L209" s="266"/>
      <c r="M209" s="644" t="s">
        <v>1126</v>
      </c>
      <c r="N209" s="645"/>
      <c r="O209" s="645"/>
      <c r="P209" s="645"/>
      <c r="Q209" s="645"/>
      <c r="R209" s="646"/>
      <c r="S209" s="266"/>
      <c r="T209" s="644"/>
      <c r="U209" s="645"/>
      <c r="V209" s="645"/>
      <c r="W209" s="645"/>
      <c r="X209" s="645"/>
      <c r="Y209" s="646"/>
      <c r="Z209" s="267"/>
    </row>
    <row r="210" spans="1:26" s="67" customFormat="1" ht="9" customHeight="1">
      <c r="A210" s="659" t="s">
        <v>369</v>
      </c>
      <c r="B210" s="660"/>
      <c r="C210" s="660"/>
      <c r="D210" s="660"/>
      <c r="E210" s="661"/>
      <c r="F210" s="539"/>
      <c r="G210" s="540"/>
      <c r="H210" s="540"/>
      <c r="I210" s="540"/>
      <c r="J210" s="540"/>
      <c r="K210" s="541"/>
      <c r="L210" s="266"/>
      <c r="M210" s="539"/>
      <c r="N210" s="540"/>
      <c r="O210" s="540"/>
      <c r="P210" s="540"/>
      <c r="Q210" s="540"/>
      <c r="R210" s="541"/>
      <c r="S210" s="266"/>
      <c r="T210" s="539"/>
      <c r="U210" s="540"/>
      <c r="V210" s="540"/>
      <c r="W210" s="540"/>
      <c r="X210" s="540"/>
      <c r="Y210" s="541"/>
      <c r="Z210" s="267"/>
    </row>
    <row r="211" spans="1:26" s="67" customFormat="1" ht="9" customHeight="1">
      <c r="A211" s="662"/>
      <c r="B211" s="663"/>
      <c r="C211" s="663"/>
      <c r="D211" s="663"/>
      <c r="E211" s="664"/>
      <c r="F211" s="571"/>
      <c r="G211" s="572"/>
      <c r="H211" s="572"/>
      <c r="I211" s="572"/>
      <c r="J211" s="572"/>
      <c r="K211" s="573"/>
      <c r="L211" s="268"/>
      <c r="M211" s="571"/>
      <c r="N211" s="572"/>
      <c r="O211" s="572"/>
      <c r="P211" s="572"/>
      <c r="Q211" s="572"/>
      <c r="R211" s="573"/>
      <c r="S211" s="268"/>
      <c r="T211" s="571"/>
      <c r="U211" s="572"/>
      <c r="V211" s="572"/>
      <c r="W211" s="572"/>
      <c r="X211" s="572"/>
      <c r="Y211" s="573"/>
      <c r="Z211" s="269"/>
    </row>
    <row r="212" spans="1:26" s="83" customFormat="1" ht="9.75" customHeight="1">
      <c r="A212" s="665" t="s">
        <v>370</v>
      </c>
      <c r="B212" s="666"/>
      <c r="C212" s="666"/>
      <c r="D212" s="666"/>
      <c r="E212" s="667"/>
      <c r="F212" s="596" t="s">
        <v>5</v>
      </c>
      <c r="G212" s="597"/>
      <c r="H212" s="597"/>
      <c r="I212" s="597"/>
      <c r="J212" s="597"/>
      <c r="K212" s="598"/>
      <c r="L212" s="263"/>
      <c r="M212" s="596" t="s">
        <v>5</v>
      </c>
      <c r="N212" s="597"/>
      <c r="O212" s="597"/>
      <c r="P212" s="597"/>
      <c r="Q212" s="597"/>
      <c r="R212" s="598"/>
      <c r="S212" s="263"/>
      <c r="T212" s="596"/>
      <c r="U212" s="597"/>
      <c r="V212" s="597"/>
      <c r="W212" s="597"/>
      <c r="X212" s="597"/>
      <c r="Y212" s="598"/>
      <c r="Z212" s="264"/>
    </row>
    <row r="213" spans="1:26" s="83" customFormat="1" ht="9" customHeight="1">
      <c r="A213" s="608" t="s">
        <v>345</v>
      </c>
      <c r="B213" s="609"/>
      <c r="C213" s="609"/>
      <c r="D213" s="609"/>
      <c r="E213" s="610"/>
      <c r="F213" s="644"/>
      <c r="G213" s="645"/>
      <c r="H213" s="645"/>
      <c r="I213" s="645"/>
      <c r="J213" s="645"/>
      <c r="K213" s="646"/>
      <c r="L213" s="266"/>
      <c r="M213" s="644"/>
      <c r="N213" s="645"/>
      <c r="O213" s="645"/>
      <c r="P213" s="645"/>
      <c r="Q213" s="645"/>
      <c r="R213" s="646"/>
      <c r="S213" s="266"/>
      <c r="T213" s="644"/>
      <c r="U213" s="645"/>
      <c r="V213" s="645"/>
      <c r="W213" s="645"/>
      <c r="X213" s="645"/>
      <c r="Y213" s="646"/>
      <c r="Z213" s="267"/>
    </row>
    <row r="214" spans="1:26" s="83" customFormat="1" ht="9" customHeight="1">
      <c r="A214" s="659" t="s">
        <v>371</v>
      </c>
      <c r="B214" s="660"/>
      <c r="C214" s="660"/>
      <c r="D214" s="660"/>
      <c r="E214" s="661"/>
      <c r="F214" s="539"/>
      <c r="G214" s="540"/>
      <c r="H214" s="540"/>
      <c r="I214" s="540"/>
      <c r="J214" s="540"/>
      <c r="K214" s="541"/>
      <c r="L214" s="266"/>
      <c r="M214" s="539"/>
      <c r="N214" s="540"/>
      <c r="O214" s="540"/>
      <c r="P214" s="540"/>
      <c r="Q214" s="540"/>
      <c r="R214" s="541"/>
      <c r="S214" s="266"/>
      <c r="T214" s="539"/>
      <c r="U214" s="540"/>
      <c r="V214" s="540"/>
      <c r="W214" s="540"/>
      <c r="X214" s="540"/>
      <c r="Y214" s="541"/>
      <c r="Z214" s="267"/>
    </row>
    <row r="215" spans="1:26" s="83" customFormat="1" ht="19.2" customHeight="1">
      <c r="A215" s="662"/>
      <c r="B215" s="663"/>
      <c r="C215" s="663"/>
      <c r="D215" s="663"/>
      <c r="E215" s="664"/>
      <c r="F215" s="571"/>
      <c r="G215" s="572"/>
      <c r="H215" s="572"/>
      <c r="I215" s="572"/>
      <c r="J215" s="572"/>
      <c r="K215" s="573"/>
      <c r="L215" s="268"/>
      <c r="M215" s="571"/>
      <c r="N215" s="572"/>
      <c r="O215" s="572"/>
      <c r="P215" s="572"/>
      <c r="Q215" s="572"/>
      <c r="R215" s="573"/>
      <c r="S215" s="268"/>
      <c r="T215" s="571"/>
      <c r="U215" s="572"/>
      <c r="V215" s="572"/>
      <c r="W215" s="572"/>
      <c r="X215" s="572"/>
      <c r="Y215" s="573"/>
      <c r="Z215" s="269"/>
    </row>
    <row r="216" spans="1:26" s="67" customFormat="1" ht="9.75" customHeight="1">
      <c r="A216" s="665" t="s">
        <v>372</v>
      </c>
      <c r="B216" s="666"/>
      <c r="C216" s="666"/>
      <c r="D216" s="666"/>
      <c r="E216" s="667"/>
      <c r="F216" s="596" t="s">
        <v>5</v>
      </c>
      <c r="G216" s="597"/>
      <c r="H216" s="597"/>
      <c r="I216" s="597"/>
      <c r="J216" s="597"/>
      <c r="K216" s="598"/>
      <c r="L216" s="263"/>
      <c r="M216" s="596" t="s">
        <v>5</v>
      </c>
      <c r="N216" s="597"/>
      <c r="O216" s="597"/>
      <c r="P216" s="597"/>
      <c r="Q216" s="597"/>
      <c r="R216" s="598"/>
      <c r="S216" s="263"/>
      <c r="T216" s="596"/>
      <c r="U216" s="597"/>
      <c r="V216" s="597"/>
      <c r="W216" s="597"/>
      <c r="X216" s="597"/>
      <c r="Y216" s="598"/>
      <c r="Z216" s="264"/>
    </row>
    <row r="217" spans="1:26" s="67" customFormat="1" ht="9" customHeight="1">
      <c r="A217" s="608" t="s">
        <v>345</v>
      </c>
      <c r="B217" s="609"/>
      <c r="C217" s="609"/>
      <c r="D217" s="609"/>
      <c r="E217" s="610"/>
      <c r="F217" s="644"/>
      <c r="G217" s="645"/>
      <c r="H217" s="645"/>
      <c r="I217" s="645"/>
      <c r="J217" s="645"/>
      <c r="K217" s="646"/>
      <c r="L217" s="266"/>
      <c r="M217" s="644"/>
      <c r="N217" s="645"/>
      <c r="O217" s="645"/>
      <c r="P217" s="645"/>
      <c r="Q217" s="645"/>
      <c r="R217" s="646"/>
      <c r="S217" s="266"/>
      <c r="T217" s="644"/>
      <c r="U217" s="645"/>
      <c r="V217" s="645"/>
      <c r="W217" s="645"/>
      <c r="X217" s="645"/>
      <c r="Y217" s="646"/>
      <c r="Z217" s="267"/>
    </row>
    <row r="218" spans="1:26" s="67" customFormat="1" ht="9" customHeight="1">
      <c r="A218" s="659" t="s">
        <v>373</v>
      </c>
      <c r="B218" s="660"/>
      <c r="C218" s="660"/>
      <c r="D218" s="660"/>
      <c r="E218" s="661"/>
      <c r="F218" s="539"/>
      <c r="G218" s="540"/>
      <c r="H218" s="540"/>
      <c r="I218" s="540"/>
      <c r="J218" s="540"/>
      <c r="K218" s="541"/>
      <c r="L218" s="266"/>
      <c r="M218" s="539"/>
      <c r="N218" s="540"/>
      <c r="O218" s="540"/>
      <c r="P218" s="540"/>
      <c r="Q218" s="540"/>
      <c r="R218" s="541"/>
      <c r="S218" s="266"/>
      <c r="T218" s="539"/>
      <c r="U218" s="540"/>
      <c r="V218" s="540"/>
      <c r="W218" s="540"/>
      <c r="X218" s="540"/>
      <c r="Y218" s="541"/>
      <c r="Z218" s="267"/>
    </row>
    <row r="219" spans="1:26" s="67" customFormat="1" ht="9" customHeight="1">
      <c r="A219" s="662"/>
      <c r="B219" s="663"/>
      <c r="C219" s="663"/>
      <c r="D219" s="663"/>
      <c r="E219" s="664"/>
      <c r="F219" s="571"/>
      <c r="G219" s="572"/>
      <c r="H219" s="572"/>
      <c r="I219" s="572"/>
      <c r="J219" s="572"/>
      <c r="K219" s="573"/>
      <c r="L219" s="268"/>
      <c r="M219" s="571"/>
      <c r="N219" s="572"/>
      <c r="O219" s="572"/>
      <c r="P219" s="572"/>
      <c r="Q219" s="572"/>
      <c r="R219" s="573"/>
      <c r="S219" s="268"/>
      <c r="T219" s="571"/>
      <c r="U219" s="572"/>
      <c r="V219" s="572"/>
      <c r="W219" s="572"/>
      <c r="X219" s="572"/>
      <c r="Y219" s="573"/>
      <c r="Z219" s="269"/>
    </row>
    <row r="220" spans="1:26" s="67" customFormat="1" ht="9.75" customHeight="1">
      <c r="A220" s="665" t="s">
        <v>374</v>
      </c>
      <c r="B220" s="666"/>
      <c r="C220" s="666"/>
      <c r="D220" s="666"/>
      <c r="E220" s="667"/>
      <c r="F220" s="596" t="s">
        <v>5</v>
      </c>
      <c r="G220" s="597"/>
      <c r="H220" s="597"/>
      <c r="I220" s="597"/>
      <c r="J220" s="597"/>
      <c r="K220" s="598"/>
      <c r="L220" s="263"/>
      <c r="M220" s="596" t="s">
        <v>5</v>
      </c>
      <c r="N220" s="597"/>
      <c r="O220" s="597"/>
      <c r="P220" s="597"/>
      <c r="Q220" s="597"/>
      <c r="R220" s="598"/>
      <c r="S220" s="263"/>
      <c r="T220" s="596"/>
      <c r="U220" s="597"/>
      <c r="V220" s="597"/>
      <c r="W220" s="597"/>
      <c r="X220" s="597"/>
      <c r="Y220" s="598"/>
      <c r="Z220" s="264"/>
    </row>
    <row r="221" spans="1:26" s="67" customFormat="1" ht="9" customHeight="1">
      <c r="A221" s="608" t="s">
        <v>345</v>
      </c>
      <c r="B221" s="609"/>
      <c r="C221" s="609"/>
      <c r="D221" s="609"/>
      <c r="E221" s="610"/>
      <c r="F221" s="644"/>
      <c r="G221" s="645"/>
      <c r="H221" s="645"/>
      <c r="I221" s="645"/>
      <c r="J221" s="645"/>
      <c r="K221" s="646"/>
      <c r="L221" s="266"/>
      <c r="M221" s="644"/>
      <c r="N221" s="645"/>
      <c r="O221" s="645"/>
      <c r="P221" s="645"/>
      <c r="Q221" s="645"/>
      <c r="R221" s="646"/>
      <c r="S221" s="266"/>
      <c r="T221" s="644"/>
      <c r="U221" s="645"/>
      <c r="V221" s="645"/>
      <c r="W221" s="645"/>
      <c r="X221" s="645"/>
      <c r="Y221" s="646"/>
      <c r="Z221" s="267"/>
    </row>
    <row r="222" spans="1:26" s="67" customFormat="1" ht="9" customHeight="1">
      <c r="A222" s="659" t="s">
        <v>375</v>
      </c>
      <c r="B222" s="660"/>
      <c r="C222" s="660"/>
      <c r="D222" s="660"/>
      <c r="E222" s="661"/>
      <c r="F222" s="539"/>
      <c r="G222" s="540"/>
      <c r="H222" s="540"/>
      <c r="I222" s="540"/>
      <c r="J222" s="540"/>
      <c r="K222" s="541"/>
      <c r="L222" s="266"/>
      <c r="M222" s="539"/>
      <c r="N222" s="540"/>
      <c r="O222" s="540"/>
      <c r="P222" s="540"/>
      <c r="Q222" s="540"/>
      <c r="R222" s="541"/>
      <c r="S222" s="266"/>
      <c r="T222" s="539"/>
      <c r="U222" s="540"/>
      <c r="V222" s="540"/>
      <c r="W222" s="540"/>
      <c r="X222" s="540"/>
      <c r="Y222" s="541"/>
      <c r="Z222" s="267"/>
    </row>
    <row r="223" spans="1:26" s="67" customFormat="1" ht="20.5" customHeight="1">
      <c r="A223" s="662"/>
      <c r="B223" s="663"/>
      <c r="C223" s="663"/>
      <c r="D223" s="663"/>
      <c r="E223" s="664"/>
      <c r="F223" s="571"/>
      <c r="G223" s="572"/>
      <c r="H223" s="572"/>
      <c r="I223" s="572"/>
      <c r="J223" s="572"/>
      <c r="K223" s="573"/>
      <c r="L223" s="268"/>
      <c r="M223" s="571"/>
      <c r="N223" s="572"/>
      <c r="O223" s="572"/>
      <c r="P223" s="572"/>
      <c r="Q223" s="572"/>
      <c r="R223" s="573"/>
      <c r="S223" s="268"/>
      <c r="T223" s="571"/>
      <c r="U223" s="572"/>
      <c r="V223" s="572"/>
      <c r="W223" s="572"/>
      <c r="X223" s="572"/>
      <c r="Y223" s="573"/>
      <c r="Z223" s="269"/>
    </row>
    <row r="224" spans="1:26" s="67" customFormat="1" ht="9.75" customHeight="1">
      <c r="A224" s="665" t="s">
        <v>376</v>
      </c>
      <c r="B224" s="666"/>
      <c r="C224" s="666"/>
      <c r="D224" s="666"/>
      <c r="E224" s="667"/>
      <c r="F224" s="596" t="s">
        <v>5</v>
      </c>
      <c r="G224" s="597"/>
      <c r="H224" s="597"/>
      <c r="I224" s="597"/>
      <c r="J224" s="597"/>
      <c r="K224" s="598"/>
      <c r="L224" s="263"/>
      <c r="M224" s="596" t="s">
        <v>5</v>
      </c>
      <c r="N224" s="597"/>
      <c r="O224" s="597"/>
      <c r="P224" s="597"/>
      <c r="Q224" s="597"/>
      <c r="R224" s="598"/>
      <c r="S224" s="263"/>
      <c r="T224" s="596"/>
      <c r="U224" s="597"/>
      <c r="V224" s="597"/>
      <c r="W224" s="597"/>
      <c r="X224" s="597"/>
      <c r="Y224" s="598"/>
      <c r="Z224" s="264"/>
    </row>
    <row r="225" spans="1:26" s="67" customFormat="1" ht="9" customHeight="1">
      <c r="A225" s="608" t="s">
        <v>345</v>
      </c>
      <c r="B225" s="609"/>
      <c r="C225" s="609"/>
      <c r="D225" s="609"/>
      <c r="E225" s="610"/>
      <c r="F225" s="644"/>
      <c r="G225" s="645"/>
      <c r="H225" s="645"/>
      <c r="I225" s="645"/>
      <c r="J225" s="645"/>
      <c r="K225" s="646"/>
      <c r="L225" s="266"/>
      <c r="M225" s="644"/>
      <c r="N225" s="645"/>
      <c r="O225" s="645"/>
      <c r="P225" s="645"/>
      <c r="Q225" s="645"/>
      <c r="R225" s="646"/>
      <c r="S225" s="266"/>
      <c r="T225" s="644"/>
      <c r="U225" s="645"/>
      <c r="V225" s="645"/>
      <c r="W225" s="645"/>
      <c r="X225" s="645"/>
      <c r="Y225" s="646"/>
      <c r="Z225" s="267"/>
    </row>
    <row r="226" spans="1:26" s="67" customFormat="1" ht="9" customHeight="1">
      <c r="A226" s="659" t="s">
        <v>373</v>
      </c>
      <c r="B226" s="660"/>
      <c r="C226" s="660"/>
      <c r="D226" s="660"/>
      <c r="E226" s="661"/>
      <c r="F226" s="539"/>
      <c r="G226" s="540"/>
      <c r="H226" s="540"/>
      <c r="I226" s="540"/>
      <c r="J226" s="540"/>
      <c r="K226" s="541"/>
      <c r="L226" s="266"/>
      <c r="M226" s="539"/>
      <c r="N226" s="540"/>
      <c r="O226" s="540"/>
      <c r="P226" s="540"/>
      <c r="Q226" s="540"/>
      <c r="R226" s="541"/>
      <c r="S226" s="266"/>
      <c r="T226" s="539"/>
      <c r="U226" s="540"/>
      <c r="V226" s="540"/>
      <c r="W226" s="540"/>
      <c r="X226" s="540"/>
      <c r="Y226" s="541"/>
      <c r="Z226" s="267"/>
    </row>
    <row r="227" spans="1:26" s="67" customFormat="1" ht="9" customHeight="1" thickBot="1">
      <c r="A227" s="662"/>
      <c r="B227" s="663"/>
      <c r="C227" s="663"/>
      <c r="D227" s="663"/>
      <c r="E227" s="664"/>
      <c r="F227" s="571"/>
      <c r="G227" s="572"/>
      <c r="H227" s="572"/>
      <c r="I227" s="572"/>
      <c r="J227" s="572"/>
      <c r="K227" s="573"/>
      <c r="L227" s="270"/>
      <c r="M227" s="571"/>
      <c r="N227" s="572"/>
      <c r="O227" s="572"/>
      <c r="P227" s="572"/>
      <c r="Q227" s="572"/>
      <c r="R227" s="573"/>
      <c r="S227" s="270"/>
      <c r="T227" s="571"/>
      <c r="U227" s="572"/>
      <c r="V227" s="572"/>
      <c r="W227" s="572"/>
      <c r="X227" s="572"/>
      <c r="Y227" s="573"/>
      <c r="Z227" s="271"/>
    </row>
    <row r="228" spans="1:26" s="22" customFormat="1" ht="10.75" thickTop="1">
      <c r="A228" s="876" t="s">
        <v>377</v>
      </c>
      <c r="B228" s="877"/>
      <c r="C228" s="877"/>
      <c r="D228" s="877"/>
      <c r="E228" s="877"/>
      <c r="F228" s="998" t="s">
        <v>309</v>
      </c>
      <c r="G228" s="999"/>
      <c r="H228" s="999"/>
      <c r="I228" s="999"/>
      <c r="J228" s="999"/>
      <c r="K228" s="999"/>
      <c r="L228" s="1000"/>
      <c r="M228" s="998" t="s">
        <v>311</v>
      </c>
      <c r="N228" s="999"/>
      <c r="O228" s="999"/>
      <c r="P228" s="999"/>
      <c r="Q228" s="999"/>
      <c r="R228" s="999"/>
      <c r="S228" s="1000"/>
      <c r="T228" s="998" t="s">
        <v>312</v>
      </c>
      <c r="U228" s="999"/>
      <c r="V228" s="999"/>
      <c r="W228" s="999"/>
      <c r="X228" s="999"/>
      <c r="Y228" s="999"/>
      <c r="Z228" s="1004"/>
    </row>
    <row r="229" spans="1:26" s="22" customFormat="1" ht="11.5" customHeight="1">
      <c r="A229" s="913"/>
      <c r="B229" s="914"/>
      <c r="C229" s="914"/>
      <c r="D229" s="914"/>
      <c r="E229" s="914"/>
      <c r="F229" s="1001"/>
      <c r="G229" s="1002"/>
      <c r="H229" s="1002"/>
      <c r="I229" s="1002"/>
      <c r="J229" s="1002"/>
      <c r="K229" s="1002"/>
      <c r="L229" s="1003"/>
      <c r="M229" s="1001"/>
      <c r="N229" s="1002"/>
      <c r="O229" s="1002"/>
      <c r="P229" s="1002"/>
      <c r="Q229" s="1002"/>
      <c r="R229" s="1002"/>
      <c r="S229" s="1003"/>
      <c r="T229" s="1001"/>
      <c r="U229" s="1002"/>
      <c r="V229" s="1002"/>
      <c r="W229" s="1002"/>
      <c r="X229" s="1002"/>
      <c r="Y229" s="1002"/>
      <c r="Z229" s="1005"/>
    </row>
    <row r="230" spans="1:26" s="67" customFormat="1" ht="8.6">
      <c r="A230" s="943" t="s">
        <v>378</v>
      </c>
      <c r="B230" s="944"/>
      <c r="C230" s="944"/>
      <c r="D230" s="944"/>
      <c r="E230" s="945"/>
      <c r="F230" s="623" t="s">
        <v>379</v>
      </c>
      <c r="G230" s="624"/>
      <c r="H230" s="624"/>
      <c r="I230" s="624"/>
      <c r="J230" s="624"/>
      <c r="K230" s="624"/>
      <c r="L230" s="778"/>
      <c r="M230" s="536" t="s">
        <v>380</v>
      </c>
      <c r="N230" s="537"/>
      <c r="O230" s="537"/>
      <c r="P230" s="537"/>
      <c r="Q230" s="537"/>
      <c r="R230" s="537"/>
      <c r="S230" s="830"/>
      <c r="T230" s="995"/>
      <c r="U230" s="996"/>
      <c r="V230" s="996"/>
      <c r="W230" s="996"/>
      <c r="X230" s="996"/>
      <c r="Y230" s="996"/>
      <c r="Z230" s="997"/>
    </row>
    <row r="231" spans="1:26" s="67" customFormat="1" ht="8.6">
      <c r="A231" s="946"/>
      <c r="B231" s="947"/>
      <c r="C231" s="947"/>
      <c r="D231" s="947"/>
      <c r="E231" s="948"/>
      <c r="F231" s="602"/>
      <c r="G231" s="603"/>
      <c r="H231" s="603"/>
      <c r="I231" s="603"/>
      <c r="J231" s="603"/>
      <c r="K231" s="603"/>
      <c r="L231" s="779"/>
      <c r="M231" s="539"/>
      <c r="N231" s="540"/>
      <c r="O231" s="540"/>
      <c r="P231" s="540"/>
      <c r="Q231" s="540"/>
      <c r="R231" s="540"/>
      <c r="S231" s="828"/>
      <c r="T231" s="539"/>
      <c r="U231" s="540"/>
      <c r="V231" s="540"/>
      <c r="W231" s="540"/>
      <c r="X231" s="540"/>
      <c r="Y231" s="540"/>
      <c r="Z231" s="781"/>
    </row>
    <row r="232" spans="1:26" s="67" customFormat="1" ht="8.6">
      <c r="A232" s="946"/>
      <c r="B232" s="947"/>
      <c r="C232" s="947"/>
      <c r="D232" s="947"/>
      <c r="E232" s="948"/>
      <c r="F232" s="602"/>
      <c r="G232" s="603"/>
      <c r="H232" s="603"/>
      <c r="I232" s="603"/>
      <c r="J232" s="603"/>
      <c r="K232" s="603"/>
      <c r="L232" s="779"/>
      <c r="M232" s="539"/>
      <c r="N232" s="540"/>
      <c r="O232" s="540"/>
      <c r="P232" s="540"/>
      <c r="Q232" s="540"/>
      <c r="R232" s="540"/>
      <c r="S232" s="828"/>
      <c r="T232" s="539"/>
      <c r="U232" s="540"/>
      <c r="V232" s="540"/>
      <c r="W232" s="540"/>
      <c r="X232" s="540"/>
      <c r="Y232" s="540"/>
      <c r="Z232" s="781"/>
    </row>
    <row r="233" spans="1:26" s="67" customFormat="1" ht="10.75" customHeight="1">
      <c r="A233" s="949"/>
      <c r="B233" s="950"/>
      <c r="C233" s="950"/>
      <c r="D233" s="950"/>
      <c r="E233" s="951"/>
      <c r="F233" s="605"/>
      <c r="G233" s="606"/>
      <c r="H233" s="606"/>
      <c r="I233" s="606"/>
      <c r="J233" s="606"/>
      <c r="K233" s="606"/>
      <c r="L233" s="994"/>
      <c r="M233" s="539"/>
      <c r="N233" s="540"/>
      <c r="O233" s="540"/>
      <c r="P233" s="540"/>
      <c r="Q233" s="540"/>
      <c r="R233" s="540"/>
      <c r="S233" s="828"/>
      <c r="T233" s="539"/>
      <c r="U233" s="540"/>
      <c r="V233" s="540"/>
      <c r="W233" s="540"/>
      <c r="X233" s="540"/>
      <c r="Y233" s="540"/>
      <c r="Z233" s="781"/>
    </row>
    <row r="234" spans="1:26" s="67" customFormat="1" ht="9.75" customHeight="1">
      <c r="A234" s="943" t="s">
        <v>381</v>
      </c>
      <c r="B234" s="944"/>
      <c r="C234" s="944"/>
      <c r="D234" s="944"/>
      <c r="E234" s="945"/>
      <c r="F234" s="536" t="s">
        <v>1127</v>
      </c>
      <c r="G234" s="537"/>
      <c r="H234" s="537"/>
      <c r="I234" s="537"/>
      <c r="J234" s="537"/>
      <c r="K234" s="537"/>
      <c r="L234" s="830"/>
      <c r="M234" s="536" t="s">
        <v>1128</v>
      </c>
      <c r="N234" s="537"/>
      <c r="O234" s="537"/>
      <c r="P234" s="537"/>
      <c r="Q234" s="537"/>
      <c r="R234" s="537"/>
      <c r="S234" s="830"/>
      <c r="T234" s="536"/>
      <c r="U234" s="537"/>
      <c r="V234" s="537"/>
      <c r="W234" s="537"/>
      <c r="X234" s="537"/>
      <c r="Y234" s="537"/>
      <c r="Z234" s="780"/>
    </row>
    <row r="235" spans="1:26" s="67" customFormat="1" ht="9.75" customHeight="1">
      <c r="A235" s="946"/>
      <c r="B235" s="947"/>
      <c r="C235" s="947"/>
      <c r="D235" s="947"/>
      <c r="E235" s="948"/>
      <c r="F235" s="539"/>
      <c r="G235" s="540"/>
      <c r="H235" s="540"/>
      <c r="I235" s="540"/>
      <c r="J235" s="540"/>
      <c r="K235" s="540"/>
      <c r="L235" s="828"/>
      <c r="M235" s="539"/>
      <c r="N235" s="540"/>
      <c r="O235" s="540"/>
      <c r="P235" s="540"/>
      <c r="Q235" s="540"/>
      <c r="R235" s="540"/>
      <c r="S235" s="828"/>
      <c r="T235" s="539"/>
      <c r="U235" s="540"/>
      <c r="V235" s="540"/>
      <c r="W235" s="540"/>
      <c r="X235" s="540"/>
      <c r="Y235" s="540"/>
      <c r="Z235" s="781"/>
    </row>
    <row r="236" spans="1:26" s="67" customFormat="1" ht="9.75" customHeight="1">
      <c r="A236" s="946"/>
      <c r="B236" s="947"/>
      <c r="C236" s="947"/>
      <c r="D236" s="947"/>
      <c r="E236" s="948"/>
      <c r="F236" s="539"/>
      <c r="G236" s="540"/>
      <c r="H236" s="540"/>
      <c r="I236" s="540"/>
      <c r="J236" s="540"/>
      <c r="K236" s="540"/>
      <c r="L236" s="828"/>
      <c r="M236" s="539"/>
      <c r="N236" s="540"/>
      <c r="O236" s="540"/>
      <c r="P236" s="540"/>
      <c r="Q236" s="540"/>
      <c r="R236" s="540"/>
      <c r="S236" s="828"/>
      <c r="T236" s="539"/>
      <c r="U236" s="540"/>
      <c r="V236" s="540"/>
      <c r="W236" s="540"/>
      <c r="X236" s="540"/>
      <c r="Y236" s="540"/>
      <c r="Z236" s="781"/>
    </row>
    <row r="237" spans="1:26" s="67" customFormat="1" ht="9.75" customHeight="1">
      <c r="A237" s="946"/>
      <c r="B237" s="947"/>
      <c r="C237" s="947"/>
      <c r="D237" s="947"/>
      <c r="E237" s="948"/>
      <c r="F237" s="539"/>
      <c r="G237" s="540"/>
      <c r="H237" s="540"/>
      <c r="I237" s="540"/>
      <c r="J237" s="540"/>
      <c r="K237" s="540"/>
      <c r="L237" s="828"/>
      <c r="M237" s="539"/>
      <c r="N237" s="540"/>
      <c r="O237" s="540"/>
      <c r="P237" s="540"/>
      <c r="Q237" s="540"/>
      <c r="R237" s="540"/>
      <c r="S237" s="828"/>
      <c r="T237" s="539"/>
      <c r="U237" s="540"/>
      <c r="V237" s="540"/>
      <c r="W237" s="540"/>
      <c r="X237" s="540"/>
      <c r="Y237" s="540"/>
      <c r="Z237" s="781"/>
    </row>
    <row r="238" spans="1:26" s="67" customFormat="1" ht="9.75" customHeight="1">
      <c r="A238" s="946"/>
      <c r="B238" s="947"/>
      <c r="C238" s="947"/>
      <c r="D238" s="947"/>
      <c r="E238" s="948"/>
      <c r="F238" s="539"/>
      <c r="G238" s="540"/>
      <c r="H238" s="540"/>
      <c r="I238" s="540"/>
      <c r="J238" s="540"/>
      <c r="K238" s="540"/>
      <c r="L238" s="828"/>
      <c r="M238" s="539"/>
      <c r="N238" s="540"/>
      <c r="O238" s="540"/>
      <c r="P238" s="540"/>
      <c r="Q238" s="540"/>
      <c r="R238" s="540"/>
      <c r="S238" s="828"/>
      <c r="T238" s="539"/>
      <c r="U238" s="540"/>
      <c r="V238" s="540"/>
      <c r="W238" s="540"/>
      <c r="X238" s="540"/>
      <c r="Y238" s="540"/>
      <c r="Z238" s="781"/>
    </row>
    <row r="239" spans="1:26" s="67" customFormat="1" ht="11.5" customHeight="1" thickBot="1">
      <c r="A239" s="1020"/>
      <c r="B239" s="1021"/>
      <c r="C239" s="1021"/>
      <c r="D239" s="1021"/>
      <c r="E239" s="1022"/>
      <c r="F239" s="731"/>
      <c r="G239" s="732"/>
      <c r="H239" s="732"/>
      <c r="I239" s="732"/>
      <c r="J239" s="732"/>
      <c r="K239" s="732"/>
      <c r="L239" s="829"/>
      <c r="M239" s="731"/>
      <c r="N239" s="732"/>
      <c r="O239" s="732"/>
      <c r="P239" s="732"/>
      <c r="Q239" s="732"/>
      <c r="R239" s="732"/>
      <c r="S239" s="829"/>
      <c r="T239" s="731"/>
      <c r="U239" s="732"/>
      <c r="V239" s="732"/>
      <c r="W239" s="732"/>
      <c r="X239" s="732"/>
      <c r="Y239" s="732"/>
      <c r="Z239" s="782"/>
    </row>
    <row r="240" spans="1:26" s="67" customFormat="1" ht="9" customHeight="1" thickTop="1">
      <c r="A240" s="962" t="s">
        <v>382</v>
      </c>
      <c r="B240" s="963"/>
      <c r="C240" s="963"/>
      <c r="D240" s="963"/>
      <c r="E240" s="964"/>
      <c r="F240" s="958" t="s">
        <v>379</v>
      </c>
      <c r="G240" s="959"/>
      <c r="H240" s="959"/>
      <c r="I240" s="959"/>
      <c r="J240" s="959"/>
      <c r="K240" s="959"/>
      <c r="L240" s="960"/>
      <c r="M240" s="539" t="s">
        <v>373</v>
      </c>
      <c r="N240" s="540"/>
      <c r="O240" s="540"/>
      <c r="P240" s="540"/>
      <c r="Q240" s="540"/>
      <c r="R240" s="540"/>
      <c r="S240" s="828"/>
      <c r="T240" s="539"/>
      <c r="U240" s="540"/>
      <c r="V240" s="540"/>
      <c r="W240" s="540"/>
      <c r="X240" s="540"/>
      <c r="Y240" s="540"/>
      <c r="Z240" s="781"/>
    </row>
    <row r="241" spans="1:26" s="67" customFormat="1" ht="8.6">
      <c r="A241" s="962"/>
      <c r="B241" s="963"/>
      <c r="C241" s="963"/>
      <c r="D241" s="963"/>
      <c r="E241" s="964"/>
      <c r="F241" s="539"/>
      <c r="G241" s="961"/>
      <c r="H241" s="961"/>
      <c r="I241" s="961"/>
      <c r="J241" s="961"/>
      <c r="K241" s="961"/>
      <c r="L241" s="828"/>
      <c r="M241" s="539"/>
      <c r="N241" s="540"/>
      <c r="O241" s="540"/>
      <c r="P241" s="540"/>
      <c r="Q241" s="540"/>
      <c r="R241" s="540"/>
      <c r="S241" s="828"/>
      <c r="T241" s="539"/>
      <c r="U241" s="540"/>
      <c r="V241" s="540"/>
      <c r="W241" s="540"/>
      <c r="X241" s="540"/>
      <c r="Y241" s="540"/>
      <c r="Z241" s="781"/>
    </row>
    <row r="242" spans="1:26" s="67" customFormat="1" ht="8.6">
      <c r="A242" s="962"/>
      <c r="B242" s="963"/>
      <c r="C242" s="963"/>
      <c r="D242" s="963"/>
      <c r="E242" s="964"/>
      <c r="F242" s="539"/>
      <c r="G242" s="961"/>
      <c r="H242" s="961"/>
      <c r="I242" s="961"/>
      <c r="J242" s="961"/>
      <c r="K242" s="961"/>
      <c r="L242" s="828"/>
      <c r="M242" s="539"/>
      <c r="N242" s="540"/>
      <c r="O242" s="540"/>
      <c r="P242" s="540"/>
      <c r="Q242" s="540"/>
      <c r="R242" s="540"/>
      <c r="S242" s="828"/>
      <c r="T242" s="539"/>
      <c r="U242" s="540"/>
      <c r="V242" s="540"/>
      <c r="W242" s="540"/>
      <c r="X242" s="540"/>
      <c r="Y242" s="540"/>
      <c r="Z242" s="781"/>
    </row>
    <row r="243" spans="1:26" s="67" customFormat="1" ht="8.6">
      <c r="A243" s="962"/>
      <c r="B243" s="963"/>
      <c r="C243" s="963"/>
      <c r="D243" s="963"/>
      <c r="E243" s="964"/>
      <c r="F243" s="539"/>
      <c r="G243" s="961"/>
      <c r="H243" s="961"/>
      <c r="I243" s="961"/>
      <c r="J243" s="961"/>
      <c r="K243" s="961"/>
      <c r="L243" s="828"/>
      <c r="M243" s="539"/>
      <c r="N243" s="540"/>
      <c r="O243" s="540"/>
      <c r="P243" s="540"/>
      <c r="Q243" s="540"/>
      <c r="R243" s="540"/>
      <c r="S243" s="828"/>
      <c r="T243" s="539"/>
      <c r="U243" s="540"/>
      <c r="V243" s="540"/>
      <c r="W243" s="540"/>
      <c r="X243" s="540"/>
      <c r="Y243" s="540"/>
      <c r="Z243" s="781"/>
    </row>
    <row r="244" spans="1:26" s="9" customFormat="1" ht="10.75" thickBot="1">
      <c r="A244" s="965"/>
      <c r="B244" s="966"/>
      <c r="C244" s="966"/>
      <c r="D244" s="966"/>
      <c r="E244" s="967"/>
      <c r="F244" s="731"/>
      <c r="G244" s="732"/>
      <c r="H244" s="732"/>
      <c r="I244" s="732"/>
      <c r="J244" s="732"/>
      <c r="K244" s="732"/>
      <c r="L244" s="829"/>
      <c r="M244" s="731"/>
      <c r="N244" s="732"/>
      <c r="O244" s="732"/>
      <c r="P244" s="732"/>
      <c r="Q244" s="732"/>
      <c r="R244" s="732"/>
      <c r="S244" s="829"/>
      <c r="T244" s="731"/>
      <c r="U244" s="732"/>
      <c r="V244" s="732"/>
      <c r="W244" s="732"/>
      <c r="X244" s="732"/>
      <c r="Y244" s="732"/>
      <c r="Z244" s="782"/>
    </row>
    <row r="245" spans="1:26" s="9" customFormat="1" ht="9.75" customHeight="1" thickTop="1">
      <c r="A245" s="981" t="s">
        <v>383</v>
      </c>
      <c r="B245" s="915"/>
      <c r="C245" s="982"/>
      <c r="D245" s="968" t="s">
        <v>384</v>
      </c>
      <c r="E245" s="969"/>
      <c r="F245" s="985"/>
      <c r="G245" s="986"/>
      <c r="H245" s="986"/>
      <c r="I245" s="986"/>
      <c r="J245" s="986"/>
      <c r="K245" s="986"/>
      <c r="L245" s="987"/>
      <c r="M245" s="985"/>
      <c r="N245" s="986"/>
      <c r="O245" s="986"/>
      <c r="P245" s="986"/>
      <c r="Q245" s="986"/>
      <c r="R245" s="986"/>
      <c r="S245" s="987"/>
      <c r="T245" s="952"/>
      <c r="U245" s="953"/>
      <c r="V245" s="953"/>
      <c r="W245" s="953"/>
      <c r="X245" s="953"/>
      <c r="Y245" s="953"/>
      <c r="Z245" s="954"/>
    </row>
    <row r="246" spans="1:26" s="9" customFormat="1" ht="9" customHeight="1">
      <c r="A246" s="962"/>
      <c r="B246" s="963"/>
      <c r="C246" s="983"/>
      <c r="D246" s="970"/>
      <c r="E246" s="971"/>
      <c r="F246" s="988"/>
      <c r="G246" s="989"/>
      <c r="H246" s="989"/>
      <c r="I246" s="989"/>
      <c r="J246" s="989"/>
      <c r="K246" s="989"/>
      <c r="L246" s="990"/>
      <c r="M246" s="988"/>
      <c r="N246" s="989"/>
      <c r="O246" s="989"/>
      <c r="P246" s="989"/>
      <c r="Q246" s="989"/>
      <c r="R246" s="989"/>
      <c r="S246" s="990"/>
      <c r="T246" s="955"/>
      <c r="U246" s="956"/>
      <c r="V246" s="956"/>
      <c r="W246" s="956"/>
      <c r="X246" s="956"/>
      <c r="Y246" s="956"/>
      <c r="Z246" s="957"/>
    </row>
    <row r="247" spans="1:26" s="67" customFormat="1" ht="9.65" customHeight="1">
      <c r="A247" s="962"/>
      <c r="B247" s="963"/>
      <c r="C247" s="983"/>
      <c r="D247" s="975" t="s">
        <v>385</v>
      </c>
      <c r="E247" s="976"/>
      <c r="F247" s="536"/>
      <c r="G247" s="537"/>
      <c r="H247" s="537"/>
      <c r="I247" s="537"/>
      <c r="J247" s="537"/>
      <c r="K247" s="537"/>
      <c r="L247" s="830"/>
      <c r="M247" s="536" t="s">
        <v>386</v>
      </c>
      <c r="N247" s="537"/>
      <c r="O247" s="537"/>
      <c r="P247" s="537"/>
      <c r="Q247" s="537"/>
      <c r="R247" s="537"/>
      <c r="S247" s="830"/>
      <c r="T247" s="536"/>
      <c r="U247" s="537"/>
      <c r="V247" s="537"/>
      <c r="W247" s="537"/>
      <c r="X247" s="537"/>
      <c r="Y247" s="537"/>
      <c r="Z247" s="780"/>
    </row>
    <row r="248" spans="1:26" s="67" customFormat="1" ht="9.65" customHeight="1">
      <c r="A248" s="962"/>
      <c r="B248" s="963"/>
      <c r="C248" s="983"/>
      <c r="D248" s="977"/>
      <c r="E248" s="978"/>
      <c r="F248" s="539"/>
      <c r="G248" s="540"/>
      <c r="H248" s="540"/>
      <c r="I248" s="540"/>
      <c r="J248" s="540"/>
      <c r="K248" s="540"/>
      <c r="L248" s="828"/>
      <c r="M248" s="539"/>
      <c r="N248" s="540"/>
      <c r="O248" s="540"/>
      <c r="P248" s="540"/>
      <c r="Q248" s="540"/>
      <c r="R248" s="540"/>
      <c r="S248" s="828"/>
      <c r="T248" s="539"/>
      <c r="U248" s="540"/>
      <c r="V248" s="540"/>
      <c r="W248" s="540"/>
      <c r="X248" s="540"/>
      <c r="Y248" s="540"/>
      <c r="Z248" s="781"/>
    </row>
    <row r="249" spans="1:26" s="67" customFormat="1" ht="9.65" customHeight="1">
      <c r="A249" s="962"/>
      <c r="B249" s="963"/>
      <c r="C249" s="983"/>
      <c r="D249" s="977"/>
      <c r="E249" s="978"/>
      <c r="F249" s="539"/>
      <c r="G249" s="540"/>
      <c r="H249" s="540"/>
      <c r="I249" s="540"/>
      <c r="J249" s="540"/>
      <c r="K249" s="540"/>
      <c r="L249" s="828"/>
      <c r="M249" s="539"/>
      <c r="N249" s="540"/>
      <c r="O249" s="540"/>
      <c r="P249" s="540"/>
      <c r="Q249" s="540"/>
      <c r="R249" s="540"/>
      <c r="S249" s="828"/>
      <c r="T249" s="539"/>
      <c r="U249" s="540"/>
      <c r="V249" s="540"/>
      <c r="W249" s="540"/>
      <c r="X249" s="540"/>
      <c r="Y249" s="540"/>
      <c r="Z249" s="781"/>
    </row>
    <row r="250" spans="1:26" s="67" customFormat="1" ht="10.4" customHeight="1" thickBot="1">
      <c r="A250" s="965"/>
      <c r="B250" s="966"/>
      <c r="C250" s="984"/>
      <c r="D250" s="979"/>
      <c r="E250" s="980"/>
      <c r="F250" s="731"/>
      <c r="G250" s="732"/>
      <c r="H250" s="732"/>
      <c r="I250" s="732"/>
      <c r="J250" s="732"/>
      <c r="K250" s="732"/>
      <c r="L250" s="829"/>
      <c r="M250" s="731"/>
      <c r="N250" s="732"/>
      <c r="O250" s="732"/>
      <c r="P250" s="732"/>
      <c r="Q250" s="732"/>
      <c r="R250" s="732"/>
      <c r="S250" s="829"/>
      <c r="T250" s="731"/>
      <c r="U250" s="732"/>
      <c r="V250" s="732"/>
      <c r="W250" s="732"/>
      <c r="X250" s="732"/>
      <c r="Y250" s="732"/>
      <c r="Z250" s="782"/>
    </row>
    <row r="251" spans="1:26" s="22" customFormat="1" ht="14.5" customHeight="1" thickTop="1">
      <c r="A251" s="981" t="s">
        <v>387</v>
      </c>
      <c r="B251" s="915"/>
      <c r="C251" s="915"/>
      <c r="D251" s="915"/>
      <c r="E251" s="915"/>
      <c r="F251" s="915"/>
      <c r="G251" s="915"/>
      <c r="H251" s="915"/>
      <c r="I251" s="915"/>
      <c r="J251" s="915"/>
      <c r="K251" s="915"/>
      <c r="L251" s="1015" t="s">
        <v>388</v>
      </c>
      <c r="M251" s="1016"/>
      <c r="N251" s="1016"/>
      <c r="O251" s="1016"/>
      <c r="P251" s="1016"/>
      <c r="Q251" s="1016"/>
      <c r="R251" s="1016"/>
      <c r="S251" s="1016"/>
      <c r="T251" s="1016"/>
      <c r="U251" s="1016"/>
      <c r="V251" s="1016"/>
      <c r="W251" s="1016"/>
      <c r="X251" s="1016"/>
      <c r="Y251" s="1016"/>
      <c r="Z251" s="1016"/>
    </row>
    <row r="252" spans="1:26" s="22" customFormat="1" ht="15" customHeight="1">
      <c r="A252" s="962"/>
      <c r="B252" s="963"/>
      <c r="C252" s="963"/>
      <c r="D252" s="963"/>
      <c r="E252" s="963"/>
      <c r="F252" s="963"/>
      <c r="G252" s="963"/>
      <c r="H252" s="963"/>
      <c r="I252" s="963"/>
      <c r="J252" s="963"/>
      <c r="K252" s="963"/>
      <c r="L252" s="1023"/>
      <c r="M252" s="1024"/>
      <c r="N252" s="1024"/>
      <c r="O252" s="1024"/>
      <c r="P252" s="1024"/>
      <c r="Q252" s="1024"/>
      <c r="R252" s="1024"/>
      <c r="S252" s="1024"/>
      <c r="T252" s="1024"/>
      <c r="U252" s="1024"/>
      <c r="V252" s="1024"/>
      <c r="W252" s="1024"/>
      <c r="X252" s="1024"/>
      <c r="Y252" s="1024"/>
      <c r="Z252" s="1025"/>
    </row>
    <row r="253" spans="1:26" s="22" customFormat="1" ht="14.5" customHeight="1" thickBot="1">
      <c r="A253" s="965"/>
      <c r="B253" s="966"/>
      <c r="C253" s="966"/>
      <c r="D253" s="966"/>
      <c r="E253" s="966"/>
      <c r="F253" s="966"/>
      <c r="G253" s="966"/>
      <c r="H253" s="966"/>
      <c r="I253" s="966"/>
      <c r="J253" s="966"/>
      <c r="K253" s="966"/>
      <c r="L253" s="1017"/>
      <c r="M253" s="1018"/>
      <c r="N253" s="1018"/>
      <c r="O253" s="1018"/>
      <c r="P253" s="1018"/>
      <c r="Q253" s="1018"/>
      <c r="R253" s="1018"/>
      <c r="S253" s="1018"/>
      <c r="T253" s="1018"/>
      <c r="U253" s="1018"/>
      <c r="V253" s="1018"/>
      <c r="W253" s="1018"/>
      <c r="X253" s="1018"/>
      <c r="Y253" s="1018"/>
      <c r="Z253" s="1019"/>
    </row>
    <row r="254" spans="1:26" s="22" customFormat="1" ht="10.75" thickTop="1">
      <c r="A254" s="876" t="s">
        <v>389</v>
      </c>
      <c r="B254" s="877"/>
      <c r="C254" s="877"/>
      <c r="D254" s="877"/>
      <c r="E254" s="877"/>
      <c r="F254" s="877"/>
      <c r="G254" s="877"/>
      <c r="H254" s="877"/>
      <c r="I254" s="877"/>
      <c r="J254" s="877"/>
      <c r="K254" s="877"/>
      <c r="L254" s="877"/>
      <c r="M254" s="877"/>
      <c r="N254" s="877"/>
      <c r="O254" s="877"/>
      <c r="P254" s="877"/>
      <c r="Q254" s="877"/>
      <c r="R254" s="877"/>
      <c r="S254" s="877"/>
      <c r="T254" s="877"/>
      <c r="U254" s="877"/>
      <c r="V254" s="877"/>
      <c r="W254" s="877"/>
      <c r="X254" s="877"/>
      <c r="Y254" s="877"/>
      <c r="Z254" s="972"/>
    </row>
    <row r="255" spans="1:26" s="22" customFormat="1" ht="24" customHeight="1">
      <c r="A255" s="991" t="s">
        <v>390</v>
      </c>
      <c r="B255" s="992"/>
      <c r="C255" s="992"/>
      <c r="D255" s="992"/>
      <c r="E255" s="992"/>
      <c r="F255" s="992"/>
      <c r="G255" s="992"/>
      <c r="H255" s="992"/>
      <c r="I255" s="992"/>
      <c r="J255" s="992"/>
      <c r="K255" s="992"/>
      <c r="L255" s="992"/>
      <c r="M255" s="992"/>
      <c r="N255" s="992"/>
      <c r="O255" s="992"/>
      <c r="P255" s="992"/>
      <c r="Q255" s="992"/>
      <c r="R255" s="992"/>
      <c r="S255" s="992"/>
      <c r="T255" s="992"/>
      <c r="U255" s="992"/>
      <c r="V255" s="992"/>
      <c r="W255" s="992"/>
      <c r="X255" s="992"/>
      <c r="Y255" s="992"/>
      <c r="Z255" s="993"/>
    </row>
    <row r="256" spans="1:26" s="22" customFormat="1" ht="26.5" customHeight="1">
      <c r="A256" s="991"/>
      <c r="B256" s="992"/>
      <c r="C256" s="992"/>
      <c r="D256" s="992"/>
      <c r="E256" s="992"/>
      <c r="F256" s="992"/>
      <c r="G256" s="992"/>
      <c r="H256" s="992"/>
      <c r="I256" s="992"/>
      <c r="J256" s="992"/>
      <c r="K256" s="992"/>
      <c r="L256" s="992"/>
      <c r="M256" s="992"/>
      <c r="N256" s="992"/>
      <c r="O256" s="992"/>
      <c r="P256" s="992"/>
      <c r="Q256" s="992"/>
      <c r="R256" s="992"/>
      <c r="S256" s="992"/>
      <c r="T256" s="992"/>
      <c r="U256" s="992"/>
      <c r="V256" s="992"/>
      <c r="W256" s="992"/>
      <c r="X256" s="992"/>
      <c r="Y256" s="992"/>
      <c r="Z256" s="993"/>
    </row>
    <row r="257" spans="1:26" s="22" customFormat="1" ht="10.4" customHeight="1">
      <c r="A257" s="81"/>
      <c r="B257" s="919"/>
      <c r="C257" s="919"/>
      <c r="D257" s="919"/>
      <c r="E257" s="919"/>
      <c r="F257" s="919"/>
      <c r="G257" s="919"/>
      <c r="H257" s="919"/>
      <c r="I257" s="919"/>
      <c r="J257" s="919"/>
      <c r="K257" s="919"/>
      <c r="L257" s="197"/>
      <c r="M257" s="917"/>
      <c r="N257" s="917"/>
      <c r="O257" s="917"/>
      <c r="P257" s="917"/>
      <c r="Q257" s="917"/>
      <c r="R257" s="917"/>
      <c r="S257" s="917"/>
      <c r="T257" s="197"/>
      <c r="U257" s="917"/>
      <c r="V257" s="917"/>
      <c r="W257" s="917"/>
      <c r="X257" s="917"/>
      <c r="Y257" s="917"/>
      <c r="Z257" s="82"/>
    </row>
    <row r="258" spans="1:26" s="22" customFormat="1" ht="10.4" customHeight="1">
      <c r="A258" s="41"/>
      <c r="B258" s="920"/>
      <c r="C258" s="920"/>
      <c r="D258" s="920"/>
      <c r="E258" s="920"/>
      <c r="F258" s="920"/>
      <c r="G258" s="920"/>
      <c r="H258" s="920"/>
      <c r="I258" s="920"/>
      <c r="J258" s="920"/>
      <c r="K258" s="920"/>
      <c r="L258" s="198"/>
      <c r="M258" s="918"/>
      <c r="N258" s="918"/>
      <c r="O258" s="918"/>
      <c r="P258" s="918"/>
      <c r="Q258" s="918"/>
      <c r="R258" s="918"/>
      <c r="S258" s="918"/>
      <c r="T258" s="198"/>
      <c r="U258" s="918"/>
      <c r="V258" s="918"/>
      <c r="W258" s="918"/>
      <c r="X258" s="918"/>
      <c r="Y258" s="918"/>
      <c r="Z258" s="42"/>
    </row>
    <row r="259" spans="1:26" s="22" customFormat="1" ht="10.4" customHeight="1">
      <c r="A259" s="48"/>
      <c r="B259" s="928" t="s">
        <v>391</v>
      </c>
      <c r="C259" s="928"/>
      <c r="D259" s="928"/>
      <c r="E259" s="928"/>
      <c r="F259" s="928"/>
      <c r="G259" s="928"/>
      <c r="H259" s="928"/>
      <c r="I259" s="928"/>
      <c r="J259" s="928"/>
      <c r="K259" s="928"/>
      <c r="L259" s="199"/>
      <c r="M259" s="928" t="s">
        <v>392</v>
      </c>
      <c r="N259" s="928"/>
      <c r="O259" s="928"/>
      <c r="P259" s="928"/>
      <c r="Q259" s="928"/>
      <c r="R259" s="928"/>
      <c r="S259" s="928"/>
      <c r="T259" s="199"/>
      <c r="U259" s="928" t="s">
        <v>393</v>
      </c>
      <c r="V259" s="928"/>
      <c r="W259" s="928"/>
      <c r="X259" s="928"/>
      <c r="Y259" s="928"/>
      <c r="Z259" s="49"/>
    </row>
    <row r="260" spans="1:26" s="22" customFormat="1" ht="10.4" customHeight="1">
      <c r="A260" s="81"/>
      <c r="B260" s="919"/>
      <c r="C260" s="919"/>
      <c r="D260" s="919"/>
      <c r="E260" s="919"/>
      <c r="F260" s="919"/>
      <c r="G260" s="919"/>
      <c r="H260" s="919"/>
      <c r="I260" s="919"/>
      <c r="J260" s="919"/>
      <c r="K260" s="919"/>
      <c r="L260" s="197"/>
      <c r="M260" s="917"/>
      <c r="N260" s="917"/>
      <c r="O260" s="917"/>
      <c r="P260" s="917"/>
      <c r="Q260" s="917"/>
      <c r="R260" s="917"/>
      <c r="S260" s="917"/>
      <c r="T260" s="197"/>
      <c r="U260" s="917"/>
      <c r="V260" s="917"/>
      <c r="W260" s="917"/>
      <c r="X260" s="917"/>
      <c r="Y260" s="917"/>
      <c r="Z260" s="82"/>
    </row>
    <row r="261" spans="1:26" s="22" customFormat="1" ht="10.4" customHeight="1">
      <c r="A261" s="41"/>
      <c r="B261" s="920"/>
      <c r="C261" s="920"/>
      <c r="D261" s="920"/>
      <c r="E261" s="920"/>
      <c r="F261" s="920"/>
      <c r="G261" s="920"/>
      <c r="H261" s="920"/>
      <c r="I261" s="920"/>
      <c r="J261" s="920"/>
      <c r="K261" s="920"/>
      <c r="L261" s="198"/>
      <c r="M261" s="918"/>
      <c r="N261" s="918"/>
      <c r="O261" s="918"/>
      <c r="P261" s="918"/>
      <c r="Q261" s="918"/>
      <c r="R261" s="918"/>
      <c r="S261" s="918"/>
      <c r="T261" s="198"/>
      <c r="U261" s="918"/>
      <c r="V261" s="918"/>
      <c r="W261" s="918"/>
      <c r="X261" s="918"/>
      <c r="Y261" s="918"/>
      <c r="Z261" s="42"/>
    </row>
    <row r="262" spans="1:26" s="22" customFormat="1" ht="12" customHeight="1">
      <c r="A262" s="135"/>
      <c r="B262" s="921" t="s">
        <v>394</v>
      </c>
      <c r="C262" s="921"/>
      <c r="D262" s="921"/>
      <c r="E262" s="921"/>
      <c r="F262" s="921"/>
      <c r="G262" s="921"/>
      <c r="H262" s="921"/>
      <c r="I262" s="921"/>
      <c r="J262" s="921"/>
      <c r="K262" s="921"/>
      <c r="L262" s="200"/>
      <c r="M262" s="921" t="s">
        <v>392</v>
      </c>
      <c r="N262" s="921"/>
      <c r="O262" s="921"/>
      <c r="P262" s="921"/>
      <c r="Q262" s="921"/>
      <c r="R262" s="921"/>
      <c r="S262" s="921"/>
      <c r="T262" s="200"/>
      <c r="U262" s="921" t="s">
        <v>393</v>
      </c>
      <c r="V262" s="921"/>
      <c r="W262" s="921"/>
      <c r="X262" s="921"/>
      <c r="Y262" s="921"/>
      <c r="Z262" s="136"/>
    </row>
    <row r="263" spans="1:26" s="22" customFormat="1" ht="10.3">
      <c r="A263" s="922" t="s">
        <v>395</v>
      </c>
      <c r="B263" s="923"/>
      <c r="C263" s="923"/>
      <c r="D263" s="923"/>
      <c r="E263" s="923"/>
      <c r="F263" s="923"/>
      <c r="G263" s="923"/>
      <c r="H263" s="923"/>
      <c r="I263" s="923"/>
      <c r="J263" s="923"/>
      <c r="K263" s="923"/>
      <c r="L263" s="923"/>
      <c r="M263" s="923"/>
      <c r="N263" s="923"/>
      <c r="O263" s="923"/>
      <c r="P263" s="923"/>
      <c r="Q263" s="923"/>
      <c r="R263" s="923"/>
      <c r="S263" s="923"/>
      <c r="T263" s="923"/>
      <c r="U263" s="923"/>
      <c r="V263" s="923"/>
      <c r="W263" s="923"/>
      <c r="X263" s="923"/>
      <c r="Y263" s="923"/>
      <c r="Z263" s="924"/>
    </row>
    <row r="264" spans="1:26" s="22" customFormat="1" ht="10.3">
      <c r="A264" s="925"/>
      <c r="B264" s="926"/>
      <c r="C264" s="926"/>
      <c r="D264" s="926"/>
      <c r="E264" s="926"/>
      <c r="F264" s="926"/>
      <c r="G264" s="926"/>
      <c r="H264" s="926"/>
      <c r="I264" s="926"/>
      <c r="J264" s="926"/>
      <c r="K264" s="926"/>
      <c r="L264" s="926"/>
      <c r="M264" s="926"/>
      <c r="N264" s="926"/>
      <c r="O264" s="926"/>
      <c r="P264" s="926"/>
      <c r="Q264" s="926"/>
      <c r="R264" s="926"/>
      <c r="S264" s="926"/>
      <c r="T264" s="926"/>
      <c r="U264" s="926"/>
      <c r="V264" s="926"/>
      <c r="W264" s="926"/>
      <c r="X264" s="926"/>
      <c r="Y264" s="926"/>
      <c r="Z264" s="927"/>
    </row>
    <row r="265" spans="1:26" s="22" customFormat="1" ht="16.75" customHeight="1" thickBot="1">
      <c r="A265" s="822"/>
      <c r="B265" s="823"/>
      <c r="C265" s="823"/>
      <c r="D265" s="823"/>
      <c r="E265" s="823"/>
      <c r="F265" s="823"/>
      <c r="G265" s="823"/>
      <c r="H265" s="823"/>
      <c r="I265" s="823"/>
      <c r="J265" s="823"/>
      <c r="K265" s="823"/>
      <c r="L265" s="823"/>
      <c r="M265" s="823"/>
      <c r="N265" s="824"/>
      <c r="O265" s="823"/>
      <c r="P265" s="823"/>
      <c r="Q265" s="823"/>
      <c r="R265" s="823"/>
      <c r="S265" s="823"/>
      <c r="T265" s="823"/>
      <c r="U265" s="823"/>
      <c r="V265" s="823"/>
      <c r="W265" s="823"/>
      <c r="X265" s="823"/>
      <c r="Y265" s="823"/>
      <c r="Z265" s="825"/>
    </row>
    <row r="266" spans="1:26" s="22" customFormat="1" ht="13.3" thickTop="1" thickBot="1">
      <c r="A266" s="797" t="s">
        <v>396</v>
      </c>
      <c r="B266" s="798"/>
      <c r="C266" s="798"/>
      <c r="D266" s="798"/>
      <c r="E266" s="798"/>
      <c r="F266" s="798"/>
      <c r="G266" s="798"/>
      <c r="H266" s="798"/>
      <c r="I266" s="798"/>
      <c r="J266" s="798"/>
      <c r="K266" s="798"/>
      <c r="L266" s="798"/>
      <c r="M266" s="798"/>
      <c r="N266" s="798"/>
      <c r="O266" s="798"/>
      <c r="P266" s="798"/>
      <c r="Q266" s="798"/>
      <c r="R266" s="798"/>
      <c r="S266" s="798"/>
      <c r="T266" s="798"/>
      <c r="U266" s="798"/>
      <c r="V266" s="798"/>
      <c r="W266" s="798"/>
      <c r="X266" s="798"/>
      <c r="Y266" s="798"/>
      <c r="Z266" s="799"/>
    </row>
    <row r="267" spans="1:26" s="22" customFormat="1" ht="10.75" thickTop="1">
      <c r="A267" s="934" t="s">
        <v>397</v>
      </c>
      <c r="B267" s="935"/>
      <c r="C267" s="935"/>
      <c r="D267" s="935"/>
      <c r="E267" s="935"/>
      <c r="F267" s="935"/>
      <c r="G267" s="935"/>
      <c r="H267" s="935"/>
      <c r="I267" s="935"/>
      <c r="J267" s="935"/>
      <c r="K267" s="935"/>
      <c r="L267" s="935"/>
      <c r="M267" s="935"/>
      <c r="N267" s="935"/>
      <c r="O267" s="935"/>
      <c r="P267" s="935"/>
      <c r="Q267" s="935"/>
      <c r="R267" s="935"/>
      <c r="S267" s="935"/>
      <c r="T267" s="935"/>
      <c r="U267" s="935"/>
      <c r="V267" s="935"/>
      <c r="W267" s="935"/>
      <c r="X267" s="935"/>
      <c r="Y267" s="935"/>
      <c r="Z267" s="936"/>
    </row>
    <row r="268" spans="1:26" s="22" customFormat="1" ht="10.3">
      <c r="A268" s="937"/>
      <c r="B268" s="938"/>
      <c r="C268" s="938"/>
      <c r="D268" s="938"/>
      <c r="E268" s="938"/>
      <c r="F268" s="938"/>
      <c r="G268" s="938"/>
      <c r="H268" s="938"/>
      <c r="I268" s="938"/>
      <c r="J268" s="938"/>
      <c r="K268" s="938"/>
      <c r="L268" s="938"/>
      <c r="M268" s="938"/>
      <c r="N268" s="938"/>
      <c r="O268" s="938"/>
      <c r="P268" s="938"/>
      <c r="Q268" s="938"/>
      <c r="R268" s="938"/>
      <c r="S268" s="938"/>
      <c r="T268" s="938"/>
      <c r="U268" s="938"/>
      <c r="V268" s="938"/>
      <c r="W268" s="938"/>
      <c r="X268" s="938"/>
      <c r="Y268" s="938"/>
      <c r="Z268" s="939"/>
    </row>
    <row r="269" spans="1:26" s="22" customFormat="1" ht="10.3">
      <c r="A269" s="937"/>
      <c r="B269" s="938"/>
      <c r="C269" s="938"/>
      <c r="D269" s="938"/>
      <c r="E269" s="938"/>
      <c r="F269" s="938"/>
      <c r="G269" s="938"/>
      <c r="H269" s="938"/>
      <c r="I269" s="938"/>
      <c r="J269" s="938"/>
      <c r="K269" s="938"/>
      <c r="L269" s="938"/>
      <c r="M269" s="938"/>
      <c r="N269" s="938"/>
      <c r="O269" s="938"/>
      <c r="P269" s="938"/>
      <c r="Q269" s="938"/>
      <c r="R269" s="938"/>
      <c r="S269" s="938"/>
      <c r="T269" s="938"/>
      <c r="U269" s="938"/>
      <c r="V269" s="938"/>
      <c r="W269" s="938"/>
      <c r="X269" s="938"/>
      <c r="Y269" s="938"/>
      <c r="Z269" s="939"/>
    </row>
    <row r="270" spans="1:26" s="22" customFormat="1" ht="12.65" customHeight="1" thickBot="1">
      <c r="A270" s="940"/>
      <c r="B270" s="941"/>
      <c r="C270" s="941"/>
      <c r="D270" s="941"/>
      <c r="E270" s="941"/>
      <c r="F270" s="941"/>
      <c r="G270" s="941"/>
      <c r="H270" s="941"/>
      <c r="I270" s="941"/>
      <c r="J270" s="941"/>
      <c r="K270" s="941"/>
      <c r="L270" s="941"/>
      <c r="M270" s="941"/>
      <c r="N270" s="941"/>
      <c r="O270" s="941"/>
      <c r="P270" s="941"/>
      <c r="Q270" s="941"/>
      <c r="R270" s="941"/>
      <c r="S270" s="941"/>
      <c r="T270" s="941"/>
      <c r="U270" s="941"/>
      <c r="V270" s="941"/>
      <c r="W270" s="941"/>
      <c r="X270" s="941"/>
      <c r="Y270" s="941"/>
      <c r="Z270" s="942"/>
    </row>
    <row r="271" spans="1:26" s="22" customFormat="1" ht="10.75" thickTop="1">
      <c r="A271" s="876" t="s">
        <v>398</v>
      </c>
      <c r="B271" s="877"/>
      <c r="C271" s="877"/>
      <c r="D271" s="877"/>
      <c r="E271" s="877"/>
      <c r="F271" s="877"/>
      <c r="G271" s="877"/>
      <c r="H271" s="877"/>
      <c r="I271" s="877"/>
      <c r="J271" s="877"/>
      <c r="K271" s="877"/>
      <c r="L271" s="877"/>
      <c r="M271" s="877"/>
      <c r="N271" s="877"/>
      <c r="O271" s="877"/>
      <c r="P271" s="877"/>
      <c r="Q271" s="877"/>
      <c r="R271" s="877"/>
      <c r="S271" s="877"/>
      <c r="T271" s="877"/>
      <c r="U271" s="877"/>
      <c r="V271" s="877"/>
      <c r="W271" s="877"/>
      <c r="X271" s="877"/>
      <c r="Y271" s="877"/>
      <c r="Z271" s="972"/>
    </row>
    <row r="272" spans="1:26" s="22" customFormat="1" ht="9" customHeight="1">
      <c r="A272" s="834" t="s">
        <v>399</v>
      </c>
      <c r="B272" s="700"/>
      <c r="C272" s="700"/>
      <c r="D272" s="700"/>
      <c r="E272" s="700"/>
      <c r="F272" s="700"/>
      <c r="G272" s="700"/>
      <c r="H272" s="700"/>
      <c r="I272" s="700"/>
      <c r="J272" s="700"/>
      <c r="K272" s="700"/>
      <c r="L272" s="700"/>
      <c r="M272" s="700"/>
      <c r="N272" s="700"/>
      <c r="O272" s="700"/>
      <c r="P272" s="700"/>
      <c r="Q272" s="700"/>
      <c r="R272" s="700"/>
      <c r="S272" s="700"/>
      <c r="T272" s="700"/>
      <c r="U272" s="700"/>
      <c r="V272" s="700"/>
      <c r="W272" s="700"/>
      <c r="X272" s="700"/>
      <c r="Y272" s="700"/>
      <c r="Z272" s="973"/>
    </row>
    <row r="273" spans="1:26" s="22" customFormat="1" ht="10.3">
      <c r="A273" s="974"/>
      <c r="B273" s="700"/>
      <c r="C273" s="700"/>
      <c r="D273" s="700"/>
      <c r="E273" s="700"/>
      <c r="F273" s="700"/>
      <c r="G273" s="700"/>
      <c r="H273" s="700"/>
      <c r="I273" s="700"/>
      <c r="J273" s="700"/>
      <c r="K273" s="700"/>
      <c r="L273" s="700"/>
      <c r="M273" s="700"/>
      <c r="N273" s="700"/>
      <c r="O273" s="700"/>
      <c r="P273" s="700"/>
      <c r="Q273" s="700"/>
      <c r="R273" s="700"/>
      <c r="S273" s="700"/>
      <c r="T273" s="700"/>
      <c r="U273" s="700"/>
      <c r="V273" s="700"/>
      <c r="W273" s="700"/>
      <c r="X273" s="700"/>
      <c r="Y273" s="700"/>
      <c r="Z273" s="973"/>
    </row>
    <row r="274" spans="1:26" s="22" customFormat="1" ht="10.3">
      <c r="A274" s="974"/>
      <c r="B274" s="700"/>
      <c r="C274" s="700"/>
      <c r="D274" s="700"/>
      <c r="E274" s="700"/>
      <c r="F274" s="700"/>
      <c r="G274" s="700"/>
      <c r="H274" s="700"/>
      <c r="I274" s="700"/>
      <c r="J274" s="700"/>
      <c r="K274" s="700"/>
      <c r="L274" s="700"/>
      <c r="M274" s="700"/>
      <c r="N274" s="700"/>
      <c r="O274" s="700"/>
      <c r="P274" s="700"/>
      <c r="Q274" s="700"/>
      <c r="R274" s="700"/>
      <c r="S274" s="700"/>
      <c r="T274" s="700"/>
      <c r="U274" s="700"/>
      <c r="V274" s="700"/>
      <c r="W274" s="700"/>
      <c r="X274" s="700"/>
      <c r="Y274" s="700"/>
      <c r="Z274" s="973"/>
    </row>
    <row r="275" spans="1:26" s="22" customFormat="1" ht="10.3">
      <c r="A275" s="834"/>
      <c r="B275" s="700"/>
      <c r="C275" s="700"/>
      <c r="D275" s="700"/>
      <c r="E275" s="700"/>
      <c r="F275" s="700"/>
      <c r="G275" s="700"/>
      <c r="H275" s="700"/>
      <c r="I275" s="700"/>
      <c r="J275" s="700"/>
      <c r="K275" s="700"/>
      <c r="L275" s="700"/>
      <c r="M275" s="700"/>
      <c r="N275" s="700"/>
      <c r="O275" s="700"/>
      <c r="P275" s="700"/>
      <c r="Q275" s="700"/>
      <c r="R275" s="700"/>
      <c r="S275" s="700"/>
      <c r="T275" s="700"/>
      <c r="U275" s="700"/>
      <c r="V275" s="700"/>
      <c r="W275" s="700"/>
      <c r="X275" s="700"/>
      <c r="Y275" s="700"/>
      <c r="Z275" s="973"/>
    </row>
    <row r="276" spans="1:26" s="22" customFormat="1" ht="10.3">
      <c r="A276" s="929" t="s">
        <v>400</v>
      </c>
      <c r="B276" s="930"/>
      <c r="C276" s="930"/>
      <c r="D276" s="930"/>
      <c r="E276" s="930"/>
      <c r="F276" s="930"/>
      <c r="G276" s="930"/>
      <c r="H276" s="930"/>
      <c r="I276" s="930"/>
      <c r="J276" s="930"/>
      <c r="K276" s="930"/>
      <c r="L276" s="930"/>
      <c r="M276" s="930"/>
      <c r="N276" s="930"/>
      <c r="O276" s="930"/>
      <c r="P276" s="930"/>
      <c r="Q276" s="930"/>
      <c r="R276" s="930"/>
      <c r="S276" s="930"/>
      <c r="T276" s="930"/>
      <c r="U276" s="930"/>
      <c r="V276" s="930"/>
      <c r="W276" s="930"/>
      <c r="X276" s="930"/>
      <c r="Y276" s="930"/>
      <c r="Z276" s="931"/>
    </row>
    <row r="277" spans="1:26" s="22" customFormat="1" ht="12" customHeight="1">
      <c r="A277" s="929"/>
      <c r="B277" s="930"/>
      <c r="C277" s="930"/>
      <c r="D277" s="930"/>
      <c r="E277" s="930"/>
      <c r="F277" s="930"/>
      <c r="G277" s="930"/>
      <c r="H277" s="930"/>
      <c r="I277" s="930"/>
      <c r="J277" s="930"/>
      <c r="K277" s="930"/>
      <c r="L277" s="930"/>
      <c r="M277" s="930"/>
      <c r="N277" s="930"/>
      <c r="O277" s="930"/>
      <c r="P277" s="930"/>
      <c r="Q277" s="930"/>
      <c r="R277" s="930"/>
      <c r="S277" s="930"/>
      <c r="T277" s="930"/>
      <c r="U277" s="930"/>
      <c r="V277" s="930"/>
      <c r="W277" s="930"/>
      <c r="X277" s="930"/>
      <c r="Y277" s="930"/>
      <c r="Z277" s="931"/>
    </row>
    <row r="278" spans="1:26" s="22" customFormat="1" ht="17.5" customHeight="1">
      <c r="A278" s="834" t="s">
        <v>401</v>
      </c>
      <c r="B278" s="700"/>
      <c r="C278" s="224" t="s">
        <v>402</v>
      </c>
      <c r="D278" s="431"/>
      <c r="E278" s="431"/>
      <c r="F278" s="431"/>
      <c r="G278" s="431"/>
      <c r="H278" s="431"/>
      <c r="I278" s="431"/>
      <c r="J278" s="431"/>
      <c r="K278" s="431"/>
      <c r="L278" s="431"/>
      <c r="M278" s="431"/>
      <c r="N278" s="431"/>
      <c r="O278" s="431"/>
      <c r="P278" s="431"/>
      <c r="Q278" s="431"/>
      <c r="R278" s="431"/>
      <c r="S278" s="431"/>
      <c r="T278" s="431"/>
      <c r="U278" s="431"/>
      <c r="V278" s="431"/>
      <c r="W278" s="431"/>
      <c r="X278" s="431"/>
      <c r="Y278" s="431"/>
      <c r="Z278" s="432"/>
    </row>
    <row r="279" spans="1:26" s="22" customFormat="1" ht="10.3">
      <c r="A279" s="165"/>
      <c r="B279" s="201"/>
      <c r="C279" s="201"/>
      <c r="D279" s="202" t="s">
        <v>184</v>
      </c>
      <c r="E279" s="826" t="s">
        <v>403</v>
      </c>
      <c r="F279" s="826"/>
      <c r="G279" s="826"/>
      <c r="H279" s="826"/>
      <c r="I279" s="826"/>
      <c r="J279" s="826"/>
      <c r="K279" s="826"/>
      <c r="L279" s="826"/>
      <c r="M279" s="826"/>
      <c r="N279" s="826"/>
      <c r="O279" s="826"/>
      <c r="P279" s="826"/>
      <c r="Q279" s="826"/>
      <c r="R279" s="826"/>
      <c r="S279" s="826"/>
      <c r="T279" s="826"/>
      <c r="U279" s="826"/>
      <c r="V279" s="826"/>
      <c r="W279" s="826"/>
      <c r="X279" s="826"/>
      <c r="Y279" s="826"/>
      <c r="Z279" s="827"/>
    </row>
    <row r="280" spans="1:26" s="22" customFormat="1" ht="10.3">
      <c r="A280" s="165"/>
      <c r="B280" s="201"/>
      <c r="C280" s="201"/>
      <c r="D280" s="202" t="s">
        <v>184</v>
      </c>
      <c r="E280" s="826" t="s">
        <v>404</v>
      </c>
      <c r="F280" s="826"/>
      <c r="G280" s="826"/>
      <c r="H280" s="826"/>
      <c r="I280" s="826"/>
      <c r="J280" s="826"/>
      <c r="K280" s="826"/>
      <c r="L280" s="826"/>
      <c r="M280" s="826"/>
      <c r="N280" s="826"/>
      <c r="O280" s="826"/>
      <c r="P280" s="826"/>
      <c r="Q280" s="826"/>
      <c r="R280" s="826"/>
      <c r="S280" s="826"/>
      <c r="T280" s="826"/>
      <c r="U280" s="826"/>
      <c r="V280" s="826"/>
      <c r="W280" s="826"/>
      <c r="X280" s="826"/>
      <c r="Y280" s="826"/>
      <c r="Z280" s="827"/>
    </row>
    <row r="281" spans="1:26" s="44" customFormat="1" ht="10.3">
      <c r="A281" s="165"/>
      <c r="B281" s="201"/>
      <c r="C281" s="201"/>
      <c r="D281" s="202"/>
      <c r="E281" s="826"/>
      <c r="F281" s="826"/>
      <c r="G281" s="826"/>
      <c r="H281" s="826"/>
      <c r="I281" s="826"/>
      <c r="J281" s="826"/>
      <c r="K281" s="826"/>
      <c r="L281" s="826"/>
      <c r="M281" s="826"/>
      <c r="N281" s="826"/>
      <c r="O281" s="826"/>
      <c r="P281" s="826"/>
      <c r="Q281" s="826"/>
      <c r="R281" s="826"/>
      <c r="S281" s="826"/>
      <c r="T281" s="826"/>
      <c r="U281" s="826"/>
      <c r="V281" s="826"/>
      <c r="W281" s="826"/>
      <c r="X281" s="826"/>
      <c r="Y281" s="826"/>
      <c r="Z281" s="827"/>
    </row>
    <row r="282" spans="1:26" s="22" customFormat="1" ht="12.65" customHeight="1">
      <c r="A282" s="165"/>
      <c r="B282" s="201"/>
      <c r="C282" s="201"/>
      <c r="D282" s="202" t="s">
        <v>184</v>
      </c>
      <c r="E282" s="826" t="s">
        <v>405</v>
      </c>
      <c r="F282" s="826"/>
      <c r="G282" s="826"/>
      <c r="H282" s="826"/>
      <c r="I282" s="826"/>
      <c r="J282" s="826"/>
      <c r="K282" s="826"/>
      <c r="L282" s="826"/>
      <c r="M282" s="826"/>
      <c r="N282" s="826"/>
      <c r="O282" s="826"/>
      <c r="P282" s="826"/>
      <c r="Q282" s="826"/>
      <c r="R282" s="826"/>
      <c r="S282" s="826"/>
      <c r="T282" s="826"/>
      <c r="U282" s="826"/>
      <c r="V282" s="826"/>
      <c r="W282" s="826"/>
      <c r="X282" s="826"/>
      <c r="Y282" s="826"/>
      <c r="Z282" s="827"/>
    </row>
    <row r="283" spans="1:26" s="43" customFormat="1" ht="8.25" customHeight="1">
      <c r="A283" s="165"/>
      <c r="B283" s="201"/>
      <c r="C283" s="201"/>
      <c r="D283" s="202" t="s">
        <v>184</v>
      </c>
      <c r="E283" s="826" t="s">
        <v>406</v>
      </c>
      <c r="F283" s="826"/>
      <c r="G283" s="826"/>
      <c r="H283" s="826"/>
      <c r="I283" s="826"/>
      <c r="J283" s="826"/>
      <c r="K283" s="826"/>
      <c r="L283" s="826"/>
      <c r="M283" s="826"/>
      <c r="N283" s="826"/>
      <c r="O283" s="826"/>
      <c r="P283" s="826"/>
      <c r="Q283" s="826"/>
      <c r="R283" s="826"/>
      <c r="S283" s="826"/>
      <c r="T283" s="826"/>
      <c r="U283" s="826"/>
      <c r="V283" s="826"/>
      <c r="W283" s="826"/>
      <c r="X283" s="826"/>
      <c r="Y283" s="826"/>
      <c r="Z283" s="827"/>
    </row>
    <row r="284" spans="1:26" s="44" customFormat="1" ht="10.3">
      <c r="A284" s="165"/>
      <c r="B284" s="201"/>
      <c r="C284" s="201"/>
      <c r="D284" s="202"/>
      <c r="E284" s="826"/>
      <c r="F284" s="826"/>
      <c r="G284" s="826"/>
      <c r="H284" s="826"/>
      <c r="I284" s="826"/>
      <c r="J284" s="826"/>
      <c r="K284" s="826"/>
      <c r="L284" s="826"/>
      <c r="M284" s="826"/>
      <c r="N284" s="826"/>
      <c r="O284" s="826"/>
      <c r="P284" s="826"/>
      <c r="Q284" s="826"/>
      <c r="R284" s="826"/>
      <c r="S284" s="826"/>
      <c r="T284" s="826"/>
      <c r="U284" s="826"/>
      <c r="V284" s="826"/>
      <c r="W284" s="826"/>
      <c r="X284" s="826"/>
      <c r="Y284" s="826"/>
      <c r="Z284" s="827"/>
    </row>
    <row r="285" spans="1:26" s="22" customFormat="1" ht="12.65" customHeight="1">
      <c r="A285" s="165"/>
      <c r="B285" s="201"/>
      <c r="C285" s="201"/>
      <c r="D285" s="202" t="s">
        <v>184</v>
      </c>
      <c r="E285" s="826" t="s">
        <v>407</v>
      </c>
      <c r="F285" s="826"/>
      <c r="G285" s="826"/>
      <c r="H285" s="826"/>
      <c r="I285" s="826"/>
      <c r="J285" s="826"/>
      <c r="K285" s="826"/>
      <c r="L285" s="826"/>
      <c r="M285" s="826"/>
      <c r="N285" s="826"/>
      <c r="O285" s="826"/>
      <c r="P285" s="826"/>
      <c r="Q285" s="826"/>
      <c r="R285" s="826"/>
      <c r="S285" s="826"/>
      <c r="T285" s="826"/>
      <c r="U285" s="826"/>
      <c r="V285" s="826"/>
      <c r="W285" s="826"/>
      <c r="X285" s="826"/>
      <c r="Y285" s="826"/>
      <c r="Z285" s="827"/>
    </row>
    <row r="286" spans="1:26" s="43" customFormat="1" ht="8.15" customHeight="1">
      <c r="A286" s="165"/>
      <c r="B286" s="201"/>
      <c r="C286" s="201"/>
      <c r="D286" s="202"/>
      <c r="E286" s="826"/>
      <c r="F286" s="826"/>
      <c r="G286" s="826"/>
      <c r="H286" s="826"/>
      <c r="I286" s="826"/>
      <c r="J286" s="826"/>
      <c r="K286" s="826"/>
      <c r="L286" s="826"/>
      <c r="M286" s="826"/>
      <c r="N286" s="826"/>
      <c r="O286" s="826"/>
      <c r="P286" s="826"/>
      <c r="Q286" s="826"/>
      <c r="R286" s="826"/>
      <c r="S286" s="826"/>
      <c r="T286" s="826"/>
      <c r="U286" s="826"/>
      <c r="V286" s="826"/>
      <c r="W286" s="826"/>
      <c r="X286" s="826"/>
      <c r="Y286" s="826"/>
      <c r="Z286" s="827"/>
    </row>
    <row r="287" spans="1:26" s="137" customFormat="1" ht="10.3">
      <c r="A287" s="165"/>
      <c r="B287" s="201"/>
      <c r="C287" s="201"/>
      <c r="D287" s="202" t="s">
        <v>184</v>
      </c>
      <c r="E287" s="826" t="s">
        <v>408</v>
      </c>
      <c r="F287" s="826"/>
      <c r="G287" s="826"/>
      <c r="H287" s="826"/>
      <c r="I287" s="826"/>
      <c r="J287" s="826"/>
      <c r="K287" s="826"/>
      <c r="L287" s="826"/>
      <c r="M287" s="826"/>
      <c r="N287" s="826"/>
      <c r="O287" s="826"/>
      <c r="P287" s="826"/>
      <c r="Q287" s="826"/>
      <c r="R287" s="826"/>
      <c r="S287" s="826"/>
      <c r="T287" s="826"/>
      <c r="U287" s="826"/>
      <c r="V287" s="826"/>
      <c r="W287" s="826"/>
      <c r="X287" s="826"/>
      <c r="Y287" s="826"/>
      <c r="Z287" s="827"/>
    </row>
    <row r="288" spans="1:26" s="44" customFormat="1" ht="13.5" customHeight="1">
      <c r="A288" s="165"/>
      <c r="B288" s="201"/>
      <c r="C288" s="201"/>
      <c r="D288" s="202"/>
      <c r="E288" s="826"/>
      <c r="F288" s="826"/>
      <c r="G288" s="826"/>
      <c r="H288" s="826"/>
      <c r="I288" s="826"/>
      <c r="J288" s="826"/>
      <c r="K288" s="826"/>
      <c r="L288" s="826"/>
      <c r="M288" s="826"/>
      <c r="N288" s="826"/>
      <c r="O288" s="826"/>
      <c r="P288" s="826"/>
      <c r="Q288" s="826"/>
      <c r="R288" s="826"/>
      <c r="S288" s="826"/>
      <c r="T288" s="826"/>
      <c r="U288" s="826"/>
      <c r="V288" s="826"/>
      <c r="W288" s="826"/>
      <c r="X288" s="826"/>
      <c r="Y288" s="826"/>
      <c r="Z288" s="827"/>
    </row>
    <row r="289" spans="1:26" s="44" customFormat="1" ht="8.25" customHeight="1">
      <c r="A289" s="165"/>
      <c r="B289" s="201"/>
      <c r="C289" s="201"/>
      <c r="D289" s="202" t="s">
        <v>184</v>
      </c>
      <c r="E289" s="826" t="s">
        <v>409</v>
      </c>
      <c r="F289" s="826"/>
      <c r="G289" s="826"/>
      <c r="H289" s="826"/>
      <c r="I289" s="826"/>
      <c r="J289" s="826"/>
      <c r="K289" s="826"/>
      <c r="L289" s="826"/>
      <c r="M289" s="826"/>
      <c r="N289" s="826"/>
      <c r="O289" s="826"/>
      <c r="P289" s="826"/>
      <c r="Q289" s="826"/>
      <c r="R289" s="826"/>
      <c r="S289" s="826"/>
      <c r="T289" s="826"/>
      <c r="U289" s="826"/>
      <c r="V289" s="826"/>
      <c r="W289" s="826"/>
      <c r="X289" s="826"/>
      <c r="Y289" s="826"/>
      <c r="Z289" s="827"/>
    </row>
    <row r="290" spans="1:26" s="44" customFormat="1" ht="13.5" customHeight="1">
      <c r="A290" s="165"/>
      <c r="B290" s="201"/>
      <c r="C290" s="201"/>
      <c r="D290" s="202"/>
      <c r="E290" s="826"/>
      <c r="F290" s="826"/>
      <c r="G290" s="826"/>
      <c r="H290" s="826"/>
      <c r="I290" s="826"/>
      <c r="J290" s="826"/>
      <c r="K290" s="826"/>
      <c r="L290" s="826"/>
      <c r="M290" s="826"/>
      <c r="N290" s="826"/>
      <c r="O290" s="826"/>
      <c r="P290" s="826"/>
      <c r="Q290" s="826"/>
      <c r="R290" s="826"/>
      <c r="S290" s="826"/>
      <c r="T290" s="826"/>
      <c r="U290" s="826"/>
      <c r="V290" s="826"/>
      <c r="W290" s="826"/>
      <c r="X290" s="826"/>
      <c r="Y290" s="826"/>
      <c r="Z290" s="827"/>
    </row>
    <row r="291" spans="1:26" s="45" customFormat="1" ht="10.3">
      <c r="A291" s="165"/>
      <c r="B291" s="201"/>
      <c r="C291" s="201"/>
      <c r="D291" s="202"/>
      <c r="E291" s="826"/>
      <c r="F291" s="826"/>
      <c r="G291" s="826"/>
      <c r="H291" s="826"/>
      <c r="I291" s="826"/>
      <c r="J291" s="826"/>
      <c r="K291" s="826"/>
      <c r="L291" s="826"/>
      <c r="M291" s="826"/>
      <c r="N291" s="826"/>
      <c r="O291" s="826"/>
      <c r="P291" s="826"/>
      <c r="Q291" s="826"/>
      <c r="R291" s="826"/>
      <c r="S291" s="826"/>
      <c r="T291" s="826"/>
      <c r="U291" s="826"/>
      <c r="V291" s="826"/>
      <c r="W291" s="826"/>
      <c r="X291" s="826"/>
      <c r="Y291" s="826"/>
      <c r="Z291" s="827"/>
    </row>
    <row r="292" spans="1:26" s="44" customFormat="1" ht="10.3">
      <c r="A292" s="165"/>
      <c r="B292" s="201"/>
      <c r="C292" s="201"/>
      <c r="D292" s="202"/>
      <c r="E292" s="826"/>
      <c r="F292" s="826"/>
      <c r="G292" s="826"/>
      <c r="H292" s="826"/>
      <c r="I292" s="826"/>
      <c r="J292" s="826"/>
      <c r="K292" s="826"/>
      <c r="L292" s="826"/>
      <c r="M292" s="826"/>
      <c r="N292" s="826"/>
      <c r="O292" s="826"/>
      <c r="P292" s="826"/>
      <c r="Q292" s="826"/>
      <c r="R292" s="826"/>
      <c r="S292" s="826"/>
      <c r="T292" s="826"/>
      <c r="U292" s="826"/>
      <c r="V292" s="826"/>
      <c r="W292" s="826"/>
      <c r="X292" s="826"/>
      <c r="Y292" s="826"/>
      <c r="Z292" s="827"/>
    </row>
    <row r="293" spans="1:26" s="44" customFormat="1" ht="10.3">
      <c r="A293" s="165"/>
      <c r="B293" s="201"/>
      <c r="C293" s="201"/>
      <c r="D293" s="202" t="s">
        <v>184</v>
      </c>
      <c r="E293" s="826" t="s">
        <v>410</v>
      </c>
      <c r="F293" s="826"/>
      <c r="G293" s="826"/>
      <c r="H293" s="826"/>
      <c r="I293" s="826"/>
      <c r="J293" s="826"/>
      <c r="K293" s="826"/>
      <c r="L293" s="826"/>
      <c r="M293" s="826"/>
      <c r="N293" s="826"/>
      <c r="O293" s="826"/>
      <c r="P293" s="826"/>
      <c r="Q293" s="826"/>
      <c r="R293" s="826"/>
      <c r="S293" s="826"/>
      <c r="T293" s="826"/>
      <c r="U293" s="826"/>
      <c r="V293" s="826"/>
      <c r="W293" s="826"/>
      <c r="X293" s="826"/>
      <c r="Y293" s="826"/>
      <c r="Z293" s="827"/>
    </row>
    <row r="294" spans="1:26" s="44" customFormat="1" ht="12.65" customHeight="1" thickBot="1">
      <c r="A294" s="166"/>
      <c r="B294" s="167"/>
      <c r="C294" s="167"/>
      <c r="D294" s="168"/>
      <c r="E294" s="932"/>
      <c r="F294" s="932"/>
      <c r="G294" s="932"/>
      <c r="H294" s="932"/>
      <c r="I294" s="932"/>
      <c r="J294" s="932"/>
      <c r="K294" s="932"/>
      <c r="L294" s="932"/>
      <c r="M294" s="932"/>
      <c r="N294" s="932"/>
      <c r="O294" s="932"/>
      <c r="P294" s="932"/>
      <c r="Q294" s="932"/>
      <c r="R294" s="932"/>
      <c r="S294" s="932"/>
      <c r="T294" s="932"/>
      <c r="U294" s="932"/>
      <c r="V294" s="932"/>
      <c r="W294" s="932"/>
      <c r="X294" s="932"/>
      <c r="Y294" s="932"/>
      <c r="Z294" s="933"/>
    </row>
    <row r="295" spans="1:26" s="22" customFormat="1" ht="11.5" customHeight="1" thickTop="1">
      <c r="A295" s="876" t="s">
        <v>411</v>
      </c>
      <c r="B295" s="877"/>
      <c r="C295" s="877"/>
      <c r="D295" s="877"/>
      <c r="E295" s="877"/>
      <c r="F295" s="877"/>
      <c r="G295" s="877"/>
      <c r="H295" s="877"/>
      <c r="I295" s="877"/>
      <c r="J295" s="877"/>
      <c r="K295" s="877"/>
      <c r="L295" s="429"/>
      <c r="M295" s="429"/>
      <c r="N295" s="915"/>
      <c r="O295" s="915"/>
      <c r="P295" s="915"/>
      <c r="Q295" s="915"/>
      <c r="R295" s="915"/>
      <c r="S295" s="915"/>
      <c r="T295" s="915"/>
      <c r="U295" s="915"/>
      <c r="V295" s="915"/>
      <c r="W295" s="915"/>
      <c r="X295" s="915"/>
      <c r="Y295" s="915"/>
      <c r="Z295" s="916"/>
    </row>
    <row r="296" spans="1:26" s="22" customFormat="1" ht="11.5" customHeight="1">
      <c r="A296" s="913" t="s">
        <v>412</v>
      </c>
      <c r="B296" s="914"/>
      <c r="C296" s="914"/>
      <c r="D296" s="914"/>
      <c r="E296" s="914"/>
      <c r="F296" s="914"/>
      <c r="G296" s="914"/>
      <c r="H296" s="914"/>
      <c r="I296" s="914"/>
      <c r="J296" s="914"/>
      <c r="K296" s="914"/>
      <c r="L296" s="914"/>
      <c r="M296" s="914"/>
      <c r="N296" s="914"/>
      <c r="O296" s="914"/>
      <c r="P296" s="914"/>
      <c r="Q296" s="914"/>
      <c r="R296" s="914"/>
      <c r="S296" s="914"/>
      <c r="T296" s="911" t="s">
        <v>413</v>
      </c>
      <c r="U296" s="911"/>
      <c r="V296" s="911"/>
      <c r="W296" s="911"/>
      <c r="X296" s="911"/>
      <c r="Y296" s="911"/>
      <c r="Z296" s="912"/>
    </row>
    <row r="297" spans="1:26" s="22" customFormat="1" ht="10.3">
      <c r="A297" s="867"/>
      <c r="B297" s="868"/>
      <c r="C297" s="869"/>
      <c r="D297" s="848" t="s">
        <v>414</v>
      </c>
      <c r="E297" s="878"/>
      <c r="F297" s="878"/>
      <c r="G297" s="878"/>
      <c r="H297" s="878"/>
      <c r="I297" s="878"/>
      <c r="J297" s="878"/>
      <c r="K297" s="878"/>
      <c r="L297" s="878"/>
      <c r="M297" s="878"/>
      <c r="N297" s="878"/>
      <c r="O297" s="878"/>
      <c r="P297" s="878"/>
      <c r="Q297" s="878"/>
      <c r="R297" s="878"/>
      <c r="S297" s="879"/>
      <c r="T297" s="842" t="s">
        <v>415</v>
      </c>
      <c r="U297" s="843"/>
      <c r="V297" s="843"/>
      <c r="W297" s="843"/>
      <c r="X297" s="843"/>
      <c r="Y297" s="843"/>
      <c r="Z297" s="844"/>
    </row>
    <row r="298" spans="1:26" s="22" customFormat="1" ht="10.3">
      <c r="A298" s="870"/>
      <c r="B298" s="871"/>
      <c r="C298" s="872"/>
      <c r="D298" s="851"/>
      <c r="E298" s="880"/>
      <c r="F298" s="880"/>
      <c r="G298" s="880"/>
      <c r="H298" s="880"/>
      <c r="I298" s="880"/>
      <c r="J298" s="880"/>
      <c r="K298" s="880"/>
      <c r="L298" s="880"/>
      <c r="M298" s="880"/>
      <c r="N298" s="880"/>
      <c r="O298" s="880"/>
      <c r="P298" s="880"/>
      <c r="Q298" s="880"/>
      <c r="R298" s="880"/>
      <c r="S298" s="881"/>
      <c r="T298" s="845"/>
      <c r="U298" s="846"/>
      <c r="V298" s="846"/>
      <c r="W298" s="846"/>
      <c r="X298" s="846"/>
      <c r="Y298" s="846"/>
      <c r="Z298" s="847"/>
    </row>
    <row r="299" spans="1:26" s="22" customFormat="1" ht="7.5" customHeight="1">
      <c r="A299" s="873"/>
      <c r="B299" s="874"/>
      <c r="C299" s="875"/>
      <c r="D299" s="882"/>
      <c r="E299" s="883"/>
      <c r="F299" s="883"/>
      <c r="G299" s="883"/>
      <c r="H299" s="883"/>
      <c r="I299" s="883"/>
      <c r="J299" s="883"/>
      <c r="K299" s="883"/>
      <c r="L299" s="883"/>
      <c r="M299" s="883"/>
      <c r="N299" s="883"/>
      <c r="O299" s="883"/>
      <c r="P299" s="883"/>
      <c r="Q299" s="883"/>
      <c r="R299" s="883"/>
      <c r="S299" s="884"/>
      <c r="T299" s="857"/>
      <c r="U299" s="858"/>
      <c r="V299" s="858"/>
      <c r="W299" s="858"/>
      <c r="X299" s="858"/>
      <c r="Y299" s="858"/>
      <c r="Z299" s="859"/>
    </row>
    <row r="300" spans="1:26" s="22" customFormat="1" ht="10.3">
      <c r="A300" s="812"/>
      <c r="B300" s="813"/>
      <c r="C300" s="814"/>
      <c r="D300" s="848" t="s">
        <v>416</v>
      </c>
      <c r="E300" s="849"/>
      <c r="F300" s="849"/>
      <c r="G300" s="849"/>
      <c r="H300" s="849"/>
      <c r="I300" s="849"/>
      <c r="J300" s="849"/>
      <c r="K300" s="849"/>
      <c r="L300" s="849"/>
      <c r="M300" s="849"/>
      <c r="N300" s="849"/>
      <c r="O300" s="849"/>
      <c r="P300" s="849"/>
      <c r="Q300" s="849"/>
      <c r="R300" s="849"/>
      <c r="S300" s="850"/>
      <c r="T300" s="842" t="s">
        <v>417</v>
      </c>
      <c r="U300" s="843"/>
      <c r="V300" s="843"/>
      <c r="W300" s="843"/>
      <c r="X300" s="843"/>
      <c r="Y300" s="843"/>
      <c r="Z300" s="844"/>
    </row>
    <row r="301" spans="1:26" s="22" customFormat="1" ht="15" customHeight="1">
      <c r="A301" s="815"/>
      <c r="B301" s="816"/>
      <c r="C301" s="817"/>
      <c r="D301" s="851"/>
      <c r="E301" s="852"/>
      <c r="F301" s="852"/>
      <c r="G301" s="852"/>
      <c r="H301" s="852"/>
      <c r="I301" s="852"/>
      <c r="J301" s="852"/>
      <c r="K301" s="852"/>
      <c r="L301" s="852"/>
      <c r="M301" s="852"/>
      <c r="N301" s="852"/>
      <c r="O301" s="852"/>
      <c r="P301" s="852"/>
      <c r="Q301" s="852"/>
      <c r="R301" s="852"/>
      <c r="S301" s="853"/>
      <c r="T301" s="845"/>
      <c r="U301" s="846"/>
      <c r="V301" s="846"/>
      <c r="W301" s="846"/>
      <c r="X301" s="846"/>
      <c r="Y301" s="846"/>
      <c r="Z301" s="847"/>
    </row>
    <row r="302" spans="1:26" s="22" customFormat="1" ht="8.5" customHeight="1">
      <c r="A302" s="887"/>
      <c r="B302" s="888"/>
      <c r="C302" s="889"/>
      <c r="D302" s="854"/>
      <c r="E302" s="855"/>
      <c r="F302" s="855"/>
      <c r="G302" s="855"/>
      <c r="H302" s="855"/>
      <c r="I302" s="855"/>
      <c r="J302" s="855"/>
      <c r="K302" s="855"/>
      <c r="L302" s="855"/>
      <c r="M302" s="855"/>
      <c r="N302" s="855"/>
      <c r="O302" s="855"/>
      <c r="P302" s="855"/>
      <c r="Q302" s="855"/>
      <c r="R302" s="855"/>
      <c r="S302" s="856"/>
      <c r="T302" s="857"/>
      <c r="U302" s="858"/>
      <c r="V302" s="858"/>
      <c r="W302" s="858"/>
      <c r="X302" s="858"/>
      <c r="Y302" s="858"/>
      <c r="Z302" s="859"/>
    </row>
    <row r="303" spans="1:26" s="22" customFormat="1" ht="11.25" customHeight="1">
      <c r="A303" s="836"/>
      <c r="B303" s="837"/>
      <c r="C303" s="838"/>
      <c r="D303" s="818" t="s">
        <v>418</v>
      </c>
      <c r="E303" s="819"/>
      <c r="F303" s="819"/>
      <c r="G303" s="819"/>
      <c r="H303" s="819"/>
      <c r="I303" s="819"/>
      <c r="J303" s="819"/>
      <c r="K303" s="819"/>
      <c r="L303" s="819"/>
      <c r="M303" s="819"/>
      <c r="N303" s="819"/>
      <c r="O303" s="819"/>
      <c r="P303" s="819"/>
      <c r="Q303" s="819"/>
      <c r="R303" s="819"/>
      <c r="S303" s="819"/>
      <c r="T303" s="842" t="s">
        <v>419</v>
      </c>
      <c r="U303" s="843"/>
      <c r="V303" s="843"/>
      <c r="W303" s="843"/>
      <c r="X303" s="843"/>
      <c r="Y303" s="843"/>
      <c r="Z303" s="844"/>
    </row>
    <row r="304" spans="1:26" s="22" customFormat="1" ht="11.25" customHeight="1">
      <c r="A304" s="839"/>
      <c r="B304" s="840"/>
      <c r="C304" s="841"/>
      <c r="D304" s="818"/>
      <c r="E304" s="819"/>
      <c r="F304" s="819"/>
      <c r="G304" s="819"/>
      <c r="H304" s="819"/>
      <c r="I304" s="819"/>
      <c r="J304" s="819"/>
      <c r="K304" s="819"/>
      <c r="L304" s="819"/>
      <c r="M304" s="819"/>
      <c r="N304" s="819"/>
      <c r="O304" s="819"/>
      <c r="P304" s="819"/>
      <c r="Q304" s="819"/>
      <c r="R304" s="819"/>
      <c r="S304" s="819"/>
      <c r="T304" s="845"/>
      <c r="U304" s="846"/>
      <c r="V304" s="846"/>
      <c r="W304" s="846"/>
      <c r="X304" s="846"/>
      <c r="Y304" s="846"/>
      <c r="Z304" s="847"/>
    </row>
    <row r="305" spans="1:26" s="22" customFormat="1" ht="9" customHeight="1">
      <c r="A305" s="839"/>
      <c r="B305" s="840"/>
      <c r="C305" s="841"/>
      <c r="D305" s="818"/>
      <c r="E305" s="819"/>
      <c r="F305" s="819"/>
      <c r="G305" s="819"/>
      <c r="H305" s="819"/>
      <c r="I305" s="819"/>
      <c r="J305" s="819"/>
      <c r="K305" s="819"/>
      <c r="L305" s="819"/>
      <c r="M305" s="819"/>
      <c r="N305" s="819"/>
      <c r="O305" s="819"/>
      <c r="P305" s="819"/>
      <c r="Q305" s="819"/>
      <c r="R305" s="819"/>
      <c r="S305" s="819"/>
      <c r="T305" s="845"/>
      <c r="U305" s="846"/>
      <c r="V305" s="846"/>
      <c r="W305" s="846"/>
      <c r="X305" s="846"/>
      <c r="Y305" s="846"/>
      <c r="Z305" s="847"/>
    </row>
    <row r="306" spans="1:26" s="22" customFormat="1" ht="7.4" customHeight="1">
      <c r="A306" s="839"/>
      <c r="B306" s="840"/>
      <c r="C306" s="841"/>
      <c r="D306" s="819"/>
      <c r="E306" s="819"/>
      <c r="F306" s="819"/>
      <c r="G306" s="819"/>
      <c r="H306" s="819"/>
      <c r="I306" s="819"/>
      <c r="J306" s="819"/>
      <c r="K306" s="819"/>
      <c r="L306" s="819"/>
      <c r="M306" s="819"/>
      <c r="N306" s="819"/>
      <c r="O306" s="819"/>
      <c r="P306" s="819"/>
      <c r="Q306" s="819"/>
      <c r="R306" s="819"/>
      <c r="S306" s="819"/>
      <c r="T306" s="845"/>
      <c r="U306" s="846"/>
      <c r="V306" s="846"/>
      <c r="W306" s="846"/>
      <c r="X306" s="846"/>
      <c r="Y306" s="846"/>
      <c r="Z306" s="847"/>
    </row>
    <row r="307" spans="1:26" s="22" customFormat="1" ht="11.25" customHeight="1">
      <c r="A307" s="836"/>
      <c r="B307" s="837"/>
      <c r="C307" s="838"/>
      <c r="D307" s="818" t="s">
        <v>420</v>
      </c>
      <c r="E307" s="819"/>
      <c r="F307" s="819"/>
      <c r="G307" s="819"/>
      <c r="H307" s="819"/>
      <c r="I307" s="819"/>
      <c r="J307" s="819"/>
      <c r="K307" s="819"/>
      <c r="L307" s="819"/>
      <c r="M307" s="819"/>
      <c r="N307" s="819"/>
      <c r="O307" s="819"/>
      <c r="P307" s="819"/>
      <c r="Q307" s="819"/>
      <c r="R307" s="819"/>
      <c r="S307" s="819"/>
      <c r="T307" s="842" t="s">
        <v>421</v>
      </c>
      <c r="U307" s="843"/>
      <c r="V307" s="843"/>
      <c r="W307" s="843"/>
      <c r="X307" s="843"/>
      <c r="Y307" s="843"/>
      <c r="Z307" s="844"/>
    </row>
    <row r="308" spans="1:26" s="22" customFormat="1" ht="11.25" customHeight="1">
      <c r="A308" s="839"/>
      <c r="B308" s="840"/>
      <c r="C308" s="841"/>
      <c r="D308" s="818"/>
      <c r="E308" s="819"/>
      <c r="F308" s="819"/>
      <c r="G308" s="819"/>
      <c r="H308" s="819"/>
      <c r="I308" s="819"/>
      <c r="J308" s="819"/>
      <c r="K308" s="819"/>
      <c r="L308" s="819"/>
      <c r="M308" s="819"/>
      <c r="N308" s="819"/>
      <c r="O308" s="819"/>
      <c r="P308" s="819"/>
      <c r="Q308" s="819"/>
      <c r="R308" s="819"/>
      <c r="S308" s="819"/>
      <c r="T308" s="845"/>
      <c r="U308" s="846"/>
      <c r="V308" s="846"/>
      <c r="W308" s="846"/>
      <c r="X308" s="846"/>
      <c r="Y308" s="846"/>
      <c r="Z308" s="847"/>
    </row>
    <row r="309" spans="1:26" s="22" customFormat="1" ht="11.25" customHeight="1">
      <c r="A309" s="839"/>
      <c r="B309" s="840"/>
      <c r="C309" s="841"/>
      <c r="D309" s="818"/>
      <c r="E309" s="819"/>
      <c r="F309" s="819"/>
      <c r="G309" s="819"/>
      <c r="H309" s="819"/>
      <c r="I309" s="819"/>
      <c r="J309" s="819"/>
      <c r="K309" s="819"/>
      <c r="L309" s="819"/>
      <c r="M309" s="819"/>
      <c r="N309" s="819"/>
      <c r="O309" s="819"/>
      <c r="P309" s="819"/>
      <c r="Q309" s="819"/>
      <c r="R309" s="819"/>
      <c r="S309" s="819"/>
      <c r="T309" s="845"/>
      <c r="U309" s="846"/>
      <c r="V309" s="846"/>
      <c r="W309" s="846"/>
      <c r="X309" s="846"/>
      <c r="Y309" s="846"/>
      <c r="Z309" s="847"/>
    </row>
    <row r="310" spans="1:26" s="22" customFormat="1" ht="11.25" customHeight="1">
      <c r="A310" s="839"/>
      <c r="B310" s="840"/>
      <c r="C310" s="841"/>
      <c r="D310" s="819"/>
      <c r="E310" s="819"/>
      <c r="F310" s="819"/>
      <c r="G310" s="819"/>
      <c r="H310" s="819"/>
      <c r="I310" s="819"/>
      <c r="J310" s="819"/>
      <c r="K310" s="819"/>
      <c r="L310" s="819"/>
      <c r="M310" s="819"/>
      <c r="N310" s="819"/>
      <c r="O310" s="819"/>
      <c r="P310" s="819"/>
      <c r="Q310" s="819"/>
      <c r="R310" s="819"/>
      <c r="S310" s="819"/>
      <c r="T310" s="845"/>
      <c r="U310" s="846"/>
      <c r="V310" s="846"/>
      <c r="W310" s="846"/>
      <c r="X310" s="846"/>
      <c r="Y310" s="846"/>
      <c r="Z310" s="847"/>
    </row>
    <row r="311" spans="1:26" s="22" customFormat="1" ht="11.25" customHeight="1">
      <c r="A311" s="839"/>
      <c r="B311" s="840"/>
      <c r="C311" s="841"/>
      <c r="D311" s="821"/>
      <c r="E311" s="821"/>
      <c r="F311" s="821"/>
      <c r="G311" s="821"/>
      <c r="H311" s="821"/>
      <c r="I311" s="821"/>
      <c r="J311" s="821"/>
      <c r="K311" s="821"/>
      <c r="L311" s="821"/>
      <c r="M311" s="821"/>
      <c r="N311" s="821"/>
      <c r="O311" s="821"/>
      <c r="P311" s="821"/>
      <c r="Q311" s="821"/>
      <c r="R311" s="821"/>
      <c r="S311" s="821"/>
      <c r="T311" s="845"/>
      <c r="U311" s="846"/>
      <c r="V311" s="846"/>
      <c r="W311" s="846"/>
      <c r="X311" s="846"/>
      <c r="Y311" s="846"/>
      <c r="Z311" s="847"/>
    </row>
    <row r="312" spans="1:26" s="22" customFormat="1" ht="11.25" customHeight="1">
      <c r="A312" s="839"/>
      <c r="B312" s="840"/>
      <c r="C312" s="841"/>
      <c r="D312" s="821"/>
      <c r="E312" s="821"/>
      <c r="F312" s="821"/>
      <c r="G312" s="821"/>
      <c r="H312" s="821"/>
      <c r="I312" s="821"/>
      <c r="J312" s="821"/>
      <c r="K312" s="821"/>
      <c r="L312" s="821"/>
      <c r="M312" s="821"/>
      <c r="N312" s="821"/>
      <c r="O312" s="821"/>
      <c r="P312" s="821"/>
      <c r="Q312" s="821"/>
      <c r="R312" s="821"/>
      <c r="S312" s="821"/>
      <c r="T312" s="845"/>
      <c r="U312" s="846"/>
      <c r="V312" s="846"/>
      <c r="W312" s="846"/>
      <c r="X312" s="846"/>
      <c r="Y312" s="846"/>
      <c r="Z312" s="847"/>
    </row>
    <row r="313" spans="1:26" s="22" customFormat="1" ht="11.25" customHeight="1">
      <c r="A313" s="812"/>
      <c r="B313" s="813"/>
      <c r="C313" s="814"/>
      <c r="D313" s="818" t="s">
        <v>422</v>
      </c>
      <c r="E313" s="819"/>
      <c r="F313" s="819"/>
      <c r="G313" s="819"/>
      <c r="H313" s="819"/>
      <c r="I313" s="819"/>
      <c r="J313" s="819"/>
      <c r="K313" s="819"/>
      <c r="L313" s="819"/>
      <c r="M313" s="819"/>
      <c r="N313" s="819"/>
      <c r="O313" s="819"/>
      <c r="P313" s="819"/>
      <c r="Q313" s="819"/>
      <c r="R313" s="819"/>
      <c r="S313" s="819"/>
      <c r="T313" s="892" t="s">
        <v>423</v>
      </c>
      <c r="U313" s="892"/>
      <c r="V313" s="892"/>
      <c r="W313" s="892"/>
      <c r="X313" s="892"/>
      <c r="Y313" s="892"/>
      <c r="Z313" s="893"/>
    </row>
    <row r="314" spans="1:26" s="22" customFormat="1" ht="11.25" customHeight="1">
      <c r="A314" s="815"/>
      <c r="B314" s="816"/>
      <c r="C314" s="817"/>
      <c r="D314" s="818"/>
      <c r="E314" s="819"/>
      <c r="F314" s="819"/>
      <c r="G314" s="819"/>
      <c r="H314" s="819"/>
      <c r="I314" s="819"/>
      <c r="J314" s="819"/>
      <c r="K314" s="819"/>
      <c r="L314" s="819"/>
      <c r="M314" s="819"/>
      <c r="N314" s="819"/>
      <c r="O314" s="819"/>
      <c r="P314" s="819"/>
      <c r="Q314" s="819"/>
      <c r="R314" s="819"/>
      <c r="S314" s="819"/>
      <c r="T314" s="892"/>
      <c r="U314" s="892"/>
      <c r="V314" s="892"/>
      <c r="W314" s="892"/>
      <c r="X314" s="892"/>
      <c r="Y314" s="892"/>
      <c r="Z314" s="893"/>
    </row>
    <row r="315" spans="1:26" s="22" customFormat="1" ht="19.75" customHeight="1" thickBot="1">
      <c r="A315" s="815"/>
      <c r="B315" s="816"/>
      <c r="C315" s="817"/>
      <c r="D315" s="820"/>
      <c r="E315" s="821"/>
      <c r="F315" s="821"/>
      <c r="G315" s="821"/>
      <c r="H315" s="821"/>
      <c r="I315" s="821"/>
      <c r="J315" s="821"/>
      <c r="K315" s="821"/>
      <c r="L315" s="821"/>
      <c r="M315" s="821"/>
      <c r="N315" s="821"/>
      <c r="O315" s="821"/>
      <c r="P315" s="821"/>
      <c r="Q315" s="821"/>
      <c r="R315" s="821"/>
      <c r="S315" s="821"/>
      <c r="T315" s="894"/>
      <c r="U315" s="894"/>
      <c r="V315" s="894"/>
      <c r="W315" s="894"/>
      <c r="X315" s="894"/>
      <c r="Y315" s="894"/>
      <c r="Z315" s="895"/>
    </row>
    <row r="316" spans="1:26" s="22" customFormat="1" ht="12" customHeight="1" thickTop="1">
      <c r="A316" s="896" t="s">
        <v>424</v>
      </c>
      <c r="B316" s="897"/>
      <c r="C316" s="897"/>
      <c r="D316" s="897"/>
      <c r="E316" s="897"/>
      <c r="F316" s="897"/>
      <c r="G316" s="897"/>
      <c r="H316" s="897"/>
      <c r="I316" s="897"/>
      <c r="J316" s="433"/>
      <c r="K316" s="433"/>
      <c r="L316" s="433"/>
      <c r="M316" s="433"/>
      <c r="N316" s="433"/>
      <c r="O316" s="433"/>
      <c r="P316" s="433"/>
      <c r="Q316" s="433"/>
      <c r="R316" s="433"/>
      <c r="S316" s="433"/>
      <c r="T316" s="433"/>
      <c r="U316" s="433"/>
      <c r="V316" s="433"/>
      <c r="W316" s="433"/>
      <c r="X316" s="433"/>
      <c r="Y316" s="433"/>
      <c r="Z316" s="169"/>
    </row>
    <row r="317" spans="1:26" s="22" customFormat="1" ht="12.75" customHeight="1">
      <c r="A317" s="437" t="s">
        <v>425</v>
      </c>
      <c r="B317" s="438"/>
      <c r="C317" s="906"/>
      <c r="D317" s="906"/>
      <c r="E317" s="907"/>
      <c r="F317" s="865"/>
      <c r="G317" s="865"/>
      <c r="H317" s="865"/>
      <c r="I317" s="865"/>
      <c r="J317" s="865"/>
      <c r="K317" s="865"/>
      <c r="L317" s="865"/>
      <c r="M317" s="865"/>
      <c r="N317" s="865"/>
      <c r="O317" s="865"/>
      <c r="P317" s="865"/>
      <c r="Q317" s="865"/>
      <c r="R317" s="865"/>
      <c r="S317" s="865"/>
      <c r="T317" s="865"/>
      <c r="U317" s="865"/>
      <c r="V317" s="865"/>
      <c r="W317" s="865"/>
      <c r="X317" s="865"/>
      <c r="Y317" s="865"/>
      <c r="Z317" s="866"/>
    </row>
    <row r="318" spans="1:26" s="22" customFormat="1" ht="12.75" customHeight="1">
      <c r="A318" s="860" t="s">
        <v>426</v>
      </c>
      <c r="B318" s="861"/>
      <c r="C318" s="861"/>
      <c r="D318" s="861"/>
      <c r="E318" s="862"/>
      <c r="F318" s="865"/>
      <c r="G318" s="865"/>
      <c r="H318" s="865"/>
      <c r="I318" s="865"/>
      <c r="J318" s="865"/>
      <c r="K318" s="865"/>
      <c r="L318" s="865"/>
      <c r="M318" s="865"/>
      <c r="N318" s="865"/>
      <c r="O318" s="865"/>
      <c r="P318" s="865"/>
      <c r="Q318" s="865"/>
      <c r="R318" s="865"/>
      <c r="S318" s="865"/>
      <c r="T318" s="865"/>
      <c r="U318" s="865"/>
      <c r="V318" s="865"/>
      <c r="W318" s="865"/>
      <c r="X318" s="865"/>
      <c r="Y318" s="865"/>
      <c r="Z318" s="866"/>
    </row>
    <row r="319" spans="1:26" s="22" customFormat="1" ht="13.5" customHeight="1">
      <c r="A319" s="170"/>
      <c r="B319" s="171"/>
      <c r="C319" s="863"/>
      <c r="D319" s="863"/>
      <c r="E319" s="864"/>
      <c r="F319" s="865"/>
      <c r="G319" s="865"/>
      <c r="H319" s="865"/>
      <c r="I319" s="865"/>
      <c r="J319" s="865"/>
      <c r="K319" s="865"/>
      <c r="L319" s="865"/>
      <c r="M319" s="865"/>
      <c r="N319" s="865"/>
      <c r="O319" s="865"/>
      <c r="P319" s="865"/>
      <c r="Q319" s="865"/>
      <c r="R319" s="865"/>
      <c r="S319" s="865"/>
      <c r="T319" s="865"/>
      <c r="U319" s="865"/>
      <c r="V319" s="865"/>
      <c r="W319" s="865"/>
      <c r="X319" s="865"/>
      <c r="Y319" s="865"/>
      <c r="Z319" s="866"/>
    </row>
    <row r="320" spans="1:26" s="22" customFormat="1" ht="12.75" customHeight="1">
      <c r="A320" s="901" t="s">
        <v>427</v>
      </c>
      <c r="B320" s="902"/>
      <c r="C320" s="902"/>
      <c r="D320" s="902"/>
      <c r="E320" s="903"/>
      <c r="F320" s="865"/>
      <c r="G320" s="865"/>
      <c r="H320" s="865"/>
      <c r="I320" s="865"/>
      <c r="J320" s="865"/>
      <c r="K320" s="865"/>
      <c r="L320" s="865"/>
      <c r="M320" s="865"/>
      <c r="N320" s="865"/>
      <c r="O320" s="865"/>
      <c r="P320" s="865"/>
      <c r="Q320" s="865"/>
      <c r="R320" s="865"/>
      <c r="S320" s="865"/>
      <c r="T320" s="865"/>
      <c r="U320" s="865"/>
      <c r="V320" s="865"/>
      <c r="W320" s="865"/>
      <c r="X320" s="865"/>
      <c r="Y320" s="865"/>
      <c r="Z320" s="866"/>
    </row>
    <row r="321" spans="1:26" s="22" customFormat="1" ht="12.75" customHeight="1">
      <c r="A321" s="860" t="s">
        <v>428</v>
      </c>
      <c r="B321" s="861"/>
      <c r="C321" s="861"/>
      <c r="D321" s="861"/>
      <c r="E321" s="862"/>
      <c r="F321" s="865"/>
      <c r="G321" s="865"/>
      <c r="H321" s="865"/>
      <c r="I321" s="865"/>
      <c r="J321" s="865"/>
      <c r="K321" s="865"/>
      <c r="L321" s="865"/>
      <c r="M321" s="865"/>
      <c r="N321" s="865"/>
      <c r="O321" s="865"/>
      <c r="P321" s="865"/>
      <c r="Q321" s="865"/>
      <c r="R321" s="865"/>
      <c r="S321" s="865"/>
      <c r="T321" s="865"/>
      <c r="U321" s="865"/>
      <c r="V321" s="865"/>
      <c r="W321" s="865"/>
      <c r="X321" s="865"/>
      <c r="Y321" s="865"/>
      <c r="Z321" s="866"/>
    </row>
    <row r="322" spans="1:26" s="22" customFormat="1" ht="12.75" customHeight="1">
      <c r="A322" s="860"/>
      <c r="B322" s="861"/>
      <c r="C322" s="861"/>
      <c r="D322" s="861"/>
      <c r="E322" s="862"/>
      <c r="F322" s="865"/>
      <c r="G322" s="865"/>
      <c r="H322" s="865"/>
      <c r="I322" s="865"/>
      <c r="J322" s="865"/>
      <c r="K322" s="865"/>
      <c r="L322" s="865"/>
      <c r="M322" s="865"/>
      <c r="N322" s="865"/>
      <c r="O322" s="865"/>
      <c r="P322" s="865"/>
      <c r="Q322" s="865"/>
      <c r="R322" s="865"/>
      <c r="S322" s="865"/>
      <c r="T322" s="865"/>
      <c r="U322" s="865"/>
      <c r="V322" s="865"/>
      <c r="W322" s="865"/>
      <c r="X322" s="865"/>
      <c r="Y322" s="865"/>
      <c r="Z322" s="866"/>
    </row>
    <row r="323" spans="1:26" s="22" customFormat="1" ht="13.5" customHeight="1">
      <c r="A323" s="860"/>
      <c r="B323" s="861"/>
      <c r="C323" s="861"/>
      <c r="D323" s="861"/>
      <c r="E323" s="862"/>
      <c r="F323" s="865"/>
      <c r="G323" s="865"/>
      <c r="H323" s="865"/>
      <c r="I323" s="865"/>
      <c r="J323" s="865"/>
      <c r="K323" s="865"/>
      <c r="L323" s="865"/>
      <c r="M323" s="865"/>
      <c r="N323" s="865"/>
      <c r="O323" s="865"/>
      <c r="P323" s="865"/>
      <c r="Q323" s="865"/>
      <c r="R323" s="865"/>
      <c r="S323" s="865"/>
      <c r="T323" s="865"/>
      <c r="U323" s="865"/>
      <c r="V323" s="865"/>
      <c r="W323" s="865"/>
      <c r="X323" s="865"/>
      <c r="Y323" s="865"/>
      <c r="Z323" s="866"/>
    </row>
    <row r="324" spans="1:26" s="22" customFormat="1" ht="12.75" customHeight="1">
      <c r="A324" s="860"/>
      <c r="B324" s="861"/>
      <c r="C324" s="861"/>
      <c r="D324" s="861"/>
      <c r="E324" s="862"/>
      <c r="F324" s="865"/>
      <c r="G324" s="865"/>
      <c r="H324" s="865"/>
      <c r="I324" s="865"/>
      <c r="J324" s="865"/>
      <c r="K324" s="865"/>
      <c r="L324" s="865"/>
      <c r="M324" s="865"/>
      <c r="N324" s="865"/>
      <c r="O324" s="865"/>
      <c r="P324" s="865"/>
      <c r="Q324" s="865"/>
      <c r="R324" s="865"/>
      <c r="S324" s="865"/>
      <c r="T324" s="865"/>
      <c r="U324" s="865"/>
      <c r="V324" s="865"/>
      <c r="W324" s="865"/>
      <c r="X324" s="865"/>
      <c r="Y324" s="865"/>
      <c r="Z324" s="866"/>
    </row>
    <row r="325" spans="1:26" s="22" customFormat="1" ht="12.75" customHeight="1">
      <c r="A325" s="860"/>
      <c r="B325" s="861"/>
      <c r="C325" s="861"/>
      <c r="D325" s="861"/>
      <c r="E325" s="862"/>
      <c r="F325" s="865"/>
      <c r="G325" s="865"/>
      <c r="H325" s="865"/>
      <c r="I325" s="865"/>
      <c r="J325" s="865"/>
      <c r="K325" s="865"/>
      <c r="L325" s="865"/>
      <c r="M325" s="865"/>
      <c r="N325" s="865"/>
      <c r="O325" s="865"/>
      <c r="P325" s="865"/>
      <c r="Q325" s="865"/>
      <c r="R325" s="865"/>
      <c r="S325" s="865"/>
      <c r="T325" s="865"/>
      <c r="U325" s="865"/>
      <c r="V325" s="865"/>
      <c r="W325" s="865"/>
      <c r="X325" s="865"/>
      <c r="Y325" s="865"/>
      <c r="Z325" s="866"/>
    </row>
    <row r="326" spans="1:26" s="22" customFormat="1" ht="12.75" customHeight="1">
      <c r="A326" s="860"/>
      <c r="B326" s="861"/>
      <c r="C326" s="861"/>
      <c r="D326" s="861"/>
      <c r="E326" s="862"/>
      <c r="F326" s="865"/>
      <c r="G326" s="865"/>
      <c r="H326" s="865"/>
      <c r="I326" s="865"/>
      <c r="J326" s="865"/>
      <c r="K326" s="865"/>
      <c r="L326" s="865"/>
      <c r="M326" s="865"/>
      <c r="N326" s="865"/>
      <c r="O326" s="865"/>
      <c r="P326" s="865"/>
      <c r="Q326" s="865"/>
      <c r="R326" s="865"/>
      <c r="S326" s="865"/>
      <c r="T326" s="865"/>
      <c r="U326" s="865"/>
      <c r="V326" s="865"/>
      <c r="W326" s="865"/>
      <c r="X326" s="865"/>
      <c r="Y326" s="865"/>
      <c r="Z326" s="866"/>
    </row>
    <row r="327" spans="1:26" s="22" customFormat="1" ht="13.5" customHeight="1">
      <c r="A327" s="860"/>
      <c r="B327" s="861"/>
      <c r="C327" s="861"/>
      <c r="D327" s="861"/>
      <c r="E327" s="862"/>
      <c r="F327" s="865"/>
      <c r="G327" s="865"/>
      <c r="H327" s="865"/>
      <c r="I327" s="865"/>
      <c r="J327" s="865"/>
      <c r="K327" s="865"/>
      <c r="L327" s="865"/>
      <c r="M327" s="865"/>
      <c r="N327" s="865"/>
      <c r="O327" s="865"/>
      <c r="P327" s="865"/>
      <c r="Q327" s="865"/>
      <c r="R327" s="865"/>
      <c r="S327" s="865"/>
      <c r="T327" s="865"/>
      <c r="U327" s="865"/>
      <c r="V327" s="865"/>
      <c r="W327" s="865"/>
      <c r="X327" s="865"/>
      <c r="Y327" s="865"/>
      <c r="Z327" s="866"/>
    </row>
    <row r="328" spans="1:26" s="22" customFormat="1" ht="12.75" customHeight="1">
      <c r="A328" s="860"/>
      <c r="B328" s="861"/>
      <c r="C328" s="861"/>
      <c r="D328" s="861"/>
      <c r="E328" s="862"/>
      <c r="F328" s="865"/>
      <c r="G328" s="865"/>
      <c r="H328" s="865"/>
      <c r="I328" s="865"/>
      <c r="J328" s="865"/>
      <c r="K328" s="865"/>
      <c r="L328" s="865"/>
      <c r="M328" s="865"/>
      <c r="N328" s="865"/>
      <c r="O328" s="865"/>
      <c r="P328" s="865"/>
      <c r="Q328" s="865"/>
      <c r="R328" s="865"/>
      <c r="S328" s="865"/>
      <c r="T328" s="865"/>
      <c r="U328" s="865"/>
      <c r="V328" s="865"/>
      <c r="W328" s="865"/>
      <c r="X328" s="865"/>
      <c r="Y328" s="865"/>
      <c r="Z328" s="866"/>
    </row>
    <row r="329" spans="1:26" s="22" customFormat="1" ht="12.75" customHeight="1">
      <c r="A329" s="860"/>
      <c r="B329" s="861"/>
      <c r="C329" s="861"/>
      <c r="D329" s="861"/>
      <c r="E329" s="862"/>
      <c r="F329" s="865"/>
      <c r="G329" s="865"/>
      <c r="H329" s="865"/>
      <c r="I329" s="865"/>
      <c r="J329" s="865"/>
      <c r="K329" s="865"/>
      <c r="L329" s="865"/>
      <c r="M329" s="865"/>
      <c r="N329" s="865"/>
      <c r="O329" s="865"/>
      <c r="P329" s="865"/>
      <c r="Q329" s="865"/>
      <c r="R329" s="865"/>
      <c r="S329" s="865"/>
      <c r="T329" s="865"/>
      <c r="U329" s="865"/>
      <c r="V329" s="865"/>
      <c r="W329" s="865"/>
      <c r="X329" s="865"/>
      <c r="Y329" s="865"/>
      <c r="Z329" s="866"/>
    </row>
    <row r="330" spans="1:26" s="22" customFormat="1" ht="12.75" customHeight="1">
      <c r="A330" s="860"/>
      <c r="B330" s="861"/>
      <c r="C330" s="861"/>
      <c r="D330" s="861"/>
      <c r="E330" s="862"/>
      <c r="F330" s="865"/>
      <c r="G330" s="865"/>
      <c r="H330" s="865"/>
      <c r="I330" s="865"/>
      <c r="J330" s="865"/>
      <c r="K330" s="865"/>
      <c r="L330" s="865"/>
      <c r="M330" s="865"/>
      <c r="N330" s="865"/>
      <c r="O330" s="865"/>
      <c r="P330" s="865"/>
      <c r="Q330" s="865"/>
      <c r="R330" s="865"/>
      <c r="S330" s="865"/>
      <c r="T330" s="865"/>
      <c r="U330" s="865"/>
      <c r="V330" s="865"/>
      <c r="W330" s="865"/>
      <c r="X330" s="865"/>
      <c r="Y330" s="865"/>
      <c r="Z330" s="866"/>
    </row>
    <row r="331" spans="1:26" s="22" customFormat="1" ht="13.5" customHeight="1" thickBot="1">
      <c r="A331" s="908"/>
      <c r="B331" s="909"/>
      <c r="C331" s="909"/>
      <c r="D331" s="909"/>
      <c r="E331" s="910"/>
      <c r="F331" s="904"/>
      <c r="G331" s="904"/>
      <c r="H331" s="904"/>
      <c r="I331" s="904"/>
      <c r="J331" s="904"/>
      <c r="K331" s="904"/>
      <c r="L331" s="904"/>
      <c r="M331" s="904"/>
      <c r="N331" s="904"/>
      <c r="O331" s="904"/>
      <c r="P331" s="904"/>
      <c r="Q331" s="904"/>
      <c r="R331" s="904"/>
      <c r="S331" s="904"/>
      <c r="T331" s="904"/>
      <c r="U331" s="904"/>
      <c r="V331" s="904"/>
      <c r="W331" s="904"/>
      <c r="X331" s="904"/>
      <c r="Y331" s="904"/>
      <c r="Z331" s="905"/>
    </row>
    <row r="332" spans="1:26" s="22" customFormat="1" ht="11.25" customHeight="1" thickTop="1">
      <c r="A332" s="898" t="s">
        <v>429</v>
      </c>
      <c r="B332" s="899"/>
      <c r="C332" s="899"/>
      <c r="D332" s="899"/>
      <c r="E332" s="899"/>
      <c r="F332" s="899"/>
      <c r="G332" s="899"/>
      <c r="H332" s="899"/>
      <c r="I332" s="899"/>
      <c r="J332" s="899"/>
      <c r="K332" s="899"/>
      <c r="L332" s="899"/>
      <c r="M332" s="899"/>
      <c r="N332" s="899"/>
      <c r="O332" s="899"/>
      <c r="P332" s="899"/>
      <c r="Q332" s="899"/>
      <c r="R332" s="899"/>
      <c r="S332" s="899"/>
      <c r="T332" s="899"/>
      <c r="U332" s="899"/>
      <c r="V332" s="899"/>
      <c r="W332" s="899"/>
      <c r="X332" s="899"/>
      <c r="Y332" s="899"/>
      <c r="Z332" s="900"/>
    </row>
    <row r="333" spans="1:26" s="22" customFormat="1" ht="11.25" customHeight="1">
      <c r="A333" s="898"/>
      <c r="B333" s="899"/>
      <c r="C333" s="899"/>
      <c r="D333" s="899"/>
      <c r="E333" s="899"/>
      <c r="F333" s="899"/>
      <c r="G333" s="899"/>
      <c r="H333" s="899"/>
      <c r="I333" s="899"/>
      <c r="J333" s="899"/>
      <c r="K333" s="899"/>
      <c r="L333" s="899"/>
      <c r="M333" s="899"/>
      <c r="N333" s="899"/>
      <c r="O333" s="899"/>
      <c r="P333" s="899"/>
      <c r="Q333" s="899"/>
      <c r="R333" s="899"/>
      <c r="S333" s="899"/>
      <c r="T333" s="899"/>
      <c r="U333" s="899"/>
      <c r="V333" s="899"/>
      <c r="W333" s="899"/>
      <c r="X333" s="899"/>
      <c r="Y333" s="899"/>
      <c r="Z333" s="900"/>
    </row>
    <row r="334" spans="1:26" s="22" customFormat="1" ht="11.25" customHeight="1">
      <c r="A334" s="898"/>
      <c r="B334" s="899"/>
      <c r="C334" s="899"/>
      <c r="D334" s="899"/>
      <c r="E334" s="899"/>
      <c r="F334" s="899"/>
      <c r="G334" s="899"/>
      <c r="H334" s="899"/>
      <c r="I334" s="899"/>
      <c r="J334" s="899"/>
      <c r="K334" s="899"/>
      <c r="L334" s="899"/>
      <c r="M334" s="899"/>
      <c r="N334" s="899"/>
      <c r="O334" s="899"/>
      <c r="P334" s="899"/>
      <c r="Q334" s="899"/>
      <c r="R334" s="899"/>
      <c r="S334" s="899"/>
      <c r="T334" s="899"/>
      <c r="U334" s="899"/>
      <c r="V334" s="899"/>
      <c r="W334" s="899"/>
      <c r="X334" s="899"/>
      <c r="Y334" s="899"/>
      <c r="Z334" s="900"/>
    </row>
    <row r="335" spans="1:26" s="22" customFormat="1" ht="5.25" customHeight="1">
      <c r="A335" s="434"/>
      <c r="B335" s="435"/>
      <c r="C335" s="435"/>
      <c r="D335" s="435"/>
      <c r="E335" s="435"/>
      <c r="F335" s="435"/>
      <c r="G335" s="435"/>
      <c r="H335" s="435"/>
      <c r="I335" s="435"/>
      <c r="J335" s="435"/>
      <c r="K335" s="435"/>
      <c r="L335" s="435"/>
      <c r="M335" s="435"/>
      <c r="N335" s="435"/>
      <c r="O335" s="435"/>
      <c r="P335" s="435"/>
      <c r="Q335" s="435"/>
      <c r="R335" s="435"/>
      <c r="S335" s="435"/>
      <c r="T335" s="435"/>
      <c r="U335" s="435"/>
      <c r="V335" s="435"/>
      <c r="W335" s="435"/>
      <c r="X335" s="435"/>
      <c r="Y335" s="435"/>
      <c r="Z335" s="436"/>
    </row>
    <row r="336" spans="1:26" s="22" customFormat="1" ht="11.25" customHeight="1">
      <c r="A336" s="890" t="s">
        <v>430</v>
      </c>
      <c r="B336" s="891"/>
      <c r="C336" s="891"/>
      <c r="D336" s="891"/>
      <c r="E336" s="891"/>
      <c r="F336" s="891"/>
      <c r="G336" s="891"/>
      <c r="H336" s="891"/>
      <c r="I336" s="891"/>
      <c r="J336" s="891"/>
      <c r="K336" s="891"/>
      <c r="L336" s="203"/>
      <c r="M336" s="203"/>
      <c r="N336" s="203"/>
      <c r="O336" s="203"/>
      <c r="P336" s="203"/>
      <c r="Q336" s="203"/>
      <c r="R336" s="203"/>
      <c r="S336" s="203"/>
      <c r="T336" s="203"/>
      <c r="U336" s="203"/>
      <c r="V336" s="203"/>
      <c r="W336" s="203"/>
      <c r="X336" s="203"/>
      <c r="Y336" s="203"/>
      <c r="Z336" s="172"/>
    </row>
    <row r="337" spans="1:26" s="22" customFormat="1" ht="9" customHeight="1">
      <c r="A337" s="173"/>
      <c r="B337" s="885"/>
      <c r="C337" s="885"/>
      <c r="D337" s="885"/>
      <c r="E337" s="885"/>
      <c r="F337" s="885"/>
      <c r="G337" s="885"/>
      <c r="H337" s="885"/>
      <c r="I337" s="885"/>
      <c r="J337" s="885"/>
      <c r="K337" s="885"/>
      <c r="L337" s="203"/>
      <c r="M337" s="810"/>
      <c r="N337" s="810"/>
      <c r="O337" s="810"/>
      <c r="P337" s="810"/>
      <c r="Q337" s="810"/>
      <c r="R337" s="810"/>
      <c r="S337" s="810"/>
      <c r="T337" s="203"/>
      <c r="U337" s="810"/>
      <c r="V337" s="810"/>
      <c r="W337" s="810"/>
      <c r="X337" s="810"/>
      <c r="Y337" s="810"/>
      <c r="Z337" s="172"/>
    </row>
    <row r="338" spans="1:26" s="22" customFormat="1" ht="11.25" customHeight="1">
      <c r="A338" s="173"/>
      <c r="B338" s="885"/>
      <c r="C338" s="885"/>
      <c r="D338" s="885"/>
      <c r="E338" s="885"/>
      <c r="F338" s="885"/>
      <c r="G338" s="885"/>
      <c r="H338" s="885"/>
      <c r="I338" s="885"/>
      <c r="J338" s="885"/>
      <c r="K338" s="885"/>
      <c r="L338" s="203"/>
      <c r="M338" s="810"/>
      <c r="N338" s="810"/>
      <c r="O338" s="810"/>
      <c r="P338" s="810"/>
      <c r="Q338" s="810"/>
      <c r="R338" s="810"/>
      <c r="S338" s="810"/>
      <c r="T338" s="203"/>
      <c r="U338" s="810"/>
      <c r="V338" s="810"/>
      <c r="W338" s="810"/>
      <c r="X338" s="810"/>
      <c r="Y338" s="810"/>
      <c r="Z338" s="172"/>
    </row>
    <row r="339" spans="1:26" s="43" customFormat="1" ht="9" customHeight="1">
      <c r="A339" s="174"/>
      <c r="B339" s="886"/>
      <c r="C339" s="886"/>
      <c r="D339" s="886"/>
      <c r="E339" s="886"/>
      <c r="F339" s="886"/>
      <c r="G339" s="886"/>
      <c r="H339" s="886"/>
      <c r="I339" s="886"/>
      <c r="J339" s="886"/>
      <c r="K339" s="886"/>
      <c r="L339" s="204"/>
      <c r="M339" s="811"/>
      <c r="N339" s="811"/>
      <c r="O339" s="811"/>
      <c r="P339" s="811"/>
      <c r="Q339" s="811"/>
      <c r="R339" s="811"/>
      <c r="S339" s="811"/>
      <c r="T339" s="204"/>
      <c r="U339" s="811"/>
      <c r="V339" s="811"/>
      <c r="W339" s="811"/>
      <c r="X339" s="811"/>
      <c r="Y339" s="811"/>
      <c r="Z339" s="175"/>
    </row>
    <row r="340" spans="1:26" s="44" customFormat="1" ht="12" customHeight="1" thickBot="1">
      <c r="A340" s="176"/>
      <c r="B340" s="835" t="s">
        <v>431</v>
      </c>
      <c r="C340" s="835"/>
      <c r="D340" s="835"/>
      <c r="E340" s="835"/>
      <c r="F340" s="835"/>
      <c r="G340" s="835"/>
      <c r="H340" s="835"/>
      <c r="I340" s="835"/>
      <c r="J340" s="835"/>
      <c r="K340" s="835"/>
      <c r="L340" s="177"/>
      <c r="M340" s="835" t="s">
        <v>392</v>
      </c>
      <c r="N340" s="835"/>
      <c r="O340" s="835"/>
      <c r="P340" s="835"/>
      <c r="Q340" s="835"/>
      <c r="R340" s="835"/>
      <c r="S340" s="835"/>
      <c r="T340" s="177"/>
      <c r="U340" s="835" t="s">
        <v>393</v>
      </c>
      <c r="V340" s="835"/>
      <c r="W340" s="835"/>
      <c r="X340" s="835"/>
      <c r="Y340" s="835"/>
      <c r="Z340" s="178"/>
    </row>
    <row r="341" spans="1:26" s="45" customFormat="1" ht="14.25" customHeight="1" thickTop="1" thickBot="1">
      <c r="A341" s="831" t="s">
        <v>432</v>
      </c>
      <c r="B341" s="832"/>
      <c r="C341" s="832"/>
      <c r="D341" s="832"/>
      <c r="E341" s="832"/>
      <c r="F341" s="832"/>
      <c r="G341" s="832"/>
      <c r="H341" s="832"/>
      <c r="I341" s="832"/>
      <c r="J341" s="832"/>
      <c r="K341" s="832"/>
      <c r="L341" s="832"/>
      <c r="M341" s="832"/>
      <c r="N341" s="832"/>
      <c r="O341" s="832"/>
      <c r="P341" s="832"/>
      <c r="Q341" s="832"/>
      <c r="R341" s="832"/>
      <c r="S341" s="832"/>
      <c r="T341" s="832"/>
      <c r="U341" s="832"/>
      <c r="V341" s="832"/>
      <c r="W341" s="832"/>
      <c r="X341" s="832"/>
      <c r="Y341" s="832"/>
      <c r="Z341" s="833"/>
    </row>
    <row r="342" spans="1:26" ht="14.25" customHeight="1">
      <c r="A342" s="1006"/>
      <c r="B342" s="1007"/>
      <c r="C342" s="1007"/>
      <c r="D342" s="1007"/>
      <c r="E342" s="1007"/>
      <c r="F342" s="1007"/>
      <c r="G342" s="1007"/>
      <c r="H342" s="1007"/>
      <c r="I342" s="1007"/>
      <c r="J342" s="1007"/>
      <c r="K342" s="1007"/>
      <c r="L342" s="1007"/>
      <c r="M342" s="1007"/>
      <c r="N342" s="1007"/>
      <c r="O342" s="1007"/>
      <c r="P342" s="1007"/>
      <c r="Q342" s="1007"/>
      <c r="R342" s="1007"/>
      <c r="S342" s="1007"/>
      <c r="T342" s="1007"/>
      <c r="U342" s="1007"/>
      <c r="V342" s="1007"/>
      <c r="W342" s="1007"/>
      <c r="X342" s="1007"/>
      <c r="Y342" s="1007"/>
      <c r="Z342" s="1008"/>
    </row>
    <row r="343" spans="1:26">
      <c r="A343" s="1009"/>
      <c r="B343" s="1010"/>
      <c r="C343" s="1010"/>
      <c r="D343" s="1010"/>
      <c r="E343" s="1010"/>
      <c r="F343" s="1010"/>
      <c r="G343" s="1010"/>
      <c r="H343" s="1010"/>
      <c r="I343" s="1010"/>
      <c r="J343" s="1010"/>
      <c r="K343" s="1010"/>
      <c r="L343" s="1010"/>
      <c r="M343" s="1010"/>
      <c r="N343" s="1010"/>
      <c r="O343" s="1010"/>
      <c r="P343" s="1010"/>
      <c r="Q343" s="1010"/>
      <c r="R343" s="1010"/>
      <c r="S343" s="1010"/>
      <c r="T343" s="1010"/>
      <c r="U343" s="1010"/>
      <c r="V343" s="1010"/>
      <c r="W343" s="1010"/>
      <c r="X343" s="1010"/>
      <c r="Y343" s="1010"/>
      <c r="Z343" s="1011"/>
    </row>
    <row r="344" spans="1:26">
      <c r="A344" s="1009"/>
      <c r="B344" s="1010"/>
      <c r="C344" s="1010"/>
      <c r="D344" s="1010"/>
      <c r="E344" s="1010"/>
      <c r="F344" s="1010"/>
      <c r="G344" s="1010"/>
      <c r="H344" s="1010"/>
      <c r="I344" s="1010"/>
      <c r="J344" s="1010"/>
      <c r="K344" s="1010"/>
      <c r="L344" s="1010"/>
      <c r="M344" s="1010"/>
      <c r="N344" s="1010"/>
      <c r="O344" s="1010"/>
      <c r="P344" s="1010"/>
      <c r="Q344" s="1010"/>
      <c r="R344" s="1010"/>
      <c r="S344" s="1010"/>
      <c r="T344" s="1010"/>
      <c r="U344" s="1010"/>
      <c r="V344" s="1010"/>
      <c r="W344" s="1010"/>
      <c r="X344" s="1010"/>
      <c r="Y344" s="1010"/>
      <c r="Z344" s="1011"/>
    </row>
    <row r="345" spans="1:26">
      <c r="A345" s="1009"/>
      <c r="B345" s="1010"/>
      <c r="C345" s="1010"/>
      <c r="D345" s="1010"/>
      <c r="E345" s="1010"/>
      <c r="F345" s="1010"/>
      <c r="G345" s="1010"/>
      <c r="H345" s="1010"/>
      <c r="I345" s="1010"/>
      <c r="J345" s="1010"/>
      <c r="K345" s="1010"/>
      <c r="L345" s="1010"/>
      <c r="M345" s="1010"/>
      <c r="N345" s="1010"/>
      <c r="O345" s="1010"/>
      <c r="P345" s="1010"/>
      <c r="Q345" s="1010"/>
      <c r="R345" s="1010"/>
      <c r="S345" s="1010"/>
      <c r="T345" s="1010"/>
      <c r="U345" s="1010"/>
      <c r="V345" s="1010"/>
      <c r="W345" s="1010"/>
      <c r="X345" s="1010"/>
      <c r="Y345" s="1010"/>
      <c r="Z345" s="1011"/>
    </row>
    <row r="346" spans="1:26">
      <c r="A346" s="1009"/>
      <c r="B346" s="1010"/>
      <c r="C346" s="1010"/>
      <c r="D346" s="1010"/>
      <c r="E346" s="1010"/>
      <c r="F346" s="1010"/>
      <c r="G346" s="1010"/>
      <c r="H346" s="1010"/>
      <c r="I346" s="1010"/>
      <c r="J346" s="1010"/>
      <c r="K346" s="1010"/>
      <c r="L346" s="1010"/>
      <c r="M346" s="1010"/>
      <c r="N346" s="1010"/>
      <c r="O346" s="1010"/>
      <c r="P346" s="1010"/>
      <c r="Q346" s="1010"/>
      <c r="R346" s="1010"/>
      <c r="S346" s="1010"/>
      <c r="T346" s="1010"/>
      <c r="U346" s="1010"/>
      <c r="V346" s="1010"/>
      <c r="W346" s="1010"/>
      <c r="X346" s="1010"/>
      <c r="Y346" s="1010"/>
      <c r="Z346" s="1011"/>
    </row>
    <row r="347" spans="1:26">
      <c r="A347" s="1009"/>
      <c r="B347" s="1010"/>
      <c r="C347" s="1010"/>
      <c r="D347" s="1010"/>
      <c r="E347" s="1010"/>
      <c r="F347" s="1010"/>
      <c r="G347" s="1010"/>
      <c r="H347" s="1010"/>
      <c r="I347" s="1010"/>
      <c r="J347" s="1010"/>
      <c r="K347" s="1010"/>
      <c r="L347" s="1010"/>
      <c r="M347" s="1010"/>
      <c r="N347" s="1010"/>
      <c r="O347" s="1010"/>
      <c r="P347" s="1010"/>
      <c r="Q347" s="1010"/>
      <c r="R347" s="1010"/>
      <c r="S347" s="1010"/>
      <c r="T347" s="1010"/>
      <c r="U347" s="1010"/>
      <c r="V347" s="1010"/>
      <c r="W347" s="1010"/>
      <c r="X347" s="1010"/>
      <c r="Y347" s="1010"/>
      <c r="Z347" s="1011"/>
    </row>
    <row r="348" spans="1:26">
      <c r="A348" s="1009"/>
      <c r="B348" s="1010"/>
      <c r="C348" s="1010"/>
      <c r="D348" s="1010"/>
      <c r="E348" s="1010"/>
      <c r="F348" s="1010"/>
      <c r="G348" s="1010"/>
      <c r="H348" s="1010"/>
      <c r="I348" s="1010"/>
      <c r="J348" s="1010"/>
      <c r="K348" s="1010"/>
      <c r="L348" s="1010"/>
      <c r="M348" s="1010"/>
      <c r="N348" s="1010"/>
      <c r="O348" s="1010"/>
      <c r="P348" s="1010"/>
      <c r="Q348" s="1010"/>
      <c r="R348" s="1010"/>
      <c r="S348" s="1010"/>
      <c r="T348" s="1010"/>
      <c r="U348" s="1010"/>
      <c r="V348" s="1010"/>
      <c r="W348" s="1010"/>
      <c r="X348" s="1010"/>
      <c r="Y348" s="1010"/>
      <c r="Z348" s="1011"/>
    </row>
    <row r="349" spans="1:26">
      <c r="A349" s="1009"/>
      <c r="B349" s="1010"/>
      <c r="C349" s="1010"/>
      <c r="D349" s="1010"/>
      <c r="E349" s="1010"/>
      <c r="F349" s="1010"/>
      <c r="G349" s="1010"/>
      <c r="H349" s="1010"/>
      <c r="I349" s="1010"/>
      <c r="J349" s="1010"/>
      <c r="K349" s="1010"/>
      <c r="L349" s="1010"/>
      <c r="M349" s="1010"/>
      <c r="N349" s="1010"/>
      <c r="O349" s="1010"/>
      <c r="P349" s="1010"/>
      <c r="Q349" s="1010"/>
      <c r="R349" s="1010"/>
      <c r="S349" s="1010"/>
      <c r="T349" s="1010"/>
      <c r="U349" s="1010"/>
      <c r="V349" s="1010"/>
      <c r="W349" s="1010"/>
      <c r="X349" s="1010"/>
      <c r="Y349" s="1010"/>
      <c r="Z349" s="1011"/>
    </row>
    <row r="350" spans="1:26">
      <c r="A350" s="1009"/>
      <c r="B350" s="1010"/>
      <c r="C350" s="1010"/>
      <c r="D350" s="1010"/>
      <c r="E350" s="1010"/>
      <c r="F350" s="1010"/>
      <c r="G350" s="1010"/>
      <c r="H350" s="1010"/>
      <c r="I350" s="1010"/>
      <c r="J350" s="1010"/>
      <c r="K350" s="1010"/>
      <c r="L350" s="1010"/>
      <c r="M350" s="1010"/>
      <c r="N350" s="1010"/>
      <c r="O350" s="1010"/>
      <c r="P350" s="1010"/>
      <c r="Q350" s="1010"/>
      <c r="R350" s="1010"/>
      <c r="S350" s="1010"/>
      <c r="T350" s="1010"/>
      <c r="U350" s="1010"/>
      <c r="V350" s="1010"/>
      <c r="W350" s="1010"/>
      <c r="X350" s="1010"/>
      <c r="Y350" s="1010"/>
      <c r="Z350" s="1011"/>
    </row>
    <row r="351" spans="1:26">
      <c r="A351" s="1009"/>
      <c r="B351" s="1010"/>
      <c r="C351" s="1010"/>
      <c r="D351" s="1010"/>
      <c r="E351" s="1010"/>
      <c r="F351" s="1010"/>
      <c r="G351" s="1010"/>
      <c r="H351" s="1010"/>
      <c r="I351" s="1010"/>
      <c r="J351" s="1010"/>
      <c r="K351" s="1010"/>
      <c r="L351" s="1010"/>
      <c r="M351" s="1010"/>
      <c r="N351" s="1010"/>
      <c r="O351" s="1010"/>
      <c r="P351" s="1010"/>
      <c r="Q351" s="1010"/>
      <c r="R351" s="1010"/>
      <c r="S351" s="1010"/>
      <c r="T351" s="1010"/>
      <c r="U351" s="1010"/>
      <c r="V351" s="1010"/>
      <c r="W351" s="1010"/>
      <c r="X351" s="1010"/>
      <c r="Y351" s="1010"/>
      <c r="Z351" s="1011"/>
    </row>
    <row r="352" spans="1:26">
      <c r="A352" s="1009"/>
      <c r="B352" s="1010"/>
      <c r="C352" s="1010"/>
      <c r="D352" s="1010"/>
      <c r="E352" s="1010"/>
      <c r="F352" s="1010"/>
      <c r="G352" s="1010"/>
      <c r="H352" s="1010"/>
      <c r="I352" s="1010"/>
      <c r="J352" s="1010"/>
      <c r="K352" s="1010"/>
      <c r="L352" s="1010"/>
      <c r="M352" s="1010"/>
      <c r="N352" s="1010"/>
      <c r="O352" s="1010"/>
      <c r="P352" s="1010"/>
      <c r="Q352" s="1010"/>
      <c r="R352" s="1010"/>
      <c r="S352" s="1010"/>
      <c r="T352" s="1010"/>
      <c r="U352" s="1010"/>
      <c r="V352" s="1010"/>
      <c r="W352" s="1010"/>
      <c r="X352" s="1010"/>
      <c r="Y352" s="1010"/>
      <c r="Z352" s="1011"/>
    </row>
    <row r="353" spans="1:26">
      <c r="A353" s="1009"/>
      <c r="B353" s="1010"/>
      <c r="C353" s="1010"/>
      <c r="D353" s="1010"/>
      <c r="E353" s="1010"/>
      <c r="F353" s="1010"/>
      <c r="G353" s="1010"/>
      <c r="H353" s="1010"/>
      <c r="I353" s="1010"/>
      <c r="J353" s="1010"/>
      <c r="K353" s="1010"/>
      <c r="L353" s="1010"/>
      <c r="M353" s="1010"/>
      <c r="N353" s="1010"/>
      <c r="O353" s="1010"/>
      <c r="P353" s="1010"/>
      <c r="Q353" s="1010"/>
      <c r="R353" s="1010"/>
      <c r="S353" s="1010"/>
      <c r="T353" s="1010"/>
      <c r="U353" s="1010"/>
      <c r="V353" s="1010"/>
      <c r="W353" s="1010"/>
      <c r="X353" s="1010"/>
      <c r="Y353" s="1010"/>
      <c r="Z353" s="1011"/>
    </row>
    <row r="354" spans="1:26">
      <c r="A354" s="1009"/>
      <c r="B354" s="1010"/>
      <c r="C354" s="1010"/>
      <c r="D354" s="1010"/>
      <c r="E354" s="1010"/>
      <c r="F354" s="1010"/>
      <c r="G354" s="1010"/>
      <c r="H354" s="1010"/>
      <c r="I354" s="1010"/>
      <c r="J354" s="1010"/>
      <c r="K354" s="1010"/>
      <c r="L354" s="1010"/>
      <c r="M354" s="1010"/>
      <c r="N354" s="1010"/>
      <c r="O354" s="1010"/>
      <c r="P354" s="1010"/>
      <c r="Q354" s="1010"/>
      <c r="R354" s="1010"/>
      <c r="S354" s="1010"/>
      <c r="T354" s="1010"/>
      <c r="U354" s="1010"/>
      <c r="V354" s="1010"/>
      <c r="W354" s="1010"/>
      <c r="X354" s="1010"/>
      <c r="Y354" s="1010"/>
      <c r="Z354" s="1011"/>
    </row>
    <row r="355" spans="1:26">
      <c r="A355" s="1009"/>
      <c r="B355" s="1010"/>
      <c r="C355" s="1010"/>
      <c r="D355" s="1010"/>
      <c r="E355" s="1010"/>
      <c r="F355" s="1010"/>
      <c r="G355" s="1010"/>
      <c r="H355" s="1010"/>
      <c r="I355" s="1010"/>
      <c r="J355" s="1010"/>
      <c r="K355" s="1010"/>
      <c r="L355" s="1010"/>
      <c r="M355" s="1010"/>
      <c r="N355" s="1010"/>
      <c r="O355" s="1010"/>
      <c r="P355" s="1010"/>
      <c r="Q355" s="1010"/>
      <c r="R355" s="1010"/>
      <c r="S355" s="1010"/>
      <c r="T355" s="1010"/>
      <c r="U355" s="1010"/>
      <c r="V355" s="1010"/>
      <c r="W355" s="1010"/>
      <c r="X355" s="1010"/>
      <c r="Y355" s="1010"/>
      <c r="Z355" s="1011"/>
    </row>
    <row r="356" spans="1:26">
      <c r="A356" s="1009"/>
      <c r="B356" s="1010"/>
      <c r="C356" s="1010"/>
      <c r="D356" s="1010"/>
      <c r="E356" s="1010"/>
      <c r="F356" s="1010"/>
      <c r="G356" s="1010"/>
      <c r="H356" s="1010"/>
      <c r="I356" s="1010"/>
      <c r="J356" s="1010"/>
      <c r="K356" s="1010"/>
      <c r="L356" s="1010"/>
      <c r="M356" s="1010"/>
      <c r="N356" s="1010"/>
      <c r="O356" s="1010"/>
      <c r="P356" s="1010"/>
      <c r="Q356" s="1010"/>
      <c r="R356" s="1010"/>
      <c r="S356" s="1010"/>
      <c r="T356" s="1010"/>
      <c r="U356" s="1010"/>
      <c r="V356" s="1010"/>
      <c r="W356" s="1010"/>
      <c r="X356" s="1010"/>
      <c r="Y356" s="1010"/>
      <c r="Z356" s="1011"/>
    </row>
    <row r="357" spans="1:26" ht="12.9" thickBot="1">
      <c r="A357" s="1012"/>
      <c r="B357" s="1013"/>
      <c r="C357" s="1013"/>
      <c r="D357" s="1013"/>
      <c r="E357" s="1013"/>
      <c r="F357" s="1013"/>
      <c r="G357" s="1013"/>
      <c r="H357" s="1013"/>
      <c r="I357" s="1013"/>
      <c r="J357" s="1013"/>
      <c r="K357" s="1013"/>
      <c r="L357" s="1013"/>
      <c r="M357" s="1013"/>
      <c r="N357" s="1013"/>
      <c r="O357" s="1013"/>
      <c r="P357" s="1013"/>
      <c r="Q357" s="1013"/>
      <c r="R357" s="1013"/>
      <c r="S357" s="1013"/>
      <c r="T357" s="1013"/>
      <c r="U357" s="1013"/>
      <c r="V357" s="1013"/>
      <c r="W357" s="1013"/>
      <c r="X357" s="1013"/>
      <c r="Y357" s="1013"/>
      <c r="Z357" s="1014"/>
    </row>
    <row r="358" spans="1:26" ht="12.9" thickTop="1"/>
  </sheetData>
  <sheetProtection formatCells="0" formatColumns="0" formatRows="0" insertColumns="0" insertRows="0" insertHyperlinks="0" deleteColumns="0" deleteRows="0" sort="0" autoFilter="0" pivotTables="0"/>
  <customSheetViews>
    <customSheetView guid="{A18DEB45-940B-4D02-8C0E-96FAFAABF7AE}" showPageBreaks="1" showGridLines="0" printArea="1" showRuler="0" topLeftCell="A78">
      <selection activeCell="A81" sqref="A81"/>
      <colBreaks count="1" manualBreakCount="1">
        <brk id="7" max="1048575" man="1"/>
      </colBreaks>
      <pageMargins left="0" right="0" top="0" bottom="0" header="0" footer="0"/>
      <pageSetup scale="70" orientation="portrait" r:id="rId1"/>
      <headerFooter alignWithMargins="0"/>
    </customSheetView>
  </customSheetViews>
  <mergeCells count="503">
    <mergeCell ref="AA1:AC2"/>
    <mergeCell ref="F130:K135"/>
    <mergeCell ref="L130:L135"/>
    <mergeCell ref="A132:E135"/>
    <mergeCell ref="A119:E122"/>
    <mergeCell ref="A125:E128"/>
    <mergeCell ref="T165:Y168"/>
    <mergeCell ref="T129:Z129"/>
    <mergeCell ref="M130:R135"/>
    <mergeCell ref="S130:S135"/>
    <mergeCell ref="T130:Y135"/>
    <mergeCell ref="Z130:Z135"/>
    <mergeCell ref="S123:S128"/>
    <mergeCell ref="Z123:Z128"/>
    <mergeCell ref="A130:E131"/>
    <mergeCell ref="A136:E137"/>
    <mergeCell ref="A129:L129"/>
    <mergeCell ref="F160:K160"/>
    <mergeCell ref="F161:K163"/>
    <mergeCell ref="T160:Y160"/>
    <mergeCell ref="T161:Y163"/>
    <mergeCell ref="T157:Y159"/>
    <mergeCell ref="A164:E165"/>
    <mergeCell ref="A161:C161"/>
    <mergeCell ref="A167:E168"/>
    <mergeCell ref="F143:L150"/>
    <mergeCell ref="M143:S150"/>
    <mergeCell ref="T143:Z150"/>
    <mergeCell ref="A144:E144"/>
    <mergeCell ref="A146:E146"/>
    <mergeCell ref="A147:E147"/>
    <mergeCell ref="A150:E150"/>
    <mergeCell ref="A143:E143"/>
    <mergeCell ref="A149:E149"/>
    <mergeCell ref="A342:Z357"/>
    <mergeCell ref="M165:R168"/>
    <mergeCell ref="A170:C170"/>
    <mergeCell ref="D170:E170"/>
    <mergeCell ref="T216:Y216"/>
    <mergeCell ref="D213:E213"/>
    <mergeCell ref="L251:Z251"/>
    <mergeCell ref="L253:Z253"/>
    <mergeCell ref="F221:K223"/>
    <mergeCell ref="A226:E227"/>
    <mergeCell ref="A214:E215"/>
    <mergeCell ref="F220:K220"/>
    <mergeCell ref="T213:Y215"/>
    <mergeCell ref="T221:Y223"/>
    <mergeCell ref="A234:E239"/>
    <mergeCell ref="A228:E229"/>
    <mergeCell ref="F188:K190"/>
    <mergeCell ref="A218:E219"/>
    <mergeCell ref="A216:E216"/>
    <mergeCell ref="A188:C188"/>
    <mergeCell ref="F209:K211"/>
    <mergeCell ref="M208:R208"/>
    <mergeCell ref="F165:K168"/>
    <mergeCell ref="L252:Z252"/>
    <mergeCell ref="A224:E224"/>
    <mergeCell ref="M217:R219"/>
    <mergeCell ref="M216:R216"/>
    <mergeCell ref="A221:C221"/>
    <mergeCell ref="M224:R224"/>
    <mergeCell ref="T220:Y220"/>
    <mergeCell ref="M213:R215"/>
    <mergeCell ref="T224:Y224"/>
    <mergeCell ref="M220:R220"/>
    <mergeCell ref="M221:R223"/>
    <mergeCell ref="F224:K224"/>
    <mergeCell ref="A220:E220"/>
    <mergeCell ref="A217:C217"/>
    <mergeCell ref="D217:E217"/>
    <mergeCell ref="D221:E221"/>
    <mergeCell ref="A222:E223"/>
    <mergeCell ref="S199:S203"/>
    <mergeCell ref="Z182:Z186"/>
    <mergeCell ref="T188:Y190"/>
    <mergeCell ref="M182:R182"/>
    <mergeCell ref="F182:K182"/>
    <mergeCell ref="F212:K212"/>
    <mergeCell ref="F199:K199"/>
    <mergeCell ref="F200:K203"/>
    <mergeCell ref="F195:K195"/>
    <mergeCell ref="F191:K191"/>
    <mergeCell ref="M191:R191"/>
    <mergeCell ref="T191:Y191"/>
    <mergeCell ref="T187:Y187"/>
    <mergeCell ref="S182:S186"/>
    <mergeCell ref="Z199:Z203"/>
    <mergeCell ref="F187:K187"/>
    <mergeCell ref="T204:Y204"/>
    <mergeCell ref="T199:Y199"/>
    <mergeCell ref="T195:Y195"/>
    <mergeCell ref="M187:R187"/>
    <mergeCell ref="A208:E208"/>
    <mergeCell ref="M209:R211"/>
    <mergeCell ref="M200:R203"/>
    <mergeCell ref="F205:K207"/>
    <mergeCell ref="M212:R212"/>
    <mergeCell ref="F216:K216"/>
    <mergeCell ref="F183:K186"/>
    <mergeCell ref="F196:K198"/>
    <mergeCell ref="A205:C205"/>
    <mergeCell ref="F208:K208"/>
    <mergeCell ref="M196:R198"/>
    <mergeCell ref="A199:E200"/>
    <mergeCell ref="M199:R199"/>
    <mergeCell ref="A185:E186"/>
    <mergeCell ref="D192:E192"/>
    <mergeCell ref="A193:E194"/>
    <mergeCell ref="A196:C196"/>
    <mergeCell ref="A212:E212"/>
    <mergeCell ref="A195:E195"/>
    <mergeCell ref="D209:E209"/>
    <mergeCell ref="A206:E207"/>
    <mergeCell ref="A191:E191"/>
    <mergeCell ref="A197:E198"/>
    <mergeCell ref="A201:C201"/>
    <mergeCell ref="A255:Z256"/>
    <mergeCell ref="A254:Z254"/>
    <mergeCell ref="A210:E211"/>
    <mergeCell ref="D205:E205"/>
    <mergeCell ref="A209:C209"/>
    <mergeCell ref="A213:C213"/>
    <mergeCell ref="D188:E188"/>
    <mergeCell ref="A189:E190"/>
    <mergeCell ref="A251:K253"/>
    <mergeCell ref="F217:K219"/>
    <mergeCell ref="T234:Z239"/>
    <mergeCell ref="T225:Y227"/>
    <mergeCell ref="F230:L233"/>
    <mergeCell ref="T230:Z233"/>
    <mergeCell ref="M228:S229"/>
    <mergeCell ref="F213:K215"/>
    <mergeCell ref="T212:Y212"/>
    <mergeCell ref="M188:R190"/>
    <mergeCell ref="T217:Y219"/>
    <mergeCell ref="M225:R227"/>
    <mergeCell ref="T228:Z229"/>
    <mergeCell ref="F228:L229"/>
    <mergeCell ref="T208:Y208"/>
    <mergeCell ref="T209:Y211"/>
    <mergeCell ref="F225:K227"/>
    <mergeCell ref="E293:Z294"/>
    <mergeCell ref="M260:S261"/>
    <mergeCell ref="A267:Z270"/>
    <mergeCell ref="E280:Z281"/>
    <mergeCell ref="E283:Z284"/>
    <mergeCell ref="A225:C225"/>
    <mergeCell ref="D225:E225"/>
    <mergeCell ref="A230:E233"/>
    <mergeCell ref="T245:Z246"/>
    <mergeCell ref="M234:S239"/>
    <mergeCell ref="F240:L244"/>
    <mergeCell ref="T240:Z244"/>
    <mergeCell ref="A240:E244"/>
    <mergeCell ref="D245:E246"/>
    <mergeCell ref="A271:Z271"/>
    <mergeCell ref="A272:Z275"/>
    <mergeCell ref="D247:E250"/>
    <mergeCell ref="A245:C250"/>
    <mergeCell ref="T247:Z250"/>
    <mergeCell ref="F247:L250"/>
    <mergeCell ref="M247:S250"/>
    <mergeCell ref="M245:S246"/>
    <mergeCell ref="F245:L246"/>
    <mergeCell ref="N295:Z295"/>
    <mergeCell ref="E282:Z282"/>
    <mergeCell ref="E289:Z292"/>
    <mergeCell ref="M257:S258"/>
    <mergeCell ref="B257:K258"/>
    <mergeCell ref="E279:Z279"/>
    <mergeCell ref="B262:K262"/>
    <mergeCell ref="M262:S262"/>
    <mergeCell ref="A266:Z266"/>
    <mergeCell ref="A263:Z264"/>
    <mergeCell ref="U259:Y259"/>
    <mergeCell ref="M259:S259"/>
    <mergeCell ref="B260:K261"/>
    <mergeCell ref="U260:Y261"/>
    <mergeCell ref="B259:K259"/>
    <mergeCell ref="A276:Z277"/>
    <mergeCell ref="U262:Y262"/>
    <mergeCell ref="U257:Y258"/>
    <mergeCell ref="T313:Z315"/>
    <mergeCell ref="A316:I316"/>
    <mergeCell ref="A332:Z334"/>
    <mergeCell ref="A320:E320"/>
    <mergeCell ref="F324:Z327"/>
    <mergeCell ref="F328:Z331"/>
    <mergeCell ref="C317:E317"/>
    <mergeCell ref="A321:E331"/>
    <mergeCell ref="T296:Z296"/>
    <mergeCell ref="A296:S296"/>
    <mergeCell ref="A341:Z341"/>
    <mergeCell ref="A278:B278"/>
    <mergeCell ref="B340:K340"/>
    <mergeCell ref="M340:S340"/>
    <mergeCell ref="U340:Y340"/>
    <mergeCell ref="A303:C306"/>
    <mergeCell ref="D303:S306"/>
    <mergeCell ref="T303:Z306"/>
    <mergeCell ref="A307:C312"/>
    <mergeCell ref="D307:S312"/>
    <mergeCell ref="T307:Z312"/>
    <mergeCell ref="D300:S302"/>
    <mergeCell ref="T300:Z302"/>
    <mergeCell ref="A318:E318"/>
    <mergeCell ref="C319:E319"/>
    <mergeCell ref="F317:Z319"/>
    <mergeCell ref="T297:Z299"/>
    <mergeCell ref="A297:C299"/>
    <mergeCell ref="A295:K295"/>
    <mergeCell ref="F320:Z323"/>
    <mergeCell ref="D297:S299"/>
    <mergeCell ref="B337:K339"/>
    <mergeCell ref="A300:C302"/>
    <mergeCell ref="A336:K336"/>
    <mergeCell ref="M337:S339"/>
    <mergeCell ref="U337:Y339"/>
    <mergeCell ref="A313:C315"/>
    <mergeCell ref="D313:S315"/>
    <mergeCell ref="M192:R194"/>
    <mergeCell ref="M195:R195"/>
    <mergeCell ref="L199:L203"/>
    <mergeCell ref="T200:Y203"/>
    <mergeCell ref="T192:Y194"/>
    <mergeCell ref="F192:K194"/>
    <mergeCell ref="M205:R207"/>
    <mergeCell ref="A204:E204"/>
    <mergeCell ref="F204:K204"/>
    <mergeCell ref="M204:R204"/>
    <mergeCell ref="T205:Y207"/>
    <mergeCell ref="T196:Y198"/>
    <mergeCell ref="D196:E196"/>
    <mergeCell ref="A265:M265"/>
    <mergeCell ref="N265:Z265"/>
    <mergeCell ref="E287:Z288"/>
    <mergeCell ref="E285:Z286"/>
    <mergeCell ref="M240:S244"/>
    <mergeCell ref="M230:S233"/>
    <mergeCell ref="F234:L239"/>
    <mergeCell ref="M6:Z9"/>
    <mergeCell ref="A17:Z17"/>
    <mergeCell ref="A28:E29"/>
    <mergeCell ref="A30:E33"/>
    <mergeCell ref="A26:Z26"/>
    <mergeCell ref="T85:Y90"/>
    <mergeCell ref="F71:Z71"/>
    <mergeCell ref="Z73:Z76"/>
    <mergeCell ref="L73:L76"/>
    <mergeCell ref="M78:S78"/>
    <mergeCell ref="T73:Y76"/>
    <mergeCell ref="T72:Z72"/>
    <mergeCell ref="F72:L72"/>
    <mergeCell ref="F22:K25"/>
    <mergeCell ref="L34:L39"/>
    <mergeCell ref="S34:S39"/>
    <mergeCell ref="Z34:Z39"/>
    <mergeCell ref="F20:Z20"/>
    <mergeCell ref="F34:K39"/>
    <mergeCell ref="A34:E35"/>
    <mergeCell ref="T79:Y84"/>
    <mergeCell ref="F53:K58"/>
    <mergeCell ref="T40:Y45"/>
    <mergeCell ref="A18:Z19"/>
    <mergeCell ref="A3:L3"/>
    <mergeCell ref="A20:E25"/>
    <mergeCell ref="A10:E10"/>
    <mergeCell ref="A11:E16"/>
    <mergeCell ref="A5:L5"/>
    <mergeCell ref="L22:L25"/>
    <mergeCell ref="F11:I11"/>
    <mergeCell ref="F10:Z10"/>
    <mergeCell ref="F12:L16"/>
    <mergeCell ref="M12:S16"/>
    <mergeCell ref="T12:Z16"/>
    <mergeCell ref="S22:S25"/>
    <mergeCell ref="M22:R25"/>
    <mergeCell ref="T22:Y25"/>
    <mergeCell ref="F21:L21"/>
    <mergeCell ref="M21:S21"/>
    <mergeCell ref="T21:Z21"/>
    <mergeCell ref="T4:Z4"/>
    <mergeCell ref="A6:L9"/>
    <mergeCell ref="A4:L4"/>
    <mergeCell ref="M4:S4"/>
    <mergeCell ref="M11:P11"/>
    <mergeCell ref="M3:U3"/>
    <mergeCell ref="V3:Z3"/>
    <mergeCell ref="T11:W11"/>
    <mergeCell ref="M34:R39"/>
    <mergeCell ref="T34:Y39"/>
    <mergeCell ref="S28:S33"/>
    <mergeCell ref="Z46:Z51"/>
    <mergeCell ref="F27:L27"/>
    <mergeCell ref="A36:E39"/>
    <mergeCell ref="A46:E47"/>
    <mergeCell ref="T46:Y51"/>
    <mergeCell ref="S40:S45"/>
    <mergeCell ref="M40:R45"/>
    <mergeCell ref="S46:S51"/>
    <mergeCell ref="L40:L45"/>
    <mergeCell ref="T27:Z27"/>
    <mergeCell ref="F28:K33"/>
    <mergeCell ref="M28:R33"/>
    <mergeCell ref="T28:Y33"/>
    <mergeCell ref="A27:E27"/>
    <mergeCell ref="Z28:Z33"/>
    <mergeCell ref="L28:L33"/>
    <mergeCell ref="M27:S27"/>
    <mergeCell ref="A48:E51"/>
    <mergeCell ref="Z22:Z25"/>
    <mergeCell ref="F40:K45"/>
    <mergeCell ref="T91:Z91"/>
    <mergeCell ref="Z92:Z97"/>
    <mergeCell ref="Z85:Z90"/>
    <mergeCell ref="T111:Y116"/>
    <mergeCell ref="F92:K97"/>
    <mergeCell ref="M72:S72"/>
    <mergeCell ref="S65:S70"/>
    <mergeCell ref="Z79:Z84"/>
    <mergeCell ref="T59:Y64"/>
    <mergeCell ref="F59:K64"/>
    <mergeCell ref="L59:L64"/>
    <mergeCell ref="M59:R64"/>
    <mergeCell ref="A91:L91"/>
    <mergeCell ref="A92:E93"/>
    <mergeCell ref="L92:L97"/>
    <mergeCell ref="T92:Y97"/>
    <mergeCell ref="M92:R97"/>
    <mergeCell ref="T110:Z110"/>
    <mergeCell ref="S111:S116"/>
    <mergeCell ref="Z98:Z103"/>
    <mergeCell ref="M111:R116"/>
    <mergeCell ref="F111:K116"/>
    <mergeCell ref="A110:L110"/>
    <mergeCell ref="M110:S110"/>
    <mergeCell ref="T52:Z52"/>
    <mergeCell ref="S79:S84"/>
    <mergeCell ref="Z53:Z58"/>
    <mergeCell ref="A77:Z77"/>
    <mergeCell ref="L46:L51"/>
    <mergeCell ref="M46:R51"/>
    <mergeCell ref="Z59:Z64"/>
    <mergeCell ref="T53:Y58"/>
    <mergeCell ref="F65:K70"/>
    <mergeCell ref="L65:L70"/>
    <mergeCell ref="A65:E66"/>
    <mergeCell ref="A67:E70"/>
    <mergeCell ref="A61:E64"/>
    <mergeCell ref="A55:E58"/>
    <mergeCell ref="T65:Y70"/>
    <mergeCell ref="Z65:Z70"/>
    <mergeCell ref="T78:Z78"/>
    <mergeCell ref="A79:E80"/>
    <mergeCell ref="M73:R76"/>
    <mergeCell ref="A78:L78"/>
    <mergeCell ref="F73:K76"/>
    <mergeCell ref="Z177:Z181"/>
    <mergeCell ref="M178:R181"/>
    <mergeCell ref="M161:R163"/>
    <mergeCell ref="T169:Y169"/>
    <mergeCell ref="Z157:Z159"/>
    <mergeCell ref="M142:S142"/>
    <mergeCell ref="S136:S141"/>
    <mergeCell ref="T136:Y141"/>
    <mergeCell ref="T142:Z142"/>
    <mergeCell ref="M174:R176"/>
    <mergeCell ref="T170:Y172"/>
    <mergeCell ref="S164:S168"/>
    <mergeCell ref="F155:Z155"/>
    <mergeCell ref="F169:K169"/>
    <mergeCell ref="T164:Y164"/>
    <mergeCell ref="S177:S181"/>
    <mergeCell ref="S157:S159"/>
    <mergeCell ref="M169:R169"/>
    <mergeCell ref="F136:K141"/>
    <mergeCell ref="L136:L141"/>
    <mergeCell ref="M160:R160"/>
    <mergeCell ref="A151:Z151"/>
    <mergeCell ref="A162:E163"/>
    <mergeCell ref="M164:R164"/>
    <mergeCell ref="L117:L122"/>
    <mergeCell ref="F123:K128"/>
    <mergeCell ref="M170:R172"/>
    <mergeCell ref="T156:Z156"/>
    <mergeCell ref="Z136:Z141"/>
    <mergeCell ref="M136:R141"/>
    <mergeCell ref="M156:S156"/>
    <mergeCell ref="A142:L142"/>
    <mergeCell ref="A160:E160"/>
    <mergeCell ref="F170:K172"/>
    <mergeCell ref="A148:E148"/>
    <mergeCell ref="L157:L159"/>
    <mergeCell ref="A171:E172"/>
    <mergeCell ref="A169:E169"/>
    <mergeCell ref="A152:Z154"/>
    <mergeCell ref="A155:E159"/>
    <mergeCell ref="F156:L156"/>
    <mergeCell ref="F164:K164"/>
    <mergeCell ref="F157:K159"/>
    <mergeCell ref="L164:L168"/>
    <mergeCell ref="Z164:Z168"/>
    <mergeCell ref="M157:R159"/>
    <mergeCell ref="A166:C166"/>
    <mergeCell ref="D166:E166"/>
    <mergeCell ref="D201:E201"/>
    <mergeCell ref="A202:E203"/>
    <mergeCell ref="A187:E187"/>
    <mergeCell ref="A192:C192"/>
    <mergeCell ref="L177:L181"/>
    <mergeCell ref="T173:Y173"/>
    <mergeCell ref="T174:Y176"/>
    <mergeCell ref="T177:Y177"/>
    <mergeCell ref="T178:Y181"/>
    <mergeCell ref="T182:Y182"/>
    <mergeCell ref="T183:Y186"/>
    <mergeCell ref="A173:E173"/>
    <mergeCell ref="A177:E178"/>
    <mergeCell ref="A182:E183"/>
    <mergeCell ref="A184:C184"/>
    <mergeCell ref="D184:E184"/>
    <mergeCell ref="A180:E181"/>
    <mergeCell ref="A175:E176"/>
    <mergeCell ref="F173:K173"/>
    <mergeCell ref="M177:R177"/>
    <mergeCell ref="M173:R173"/>
    <mergeCell ref="M183:R186"/>
    <mergeCell ref="L182:L186"/>
    <mergeCell ref="A174:C174"/>
    <mergeCell ref="A113:E116"/>
    <mergeCell ref="L98:L103"/>
    <mergeCell ref="L111:L116"/>
    <mergeCell ref="A145:E145"/>
    <mergeCell ref="F174:K176"/>
    <mergeCell ref="T98:Y103"/>
    <mergeCell ref="Z111:Z116"/>
    <mergeCell ref="S98:S103"/>
    <mergeCell ref="A111:E112"/>
    <mergeCell ref="T117:Y122"/>
    <mergeCell ref="M123:R128"/>
    <mergeCell ref="Z117:Z122"/>
    <mergeCell ref="M117:R122"/>
    <mergeCell ref="A123:E124"/>
    <mergeCell ref="S117:S122"/>
    <mergeCell ref="F98:K103"/>
    <mergeCell ref="F117:K122"/>
    <mergeCell ref="A104:E105"/>
    <mergeCell ref="F104:K109"/>
    <mergeCell ref="L123:L128"/>
    <mergeCell ref="A98:E99"/>
    <mergeCell ref="A100:E103"/>
    <mergeCell ref="A117:E118"/>
    <mergeCell ref="T123:Y128"/>
    <mergeCell ref="M129:S129"/>
    <mergeCell ref="F177:K177"/>
    <mergeCell ref="F178:K181"/>
    <mergeCell ref="A179:C179"/>
    <mergeCell ref="D179:E179"/>
    <mergeCell ref="A138:E141"/>
    <mergeCell ref="A40:E41"/>
    <mergeCell ref="A59:E60"/>
    <mergeCell ref="L53:L58"/>
    <mergeCell ref="F46:K51"/>
    <mergeCell ref="A53:E54"/>
    <mergeCell ref="M52:S52"/>
    <mergeCell ref="A52:L52"/>
    <mergeCell ref="S53:S58"/>
    <mergeCell ref="S85:S90"/>
    <mergeCell ref="F85:K90"/>
    <mergeCell ref="M85:R90"/>
    <mergeCell ref="L85:L90"/>
    <mergeCell ref="M65:R70"/>
    <mergeCell ref="M53:R58"/>
    <mergeCell ref="F79:K84"/>
    <mergeCell ref="A85:E86"/>
    <mergeCell ref="D174:E174"/>
    <mergeCell ref="M98:R103"/>
    <mergeCell ref="E1:J1"/>
    <mergeCell ref="D2:K2"/>
    <mergeCell ref="L104:L109"/>
    <mergeCell ref="M104:R109"/>
    <mergeCell ref="S104:S109"/>
    <mergeCell ref="T104:Y109"/>
    <mergeCell ref="Z104:Z109"/>
    <mergeCell ref="A106:E109"/>
    <mergeCell ref="M1:P2"/>
    <mergeCell ref="Q1:Z2"/>
    <mergeCell ref="A94:E97"/>
    <mergeCell ref="M91:S91"/>
    <mergeCell ref="M79:R84"/>
    <mergeCell ref="S92:S97"/>
    <mergeCell ref="A71:E76"/>
    <mergeCell ref="A81:E84"/>
    <mergeCell ref="M5:Z5"/>
    <mergeCell ref="K1:L1"/>
    <mergeCell ref="L79:L84"/>
    <mergeCell ref="S59:S64"/>
    <mergeCell ref="S73:S76"/>
    <mergeCell ref="Z40:Z45"/>
    <mergeCell ref="A42:E45"/>
    <mergeCell ref="A87:E90"/>
  </mergeCells>
  <phoneticPr fontId="7" type="noConversion"/>
  <dataValidations xWindow="1031" yWindow="438" count="3">
    <dataValidation allowBlank="1" showInputMessage="1" sqref="A341:Z341 A17:Z17 A151:Z151 A266:Z270" xr:uid="{00000000-0002-0000-0000-000001000000}"/>
    <dataValidation type="list" allowBlank="1" showInputMessage="1" showErrorMessage="1" sqref="WUZ238:WVT243 IN238:JH243 SJ238:TD243 ACF238:ACZ243 AMB238:AMV243 AVX238:AWR243 BFT238:BGN243 BPP238:BQJ243 BZL238:CAF243 CJH238:CKB243 CTD238:CTX243 DCZ238:DDT243 DMV238:DNP243 DWR238:DXL243 EGN238:EHH243 EQJ238:ERD243 FAF238:FAZ243 FKB238:FKV243 FTX238:FUR243 GDT238:GEN243 GNP238:GOJ243 GXL238:GYF243 HHH238:HIB243 HRD238:HRX243 IAZ238:IBT243 IKV238:ILP243 IUR238:IVL243 JEN238:JFH243 JOJ238:JPD243 JYF238:JYZ243 KIB238:KIV243 KRX238:KSR243 LBT238:LCN243 LLP238:LMJ243 LVL238:LWF243 MFH238:MGB243 MPD238:MPX243 MYZ238:MZT243 NIV238:NJP243 NSR238:NTL243 OCN238:ODH243 OMJ238:OND243 OWF238:OWZ243 PGB238:PGV243 PPX238:PQR243 PZT238:QAN243 QJP238:QKJ243 QTL238:QUF243 RDH238:REB243 RND238:RNX243 RWZ238:RXT243 SGV238:SHP243 SQR238:SRL243 TAN238:TBH243 TKJ238:TLD243 TUF238:TUZ243 UEB238:UEV243 UNX238:UOR243 UXT238:UYN243 VHP238:VIJ243 VRL238:VSF243 WBH238:WCB243 WLD238:WLX243" xr:uid="{00000000-0002-0000-0000-000003000000}">
      <formula1>secb</formula1>
    </dataValidation>
    <dataValidation showInputMessage="1" sqref="M149 F149 T28:Y51 T111:Y128 M53:R70 T79:Y90 M28:R39 T149 F92:K109 T53:Y70 T92:Y109 M79:R90 M111:R128 T130:Y141 F130:K141 M130:R141 F111:K128 F79:K90 M46:R51 M92:R109" xr:uid="{00000000-0002-0000-0000-000006000000}"/>
  </dataValidations>
  <hyperlinks>
    <hyperlink ref="A225:C225" location="WildScenicRivers!A1" display="Guide Sheet" xr:uid="{00000000-0004-0000-0000-00000F000000}"/>
    <hyperlink ref="A221:C221" location="Wetlands!A1" display="Guide Sheet" xr:uid="{00000000-0004-0000-0000-000011000000}"/>
    <hyperlink ref="A213:C213" location="RiparianArea!A1" display="Guide Sheet" xr:uid="{00000000-0004-0000-0000-000013000000}"/>
    <hyperlink ref="A209:C209" location="PrimeUniqueFarmlands!A1" display="Guide Sheet" xr:uid="{00000000-0004-0000-0000-000015000000}"/>
    <hyperlink ref="A201:C201" location="'MigratoryBirds&amp;Eagles'!A1" display="Guide Sheet" xr:uid="{00000000-0004-0000-0000-000017000000}"/>
    <hyperlink ref="A196:C196" location="InvasiveSpecies!A1" display="Guide Sheet" xr:uid="{00000000-0004-0000-0000-000019000000}"/>
    <hyperlink ref="A192:C192" location="FloodplainManagement!A1" display="Guide Sheet" xr:uid="{00000000-0004-0000-0000-00001B000000}"/>
    <hyperlink ref="A188:C188" location="EssentialFishHabitat!A1" display="Guide Sheet" xr:uid="{00000000-0004-0000-0000-00001D000000}"/>
    <hyperlink ref="A184:C184" location="EandTSpecies!A1" display="Guide Sheet" xr:uid="{00000000-0004-0000-0000-000021000000}"/>
    <hyperlink ref="A179:C179" location="CulturalResources!A1" display="Guide Sheet" xr:uid="{00000000-0004-0000-0000-000023000000}"/>
    <hyperlink ref="A174:C174" location="CoralReefs!A1" display="Guide Sheet" xr:uid="{00000000-0004-0000-0000-000025000000}"/>
    <hyperlink ref="A170:C170" location="CoastalZone!A1" display="Guide Sheet" xr:uid="{00000000-0004-0000-0000-000027000000}"/>
    <hyperlink ref="A166:C166" location="CleanWater!A1" display="Guide Sheet" xr:uid="{00000000-0004-0000-0000-000029000000}"/>
    <hyperlink ref="A161:C161" location="CleanAir!A1" display="Guide Sheet" xr:uid="{00000000-0004-0000-0000-00002C000000}"/>
    <hyperlink ref="A205:C205" location="NaturalAreas!A1" display="Guide Sheet" xr:uid="{00000000-0004-0000-0000-000031000000}"/>
    <hyperlink ref="A217:C217" location="ScenicBeauty!A1" display="Guide Sheet" xr:uid="{00000000-0004-0000-0000-000033000000}"/>
    <hyperlink ref="AA1:AC2" location="Instructions!A1" display="See Instructions" xr:uid="{695493B8-5A99-4D40-8DB9-1FE767A04ADC}"/>
  </hyperlinks>
  <printOptions horizontalCentered="1" verticalCentered="1"/>
  <pageMargins left="0.25" right="0.25" top="0.2" bottom="0.23" header="0.2" footer="0.15"/>
  <pageSetup scale="88" fitToWidth="0" fitToHeight="0" orientation="portrait" r:id="rId2"/>
  <headerFooter alignWithMargins="0">
    <oddFooter>&amp;L&amp;8Created on &amp;D &amp;T&amp;C&amp;"Times New Roman,Regular"&amp;8NRCS-CPA-52, February 2025 (1.00)&amp;R&amp;8&amp;P of &amp;N</oddFooter>
  </headerFooter>
  <rowBreaks count="4" manualBreakCount="4">
    <brk id="70" max="25" man="1"/>
    <brk id="150" max="25" man="1"/>
    <brk id="227" max="25" man="1"/>
    <brk id="294"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410" r:id="rId5" name="Check Box 362">
              <controlPr defaultSize="0" autoFill="0" autoLine="0" autoPict="0">
                <anchor moveWithCells="1" sizeWithCells="1">
                  <from>
                    <xdr:col>11</xdr:col>
                    <xdr:colOff>65314</xdr:colOff>
                    <xdr:row>10</xdr:row>
                    <xdr:rowOff>0</xdr:rowOff>
                  </from>
                  <to>
                    <xdr:col>12</xdr:col>
                    <xdr:colOff>32657</xdr:colOff>
                    <xdr:row>11</xdr:row>
                    <xdr:rowOff>0</xdr:rowOff>
                  </to>
                </anchor>
              </controlPr>
            </control>
          </mc:Choice>
        </mc:AlternateContent>
        <mc:AlternateContent xmlns:mc="http://schemas.openxmlformats.org/markup-compatibility/2006">
          <mc:Choice Requires="x14">
            <control shapeId="2411" r:id="rId6" name="Check Box 363">
              <controlPr defaultSize="0" autoFill="0" autoLine="0" autoPict="0">
                <anchor moveWithCells="1" sizeWithCells="1">
                  <from>
                    <xdr:col>18</xdr:col>
                    <xdr:colOff>70757</xdr:colOff>
                    <xdr:row>10</xdr:row>
                    <xdr:rowOff>0</xdr:rowOff>
                  </from>
                  <to>
                    <xdr:col>19</xdr:col>
                    <xdr:colOff>38100</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25</xdr:col>
                    <xdr:colOff>87086</xdr:colOff>
                    <xdr:row>9</xdr:row>
                    <xdr:rowOff>141514</xdr:rowOff>
                  </from>
                  <to>
                    <xdr:col>26</xdr:col>
                    <xdr:colOff>0</xdr:colOff>
                    <xdr:row>10</xdr:row>
                    <xdr:rowOff>141514</xdr:rowOff>
                  </to>
                </anchor>
              </controlPr>
            </control>
          </mc:Choice>
        </mc:AlternateContent>
        <mc:AlternateContent xmlns:mc="http://schemas.openxmlformats.org/markup-compatibility/2006">
          <mc:Choice Requires="x14">
            <control shapeId="2896" r:id="rId8" name="Check Box 848">
              <controlPr defaultSize="0" autoFill="0" autoLine="0" autoPict="0">
                <anchor moveWithCells="1" sizeWithCells="1">
                  <from>
                    <xdr:col>11</xdr:col>
                    <xdr:colOff>38100</xdr:colOff>
                    <xdr:row>27</xdr:row>
                    <xdr:rowOff>27214</xdr:rowOff>
                  </from>
                  <to>
                    <xdr:col>11</xdr:col>
                    <xdr:colOff>261257</xdr:colOff>
                    <xdr:row>29</xdr:row>
                    <xdr:rowOff>10886</xdr:rowOff>
                  </to>
                </anchor>
              </controlPr>
            </control>
          </mc:Choice>
        </mc:AlternateContent>
        <mc:AlternateContent xmlns:mc="http://schemas.openxmlformats.org/markup-compatibility/2006">
          <mc:Choice Requires="x14">
            <control shapeId="129177" r:id="rId9" name="Check Box 2201">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09" r:id="rId10" name="Check Box 2633">
              <controlPr defaultSize="0" autoFill="0" autoLine="0" autoPict="0">
                <anchor moveWithCells="1" sizeWithCells="1">
                  <from>
                    <xdr:col>11</xdr:col>
                    <xdr:colOff>38100</xdr:colOff>
                    <xdr:row>33</xdr:row>
                    <xdr:rowOff>27214</xdr:rowOff>
                  </from>
                  <to>
                    <xdr:col>11</xdr:col>
                    <xdr:colOff>261257</xdr:colOff>
                    <xdr:row>35</xdr:row>
                    <xdr:rowOff>10886</xdr:rowOff>
                  </to>
                </anchor>
              </controlPr>
            </control>
          </mc:Choice>
        </mc:AlternateContent>
        <mc:AlternateContent xmlns:mc="http://schemas.openxmlformats.org/markup-compatibility/2006">
          <mc:Choice Requires="x14">
            <control shapeId="129610" r:id="rId11" name="Check Box 2634">
              <controlPr defaultSize="0" autoFill="0" autoLine="0" autoPict="0">
                <anchor moveWithCells="1" sizeWithCells="1">
                  <from>
                    <xdr:col>18</xdr:col>
                    <xdr:colOff>38100</xdr:colOff>
                    <xdr:row>27</xdr:row>
                    <xdr:rowOff>27214</xdr:rowOff>
                  </from>
                  <to>
                    <xdr:col>18</xdr:col>
                    <xdr:colOff>261257</xdr:colOff>
                    <xdr:row>29</xdr:row>
                    <xdr:rowOff>10886</xdr:rowOff>
                  </to>
                </anchor>
              </controlPr>
            </control>
          </mc:Choice>
        </mc:AlternateContent>
        <mc:AlternateContent xmlns:mc="http://schemas.openxmlformats.org/markup-compatibility/2006">
          <mc:Choice Requires="x14">
            <control shapeId="129611" r:id="rId12" name="Check Box 2635">
              <controlPr defaultSize="0" autoFill="0" autoLine="0" autoPict="0">
                <anchor moveWithCells="1" sizeWithCells="1">
                  <from>
                    <xdr:col>18</xdr:col>
                    <xdr:colOff>38100</xdr:colOff>
                    <xdr:row>33</xdr:row>
                    <xdr:rowOff>27214</xdr:rowOff>
                  </from>
                  <to>
                    <xdr:col>18</xdr:col>
                    <xdr:colOff>261257</xdr:colOff>
                    <xdr:row>35</xdr:row>
                    <xdr:rowOff>10886</xdr:rowOff>
                  </to>
                </anchor>
              </controlPr>
            </control>
          </mc:Choice>
        </mc:AlternateContent>
        <mc:AlternateContent xmlns:mc="http://schemas.openxmlformats.org/markup-compatibility/2006">
          <mc:Choice Requires="x14">
            <control shapeId="129612" r:id="rId13" name="Check Box 2636">
              <controlPr defaultSize="0" autoFill="0" autoLine="0" autoPict="0">
                <anchor moveWithCells="1" sizeWithCells="1">
                  <from>
                    <xdr:col>25</xdr:col>
                    <xdr:colOff>38100</xdr:colOff>
                    <xdr:row>33</xdr:row>
                    <xdr:rowOff>27214</xdr:rowOff>
                  </from>
                  <to>
                    <xdr:col>25</xdr:col>
                    <xdr:colOff>261257</xdr:colOff>
                    <xdr:row>35</xdr:row>
                    <xdr:rowOff>10886</xdr:rowOff>
                  </to>
                </anchor>
              </controlPr>
            </control>
          </mc:Choice>
        </mc:AlternateContent>
        <mc:AlternateContent xmlns:mc="http://schemas.openxmlformats.org/markup-compatibility/2006">
          <mc:Choice Requires="x14">
            <control shapeId="129613" r:id="rId14" name="Check Box 2637">
              <controlPr defaultSize="0" autoFill="0" autoLine="0" autoPict="0">
                <anchor moveWithCells="1" sizeWithCells="1">
                  <from>
                    <xdr:col>25</xdr:col>
                    <xdr:colOff>38100</xdr:colOff>
                    <xdr:row>27</xdr:row>
                    <xdr:rowOff>27214</xdr:rowOff>
                  </from>
                  <to>
                    <xdr:col>25</xdr:col>
                    <xdr:colOff>261257</xdr:colOff>
                    <xdr:row>29</xdr:row>
                    <xdr:rowOff>10886</xdr:rowOff>
                  </to>
                </anchor>
              </controlPr>
            </control>
          </mc:Choice>
        </mc:AlternateContent>
        <mc:AlternateContent xmlns:mc="http://schemas.openxmlformats.org/markup-compatibility/2006">
          <mc:Choice Requires="x14">
            <control shapeId="129614" r:id="rId15" name="Check Box 2638">
              <controlPr defaultSize="0" autoFill="0" autoLine="0" autoPict="0">
                <anchor moveWithCells="1" sizeWithCells="1">
                  <from>
                    <xdr:col>11</xdr:col>
                    <xdr:colOff>38100</xdr:colOff>
                    <xdr:row>39</xdr:row>
                    <xdr:rowOff>27214</xdr:rowOff>
                  </from>
                  <to>
                    <xdr:col>11</xdr:col>
                    <xdr:colOff>261257</xdr:colOff>
                    <xdr:row>41</xdr:row>
                    <xdr:rowOff>10886</xdr:rowOff>
                  </to>
                </anchor>
              </controlPr>
            </control>
          </mc:Choice>
        </mc:AlternateContent>
        <mc:AlternateContent xmlns:mc="http://schemas.openxmlformats.org/markup-compatibility/2006">
          <mc:Choice Requires="x14">
            <control shapeId="129615" r:id="rId16" name="Check Box 2639">
              <controlPr defaultSize="0" autoFill="0" autoLine="0" autoPict="0">
                <anchor moveWithCells="1" sizeWithCells="1">
                  <from>
                    <xdr:col>18</xdr:col>
                    <xdr:colOff>38100</xdr:colOff>
                    <xdr:row>39</xdr:row>
                    <xdr:rowOff>27214</xdr:rowOff>
                  </from>
                  <to>
                    <xdr:col>18</xdr:col>
                    <xdr:colOff>261257</xdr:colOff>
                    <xdr:row>41</xdr:row>
                    <xdr:rowOff>10886</xdr:rowOff>
                  </to>
                </anchor>
              </controlPr>
            </control>
          </mc:Choice>
        </mc:AlternateContent>
        <mc:AlternateContent xmlns:mc="http://schemas.openxmlformats.org/markup-compatibility/2006">
          <mc:Choice Requires="x14">
            <control shapeId="129616" r:id="rId17" name="Check Box 2640">
              <controlPr defaultSize="0" autoFill="0" autoLine="0" autoPict="0">
                <anchor moveWithCells="1" sizeWithCells="1">
                  <from>
                    <xdr:col>25</xdr:col>
                    <xdr:colOff>38100</xdr:colOff>
                    <xdr:row>39</xdr:row>
                    <xdr:rowOff>27214</xdr:rowOff>
                  </from>
                  <to>
                    <xdr:col>25</xdr:col>
                    <xdr:colOff>261257</xdr:colOff>
                    <xdr:row>41</xdr:row>
                    <xdr:rowOff>10886</xdr:rowOff>
                  </to>
                </anchor>
              </controlPr>
            </control>
          </mc:Choice>
        </mc:AlternateContent>
        <mc:AlternateContent xmlns:mc="http://schemas.openxmlformats.org/markup-compatibility/2006">
          <mc:Choice Requires="x14">
            <control shapeId="129617" r:id="rId18" name="Check Box 2641">
              <controlPr defaultSize="0" autoFill="0" autoLine="0" autoPict="0">
                <anchor moveWithCells="1" sizeWithCells="1">
                  <from>
                    <xdr:col>25</xdr:col>
                    <xdr:colOff>38100</xdr:colOff>
                    <xdr:row>45</xdr:row>
                    <xdr:rowOff>27214</xdr:rowOff>
                  </from>
                  <to>
                    <xdr:col>25</xdr:col>
                    <xdr:colOff>261257</xdr:colOff>
                    <xdr:row>47</xdr:row>
                    <xdr:rowOff>10886</xdr:rowOff>
                  </to>
                </anchor>
              </controlPr>
            </control>
          </mc:Choice>
        </mc:AlternateContent>
        <mc:AlternateContent xmlns:mc="http://schemas.openxmlformats.org/markup-compatibility/2006">
          <mc:Choice Requires="x14">
            <control shapeId="129618" r:id="rId19" name="Check Box 2642">
              <controlPr defaultSize="0" autoFill="0" autoLine="0" autoPict="0">
                <anchor moveWithCells="1" sizeWithCells="1">
                  <from>
                    <xdr:col>18</xdr:col>
                    <xdr:colOff>38100</xdr:colOff>
                    <xdr:row>45</xdr:row>
                    <xdr:rowOff>27214</xdr:rowOff>
                  </from>
                  <to>
                    <xdr:col>18</xdr:col>
                    <xdr:colOff>261257</xdr:colOff>
                    <xdr:row>47</xdr:row>
                    <xdr:rowOff>10886</xdr:rowOff>
                  </to>
                </anchor>
              </controlPr>
            </control>
          </mc:Choice>
        </mc:AlternateContent>
        <mc:AlternateContent xmlns:mc="http://schemas.openxmlformats.org/markup-compatibility/2006">
          <mc:Choice Requires="x14">
            <control shapeId="129619" r:id="rId20" name="Check Box 2643">
              <controlPr defaultSize="0" autoFill="0" autoLine="0" autoPict="0">
                <anchor moveWithCells="1" sizeWithCells="1">
                  <from>
                    <xdr:col>11</xdr:col>
                    <xdr:colOff>38100</xdr:colOff>
                    <xdr:row>45</xdr:row>
                    <xdr:rowOff>27214</xdr:rowOff>
                  </from>
                  <to>
                    <xdr:col>11</xdr:col>
                    <xdr:colOff>261257</xdr:colOff>
                    <xdr:row>47</xdr:row>
                    <xdr:rowOff>10886</xdr:rowOff>
                  </to>
                </anchor>
              </controlPr>
            </control>
          </mc:Choice>
        </mc:AlternateContent>
        <mc:AlternateContent xmlns:mc="http://schemas.openxmlformats.org/markup-compatibility/2006">
          <mc:Choice Requires="x14">
            <control shapeId="129620" r:id="rId21" name="Check Box 2644">
              <controlPr defaultSize="0" autoFill="0" autoLine="0" autoPict="0">
                <anchor moveWithCells="1" sizeWithCells="1">
                  <from>
                    <xdr:col>11</xdr:col>
                    <xdr:colOff>38100</xdr:colOff>
                    <xdr:row>52</xdr:row>
                    <xdr:rowOff>27214</xdr:rowOff>
                  </from>
                  <to>
                    <xdr:col>11</xdr:col>
                    <xdr:colOff>261257</xdr:colOff>
                    <xdr:row>54</xdr:row>
                    <xdr:rowOff>10886</xdr:rowOff>
                  </to>
                </anchor>
              </controlPr>
            </control>
          </mc:Choice>
        </mc:AlternateContent>
        <mc:AlternateContent xmlns:mc="http://schemas.openxmlformats.org/markup-compatibility/2006">
          <mc:Choice Requires="x14">
            <control shapeId="129621" r:id="rId22" name="Check Box 2645">
              <controlPr defaultSize="0" autoFill="0" autoLine="0" autoPict="0">
                <anchor moveWithCells="1" sizeWithCells="1">
                  <from>
                    <xdr:col>18</xdr:col>
                    <xdr:colOff>38100</xdr:colOff>
                    <xdr:row>58</xdr:row>
                    <xdr:rowOff>27214</xdr:rowOff>
                  </from>
                  <to>
                    <xdr:col>18</xdr:col>
                    <xdr:colOff>261257</xdr:colOff>
                    <xdr:row>60</xdr:row>
                    <xdr:rowOff>10886</xdr:rowOff>
                  </to>
                </anchor>
              </controlPr>
            </control>
          </mc:Choice>
        </mc:AlternateContent>
        <mc:AlternateContent xmlns:mc="http://schemas.openxmlformats.org/markup-compatibility/2006">
          <mc:Choice Requires="x14">
            <control shapeId="129622" r:id="rId23" name="Check Box 2646">
              <controlPr defaultSize="0" autoFill="0" autoLine="0" autoPict="0">
                <anchor moveWithCells="1" sizeWithCells="1">
                  <from>
                    <xdr:col>18</xdr:col>
                    <xdr:colOff>38100</xdr:colOff>
                    <xdr:row>52</xdr:row>
                    <xdr:rowOff>27214</xdr:rowOff>
                  </from>
                  <to>
                    <xdr:col>18</xdr:col>
                    <xdr:colOff>261257</xdr:colOff>
                    <xdr:row>54</xdr:row>
                    <xdr:rowOff>10886</xdr:rowOff>
                  </to>
                </anchor>
              </controlPr>
            </control>
          </mc:Choice>
        </mc:AlternateContent>
        <mc:AlternateContent xmlns:mc="http://schemas.openxmlformats.org/markup-compatibility/2006">
          <mc:Choice Requires="x14">
            <control shapeId="129623" r:id="rId24" name="Check Box 2647">
              <controlPr defaultSize="0" autoFill="0" autoLine="0" autoPict="0">
                <anchor moveWithCells="1" sizeWithCells="1">
                  <from>
                    <xdr:col>25</xdr:col>
                    <xdr:colOff>38100</xdr:colOff>
                    <xdr:row>52</xdr:row>
                    <xdr:rowOff>27214</xdr:rowOff>
                  </from>
                  <to>
                    <xdr:col>25</xdr:col>
                    <xdr:colOff>261257</xdr:colOff>
                    <xdr:row>54</xdr:row>
                    <xdr:rowOff>10886</xdr:rowOff>
                  </to>
                </anchor>
              </controlPr>
            </control>
          </mc:Choice>
        </mc:AlternateContent>
        <mc:AlternateContent xmlns:mc="http://schemas.openxmlformats.org/markup-compatibility/2006">
          <mc:Choice Requires="x14">
            <control shapeId="129624" r:id="rId25" name="Check Box 2648">
              <controlPr defaultSize="0" autoFill="0" autoLine="0" autoPict="0">
                <anchor moveWithCells="1" sizeWithCells="1">
                  <from>
                    <xdr:col>25</xdr:col>
                    <xdr:colOff>38100</xdr:colOff>
                    <xdr:row>58</xdr:row>
                    <xdr:rowOff>27214</xdr:rowOff>
                  </from>
                  <to>
                    <xdr:col>25</xdr:col>
                    <xdr:colOff>261257</xdr:colOff>
                    <xdr:row>60</xdr:row>
                    <xdr:rowOff>10886</xdr:rowOff>
                  </to>
                </anchor>
              </controlPr>
            </control>
          </mc:Choice>
        </mc:AlternateContent>
        <mc:AlternateContent xmlns:mc="http://schemas.openxmlformats.org/markup-compatibility/2006">
          <mc:Choice Requires="x14">
            <control shapeId="129625" r:id="rId26" name="Check Box 2649">
              <controlPr defaultSize="0" autoFill="0" autoLine="0" autoPict="0">
                <anchor moveWithCells="1" sizeWithCells="1">
                  <from>
                    <xdr:col>11</xdr:col>
                    <xdr:colOff>38100</xdr:colOff>
                    <xdr:row>58</xdr:row>
                    <xdr:rowOff>27214</xdr:rowOff>
                  </from>
                  <to>
                    <xdr:col>11</xdr:col>
                    <xdr:colOff>261257</xdr:colOff>
                    <xdr:row>60</xdr:row>
                    <xdr:rowOff>10886</xdr:rowOff>
                  </to>
                </anchor>
              </controlPr>
            </control>
          </mc:Choice>
        </mc:AlternateContent>
        <mc:AlternateContent xmlns:mc="http://schemas.openxmlformats.org/markup-compatibility/2006">
          <mc:Choice Requires="x14">
            <control shapeId="129626" r:id="rId27" name="Check Box 2650">
              <controlPr defaultSize="0" autoFill="0" autoLine="0" autoPict="0">
                <anchor moveWithCells="1" sizeWithCells="1">
                  <from>
                    <xdr:col>11</xdr:col>
                    <xdr:colOff>38100</xdr:colOff>
                    <xdr:row>64</xdr:row>
                    <xdr:rowOff>27214</xdr:rowOff>
                  </from>
                  <to>
                    <xdr:col>11</xdr:col>
                    <xdr:colOff>261257</xdr:colOff>
                    <xdr:row>66</xdr:row>
                    <xdr:rowOff>10886</xdr:rowOff>
                  </to>
                </anchor>
              </controlPr>
            </control>
          </mc:Choice>
        </mc:AlternateContent>
        <mc:AlternateContent xmlns:mc="http://schemas.openxmlformats.org/markup-compatibility/2006">
          <mc:Choice Requires="x14">
            <control shapeId="129627" r:id="rId28" name="Check Box 2651">
              <controlPr defaultSize="0" autoFill="0" autoLine="0" autoPict="0">
                <anchor moveWithCells="1" sizeWithCells="1">
                  <from>
                    <xdr:col>18</xdr:col>
                    <xdr:colOff>38100</xdr:colOff>
                    <xdr:row>64</xdr:row>
                    <xdr:rowOff>27214</xdr:rowOff>
                  </from>
                  <to>
                    <xdr:col>18</xdr:col>
                    <xdr:colOff>261257</xdr:colOff>
                    <xdr:row>66</xdr:row>
                    <xdr:rowOff>10886</xdr:rowOff>
                  </to>
                </anchor>
              </controlPr>
            </control>
          </mc:Choice>
        </mc:AlternateContent>
        <mc:AlternateContent xmlns:mc="http://schemas.openxmlformats.org/markup-compatibility/2006">
          <mc:Choice Requires="x14">
            <control shapeId="129628" r:id="rId29" name="Check Box 2652">
              <controlPr defaultSize="0" autoFill="0" autoLine="0" autoPict="0">
                <anchor moveWithCells="1" sizeWithCells="1">
                  <from>
                    <xdr:col>25</xdr:col>
                    <xdr:colOff>38100</xdr:colOff>
                    <xdr:row>64</xdr:row>
                    <xdr:rowOff>27214</xdr:rowOff>
                  </from>
                  <to>
                    <xdr:col>25</xdr:col>
                    <xdr:colOff>261257</xdr:colOff>
                    <xdr:row>66</xdr:row>
                    <xdr:rowOff>10886</xdr:rowOff>
                  </to>
                </anchor>
              </controlPr>
            </control>
          </mc:Choice>
        </mc:AlternateContent>
        <mc:AlternateContent xmlns:mc="http://schemas.openxmlformats.org/markup-compatibility/2006">
          <mc:Choice Requires="x14">
            <control shapeId="129629" r:id="rId30" name="Check Box 2653">
              <controlPr defaultSize="0" autoFill="0" autoLine="0" autoPict="0">
                <anchor moveWithCells="1" sizeWithCells="1">
                  <from>
                    <xdr:col>11</xdr:col>
                    <xdr:colOff>38100</xdr:colOff>
                    <xdr:row>78</xdr:row>
                    <xdr:rowOff>27214</xdr:rowOff>
                  </from>
                  <to>
                    <xdr:col>11</xdr:col>
                    <xdr:colOff>261257</xdr:colOff>
                    <xdr:row>80</xdr:row>
                    <xdr:rowOff>10886</xdr:rowOff>
                  </to>
                </anchor>
              </controlPr>
            </control>
          </mc:Choice>
        </mc:AlternateContent>
        <mc:AlternateContent xmlns:mc="http://schemas.openxmlformats.org/markup-compatibility/2006">
          <mc:Choice Requires="x14">
            <control shapeId="129630" r:id="rId31" name="Check Box 2654">
              <controlPr defaultSize="0" autoFill="0" autoLine="0" autoPict="0">
                <anchor moveWithCells="1" sizeWithCells="1">
                  <from>
                    <xdr:col>18</xdr:col>
                    <xdr:colOff>38100</xdr:colOff>
                    <xdr:row>78</xdr:row>
                    <xdr:rowOff>27214</xdr:rowOff>
                  </from>
                  <to>
                    <xdr:col>18</xdr:col>
                    <xdr:colOff>261257</xdr:colOff>
                    <xdr:row>80</xdr:row>
                    <xdr:rowOff>10886</xdr:rowOff>
                  </to>
                </anchor>
              </controlPr>
            </control>
          </mc:Choice>
        </mc:AlternateContent>
        <mc:AlternateContent xmlns:mc="http://schemas.openxmlformats.org/markup-compatibility/2006">
          <mc:Choice Requires="x14">
            <control shapeId="129631" r:id="rId32" name="Check Box 2655">
              <controlPr defaultSize="0" autoFill="0" autoLine="0" autoPict="0">
                <anchor moveWithCells="1" sizeWithCells="1">
                  <from>
                    <xdr:col>25</xdr:col>
                    <xdr:colOff>38100</xdr:colOff>
                    <xdr:row>78</xdr:row>
                    <xdr:rowOff>27214</xdr:rowOff>
                  </from>
                  <to>
                    <xdr:col>25</xdr:col>
                    <xdr:colOff>261257</xdr:colOff>
                    <xdr:row>80</xdr:row>
                    <xdr:rowOff>10886</xdr:rowOff>
                  </to>
                </anchor>
              </controlPr>
            </control>
          </mc:Choice>
        </mc:AlternateContent>
        <mc:AlternateContent xmlns:mc="http://schemas.openxmlformats.org/markup-compatibility/2006">
          <mc:Choice Requires="x14">
            <control shapeId="129632" r:id="rId33" name="Check Box 2656">
              <controlPr defaultSize="0" autoFill="0" autoLine="0" autoPict="0">
                <anchor moveWithCells="1" sizeWithCells="1">
                  <from>
                    <xdr:col>25</xdr:col>
                    <xdr:colOff>38100</xdr:colOff>
                    <xdr:row>84</xdr:row>
                    <xdr:rowOff>27214</xdr:rowOff>
                  </from>
                  <to>
                    <xdr:col>25</xdr:col>
                    <xdr:colOff>261257</xdr:colOff>
                    <xdr:row>86</xdr:row>
                    <xdr:rowOff>10886</xdr:rowOff>
                  </to>
                </anchor>
              </controlPr>
            </control>
          </mc:Choice>
        </mc:AlternateContent>
        <mc:AlternateContent xmlns:mc="http://schemas.openxmlformats.org/markup-compatibility/2006">
          <mc:Choice Requires="x14">
            <control shapeId="129633" r:id="rId34" name="Check Box 2657">
              <controlPr defaultSize="0" autoFill="0" autoLine="0" autoPict="0">
                <anchor moveWithCells="1" sizeWithCells="1">
                  <from>
                    <xdr:col>18</xdr:col>
                    <xdr:colOff>38100</xdr:colOff>
                    <xdr:row>84</xdr:row>
                    <xdr:rowOff>27214</xdr:rowOff>
                  </from>
                  <to>
                    <xdr:col>18</xdr:col>
                    <xdr:colOff>261257</xdr:colOff>
                    <xdr:row>86</xdr:row>
                    <xdr:rowOff>10886</xdr:rowOff>
                  </to>
                </anchor>
              </controlPr>
            </control>
          </mc:Choice>
        </mc:AlternateContent>
        <mc:AlternateContent xmlns:mc="http://schemas.openxmlformats.org/markup-compatibility/2006">
          <mc:Choice Requires="x14">
            <control shapeId="129634" r:id="rId35" name="Check Box 2658">
              <controlPr defaultSize="0" autoFill="0" autoLine="0" autoPict="0">
                <anchor moveWithCells="1" sizeWithCells="1">
                  <from>
                    <xdr:col>11</xdr:col>
                    <xdr:colOff>38100</xdr:colOff>
                    <xdr:row>84</xdr:row>
                    <xdr:rowOff>27214</xdr:rowOff>
                  </from>
                  <to>
                    <xdr:col>11</xdr:col>
                    <xdr:colOff>261257</xdr:colOff>
                    <xdr:row>86</xdr:row>
                    <xdr:rowOff>10886</xdr:rowOff>
                  </to>
                </anchor>
              </controlPr>
            </control>
          </mc:Choice>
        </mc:AlternateContent>
        <mc:AlternateContent xmlns:mc="http://schemas.openxmlformats.org/markup-compatibility/2006">
          <mc:Choice Requires="x14">
            <control shapeId="129635" r:id="rId36" name="Check Box 2659">
              <controlPr defaultSize="0" autoFill="0" autoLine="0" autoPict="0">
                <anchor moveWithCells="1" sizeWithCells="1">
                  <from>
                    <xdr:col>11</xdr:col>
                    <xdr:colOff>38100</xdr:colOff>
                    <xdr:row>91</xdr:row>
                    <xdr:rowOff>27214</xdr:rowOff>
                  </from>
                  <to>
                    <xdr:col>11</xdr:col>
                    <xdr:colOff>261257</xdr:colOff>
                    <xdr:row>93</xdr:row>
                    <xdr:rowOff>10886</xdr:rowOff>
                  </to>
                </anchor>
              </controlPr>
            </control>
          </mc:Choice>
        </mc:AlternateContent>
        <mc:AlternateContent xmlns:mc="http://schemas.openxmlformats.org/markup-compatibility/2006">
          <mc:Choice Requires="x14">
            <control shapeId="129636" r:id="rId37" name="Check Box 2660">
              <controlPr defaultSize="0" autoFill="0" autoLine="0" autoPict="0">
                <anchor moveWithCells="1" sizeWithCells="1">
                  <from>
                    <xdr:col>11</xdr:col>
                    <xdr:colOff>38100</xdr:colOff>
                    <xdr:row>97</xdr:row>
                    <xdr:rowOff>27214</xdr:rowOff>
                  </from>
                  <to>
                    <xdr:col>11</xdr:col>
                    <xdr:colOff>261257</xdr:colOff>
                    <xdr:row>99</xdr:row>
                    <xdr:rowOff>10886</xdr:rowOff>
                  </to>
                </anchor>
              </controlPr>
            </control>
          </mc:Choice>
        </mc:AlternateContent>
        <mc:AlternateContent xmlns:mc="http://schemas.openxmlformats.org/markup-compatibility/2006">
          <mc:Choice Requires="x14">
            <control shapeId="129637" r:id="rId38" name="Check Box 2661">
              <controlPr defaultSize="0" autoFill="0" autoLine="0" autoPict="0">
                <anchor moveWithCells="1" sizeWithCells="1">
                  <from>
                    <xdr:col>18</xdr:col>
                    <xdr:colOff>38100</xdr:colOff>
                    <xdr:row>97</xdr:row>
                    <xdr:rowOff>27214</xdr:rowOff>
                  </from>
                  <to>
                    <xdr:col>18</xdr:col>
                    <xdr:colOff>261257</xdr:colOff>
                    <xdr:row>99</xdr:row>
                    <xdr:rowOff>10886</xdr:rowOff>
                  </to>
                </anchor>
              </controlPr>
            </control>
          </mc:Choice>
        </mc:AlternateContent>
        <mc:AlternateContent xmlns:mc="http://schemas.openxmlformats.org/markup-compatibility/2006">
          <mc:Choice Requires="x14">
            <control shapeId="129638" r:id="rId39" name="Check Box 2662">
              <controlPr defaultSize="0" autoFill="0" autoLine="0" autoPict="0">
                <anchor moveWithCells="1" sizeWithCells="1">
                  <from>
                    <xdr:col>18</xdr:col>
                    <xdr:colOff>38100</xdr:colOff>
                    <xdr:row>91</xdr:row>
                    <xdr:rowOff>27214</xdr:rowOff>
                  </from>
                  <to>
                    <xdr:col>18</xdr:col>
                    <xdr:colOff>261257</xdr:colOff>
                    <xdr:row>93</xdr:row>
                    <xdr:rowOff>10886</xdr:rowOff>
                  </to>
                </anchor>
              </controlPr>
            </control>
          </mc:Choice>
        </mc:AlternateContent>
        <mc:AlternateContent xmlns:mc="http://schemas.openxmlformats.org/markup-compatibility/2006">
          <mc:Choice Requires="x14">
            <control shapeId="129639" r:id="rId40" name="Check Box 2663">
              <controlPr defaultSize="0" autoFill="0" autoLine="0" autoPict="0">
                <anchor moveWithCells="1" sizeWithCells="1">
                  <from>
                    <xdr:col>25</xdr:col>
                    <xdr:colOff>38100</xdr:colOff>
                    <xdr:row>91</xdr:row>
                    <xdr:rowOff>27214</xdr:rowOff>
                  </from>
                  <to>
                    <xdr:col>25</xdr:col>
                    <xdr:colOff>261257</xdr:colOff>
                    <xdr:row>93</xdr:row>
                    <xdr:rowOff>10886</xdr:rowOff>
                  </to>
                </anchor>
              </controlPr>
            </control>
          </mc:Choice>
        </mc:AlternateContent>
        <mc:AlternateContent xmlns:mc="http://schemas.openxmlformats.org/markup-compatibility/2006">
          <mc:Choice Requires="x14">
            <control shapeId="129640" r:id="rId41" name="Check Box 2664">
              <controlPr defaultSize="0" autoFill="0" autoLine="0" autoPict="0">
                <anchor moveWithCells="1" sizeWithCells="1">
                  <from>
                    <xdr:col>25</xdr:col>
                    <xdr:colOff>38100</xdr:colOff>
                    <xdr:row>97</xdr:row>
                    <xdr:rowOff>27214</xdr:rowOff>
                  </from>
                  <to>
                    <xdr:col>25</xdr:col>
                    <xdr:colOff>261257</xdr:colOff>
                    <xdr:row>99</xdr:row>
                    <xdr:rowOff>10886</xdr:rowOff>
                  </to>
                </anchor>
              </controlPr>
            </control>
          </mc:Choice>
        </mc:AlternateContent>
        <mc:AlternateContent xmlns:mc="http://schemas.openxmlformats.org/markup-compatibility/2006">
          <mc:Choice Requires="x14">
            <control shapeId="129641" r:id="rId42" name="Check Box 2665">
              <controlPr defaultSize="0" autoFill="0" autoLine="0" autoPict="0">
                <anchor moveWithCells="1" sizeWithCells="1">
                  <from>
                    <xdr:col>11</xdr:col>
                    <xdr:colOff>38100</xdr:colOff>
                    <xdr:row>110</xdr:row>
                    <xdr:rowOff>27214</xdr:rowOff>
                  </from>
                  <to>
                    <xdr:col>11</xdr:col>
                    <xdr:colOff>261257</xdr:colOff>
                    <xdr:row>112</xdr:row>
                    <xdr:rowOff>10886</xdr:rowOff>
                  </to>
                </anchor>
              </controlPr>
            </control>
          </mc:Choice>
        </mc:AlternateContent>
        <mc:AlternateContent xmlns:mc="http://schemas.openxmlformats.org/markup-compatibility/2006">
          <mc:Choice Requires="x14">
            <control shapeId="129642" r:id="rId43" name="Check Box 2666">
              <controlPr defaultSize="0" autoFill="0" autoLine="0" autoPict="0">
                <anchor moveWithCells="1" sizeWithCells="1">
                  <from>
                    <xdr:col>18</xdr:col>
                    <xdr:colOff>38100</xdr:colOff>
                    <xdr:row>110</xdr:row>
                    <xdr:rowOff>27214</xdr:rowOff>
                  </from>
                  <to>
                    <xdr:col>18</xdr:col>
                    <xdr:colOff>261257</xdr:colOff>
                    <xdr:row>112</xdr:row>
                    <xdr:rowOff>10886</xdr:rowOff>
                  </to>
                </anchor>
              </controlPr>
            </control>
          </mc:Choice>
        </mc:AlternateContent>
        <mc:AlternateContent xmlns:mc="http://schemas.openxmlformats.org/markup-compatibility/2006">
          <mc:Choice Requires="x14">
            <control shapeId="129643" r:id="rId44" name="Check Box 2667">
              <controlPr defaultSize="0" autoFill="0" autoLine="0" autoPict="0">
                <anchor moveWithCells="1" sizeWithCells="1">
                  <from>
                    <xdr:col>25</xdr:col>
                    <xdr:colOff>38100</xdr:colOff>
                    <xdr:row>110</xdr:row>
                    <xdr:rowOff>27214</xdr:rowOff>
                  </from>
                  <to>
                    <xdr:col>25</xdr:col>
                    <xdr:colOff>261257</xdr:colOff>
                    <xdr:row>112</xdr:row>
                    <xdr:rowOff>10886</xdr:rowOff>
                  </to>
                </anchor>
              </controlPr>
            </control>
          </mc:Choice>
        </mc:AlternateContent>
        <mc:AlternateContent xmlns:mc="http://schemas.openxmlformats.org/markup-compatibility/2006">
          <mc:Choice Requires="x14">
            <control shapeId="129644" r:id="rId45" name="Check Box 2668">
              <controlPr defaultSize="0" autoFill="0" autoLine="0" autoPict="0">
                <anchor moveWithCells="1" sizeWithCells="1">
                  <from>
                    <xdr:col>25</xdr:col>
                    <xdr:colOff>38100</xdr:colOff>
                    <xdr:row>116</xdr:row>
                    <xdr:rowOff>27214</xdr:rowOff>
                  </from>
                  <to>
                    <xdr:col>25</xdr:col>
                    <xdr:colOff>261257</xdr:colOff>
                    <xdr:row>118</xdr:row>
                    <xdr:rowOff>10886</xdr:rowOff>
                  </to>
                </anchor>
              </controlPr>
            </control>
          </mc:Choice>
        </mc:AlternateContent>
        <mc:AlternateContent xmlns:mc="http://schemas.openxmlformats.org/markup-compatibility/2006">
          <mc:Choice Requires="x14">
            <control shapeId="129645" r:id="rId46" name="Check Box 2669">
              <controlPr defaultSize="0" autoFill="0" autoLine="0" autoPict="0">
                <anchor moveWithCells="1" sizeWithCells="1">
                  <from>
                    <xdr:col>25</xdr:col>
                    <xdr:colOff>38100</xdr:colOff>
                    <xdr:row>122</xdr:row>
                    <xdr:rowOff>27214</xdr:rowOff>
                  </from>
                  <to>
                    <xdr:col>25</xdr:col>
                    <xdr:colOff>261257</xdr:colOff>
                    <xdr:row>124</xdr:row>
                    <xdr:rowOff>10886</xdr:rowOff>
                  </to>
                </anchor>
              </controlPr>
            </control>
          </mc:Choice>
        </mc:AlternateContent>
        <mc:AlternateContent xmlns:mc="http://schemas.openxmlformats.org/markup-compatibility/2006">
          <mc:Choice Requires="x14">
            <control shapeId="129646" r:id="rId47" name="Check Box 2670">
              <controlPr defaultSize="0" autoFill="0" autoLine="0" autoPict="0">
                <anchor moveWithCells="1" sizeWithCells="1">
                  <from>
                    <xdr:col>18</xdr:col>
                    <xdr:colOff>38100</xdr:colOff>
                    <xdr:row>122</xdr:row>
                    <xdr:rowOff>27214</xdr:rowOff>
                  </from>
                  <to>
                    <xdr:col>18</xdr:col>
                    <xdr:colOff>261257</xdr:colOff>
                    <xdr:row>124</xdr:row>
                    <xdr:rowOff>10886</xdr:rowOff>
                  </to>
                </anchor>
              </controlPr>
            </control>
          </mc:Choice>
        </mc:AlternateContent>
        <mc:AlternateContent xmlns:mc="http://schemas.openxmlformats.org/markup-compatibility/2006">
          <mc:Choice Requires="x14">
            <control shapeId="129647" r:id="rId48" name="Check Box 2671">
              <controlPr defaultSize="0" autoFill="0" autoLine="0" autoPict="0">
                <anchor moveWithCells="1" sizeWithCells="1">
                  <from>
                    <xdr:col>18</xdr:col>
                    <xdr:colOff>38100</xdr:colOff>
                    <xdr:row>116</xdr:row>
                    <xdr:rowOff>27214</xdr:rowOff>
                  </from>
                  <to>
                    <xdr:col>18</xdr:col>
                    <xdr:colOff>261257</xdr:colOff>
                    <xdr:row>118</xdr:row>
                    <xdr:rowOff>10886</xdr:rowOff>
                  </to>
                </anchor>
              </controlPr>
            </control>
          </mc:Choice>
        </mc:AlternateContent>
        <mc:AlternateContent xmlns:mc="http://schemas.openxmlformats.org/markup-compatibility/2006">
          <mc:Choice Requires="x14">
            <control shapeId="129648" r:id="rId49" name="Check Box 2672">
              <controlPr defaultSize="0" autoFill="0" autoLine="0" autoPict="0">
                <anchor moveWithCells="1" sizeWithCells="1">
                  <from>
                    <xdr:col>11</xdr:col>
                    <xdr:colOff>38100</xdr:colOff>
                    <xdr:row>116</xdr:row>
                    <xdr:rowOff>27214</xdr:rowOff>
                  </from>
                  <to>
                    <xdr:col>11</xdr:col>
                    <xdr:colOff>261257</xdr:colOff>
                    <xdr:row>118</xdr:row>
                    <xdr:rowOff>10886</xdr:rowOff>
                  </to>
                </anchor>
              </controlPr>
            </control>
          </mc:Choice>
        </mc:AlternateContent>
        <mc:AlternateContent xmlns:mc="http://schemas.openxmlformats.org/markup-compatibility/2006">
          <mc:Choice Requires="x14">
            <control shapeId="129649" r:id="rId50" name="Check Box 2673">
              <controlPr defaultSize="0" autoFill="0" autoLine="0" autoPict="0">
                <anchor moveWithCells="1" sizeWithCells="1">
                  <from>
                    <xdr:col>11</xdr:col>
                    <xdr:colOff>38100</xdr:colOff>
                    <xdr:row>122</xdr:row>
                    <xdr:rowOff>27214</xdr:rowOff>
                  </from>
                  <to>
                    <xdr:col>11</xdr:col>
                    <xdr:colOff>261257</xdr:colOff>
                    <xdr:row>124</xdr:row>
                    <xdr:rowOff>10886</xdr:rowOff>
                  </to>
                </anchor>
              </controlPr>
            </control>
          </mc:Choice>
        </mc:AlternateContent>
        <mc:AlternateContent xmlns:mc="http://schemas.openxmlformats.org/markup-compatibility/2006">
          <mc:Choice Requires="x14">
            <control shapeId="129650" r:id="rId51" name="Check Box 2674">
              <controlPr defaultSize="0" autoFill="0" autoLine="0" autoPict="0">
                <anchor moveWithCells="1" sizeWithCells="1">
                  <from>
                    <xdr:col>11</xdr:col>
                    <xdr:colOff>38100</xdr:colOff>
                    <xdr:row>129</xdr:row>
                    <xdr:rowOff>27214</xdr:rowOff>
                  </from>
                  <to>
                    <xdr:col>11</xdr:col>
                    <xdr:colOff>261257</xdr:colOff>
                    <xdr:row>131</xdr:row>
                    <xdr:rowOff>10886</xdr:rowOff>
                  </to>
                </anchor>
              </controlPr>
            </control>
          </mc:Choice>
        </mc:AlternateContent>
        <mc:AlternateContent xmlns:mc="http://schemas.openxmlformats.org/markup-compatibility/2006">
          <mc:Choice Requires="x14">
            <control shapeId="129651" r:id="rId52" name="Check Box 2675">
              <controlPr defaultSize="0" autoFill="0" autoLine="0" autoPict="0">
                <anchor moveWithCells="1" sizeWithCells="1">
                  <from>
                    <xdr:col>18</xdr:col>
                    <xdr:colOff>38100</xdr:colOff>
                    <xdr:row>129</xdr:row>
                    <xdr:rowOff>27214</xdr:rowOff>
                  </from>
                  <to>
                    <xdr:col>18</xdr:col>
                    <xdr:colOff>261257</xdr:colOff>
                    <xdr:row>131</xdr:row>
                    <xdr:rowOff>10886</xdr:rowOff>
                  </to>
                </anchor>
              </controlPr>
            </control>
          </mc:Choice>
        </mc:AlternateContent>
        <mc:AlternateContent xmlns:mc="http://schemas.openxmlformats.org/markup-compatibility/2006">
          <mc:Choice Requires="x14">
            <control shapeId="129652" r:id="rId53" name="Check Box 2676">
              <controlPr defaultSize="0" autoFill="0" autoLine="0" autoPict="0">
                <anchor moveWithCells="1" sizeWithCells="1">
                  <from>
                    <xdr:col>25</xdr:col>
                    <xdr:colOff>38100</xdr:colOff>
                    <xdr:row>129</xdr:row>
                    <xdr:rowOff>27214</xdr:rowOff>
                  </from>
                  <to>
                    <xdr:col>25</xdr:col>
                    <xdr:colOff>261257</xdr:colOff>
                    <xdr:row>131</xdr:row>
                    <xdr:rowOff>10886</xdr:rowOff>
                  </to>
                </anchor>
              </controlPr>
            </control>
          </mc:Choice>
        </mc:AlternateContent>
        <mc:AlternateContent xmlns:mc="http://schemas.openxmlformats.org/markup-compatibility/2006">
          <mc:Choice Requires="x14">
            <control shapeId="129653" r:id="rId54" name="Check Box 2677">
              <controlPr defaultSize="0" autoFill="0" autoLine="0" autoPict="0">
                <anchor moveWithCells="1" sizeWithCells="1">
                  <from>
                    <xdr:col>25</xdr:col>
                    <xdr:colOff>38100</xdr:colOff>
                    <xdr:row>135</xdr:row>
                    <xdr:rowOff>27214</xdr:rowOff>
                  </from>
                  <to>
                    <xdr:col>25</xdr:col>
                    <xdr:colOff>261257</xdr:colOff>
                    <xdr:row>137</xdr:row>
                    <xdr:rowOff>10886</xdr:rowOff>
                  </to>
                </anchor>
              </controlPr>
            </control>
          </mc:Choice>
        </mc:AlternateContent>
        <mc:AlternateContent xmlns:mc="http://schemas.openxmlformats.org/markup-compatibility/2006">
          <mc:Choice Requires="x14">
            <control shapeId="129654" r:id="rId55" name="Check Box 2678">
              <controlPr defaultSize="0" autoFill="0" autoLine="0" autoPict="0">
                <anchor moveWithCells="1" sizeWithCells="1">
                  <from>
                    <xdr:col>18</xdr:col>
                    <xdr:colOff>38100</xdr:colOff>
                    <xdr:row>135</xdr:row>
                    <xdr:rowOff>27214</xdr:rowOff>
                  </from>
                  <to>
                    <xdr:col>18</xdr:col>
                    <xdr:colOff>261257</xdr:colOff>
                    <xdr:row>137</xdr:row>
                    <xdr:rowOff>10886</xdr:rowOff>
                  </to>
                </anchor>
              </controlPr>
            </control>
          </mc:Choice>
        </mc:AlternateContent>
        <mc:AlternateContent xmlns:mc="http://schemas.openxmlformats.org/markup-compatibility/2006">
          <mc:Choice Requires="x14">
            <control shapeId="129655" r:id="rId56" name="Check Box 2679">
              <controlPr defaultSize="0" autoFill="0" autoLine="0" autoPict="0">
                <anchor moveWithCells="1" sizeWithCells="1">
                  <from>
                    <xdr:col>11</xdr:col>
                    <xdr:colOff>38100</xdr:colOff>
                    <xdr:row>135</xdr:row>
                    <xdr:rowOff>27214</xdr:rowOff>
                  </from>
                  <to>
                    <xdr:col>11</xdr:col>
                    <xdr:colOff>261257</xdr:colOff>
                    <xdr:row>137</xdr:row>
                    <xdr:rowOff>10886</xdr:rowOff>
                  </to>
                </anchor>
              </controlPr>
            </control>
          </mc:Choice>
        </mc:AlternateContent>
        <mc:AlternateContent xmlns:mc="http://schemas.openxmlformats.org/markup-compatibility/2006">
          <mc:Choice Requires="x14">
            <control shapeId="129672" r:id="rId57" name="Check Box 2696">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73" r:id="rId58" name="Check Box 2697">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4" r:id="rId59" name="Check Box 2698">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5" r:id="rId60" name="Check Box 2699">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6" r:id="rId61" name="Check Box 2700">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7" r:id="rId62" name="Check Box 2701">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8" r:id="rId63" name="Check Box 2702">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9" r:id="rId64" name="Check Box 2703">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0" r:id="rId65" name="Check Box 2704">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1" r:id="rId66" name="Check Box 2705">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2" r:id="rId67" name="Check Box 2706">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3" r:id="rId68" name="Check Box 2707">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4" r:id="rId69" name="Check Box 2708">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5" r:id="rId70" name="Check Box 2709">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6" r:id="rId71" name="Check Box 2710">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7" r:id="rId72" name="Check Box 2711">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8" r:id="rId73" name="Check Box 2712">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9" r:id="rId74" name="Check Box 2713">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0" r:id="rId75" name="Check Box 2714">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1" r:id="rId76" name="Check Box 2715">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2" r:id="rId77" name="Check Box 2716">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3" r:id="rId78" name="Check Box 2717">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4" r:id="rId79" name="Check Box 2718">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5" r:id="rId80" name="Check Box 2719">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6" r:id="rId81" name="Check Box 2720">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7" r:id="rId82" name="Check Box 2721">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8" r:id="rId83" name="Check Box 2722">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9" r:id="rId84" name="Check Box 2723">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0" r:id="rId85" name="Check Box 2724">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1" r:id="rId86" name="Check Box 2725">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2" r:id="rId87" name="Check Box 2726">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3" r:id="rId88" name="Check Box 2727">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4" r:id="rId89" name="Check Box 2728">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5" r:id="rId90" name="Check Box 2729">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6" r:id="rId91" name="Check Box 2730">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7" r:id="rId92" name="Check Box 2731">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8" r:id="rId93" name="Check Box 2732">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9" r:id="rId94" name="Check Box 2733">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0" r:id="rId95" name="Check Box 2734">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1" r:id="rId96" name="Check Box 2735">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2" r:id="rId97" name="Check Box 2736">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3" r:id="rId98" name="Check Box 2737">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4" r:id="rId99" name="Check Box 2738">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5" r:id="rId100" name="Check Box 2739">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6" r:id="rId101" name="Check Box 2740">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7" r:id="rId102" name="Check Box 2741">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8" r:id="rId103" name="Check Box 2742">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9" r:id="rId104" name="Check Box 2743">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0" r:id="rId105" name="Check Box 2744">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1" r:id="rId106" name="Check Box 2745">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2" r:id="rId107" name="Check Box 2746">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3" r:id="rId108" name="Check Box 2747">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4" r:id="rId109" name="Check Box 2748">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5" r:id="rId110" name="Check Box 2749">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6" r:id="rId111" name="Check Box 2750">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7" r:id="rId112" name="Check Box 2751">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8" r:id="rId113" name="Check Box 2752">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9" r:id="rId114" name="Check Box 2753">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0" r:id="rId115" name="Check Box 2754">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1" r:id="rId116" name="Check Box 2755">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2" r:id="rId117" name="Check Box 2756">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3" r:id="rId118" name="Check Box 2757">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4" r:id="rId119" name="Check Box 2758">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5" r:id="rId120" name="Check Box 2759">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6" r:id="rId121" name="Check Box 2760">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7" r:id="rId122" name="Check Box 2761">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8" r:id="rId123" name="Check Box 2762">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9" r:id="rId124" name="Check Box 2763">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0" r:id="rId125" name="Check Box 2764">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1" r:id="rId126" name="Check Box 2765">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2" r:id="rId127" name="Check Box 2766">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3" r:id="rId128" name="Check Box 2767">
              <controlPr defaultSize="0" autoFill="0" autoLine="0" autoPict="0">
                <anchor moveWithCells="1" sizeWithCells="1">
                  <from>
                    <xdr:col>11</xdr:col>
                    <xdr:colOff>38100</xdr:colOff>
                    <xdr:row>164</xdr:row>
                    <xdr:rowOff>0</xdr:rowOff>
                  </from>
                  <to>
                    <xdr:col>11</xdr:col>
                    <xdr:colOff>239486</xdr:colOff>
                    <xdr:row>165</xdr:row>
                    <xdr:rowOff>48986</xdr:rowOff>
                  </to>
                </anchor>
              </controlPr>
            </control>
          </mc:Choice>
        </mc:AlternateContent>
        <mc:AlternateContent xmlns:mc="http://schemas.openxmlformats.org/markup-compatibility/2006">
          <mc:Choice Requires="x14">
            <control shapeId="129744" r:id="rId129" name="Check Box 2768">
              <controlPr defaultSize="0" autoFill="0" autoLine="0" autoPict="0">
                <anchor moveWithCells="1" sizeWithCells="1">
                  <from>
                    <xdr:col>18</xdr:col>
                    <xdr:colOff>38100</xdr:colOff>
                    <xdr:row>164</xdr:row>
                    <xdr:rowOff>0</xdr:rowOff>
                  </from>
                  <to>
                    <xdr:col>18</xdr:col>
                    <xdr:colOff>239486</xdr:colOff>
                    <xdr:row>165</xdr:row>
                    <xdr:rowOff>48986</xdr:rowOff>
                  </to>
                </anchor>
              </controlPr>
            </control>
          </mc:Choice>
        </mc:AlternateContent>
        <mc:AlternateContent xmlns:mc="http://schemas.openxmlformats.org/markup-compatibility/2006">
          <mc:Choice Requires="x14">
            <control shapeId="129745" r:id="rId130" name="Check Box 2769">
              <controlPr defaultSize="0" autoFill="0" autoLine="0" autoPict="0">
                <anchor moveWithCells="1" sizeWithCells="1">
                  <from>
                    <xdr:col>25</xdr:col>
                    <xdr:colOff>38100</xdr:colOff>
                    <xdr:row>164</xdr:row>
                    <xdr:rowOff>0</xdr:rowOff>
                  </from>
                  <to>
                    <xdr:col>25</xdr:col>
                    <xdr:colOff>239486</xdr:colOff>
                    <xdr:row>165</xdr:row>
                    <xdr:rowOff>48986</xdr:rowOff>
                  </to>
                </anchor>
              </controlPr>
            </control>
          </mc:Choice>
        </mc:AlternateContent>
        <mc:AlternateContent xmlns:mc="http://schemas.openxmlformats.org/markup-compatibility/2006">
          <mc:Choice Requires="x14">
            <control shapeId="129746" r:id="rId131" name="Check Box 2770">
              <controlPr defaultSize="0" autoFill="0" autoLine="0" autoPict="0">
                <anchor moveWithCells="1" sizeWithCells="1">
                  <from>
                    <xdr:col>25</xdr:col>
                    <xdr:colOff>38100</xdr:colOff>
                    <xdr:row>177</xdr:row>
                    <xdr:rowOff>0</xdr:rowOff>
                  </from>
                  <to>
                    <xdr:col>25</xdr:col>
                    <xdr:colOff>239486</xdr:colOff>
                    <xdr:row>178</xdr:row>
                    <xdr:rowOff>48986</xdr:rowOff>
                  </to>
                </anchor>
              </controlPr>
            </control>
          </mc:Choice>
        </mc:AlternateContent>
        <mc:AlternateContent xmlns:mc="http://schemas.openxmlformats.org/markup-compatibility/2006">
          <mc:Choice Requires="x14">
            <control shapeId="129747" r:id="rId132" name="Check Box 2771">
              <controlPr defaultSize="0" autoFill="0" autoLine="0" autoPict="0">
                <anchor moveWithCells="1" sizeWithCells="1">
                  <from>
                    <xdr:col>18</xdr:col>
                    <xdr:colOff>38100</xdr:colOff>
                    <xdr:row>177</xdr:row>
                    <xdr:rowOff>0</xdr:rowOff>
                  </from>
                  <to>
                    <xdr:col>18</xdr:col>
                    <xdr:colOff>239486</xdr:colOff>
                    <xdr:row>178</xdr:row>
                    <xdr:rowOff>48986</xdr:rowOff>
                  </to>
                </anchor>
              </controlPr>
            </control>
          </mc:Choice>
        </mc:AlternateContent>
        <mc:AlternateContent xmlns:mc="http://schemas.openxmlformats.org/markup-compatibility/2006">
          <mc:Choice Requires="x14">
            <control shapeId="129748" r:id="rId133" name="Check Box 2772">
              <controlPr defaultSize="0" autoFill="0" autoLine="0" autoPict="0">
                <anchor moveWithCells="1" sizeWithCells="1">
                  <from>
                    <xdr:col>11</xdr:col>
                    <xdr:colOff>38100</xdr:colOff>
                    <xdr:row>177</xdr:row>
                    <xdr:rowOff>0</xdr:rowOff>
                  </from>
                  <to>
                    <xdr:col>11</xdr:col>
                    <xdr:colOff>239486</xdr:colOff>
                    <xdr:row>178</xdr:row>
                    <xdr:rowOff>48986</xdr:rowOff>
                  </to>
                </anchor>
              </controlPr>
            </control>
          </mc:Choice>
        </mc:AlternateContent>
        <mc:AlternateContent xmlns:mc="http://schemas.openxmlformats.org/markup-compatibility/2006">
          <mc:Choice Requires="x14">
            <control shapeId="129752" r:id="rId134" name="Check Box 2776">
              <controlPr defaultSize="0" autoFill="0" autoLine="0" autoPict="0">
                <anchor moveWithCells="1" sizeWithCells="1">
                  <from>
                    <xdr:col>11</xdr:col>
                    <xdr:colOff>38100</xdr:colOff>
                    <xdr:row>182</xdr:row>
                    <xdr:rowOff>0</xdr:rowOff>
                  </from>
                  <to>
                    <xdr:col>11</xdr:col>
                    <xdr:colOff>239486</xdr:colOff>
                    <xdr:row>183</xdr:row>
                    <xdr:rowOff>48986</xdr:rowOff>
                  </to>
                </anchor>
              </controlPr>
            </control>
          </mc:Choice>
        </mc:AlternateContent>
        <mc:AlternateContent xmlns:mc="http://schemas.openxmlformats.org/markup-compatibility/2006">
          <mc:Choice Requires="x14">
            <control shapeId="129753" r:id="rId135" name="Check Box 2777">
              <controlPr defaultSize="0" autoFill="0" autoLine="0" autoPict="0">
                <anchor moveWithCells="1" sizeWithCells="1">
                  <from>
                    <xdr:col>18</xdr:col>
                    <xdr:colOff>38100</xdr:colOff>
                    <xdr:row>182</xdr:row>
                    <xdr:rowOff>0</xdr:rowOff>
                  </from>
                  <to>
                    <xdr:col>18</xdr:col>
                    <xdr:colOff>239486</xdr:colOff>
                    <xdr:row>183</xdr:row>
                    <xdr:rowOff>48986</xdr:rowOff>
                  </to>
                </anchor>
              </controlPr>
            </control>
          </mc:Choice>
        </mc:AlternateContent>
        <mc:AlternateContent xmlns:mc="http://schemas.openxmlformats.org/markup-compatibility/2006">
          <mc:Choice Requires="x14">
            <control shapeId="129754" r:id="rId136" name="Check Box 2778">
              <controlPr defaultSize="0" autoFill="0" autoLine="0" autoPict="0">
                <anchor moveWithCells="1" sizeWithCells="1">
                  <from>
                    <xdr:col>25</xdr:col>
                    <xdr:colOff>38100</xdr:colOff>
                    <xdr:row>182</xdr:row>
                    <xdr:rowOff>0</xdr:rowOff>
                  </from>
                  <to>
                    <xdr:col>25</xdr:col>
                    <xdr:colOff>239486</xdr:colOff>
                    <xdr:row>183</xdr:row>
                    <xdr:rowOff>48986</xdr:rowOff>
                  </to>
                </anchor>
              </controlPr>
            </control>
          </mc:Choice>
        </mc:AlternateContent>
        <mc:AlternateContent xmlns:mc="http://schemas.openxmlformats.org/markup-compatibility/2006">
          <mc:Choice Requires="x14">
            <control shapeId="129763" r:id="rId137" name="Check Box 2787">
              <controlPr defaultSize="0" autoFill="0" autoLine="0" autoPict="0">
                <anchor moveWithCells="1" sizeWithCells="1">
                  <from>
                    <xdr:col>11</xdr:col>
                    <xdr:colOff>38100</xdr:colOff>
                    <xdr:row>199</xdr:row>
                    <xdr:rowOff>0</xdr:rowOff>
                  </from>
                  <to>
                    <xdr:col>11</xdr:col>
                    <xdr:colOff>239486</xdr:colOff>
                    <xdr:row>200</xdr:row>
                    <xdr:rowOff>48986</xdr:rowOff>
                  </to>
                </anchor>
              </controlPr>
            </control>
          </mc:Choice>
        </mc:AlternateContent>
        <mc:AlternateContent xmlns:mc="http://schemas.openxmlformats.org/markup-compatibility/2006">
          <mc:Choice Requires="x14">
            <control shapeId="129764" r:id="rId138" name="Check Box 2788">
              <controlPr defaultSize="0" autoFill="0" autoLine="0" autoPict="0">
                <anchor moveWithCells="1" sizeWithCells="1">
                  <from>
                    <xdr:col>18</xdr:col>
                    <xdr:colOff>38100</xdr:colOff>
                    <xdr:row>199</xdr:row>
                    <xdr:rowOff>0</xdr:rowOff>
                  </from>
                  <to>
                    <xdr:col>18</xdr:col>
                    <xdr:colOff>239486</xdr:colOff>
                    <xdr:row>200</xdr:row>
                    <xdr:rowOff>48986</xdr:rowOff>
                  </to>
                </anchor>
              </controlPr>
            </control>
          </mc:Choice>
        </mc:AlternateContent>
        <mc:AlternateContent xmlns:mc="http://schemas.openxmlformats.org/markup-compatibility/2006">
          <mc:Choice Requires="x14">
            <control shapeId="129765" r:id="rId139" name="Check Box 2789">
              <controlPr defaultSize="0" autoFill="0" autoLine="0" autoPict="0">
                <anchor moveWithCells="1" sizeWithCells="1">
                  <from>
                    <xdr:col>25</xdr:col>
                    <xdr:colOff>38100</xdr:colOff>
                    <xdr:row>199</xdr:row>
                    <xdr:rowOff>0</xdr:rowOff>
                  </from>
                  <to>
                    <xdr:col>25</xdr:col>
                    <xdr:colOff>239486</xdr:colOff>
                    <xdr:row>200</xdr:row>
                    <xdr:rowOff>48986</xdr:rowOff>
                  </to>
                </anchor>
              </controlPr>
            </control>
          </mc:Choice>
        </mc:AlternateContent>
        <mc:AlternateContent xmlns:mc="http://schemas.openxmlformats.org/markup-compatibility/2006">
          <mc:Choice Requires="x14">
            <control shapeId="129970" r:id="rId140" name="Check Box 2994">
              <controlPr defaultSize="0" autoFill="0" autoLine="0" autoPict="0">
                <anchor moveWithCells="1" sizeWithCells="1">
                  <from>
                    <xdr:col>11</xdr:col>
                    <xdr:colOff>38100</xdr:colOff>
                    <xdr:row>103</xdr:row>
                    <xdr:rowOff>27214</xdr:rowOff>
                  </from>
                  <to>
                    <xdr:col>11</xdr:col>
                    <xdr:colOff>261257</xdr:colOff>
                    <xdr:row>105</xdr:row>
                    <xdr:rowOff>10886</xdr:rowOff>
                  </to>
                </anchor>
              </controlPr>
            </control>
          </mc:Choice>
        </mc:AlternateContent>
        <mc:AlternateContent xmlns:mc="http://schemas.openxmlformats.org/markup-compatibility/2006">
          <mc:Choice Requires="x14">
            <control shapeId="129971" r:id="rId141" name="Check Box 2995">
              <controlPr defaultSize="0" autoFill="0" autoLine="0" autoPict="0">
                <anchor moveWithCells="1" sizeWithCells="1">
                  <from>
                    <xdr:col>18</xdr:col>
                    <xdr:colOff>38100</xdr:colOff>
                    <xdr:row>103</xdr:row>
                    <xdr:rowOff>27214</xdr:rowOff>
                  </from>
                  <to>
                    <xdr:col>18</xdr:col>
                    <xdr:colOff>261257</xdr:colOff>
                    <xdr:row>105</xdr:row>
                    <xdr:rowOff>10886</xdr:rowOff>
                  </to>
                </anchor>
              </controlPr>
            </control>
          </mc:Choice>
        </mc:AlternateContent>
        <mc:AlternateContent xmlns:mc="http://schemas.openxmlformats.org/markup-compatibility/2006">
          <mc:Choice Requires="x14">
            <control shapeId="129972" r:id="rId142" name="Check Box 2996">
              <controlPr defaultSize="0" autoFill="0" autoLine="0" autoPict="0">
                <anchor moveWithCells="1" sizeWithCells="1">
                  <from>
                    <xdr:col>25</xdr:col>
                    <xdr:colOff>38100</xdr:colOff>
                    <xdr:row>103</xdr:row>
                    <xdr:rowOff>27214</xdr:rowOff>
                  </from>
                  <to>
                    <xdr:col>25</xdr:col>
                    <xdr:colOff>261257</xdr:colOff>
                    <xdr:row>105</xdr:row>
                    <xdr:rowOff>10886</xdr:rowOff>
                  </to>
                </anchor>
              </controlPr>
            </control>
          </mc:Choice>
        </mc:AlternateContent>
        <mc:AlternateContent xmlns:mc="http://schemas.openxmlformats.org/markup-compatibility/2006">
          <mc:Choice Requires="x14">
            <control shapeId="130032" r:id="rId143" name="Check Box 3056">
              <controlPr defaultSize="0" autoFill="0" autoLine="0" autoPict="0">
                <anchor moveWithCells="1" sizeWithCells="1">
                  <from>
                    <xdr:col>15</xdr:col>
                    <xdr:colOff>223157</xdr:colOff>
                    <xdr:row>244</xdr:row>
                    <xdr:rowOff>27214</xdr:rowOff>
                  </from>
                  <to>
                    <xdr:col>17</xdr:col>
                    <xdr:colOff>70757</xdr:colOff>
                    <xdr:row>245</xdr:row>
                    <xdr:rowOff>103414</xdr:rowOff>
                  </to>
                </anchor>
              </controlPr>
            </control>
          </mc:Choice>
        </mc:AlternateContent>
        <mc:AlternateContent xmlns:mc="http://schemas.openxmlformats.org/markup-compatibility/2006">
          <mc:Choice Requires="x14">
            <control shapeId="130033" r:id="rId144" name="Check Box 3057">
              <controlPr defaultSize="0" autoFill="0" autoLine="0" autoPict="0">
                <anchor moveWithCells="1" sizeWithCells="1">
                  <from>
                    <xdr:col>8</xdr:col>
                    <xdr:colOff>163286</xdr:colOff>
                    <xdr:row>244</xdr:row>
                    <xdr:rowOff>27214</xdr:rowOff>
                  </from>
                  <to>
                    <xdr:col>9</xdr:col>
                    <xdr:colOff>239486</xdr:colOff>
                    <xdr:row>245</xdr:row>
                    <xdr:rowOff>103414</xdr:rowOff>
                  </to>
                </anchor>
              </controlPr>
            </control>
          </mc:Choice>
        </mc:AlternateContent>
        <mc:AlternateContent xmlns:mc="http://schemas.openxmlformats.org/markup-compatibility/2006">
          <mc:Choice Requires="x14">
            <control shapeId="130034" r:id="rId145" name="Check Box 3058">
              <controlPr defaultSize="0" autoFill="0" autoLine="0" autoPict="0">
                <anchor moveWithCells="1" sizeWithCells="1">
                  <from>
                    <xdr:col>22</xdr:col>
                    <xdr:colOff>201386</xdr:colOff>
                    <xdr:row>244</xdr:row>
                    <xdr:rowOff>10886</xdr:rowOff>
                  </from>
                  <to>
                    <xdr:col>24</xdr:col>
                    <xdr:colOff>48986</xdr:colOff>
                    <xdr:row>245</xdr:row>
                    <xdr:rowOff>103414</xdr:rowOff>
                  </to>
                </anchor>
              </controlPr>
            </control>
          </mc:Choice>
        </mc:AlternateContent>
        <mc:AlternateContent xmlns:mc="http://schemas.openxmlformats.org/markup-compatibility/2006">
          <mc:Choice Requires="x14">
            <control shapeId="130036" r:id="rId146" name="Check Box 3060">
              <controlPr defaultSize="0" autoFill="0" autoLine="0" autoPict="0">
                <anchor moveWithCells="1" sizeWithCells="1">
                  <from>
                    <xdr:col>0</xdr:col>
                    <xdr:colOff>125186</xdr:colOff>
                    <xdr:row>277</xdr:row>
                    <xdr:rowOff>201386</xdr:rowOff>
                  </from>
                  <to>
                    <xdr:col>1</xdr:col>
                    <xdr:colOff>190500</xdr:colOff>
                    <xdr:row>279</xdr:row>
                    <xdr:rowOff>48986</xdr:rowOff>
                  </to>
                </anchor>
              </controlPr>
            </control>
          </mc:Choice>
        </mc:AlternateContent>
        <mc:AlternateContent xmlns:mc="http://schemas.openxmlformats.org/markup-compatibility/2006">
          <mc:Choice Requires="x14">
            <control shapeId="130037" r:id="rId147" name="Check Box 3061">
              <controlPr defaultSize="0" autoFill="0" autoLine="0" autoPict="0">
                <anchor moveWithCells="1" sizeWithCells="1">
                  <from>
                    <xdr:col>1</xdr:col>
                    <xdr:colOff>223157</xdr:colOff>
                    <xdr:row>277</xdr:row>
                    <xdr:rowOff>201386</xdr:rowOff>
                  </from>
                  <to>
                    <xdr:col>3</xdr:col>
                    <xdr:colOff>76200</xdr:colOff>
                    <xdr:row>279</xdr:row>
                    <xdr:rowOff>48986</xdr:rowOff>
                  </to>
                </anchor>
              </controlPr>
            </control>
          </mc:Choice>
        </mc:AlternateContent>
        <mc:AlternateContent xmlns:mc="http://schemas.openxmlformats.org/markup-compatibility/2006">
          <mc:Choice Requires="x14">
            <control shapeId="130038" r:id="rId148" name="Check Box 3062">
              <controlPr defaultSize="0" autoFill="0" autoLine="0" autoPict="0">
                <anchor moveWithCells="1" sizeWithCells="1">
                  <from>
                    <xdr:col>0</xdr:col>
                    <xdr:colOff>125186</xdr:colOff>
                    <xdr:row>291</xdr:row>
                    <xdr:rowOff>103414</xdr:rowOff>
                  </from>
                  <to>
                    <xdr:col>1</xdr:col>
                    <xdr:colOff>190500</xdr:colOff>
                    <xdr:row>293</xdr:row>
                    <xdr:rowOff>27214</xdr:rowOff>
                  </to>
                </anchor>
              </controlPr>
            </control>
          </mc:Choice>
        </mc:AlternateContent>
        <mc:AlternateContent xmlns:mc="http://schemas.openxmlformats.org/markup-compatibility/2006">
          <mc:Choice Requires="x14">
            <control shapeId="130039" r:id="rId149" name="Check Box 3063">
              <controlPr defaultSize="0" autoFill="0" autoLine="0" autoPict="0">
                <anchor moveWithCells="1" sizeWithCells="1">
                  <from>
                    <xdr:col>1</xdr:col>
                    <xdr:colOff>223157</xdr:colOff>
                    <xdr:row>291</xdr:row>
                    <xdr:rowOff>103414</xdr:rowOff>
                  </from>
                  <to>
                    <xdr:col>3</xdr:col>
                    <xdr:colOff>76200</xdr:colOff>
                    <xdr:row>293</xdr:row>
                    <xdr:rowOff>27214</xdr:rowOff>
                  </to>
                </anchor>
              </controlPr>
            </control>
          </mc:Choice>
        </mc:AlternateContent>
        <mc:AlternateContent xmlns:mc="http://schemas.openxmlformats.org/markup-compatibility/2006">
          <mc:Choice Requires="x14">
            <control shapeId="130040" r:id="rId150" name="Check Box 3064">
              <controlPr defaultSize="0" autoFill="0" autoLine="0" autoPict="0">
                <anchor moveWithCells="1" sizeWithCells="1">
                  <from>
                    <xdr:col>0</xdr:col>
                    <xdr:colOff>125186</xdr:colOff>
                    <xdr:row>278</xdr:row>
                    <xdr:rowOff>125186</xdr:rowOff>
                  </from>
                  <to>
                    <xdr:col>1</xdr:col>
                    <xdr:colOff>190500</xdr:colOff>
                    <xdr:row>280</xdr:row>
                    <xdr:rowOff>76200</xdr:rowOff>
                  </to>
                </anchor>
              </controlPr>
            </control>
          </mc:Choice>
        </mc:AlternateContent>
        <mc:AlternateContent xmlns:mc="http://schemas.openxmlformats.org/markup-compatibility/2006">
          <mc:Choice Requires="x14">
            <control shapeId="130041" r:id="rId151" name="Check Box 3065">
              <controlPr defaultSize="0" autoFill="0" autoLine="0" autoPict="0">
                <anchor moveWithCells="1" sizeWithCells="1">
                  <from>
                    <xdr:col>1</xdr:col>
                    <xdr:colOff>223157</xdr:colOff>
                    <xdr:row>278</xdr:row>
                    <xdr:rowOff>125186</xdr:rowOff>
                  </from>
                  <to>
                    <xdr:col>3</xdr:col>
                    <xdr:colOff>76200</xdr:colOff>
                    <xdr:row>280</xdr:row>
                    <xdr:rowOff>76200</xdr:rowOff>
                  </to>
                </anchor>
              </controlPr>
            </control>
          </mc:Choice>
        </mc:AlternateContent>
        <mc:AlternateContent xmlns:mc="http://schemas.openxmlformats.org/markup-compatibility/2006">
          <mc:Choice Requires="x14">
            <control shapeId="130042" r:id="rId152" name="Check Box 3066">
              <controlPr defaultSize="0" autoFill="0" autoLine="0" autoPict="0">
                <anchor moveWithCells="1" sizeWithCells="1">
                  <from>
                    <xdr:col>0</xdr:col>
                    <xdr:colOff>141514</xdr:colOff>
                    <xdr:row>281</xdr:row>
                    <xdr:rowOff>70757</xdr:rowOff>
                  </from>
                  <to>
                    <xdr:col>1</xdr:col>
                    <xdr:colOff>201386</xdr:colOff>
                    <xdr:row>283</xdr:row>
                    <xdr:rowOff>108857</xdr:rowOff>
                  </to>
                </anchor>
              </controlPr>
            </control>
          </mc:Choice>
        </mc:AlternateContent>
        <mc:AlternateContent xmlns:mc="http://schemas.openxmlformats.org/markup-compatibility/2006">
          <mc:Choice Requires="x14">
            <control shapeId="130043" r:id="rId153" name="Check Box 3067">
              <controlPr defaultSize="0" autoFill="0" autoLine="0" autoPict="0">
                <anchor moveWithCells="1" sizeWithCells="1">
                  <from>
                    <xdr:col>1</xdr:col>
                    <xdr:colOff>223157</xdr:colOff>
                    <xdr:row>281</xdr:row>
                    <xdr:rowOff>76200</xdr:rowOff>
                  </from>
                  <to>
                    <xdr:col>3</xdr:col>
                    <xdr:colOff>70757</xdr:colOff>
                    <xdr:row>283</xdr:row>
                    <xdr:rowOff>108857</xdr:rowOff>
                  </to>
                </anchor>
              </controlPr>
            </control>
          </mc:Choice>
        </mc:AlternateContent>
        <mc:AlternateContent xmlns:mc="http://schemas.openxmlformats.org/markup-compatibility/2006">
          <mc:Choice Requires="x14">
            <control shapeId="130044" r:id="rId154" name="Check Box 3068">
              <controlPr defaultSize="0" autoFill="0" autoLine="0" autoPict="0">
                <anchor moveWithCells="1" sizeWithCells="1">
                  <from>
                    <xdr:col>0</xdr:col>
                    <xdr:colOff>125186</xdr:colOff>
                    <xdr:row>280</xdr:row>
                    <xdr:rowOff>108857</xdr:rowOff>
                  </from>
                  <to>
                    <xdr:col>1</xdr:col>
                    <xdr:colOff>190500</xdr:colOff>
                    <xdr:row>281</xdr:row>
                    <xdr:rowOff>125186</xdr:rowOff>
                  </to>
                </anchor>
              </controlPr>
            </control>
          </mc:Choice>
        </mc:AlternateContent>
        <mc:AlternateContent xmlns:mc="http://schemas.openxmlformats.org/markup-compatibility/2006">
          <mc:Choice Requires="x14">
            <control shapeId="130045" r:id="rId155" name="Check Box 3069">
              <controlPr defaultSize="0" autoFill="0" autoLine="0" autoPict="0">
                <anchor moveWithCells="1" sizeWithCells="1">
                  <from>
                    <xdr:col>1</xdr:col>
                    <xdr:colOff>223157</xdr:colOff>
                    <xdr:row>280</xdr:row>
                    <xdr:rowOff>108857</xdr:rowOff>
                  </from>
                  <to>
                    <xdr:col>3</xdr:col>
                    <xdr:colOff>76200</xdr:colOff>
                    <xdr:row>281</xdr:row>
                    <xdr:rowOff>125186</xdr:rowOff>
                  </to>
                </anchor>
              </controlPr>
            </control>
          </mc:Choice>
        </mc:AlternateContent>
        <mc:AlternateContent xmlns:mc="http://schemas.openxmlformats.org/markup-compatibility/2006">
          <mc:Choice Requires="x14">
            <control shapeId="130046" r:id="rId156" name="Check Box 3070">
              <controlPr defaultSize="0" autoFill="0" autoLine="0" autoPict="0">
                <anchor moveWithCells="1" sizeWithCells="1">
                  <from>
                    <xdr:col>0</xdr:col>
                    <xdr:colOff>125186</xdr:colOff>
                    <xdr:row>283</xdr:row>
                    <xdr:rowOff>108857</xdr:rowOff>
                  </from>
                  <to>
                    <xdr:col>1</xdr:col>
                    <xdr:colOff>190500</xdr:colOff>
                    <xdr:row>285</xdr:row>
                    <xdr:rowOff>48986</xdr:rowOff>
                  </to>
                </anchor>
              </controlPr>
            </control>
          </mc:Choice>
        </mc:AlternateContent>
        <mc:AlternateContent xmlns:mc="http://schemas.openxmlformats.org/markup-compatibility/2006">
          <mc:Choice Requires="x14">
            <control shapeId="130047" r:id="rId157" name="Check Box 3071">
              <controlPr defaultSize="0" autoFill="0" autoLine="0" autoPict="0">
                <anchor moveWithCells="1" sizeWithCells="1">
                  <from>
                    <xdr:col>1</xdr:col>
                    <xdr:colOff>223157</xdr:colOff>
                    <xdr:row>283</xdr:row>
                    <xdr:rowOff>108857</xdr:rowOff>
                  </from>
                  <to>
                    <xdr:col>3</xdr:col>
                    <xdr:colOff>76200</xdr:colOff>
                    <xdr:row>285</xdr:row>
                    <xdr:rowOff>48986</xdr:rowOff>
                  </to>
                </anchor>
              </controlPr>
            </control>
          </mc:Choice>
        </mc:AlternateContent>
        <mc:AlternateContent xmlns:mc="http://schemas.openxmlformats.org/markup-compatibility/2006">
          <mc:Choice Requires="x14">
            <control shapeId="300032" r:id="rId158" name="Check Box 3072">
              <controlPr defaultSize="0" autoFill="0" autoLine="0" autoPict="0">
                <anchor moveWithCells="1" sizeWithCells="1">
                  <from>
                    <xdr:col>0</xdr:col>
                    <xdr:colOff>125186</xdr:colOff>
                    <xdr:row>285</xdr:row>
                    <xdr:rowOff>76200</xdr:rowOff>
                  </from>
                  <to>
                    <xdr:col>1</xdr:col>
                    <xdr:colOff>190500</xdr:colOff>
                    <xdr:row>287</xdr:row>
                    <xdr:rowOff>48986</xdr:rowOff>
                  </to>
                </anchor>
              </controlPr>
            </control>
          </mc:Choice>
        </mc:AlternateContent>
        <mc:AlternateContent xmlns:mc="http://schemas.openxmlformats.org/markup-compatibility/2006">
          <mc:Choice Requires="x14">
            <control shapeId="300033" r:id="rId159" name="Check Box 3073">
              <controlPr defaultSize="0" autoFill="0" autoLine="0" autoPict="0">
                <anchor moveWithCells="1" sizeWithCells="1">
                  <from>
                    <xdr:col>1</xdr:col>
                    <xdr:colOff>223157</xdr:colOff>
                    <xdr:row>285</xdr:row>
                    <xdr:rowOff>76200</xdr:rowOff>
                  </from>
                  <to>
                    <xdr:col>3</xdr:col>
                    <xdr:colOff>76200</xdr:colOff>
                    <xdr:row>287</xdr:row>
                    <xdr:rowOff>48986</xdr:rowOff>
                  </to>
                </anchor>
              </controlPr>
            </control>
          </mc:Choice>
        </mc:AlternateContent>
        <mc:AlternateContent xmlns:mc="http://schemas.openxmlformats.org/markup-compatibility/2006">
          <mc:Choice Requires="x14">
            <control shapeId="300034" r:id="rId160" name="Check Box 3074">
              <controlPr defaultSize="0" autoFill="0" autoLine="0" autoPict="0">
                <anchor moveWithCells="1" sizeWithCells="1">
                  <from>
                    <xdr:col>0</xdr:col>
                    <xdr:colOff>125186</xdr:colOff>
                    <xdr:row>287</xdr:row>
                    <xdr:rowOff>141514</xdr:rowOff>
                  </from>
                  <to>
                    <xdr:col>1</xdr:col>
                    <xdr:colOff>190500</xdr:colOff>
                    <xdr:row>289</xdr:row>
                    <xdr:rowOff>38100</xdr:rowOff>
                  </to>
                </anchor>
              </controlPr>
            </control>
          </mc:Choice>
        </mc:AlternateContent>
        <mc:AlternateContent xmlns:mc="http://schemas.openxmlformats.org/markup-compatibility/2006">
          <mc:Choice Requires="x14">
            <control shapeId="300035" r:id="rId161" name="Check Box 3075">
              <controlPr defaultSize="0" autoFill="0" autoLine="0" autoPict="0">
                <anchor moveWithCells="1" sizeWithCells="1">
                  <from>
                    <xdr:col>1</xdr:col>
                    <xdr:colOff>223157</xdr:colOff>
                    <xdr:row>287</xdr:row>
                    <xdr:rowOff>141514</xdr:rowOff>
                  </from>
                  <to>
                    <xdr:col>3</xdr:col>
                    <xdr:colOff>76200</xdr:colOff>
                    <xdr:row>289</xdr:row>
                    <xdr:rowOff>38100</xdr:rowOff>
                  </to>
                </anchor>
              </controlPr>
            </control>
          </mc:Choice>
        </mc:AlternateContent>
        <mc:AlternateContent xmlns:mc="http://schemas.openxmlformats.org/markup-compatibility/2006">
          <mc:Choice Requires="x14">
            <control shapeId="300036" r:id="rId162" name="Check Box 3076">
              <controlPr defaultSize="0" autoFill="0" autoLine="0" autoPict="0">
                <anchor moveWithCells="1" sizeWithCells="1">
                  <from>
                    <xdr:col>1</xdr:col>
                    <xdr:colOff>10886</xdr:colOff>
                    <xdr:row>296</xdr:row>
                    <xdr:rowOff>0</xdr:rowOff>
                  </from>
                  <to>
                    <xdr:col>2</xdr:col>
                    <xdr:colOff>163286</xdr:colOff>
                    <xdr:row>299</xdr:row>
                    <xdr:rowOff>0</xdr:rowOff>
                  </to>
                </anchor>
              </controlPr>
            </control>
          </mc:Choice>
        </mc:AlternateContent>
        <mc:AlternateContent xmlns:mc="http://schemas.openxmlformats.org/markup-compatibility/2006">
          <mc:Choice Requires="x14">
            <control shapeId="300037" r:id="rId163" name="Check Box 3077">
              <controlPr defaultSize="0" autoFill="0" autoLine="0" autoPict="0">
                <anchor moveWithCells="1" sizeWithCells="1">
                  <from>
                    <xdr:col>1</xdr:col>
                    <xdr:colOff>10886</xdr:colOff>
                    <xdr:row>299</xdr:row>
                    <xdr:rowOff>32657</xdr:rowOff>
                  </from>
                  <to>
                    <xdr:col>2</xdr:col>
                    <xdr:colOff>163286</xdr:colOff>
                    <xdr:row>302</xdr:row>
                    <xdr:rowOff>27214</xdr:rowOff>
                  </to>
                </anchor>
              </controlPr>
            </control>
          </mc:Choice>
        </mc:AlternateContent>
        <mc:AlternateContent xmlns:mc="http://schemas.openxmlformats.org/markup-compatibility/2006">
          <mc:Choice Requires="x14">
            <control shapeId="300038" r:id="rId164" name="Check Box 3078">
              <controlPr defaultSize="0" autoFill="0" autoLine="0" autoPict="0">
                <anchor moveWithCells="1" sizeWithCells="1">
                  <from>
                    <xdr:col>1</xdr:col>
                    <xdr:colOff>10886</xdr:colOff>
                    <xdr:row>302</xdr:row>
                    <xdr:rowOff>32657</xdr:rowOff>
                  </from>
                  <to>
                    <xdr:col>2</xdr:col>
                    <xdr:colOff>163286</xdr:colOff>
                    <xdr:row>305</xdr:row>
                    <xdr:rowOff>0</xdr:rowOff>
                  </to>
                </anchor>
              </controlPr>
            </control>
          </mc:Choice>
        </mc:AlternateContent>
        <mc:AlternateContent xmlns:mc="http://schemas.openxmlformats.org/markup-compatibility/2006">
          <mc:Choice Requires="x14">
            <control shapeId="300039" r:id="rId165" name="Check Box 3079">
              <controlPr defaultSize="0" autoFill="0" autoLine="0" autoPict="0">
                <anchor moveWithCells="1" sizeWithCells="1">
                  <from>
                    <xdr:col>1</xdr:col>
                    <xdr:colOff>0</xdr:colOff>
                    <xdr:row>307</xdr:row>
                    <xdr:rowOff>10886</xdr:rowOff>
                  </from>
                  <to>
                    <xdr:col>2</xdr:col>
                    <xdr:colOff>152400</xdr:colOff>
                    <xdr:row>309</xdr:row>
                    <xdr:rowOff>87086</xdr:rowOff>
                  </to>
                </anchor>
              </controlPr>
            </control>
          </mc:Choice>
        </mc:AlternateContent>
        <mc:AlternateContent xmlns:mc="http://schemas.openxmlformats.org/markup-compatibility/2006">
          <mc:Choice Requires="x14">
            <control shapeId="300040" r:id="rId166" name="Check Box 3080">
              <controlPr defaultSize="0" autoFill="0" autoLine="0" autoPict="0">
                <anchor moveWithCells="1" sizeWithCells="1">
                  <from>
                    <xdr:col>1</xdr:col>
                    <xdr:colOff>0</xdr:colOff>
                    <xdr:row>311</xdr:row>
                    <xdr:rowOff>125186</xdr:rowOff>
                  </from>
                  <to>
                    <xdr:col>2</xdr:col>
                    <xdr:colOff>152400</xdr:colOff>
                    <xdr:row>314</xdr:row>
                    <xdr:rowOff>108857</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1" yWindow="438" count="12">
        <x14:dataValidation type="list" allowBlank="1" showInputMessage="1" xr:uid="{00000000-0002-0000-0000-00000D000000}">
          <x14:formula1>
            <xm:f>Placeholders!$A$81:$A$89</xm:f>
          </x14:formula1>
          <xm:sqref>F317:Z319</xm:sqref>
        </x14:dataValidation>
        <x14:dataValidation type="list" allowBlank="1" showInputMessage="1" xr:uid="{6A041CB3-D770-4313-BC62-B2541E3343FB}">
          <x14:formula1>
            <xm:f>Placeholders!$A$2:$A$13</xm:f>
          </x14:formula1>
          <xm:sqref>A46:E47 A34:E35 A40:E41 A28:E29</xm:sqref>
        </x14:dataValidation>
        <x14:dataValidation type="list" allowBlank="1" showInputMessage="1" xr:uid="{17DEC045-4A6C-464B-BC71-2A373ACC3D64}">
          <x14:formula1>
            <xm:f>Placeholders!$A$18:$A$38</xm:f>
          </x14:formula1>
          <xm:sqref>A53:E54 A59:E60 A65:E66</xm:sqref>
        </x14:dataValidation>
        <x14:dataValidation type="list" allowBlank="1" showInputMessage="1" xr:uid="{7BE842DE-7228-43C8-8AD4-D010C76A6410}">
          <x14:formula1>
            <xm:f>Placeholders!$A$41:$A$46</xm:f>
          </x14:formula1>
          <xm:sqref>A85:E86 A79:E80</xm:sqref>
        </x14:dataValidation>
        <x14:dataValidation type="list" allowBlank="1" showInputMessage="1" xr:uid="{F0247C70-ABA4-41FC-9839-CEBFFA02131F}">
          <x14:formula1>
            <xm:f>Placeholders!$A$49:$A$53</xm:f>
          </x14:formula1>
          <xm:sqref>A104:E105 A98:E99 A92:E93</xm:sqref>
        </x14:dataValidation>
        <x14:dataValidation type="list" allowBlank="1" showInputMessage="1" xr:uid="{150BF7AE-F4F7-4421-83FD-5A9F7C6BD3FD}">
          <x14:formula1>
            <xm:f>Placeholders!$A$57:$A$62</xm:f>
          </x14:formula1>
          <xm:sqref>A123:E124 A117:E118 A111:E112</xm:sqref>
        </x14:dataValidation>
        <x14:dataValidation type="list" allowBlank="1" showInputMessage="1" xr:uid="{F5487433-3DC7-4F2F-9906-059ECA3AD56F}">
          <x14:formula1>
            <xm:f>Placeholders!$A$65:$A$67</xm:f>
          </x14:formula1>
          <xm:sqref>A130:E131 A136:E137</xm:sqref>
        </x14:dataValidation>
        <x14:dataValidation type="list" allowBlank="1" showInputMessage="1" xr:uid="{17F42EAA-A1CF-4026-B1AD-087E02F657DD}">
          <x14:formula1>
            <xm:f>Placeholders!$R$3:$R$4</xm:f>
          </x14:formula1>
          <xm:sqref>F160:K160 M160:R160 M164:R164 F164:K164 F169:K169 F173:K173 F177:K177 M177:R177 M191:R191 F191:K191 F195:K195 M212:R212 F204:K204 F208:K208 F212:K212 F216:K216 F220:K220 F224:K224 T173:Y173 M169:R169 T160:Y160 T164:Y164 T169:Y169 M173:R173 T177:Y177 M195:R195 M204:R204 T191:Y191 T195:Y195 M208:R208 T204:Y204 T208:Y208 T212:Y212 T216:Y216 T220:Y220 T224:Y224 M224:R224 M220:R220 M216:R216</xm:sqref>
        </x14:dataValidation>
        <x14:dataValidation type="list" allowBlank="1" showInputMessage="1" showErrorMessage="1" xr:uid="{2E3F4B64-8310-4C10-AA21-7730F29340C4}">
          <x14:formula1>
            <xm:f>Placeholders!$R$37:$R$39</xm:f>
          </x14:formula1>
          <xm:sqref>A265:Z265</xm:sqref>
        </x14:dataValidation>
        <x14:dataValidation type="list" allowBlank="1" showInputMessage="1" xr:uid="{F63421EA-6CE0-4FB2-9A8A-ADC47C72F61C}">
          <x14:formula1>
            <xm:f>Placeholders!$A$92:$A$130</xm:f>
          </x14:formula1>
          <xm:sqref>F320:Z331</xm:sqref>
        </x14:dataValidation>
        <x14:dataValidation type="list" allowBlank="1" showInputMessage="1" xr:uid="{C1015390-0FF3-4785-834B-B04ECD559883}">
          <x14:formula1>
            <xm:f>Placeholders!$R$7:$R$34</xm:f>
          </x14:formula1>
          <xm:sqref>L252:L253</xm:sqref>
        </x14:dataValidation>
        <x14:dataValidation type="list" allowBlank="1" showInputMessage="1" xr:uid="{03158DFC-FE35-4B66-9739-FEABB136120D}">
          <x14:formula1>
            <xm:f>Placeholders!$AA$3:$AA$5</xm:f>
          </x14:formula1>
          <xm:sqref>F182:K182 M182:R182 T182:Y182 F187:K187 M187:R187 T187:Y187 M199:R199 T199:Y199 F199:K199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931E-48E8-429D-9C9C-8B2C6048D11F}">
  <sheetPr codeName="Sheet1">
    <tabColor rgb="FF002060"/>
    <pageSetUpPr fitToPage="1"/>
  </sheetPr>
  <dimension ref="A1:N274"/>
  <sheetViews>
    <sheetView showGridLines="0" showOutlineSymbols="0" topLeftCell="B1" zoomScale="110" zoomScaleNormal="110" zoomScaleSheetLayoutView="110" workbookViewId="0">
      <pane ySplit="12" topLeftCell="A13" activePane="bottomLeft" state="frozen"/>
      <selection activeCell="F20" sqref="F20:Z20"/>
      <selection pane="bottomLeft" activeCell="M9" sqref="M9:N9"/>
    </sheetView>
  </sheetViews>
  <sheetFormatPr defaultColWidth="9.15234375" defaultRowHeight="12.45"/>
  <cols>
    <col min="1" max="1" width="1.53515625" style="184" hidden="1" customWidth="1"/>
    <col min="2" max="2" width="15.15234375" style="183" customWidth="1"/>
    <col min="3" max="3" width="21.3828125" style="183" customWidth="1"/>
    <col min="4" max="4" width="21" style="183" customWidth="1"/>
    <col min="5" max="5" width="20.3828125" style="183" customWidth="1"/>
    <col min="6" max="6" width="16.3828125" style="183" customWidth="1"/>
    <col min="7" max="7" width="4.53515625" style="183" customWidth="1"/>
    <col min="8" max="8" width="9.53515625" style="183" customWidth="1"/>
    <col min="9" max="9" width="8.53515625" style="183" customWidth="1"/>
    <col min="10" max="10" width="7.3828125" style="183" customWidth="1"/>
    <col min="11" max="11" width="0.15234375" style="183" customWidth="1"/>
    <col min="12" max="12" width="19.3828125" style="185" bestFit="1" customWidth="1"/>
    <col min="13" max="13" width="18.84375" style="185" customWidth="1"/>
    <col min="14" max="14" width="19.15234375" style="183" customWidth="1"/>
    <col min="15" max="16384" width="9.15234375" style="183"/>
  </cols>
  <sheetData>
    <row r="1" spans="1:14" s="182" customFormat="1" ht="18" customHeight="1">
      <c r="A1" s="181"/>
      <c r="B1" s="1072" t="s">
        <v>433</v>
      </c>
      <c r="C1" s="1073"/>
      <c r="D1" s="1073"/>
      <c r="E1" s="1073"/>
      <c r="F1" s="1073"/>
      <c r="G1" s="1073"/>
      <c r="H1" s="1073"/>
      <c r="I1" s="1073"/>
      <c r="J1" s="1073"/>
      <c r="K1" s="1073"/>
      <c r="L1" s="1073"/>
      <c r="M1" s="1073"/>
      <c r="N1" s="209" t="s">
        <v>434</v>
      </c>
    </row>
    <row r="2" spans="1:14" s="182" customFormat="1" ht="13.75" customHeight="1">
      <c r="A2" s="181"/>
      <c r="B2" s="1074"/>
      <c r="C2" s="1075"/>
      <c r="D2" s="1075"/>
      <c r="E2" s="1075"/>
      <c r="F2" s="1075"/>
      <c r="G2" s="1075"/>
      <c r="H2" s="1075"/>
      <c r="I2" s="1075"/>
      <c r="J2" s="1075"/>
      <c r="K2" s="1075"/>
      <c r="L2" s="1075"/>
      <c r="M2" s="1075"/>
      <c r="N2" s="211" t="s">
        <v>435</v>
      </c>
    </row>
    <row r="3" spans="1:14" s="182" customFormat="1" ht="11.5" customHeight="1">
      <c r="A3" s="181"/>
      <c r="B3" s="1065" t="s">
        <v>436</v>
      </c>
      <c r="C3" s="1066"/>
      <c r="D3" s="1066"/>
      <c r="E3" s="1066"/>
      <c r="F3" s="1090"/>
      <c r="G3" s="1090"/>
      <c r="H3" s="1088"/>
      <c r="I3" s="1088"/>
      <c r="J3" s="1088"/>
      <c r="K3" s="188"/>
      <c r="L3" s="397"/>
      <c r="M3" s="397"/>
      <c r="N3" s="398"/>
    </row>
    <row r="4" spans="1:14" s="182" customFormat="1" ht="14.5" customHeight="1">
      <c r="A4" s="181"/>
      <c r="B4" s="1065"/>
      <c r="C4" s="1066"/>
      <c r="D4" s="1066"/>
      <c r="E4" s="1066"/>
      <c r="F4" s="1090"/>
      <c r="G4" s="1090"/>
      <c r="H4" s="1088"/>
      <c r="I4" s="1088"/>
      <c r="J4" s="1088"/>
      <c r="K4" s="188"/>
      <c r="L4" s="397"/>
      <c r="M4" s="1076" t="s">
        <v>437</v>
      </c>
      <c r="N4" s="1077"/>
    </row>
    <row r="5" spans="1:14" s="180" customFormat="1" ht="14.5" customHeight="1">
      <c r="A5" s="179"/>
      <c r="B5" s="1065"/>
      <c r="C5" s="1066"/>
      <c r="D5" s="1066"/>
      <c r="E5" s="1066"/>
      <c r="F5" s="1090"/>
      <c r="G5" s="1090"/>
      <c r="H5" s="1088"/>
      <c r="I5" s="1088"/>
      <c r="J5" s="1088"/>
      <c r="K5" s="188"/>
      <c r="L5" s="189" t="s">
        <v>438</v>
      </c>
      <c r="M5" s="1060" t="str">
        <f>IF('CPA-52'!Q1="", "", 'CPA-52'!Q1)</f>
        <v/>
      </c>
      <c r="N5" s="1061"/>
    </row>
    <row r="6" spans="1:14" s="180" customFormat="1" ht="14.5" customHeight="1">
      <c r="A6" s="179"/>
      <c r="B6" s="1065"/>
      <c r="C6" s="1066"/>
      <c r="D6" s="1066"/>
      <c r="E6" s="1066"/>
      <c r="F6" s="1090"/>
      <c r="G6" s="1090"/>
      <c r="H6" s="1088"/>
      <c r="I6" s="1088"/>
      <c r="J6" s="1088"/>
      <c r="K6" s="188"/>
      <c r="L6" s="189" t="s">
        <v>439</v>
      </c>
      <c r="M6" s="1060" t="str">
        <f>IF('CPA-52'!V3="", "", 'CPA-52'!V3)</f>
        <v/>
      </c>
      <c r="N6" s="1061"/>
    </row>
    <row r="7" spans="1:14" s="180" customFormat="1" ht="14.5" customHeight="1">
      <c r="A7" s="179"/>
      <c r="B7" s="1065"/>
      <c r="C7" s="1066"/>
      <c r="D7" s="1066"/>
      <c r="E7" s="1066"/>
      <c r="F7" s="1090"/>
      <c r="G7" s="1090"/>
      <c r="H7" s="1088"/>
      <c r="I7" s="1088"/>
      <c r="J7" s="1088"/>
      <c r="K7" s="188"/>
      <c r="L7" s="189" t="s">
        <v>440</v>
      </c>
      <c r="M7" s="1060" t="str">
        <f>IF('CPA-52'!T4="", "", 'CPA-52'!T4)</f>
        <v>Advancing Markets for Producers Initiative</v>
      </c>
      <c r="N7" s="1061"/>
    </row>
    <row r="8" spans="1:14" s="180" customFormat="1" ht="14.5" customHeight="1">
      <c r="A8" s="179"/>
      <c r="B8" s="1065"/>
      <c r="C8" s="1066"/>
      <c r="D8" s="1066"/>
      <c r="E8" s="1066"/>
      <c r="F8" s="1090"/>
      <c r="G8" s="1090"/>
      <c r="H8" s="1088"/>
      <c r="I8" s="1088"/>
      <c r="J8" s="1088"/>
      <c r="K8" s="188"/>
      <c r="L8" s="189" t="s">
        <v>441</v>
      </c>
      <c r="M8" s="1060" t="str">
        <f>IF('CPA-52'!M6="", "", 'CPA-52'!M6)</f>
        <v/>
      </c>
      <c r="N8" s="1061"/>
    </row>
    <row r="9" spans="1:14" s="180" customFormat="1" ht="27.65" customHeight="1" thickBot="1">
      <c r="A9" s="179"/>
      <c r="B9" s="1067"/>
      <c r="C9" s="1068"/>
      <c r="D9" s="1068"/>
      <c r="E9" s="1068"/>
      <c r="F9" s="1091"/>
      <c r="G9" s="1091"/>
      <c r="H9" s="1089"/>
      <c r="I9" s="1089"/>
      <c r="J9" s="1089"/>
      <c r="K9" s="188"/>
      <c r="L9" s="189" t="s">
        <v>442</v>
      </c>
      <c r="M9" s="1078"/>
      <c r="N9" s="1079"/>
    </row>
    <row r="10" spans="1:14" s="180" customFormat="1" ht="33.65" customHeight="1" thickTop="1">
      <c r="A10" s="179"/>
      <c r="B10" s="1083" t="s">
        <v>443</v>
      </c>
      <c r="C10" s="1084"/>
      <c r="D10" s="1084"/>
      <c r="E10" s="1084"/>
      <c r="F10" s="1084"/>
      <c r="G10" s="1084"/>
      <c r="H10" s="1084"/>
      <c r="I10" s="1084"/>
      <c r="J10" s="1084"/>
      <c r="K10" s="190"/>
      <c r="L10" s="1085" t="s">
        <v>316</v>
      </c>
      <c r="M10" s="1086"/>
      <c r="N10" s="1087"/>
    </row>
    <row r="11" spans="1:14" s="180" customFormat="1" ht="21" customHeight="1">
      <c r="A11" s="179"/>
      <c r="B11" s="1062" t="s">
        <v>313</v>
      </c>
      <c r="C11" s="1063"/>
      <c r="D11" s="1064"/>
      <c r="E11" s="255" t="s">
        <v>444</v>
      </c>
      <c r="F11" s="1082" t="s">
        <v>445</v>
      </c>
      <c r="G11" s="1092"/>
      <c r="H11" s="1082" t="s">
        <v>156</v>
      </c>
      <c r="I11" s="1080" t="s">
        <v>157</v>
      </c>
      <c r="J11" s="1081" t="s">
        <v>158</v>
      </c>
      <c r="K11" s="191"/>
      <c r="L11" s="399" t="s">
        <v>309</v>
      </c>
      <c r="M11" s="400" t="s">
        <v>311</v>
      </c>
      <c r="N11" s="401" t="s">
        <v>312</v>
      </c>
    </row>
    <row r="12" spans="1:14" s="180" customFormat="1" ht="45.65" customHeight="1">
      <c r="A12" s="179"/>
      <c r="B12" s="252" t="s">
        <v>151</v>
      </c>
      <c r="C12" s="253" t="s">
        <v>152</v>
      </c>
      <c r="D12" s="440" t="s">
        <v>153</v>
      </c>
      <c r="E12" s="254" t="s">
        <v>154</v>
      </c>
      <c r="F12" s="1093"/>
      <c r="G12" s="1094"/>
      <c r="H12" s="1082"/>
      <c r="I12" s="1080"/>
      <c r="J12" s="1081"/>
      <c r="K12" s="191"/>
      <c r="L12" s="186" t="s">
        <v>446</v>
      </c>
      <c r="M12" s="187" t="s">
        <v>446</v>
      </c>
      <c r="N12" s="192" t="s">
        <v>446</v>
      </c>
    </row>
    <row r="13" spans="1:14" s="214" customFormat="1" ht="20.149999999999999" customHeight="1">
      <c r="A13" s="179">
        <f t="shared" ref="A13:A76" si="0">IF(D13="",0,1)</f>
        <v>0</v>
      </c>
      <c r="B13" s="256"/>
      <c r="C13" s="257"/>
      <c r="D13" s="257"/>
      <c r="E13" s="258"/>
      <c r="F13" s="261"/>
      <c r="G13" s="262"/>
      <c r="H13" s="258"/>
      <c r="I13" s="258"/>
      <c r="J13" s="258"/>
      <c r="K13" s="259"/>
      <c r="L13" s="258"/>
      <c r="M13" s="258"/>
      <c r="N13" s="260"/>
    </row>
    <row r="14" spans="1:14" s="215" customFormat="1" ht="20.149999999999999" customHeight="1">
      <c r="A14" s="179">
        <f t="shared" si="0"/>
        <v>0</v>
      </c>
      <c r="B14" s="256"/>
      <c r="C14" s="257"/>
      <c r="D14" s="257"/>
      <c r="E14" s="258"/>
      <c r="F14" s="261"/>
      <c r="G14" s="262"/>
      <c r="H14" s="258"/>
      <c r="I14" s="258"/>
      <c r="J14" s="258"/>
      <c r="K14" s="259"/>
      <c r="L14" s="258"/>
      <c r="M14" s="258"/>
      <c r="N14" s="260"/>
    </row>
    <row r="15" spans="1:14" s="216" customFormat="1" ht="20.149999999999999" customHeight="1">
      <c r="A15" s="179">
        <f t="shared" si="0"/>
        <v>0</v>
      </c>
      <c r="B15" s="256"/>
      <c r="C15" s="257"/>
      <c r="D15" s="257"/>
      <c r="E15" s="258"/>
      <c r="F15" s="261"/>
      <c r="G15" s="262"/>
      <c r="H15" s="258"/>
      <c r="I15" s="258"/>
      <c r="J15" s="258"/>
      <c r="K15" s="259"/>
      <c r="L15" s="258"/>
      <c r="M15" s="258"/>
      <c r="N15" s="260"/>
    </row>
    <row r="16" spans="1:14" s="216" customFormat="1" ht="20.149999999999999" customHeight="1">
      <c r="A16" s="179">
        <f t="shared" si="0"/>
        <v>0</v>
      </c>
      <c r="B16" s="256"/>
      <c r="C16" s="257"/>
      <c r="D16" s="257"/>
      <c r="E16" s="258"/>
      <c r="F16" s="261"/>
      <c r="G16" s="262"/>
      <c r="H16" s="258"/>
      <c r="I16" s="258"/>
      <c r="J16" s="258"/>
      <c r="K16" s="259"/>
      <c r="L16" s="258"/>
      <c r="M16" s="258"/>
      <c r="N16" s="260"/>
    </row>
    <row r="17" spans="1:14" s="216" customFormat="1" ht="20.149999999999999" customHeight="1">
      <c r="A17" s="179">
        <f t="shared" si="0"/>
        <v>0</v>
      </c>
      <c r="B17" s="256"/>
      <c r="C17" s="257"/>
      <c r="D17" s="257"/>
      <c r="E17" s="258"/>
      <c r="F17" s="261"/>
      <c r="G17" s="262"/>
      <c r="H17" s="258"/>
      <c r="I17" s="258"/>
      <c r="J17" s="258"/>
      <c r="K17" s="259"/>
      <c r="L17" s="258"/>
      <c r="M17" s="258"/>
      <c r="N17" s="260"/>
    </row>
    <row r="18" spans="1:14" s="216" customFormat="1" ht="20.149999999999999" customHeight="1">
      <c r="A18" s="179">
        <f t="shared" si="0"/>
        <v>0</v>
      </c>
      <c r="B18" s="256"/>
      <c r="C18" s="257"/>
      <c r="D18" s="257"/>
      <c r="E18" s="258"/>
      <c r="F18" s="261"/>
      <c r="G18" s="262"/>
      <c r="H18" s="258"/>
      <c r="I18" s="258"/>
      <c r="J18" s="258"/>
      <c r="K18" s="259"/>
      <c r="L18" s="258"/>
      <c r="M18" s="258"/>
      <c r="N18" s="260"/>
    </row>
    <row r="19" spans="1:14" s="216" customFormat="1" ht="20.149999999999999" customHeight="1">
      <c r="A19" s="179">
        <f t="shared" si="0"/>
        <v>0</v>
      </c>
      <c r="B19" s="256"/>
      <c r="C19" s="257"/>
      <c r="D19" s="257"/>
      <c r="E19" s="258"/>
      <c r="F19" s="261"/>
      <c r="G19" s="262"/>
      <c r="H19" s="258"/>
      <c r="I19" s="258"/>
      <c r="J19" s="258"/>
      <c r="K19" s="259"/>
      <c r="L19" s="258"/>
      <c r="M19" s="258"/>
      <c r="N19" s="260"/>
    </row>
    <row r="20" spans="1:14" s="216" customFormat="1" ht="20.149999999999999" customHeight="1">
      <c r="A20" s="179">
        <f t="shared" si="0"/>
        <v>0</v>
      </c>
      <c r="B20" s="256"/>
      <c r="C20" s="257"/>
      <c r="D20" s="257"/>
      <c r="E20" s="258"/>
      <c r="F20" s="261"/>
      <c r="G20" s="262"/>
      <c r="H20" s="258"/>
      <c r="I20" s="258"/>
      <c r="J20" s="258"/>
      <c r="K20" s="259"/>
      <c r="L20" s="258"/>
      <c r="M20" s="258"/>
      <c r="N20" s="260"/>
    </row>
    <row r="21" spans="1:14" s="217" customFormat="1" ht="20.149999999999999" customHeight="1">
      <c r="A21" s="179">
        <f t="shared" si="0"/>
        <v>0</v>
      </c>
      <c r="B21" s="256"/>
      <c r="C21" s="257"/>
      <c r="D21" s="257"/>
      <c r="E21" s="258"/>
      <c r="F21" s="261"/>
      <c r="G21" s="262"/>
      <c r="H21" s="258"/>
      <c r="I21" s="258"/>
      <c r="J21" s="258"/>
      <c r="K21" s="259"/>
      <c r="L21" s="258"/>
      <c r="M21" s="258"/>
      <c r="N21" s="260"/>
    </row>
    <row r="22" spans="1:14" s="217" customFormat="1" ht="20.149999999999999" customHeight="1">
      <c r="A22" s="179">
        <f t="shared" si="0"/>
        <v>0</v>
      </c>
      <c r="B22" s="256"/>
      <c r="C22" s="257"/>
      <c r="D22" s="257"/>
      <c r="E22" s="258"/>
      <c r="F22" s="261"/>
      <c r="G22" s="262"/>
      <c r="H22" s="258"/>
      <c r="I22" s="258"/>
      <c r="J22" s="258"/>
      <c r="K22" s="259"/>
      <c r="L22" s="258"/>
      <c r="M22" s="258"/>
      <c r="N22" s="260"/>
    </row>
    <row r="23" spans="1:14" s="217" customFormat="1" ht="20.149999999999999" customHeight="1">
      <c r="A23" s="179">
        <f t="shared" si="0"/>
        <v>0</v>
      </c>
      <c r="B23" s="256"/>
      <c r="C23" s="257"/>
      <c r="D23" s="257"/>
      <c r="E23" s="258"/>
      <c r="F23" s="261"/>
      <c r="G23" s="262"/>
      <c r="H23" s="258"/>
      <c r="I23" s="258"/>
      <c r="J23" s="258"/>
      <c r="K23" s="259"/>
      <c r="L23" s="258"/>
      <c r="M23" s="258"/>
      <c r="N23" s="260"/>
    </row>
    <row r="24" spans="1:14" s="217" customFormat="1" ht="20.149999999999999" customHeight="1">
      <c r="A24" s="179">
        <f t="shared" si="0"/>
        <v>0</v>
      </c>
      <c r="B24" s="256"/>
      <c r="C24" s="257"/>
      <c r="D24" s="257"/>
      <c r="E24" s="258"/>
      <c r="F24" s="261"/>
      <c r="G24" s="262"/>
      <c r="H24" s="258"/>
      <c r="I24" s="258"/>
      <c r="J24" s="258"/>
      <c r="K24" s="259"/>
      <c r="L24" s="258"/>
      <c r="M24" s="258"/>
      <c r="N24" s="260"/>
    </row>
    <row r="25" spans="1:14" s="217" customFormat="1" ht="20.149999999999999" customHeight="1">
      <c r="A25" s="179">
        <f t="shared" si="0"/>
        <v>0</v>
      </c>
      <c r="B25" s="256"/>
      <c r="C25" s="257"/>
      <c r="D25" s="257"/>
      <c r="E25" s="258"/>
      <c r="F25" s="261"/>
      <c r="G25" s="262"/>
      <c r="H25" s="258"/>
      <c r="I25" s="258"/>
      <c r="J25" s="258"/>
      <c r="K25" s="259"/>
      <c r="L25" s="258"/>
      <c r="M25" s="258"/>
      <c r="N25" s="260"/>
    </row>
    <row r="26" spans="1:14" s="217" customFormat="1" ht="20.149999999999999" customHeight="1">
      <c r="A26" s="179">
        <f t="shared" si="0"/>
        <v>0</v>
      </c>
      <c r="B26" s="256"/>
      <c r="C26" s="257"/>
      <c r="D26" s="257"/>
      <c r="E26" s="258"/>
      <c r="F26" s="261"/>
      <c r="G26" s="262"/>
      <c r="H26" s="258"/>
      <c r="I26" s="258"/>
      <c r="J26" s="258"/>
      <c r="K26" s="259"/>
      <c r="L26" s="258"/>
      <c r="M26" s="258"/>
      <c r="N26" s="260"/>
    </row>
    <row r="27" spans="1:14" s="217" customFormat="1" ht="20.149999999999999" customHeight="1">
      <c r="A27" s="179">
        <f t="shared" si="0"/>
        <v>0</v>
      </c>
      <c r="B27" s="256"/>
      <c r="C27" s="257"/>
      <c r="D27" s="257"/>
      <c r="E27" s="258"/>
      <c r="F27" s="261"/>
      <c r="G27" s="262"/>
      <c r="H27" s="258"/>
      <c r="I27" s="258"/>
      <c r="J27" s="258"/>
      <c r="K27" s="259"/>
      <c r="L27" s="258"/>
      <c r="M27" s="258"/>
      <c r="N27" s="260"/>
    </row>
    <row r="28" spans="1:14" s="217" customFormat="1" ht="20.149999999999999" customHeight="1">
      <c r="A28" s="179">
        <f t="shared" si="0"/>
        <v>0</v>
      </c>
      <c r="B28" s="256"/>
      <c r="C28" s="257"/>
      <c r="D28" s="257"/>
      <c r="E28" s="258"/>
      <c r="F28" s="261"/>
      <c r="G28" s="262"/>
      <c r="H28" s="258"/>
      <c r="I28" s="258"/>
      <c r="J28" s="258"/>
      <c r="K28" s="259"/>
      <c r="L28" s="258"/>
      <c r="M28" s="258"/>
      <c r="N28" s="260"/>
    </row>
    <row r="29" spans="1:14" s="217" customFormat="1" ht="20.149999999999999" customHeight="1">
      <c r="A29" s="179">
        <f t="shared" si="0"/>
        <v>0</v>
      </c>
      <c r="B29" s="256"/>
      <c r="C29" s="257"/>
      <c r="D29" s="257"/>
      <c r="E29" s="258"/>
      <c r="F29" s="261"/>
      <c r="G29" s="262"/>
      <c r="H29" s="258"/>
      <c r="I29" s="258"/>
      <c r="J29" s="258"/>
      <c r="K29" s="259"/>
      <c r="L29" s="258"/>
      <c r="M29" s="258"/>
      <c r="N29" s="260"/>
    </row>
    <row r="30" spans="1:14" s="217" customFormat="1" ht="20.149999999999999" customHeight="1">
      <c r="A30" s="179">
        <f t="shared" si="0"/>
        <v>0</v>
      </c>
      <c r="B30" s="256"/>
      <c r="C30" s="257"/>
      <c r="D30" s="257"/>
      <c r="E30" s="258"/>
      <c r="F30" s="261"/>
      <c r="G30" s="262"/>
      <c r="H30" s="258"/>
      <c r="I30" s="258"/>
      <c r="J30" s="258"/>
      <c r="K30" s="259"/>
      <c r="L30" s="258"/>
      <c r="M30" s="258"/>
      <c r="N30" s="260"/>
    </row>
    <row r="31" spans="1:14" s="217" customFormat="1" ht="20.149999999999999" customHeight="1">
      <c r="A31" s="179">
        <f t="shared" si="0"/>
        <v>0</v>
      </c>
      <c r="B31" s="256"/>
      <c r="C31" s="257"/>
      <c r="D31" s="257"/>
      <c r="E31" s="258"/>
      <c r="F31" s="261"/>
      <c r="G31" s="262"/>
      <c r="H31" s="258"/>
      <c r="I31" s="258"/>
      <c r="J31" s="258"/>
      <c r="K31" s="259"/>
      <c r="L31" s="258"/>
      <c r="M31" s="258"/>
      <c r="N31" s="260"/>
    </row>
    <row r="32" spans="1:14" s="217" customFormat="1" ht="20.149999999999999" customHeight="1">
      <c r="A32" s="179">
        <f t="shared" si="0"/>
        <v>0</v>
      </c>
      <c r="B32" s="256"/>
      <c r="C32" s="257"/>
      <c r="D32" s="257"/>
      <c r="E32" s="258"/>
      <c r="F32" s="261"/>
      <c r="G32" s="262"/>
      <c r="H32" s="258"/>
      <c r="I32" s="258"/>
      <c r="J32" s="258"/>
      <c r="K32" s="259"/>
      <c r="L32" s="258"/>
      <c r="M32" s="258"/>
      <c r="N32" s="260"/>
    </row>
    <row r="33" spans="1:14" s="217" customFormat="1" ht="20.149999999999999" customHeight="1">
      <c r="A33" s="179">
        <f t="shared" si="0"/>
        <v>0</v>
      </c>
      <c r="B33" s="256"/>
      <c r="C33" s="257"/>
      <c r="D33" s="257"/>
      <c r="E33" s="258"/>
      <c r="F33" s="261"/>
      <c r="G33" s="262"/>
      <c r="H33" s="258"/>
      <c r="I33" s="258"/>
      <c r="J33" s="258"/>
      <c r="K33" s="259"/>
      <c r="L33" s="258"/>
      <c r="M33" s="258"/>
      <c r="N33" s="260"/>
    </row>
    <row r="34" spans="1:14" s="217" customFormat="1" ht="20.149999999999999" customHeight="1">
      <c r="A34" s="179">
        <f t="shared" si="0"/>
        <v>0</v>
      </c>
      <c r="B34" s="256"/>
      <c r="C34" s="257"/>
      <c r="D34" s="257"/>
      <c r="E34" s="258"/>
      <c r="F34" s="261"/>
      <c r="G34" s="262"/>
      <c r="H34" s="258"/>
      <c r="I34" s="258"/>
      <c r="J34" s="258"/>
      <c r="K34" s="259"/>
      <c r="L34" s="258"/>
      <c r="M34" s="258"/>
      <c r="N34" s="260"/>
    </row>
    <row r="35" spans="1:14" s="216" customFormat="1" ht="20.149999999999999" customHeight="1">
      <c r="A35" s="179">
        <f t="shared" si="0"/>
        <v>0</v>
      </c>
      <c r="B35" s="256"/>
      <c r="C35" s="257"/>
      <c r="D35" s="257"/>
      <c r="E35" s="258"/>
      <c r="F35" s="261"/>
      <c r="G35" s="262"/>
      <c r="H35" s="258"/>
      <c r="I35" s="258"/>
      <c r="J35" s="258"/>
      <c r="K35" s="259"/>
      <c r="L35" s="258"/>
      <c r="M35" s="258"/>
      <c r="N35" s="260"/>
    </row>
    <row r="36" spans="1:14" s="216" customFormat="1" ht="20.149999999999999" customHeight="1">
      <c r="A36" s="179">
        <f t="shared" si="0"/>
        <v>0</v>
      </c>
      <c r="B36" s="256"/>
      <c r="C36" s="257"/>
      <c r="D36" s="257"/>
      <c r="E36" s="258"/>
      <c r="F36" s="261"/>
      <c r="G36" s="262"/>
      <c r="H36" s="258"/>
      <c r="I36" s="258"/>
      <c r="J36" s="258"/>
      <c r="K36" s="259"/>
      <c r="L36" s="258"/>
      <c r="M36" s="258"/>
      <c r="N36" s="260"/>
    </row>
    <row r="37" spans="1:14" s="216" customFormat="1" ht="20.149999999999999" customHeight="1">
      <c r="A37" s="179">
        <f t="shared" si="0"/>
        <v>0</v>
      </c>
      <c r="B37" s="256"/>
      <c r="C37" s="257"/>
      <c r="D37" s="257"/>
      <c r="E37" s="258"/>
      <c r="F37" s="261"/>
      <c r="G37" s="262"/>
      <c r="H37" s="258"/>
      <c r="I37" s="258"/>
      <c r="J37" s="258"/>
      <c r="K37" s="259"/>
      <c r="L37" s="258"/>
      <c r="M37" s="258"/>
      <c r="N37" s="260"/>
    </row>
    <row r="38" spans="1:14" s="217" customFormat="1" ht="20.149999999999999" customHeight="1">
      <c r="A38" s="179">
        <f t="shared" si="0"/>
        <v>0</v>
      </c>
      <c r="B38" s="256"/>
      <c r="C38" s="257"/>
      <c r="D38" s="257"/>
      <c r="E38" s="258"/>
      <c r="F38" s="261"/>
      <c r="G38" s="262"/>
      <c r="H38" s="258"/>
      <c r="I38" s="258"/>
      <c r="J38" s="258"/>
      <c r="K38" s="259"/>
      <c r="L38" s="258"/>
      <c r="M38" s="258"/>
      <c r="N38" s="260"/>
    </row>
    <row r="39" spans="1:14" s="217" customFormat="1" ht="20.149999999999999" customHeight="1">
      <c r="A39" s="179">
        <f t="shared" si="0"/>
        <v>0</v>
      </c>
      <c r="B39" s="256"/>
      <c r="C39" s="257"/>
      <c r="D39" s="257"/>
      <c r="E39" s="258"/>
      <c r="F39" s="261"/>
      <c r="G39" s="262"/>
      <c r="H39" s="258"/>
      <c r="I39" s="258"/>
      <c r="J39" s="258"/>
      <c r="K39" s="259"/>
      <c r="L39" s="258"/>
      <c r="M39" s="258"/>
      <c r="N39" s="260"/>
    </row>
    <row r="40" spans="1:14" s="217" customFormat="1" ht="20.149999999999999" customHeight="1">
      <c r="A40" s="179">
        <f t="shared" si="0"/>
        <v>0</v>
      </c>
      <c r="B40" s="256"/>
      <c r="C40" s="257"/>
      <c r="D40" s="257"/>
      <c r="E40" s="258"/>
      <c r="F40" s="261"/>
      <c r="G40" s="262"/>
      <c r="H40" s="258"/>
      <c r="I40" s="258"/>
      <c r="J40" s="258"/>
      <c r="K40" s="259"/>
      <c r="L40" s="258"/>
      <c r="M40" s="258"/>
      <c r="N40" s="260"/>
    </row>
    <row r="41" spans="1:14" s="217" customFormat="1" ht="20.149999999999999" customHeight="1">
      <c r="A41" s="179">
        <f t="shared" si="0"/>
        <v>0</v>
      </c>
      <c r="B41" s="256"/>
      <c r="C41" s="257"/>
      <c r="D41" s="257"/>
      <c r="E41" s="258"/>
      <c r="F41" s="261"/>
      <c r="G41" s="262"/>
      <c r="H41" s="258"/>
      <c r="I41" s="258"/>
      <c r="J41" s="258"/>
      <c r="K41" s="259"/>
      <c r="L41" s="258"/>
      <c r="M41" s="258"/>
      <c r="N41" s="260"/>
    </row>
    <row r="42" spans="1:14" s="216" customFormat="1" ht="20.149999999999999" customHeight="1">
      <c r="A42" s="179">
        <f t="shared" si="0"/>
        <v>0</v>
      </c>
      <c r="B42" s="256"/>
      <c r="C42" s="257"/>
      <c r="D42" s="257"/>
      <c r="E42" s="258"/>
      <c r="F42" s="261"/>
      <c r="G42" s="262"/>
      <c r="H42" s="258"/>
      <c r="I42" s="258"/>
      <c r="J42" s="258"/>
      <c r="K42" s="259"/>
      <c r="L42" s="258"/>
      <c r="M42" s="258"/>
      <c r="N42" s="260"/>
    </row>
    <row r="43" spans="1:14" s="216" customFormat="1" ht="20.149999999999999" customHeight="1">
      <c r="A43" s="179">
        <f t="shared" si="0"/>
        <v>0</v>
      </c>
      <c r="B43" s="256"/>
      <c r="C43" s="257"/>
      <c r="D43" s="257"/>
      <c r="E43" s="258"/>
      <c r="F43" s="261"/>
      <c r="G43" s="262"/>
      <c r="H43" s="258"/>
      <c r="I43" s="258"/>
      <c r="J43" s="258"/>
      <c r="K43" s="259"/>
      <c r="L43" s="258"/>
      <c r="M43" s="258"/>
      <c r="N43" s="260"/>
    </row>
    <row r="44" spans="1:14" s="216" customFormat="1" ht="20.149999999999999" customHeight="1">
      <c r="A44" s="179">
        <f t="shared" si="0"/>
        <v>0</v>
      </c>
      <c r="B44" s="256"/>
      <c r="C44" s="257"/>
      <c r="D44" s="257"/>
      <c r="E44" s="258"/>
      <c r="F44" s="261"/>
      <c r="G44" s="262"/>
      <c r="H44" s="258"/>
      <c r="I44" s="258"/>
      <c r="J44" s="258"/>
      <c r="K44" s="259"/>
      <c r="L44" s="258"/>
      <c r="M44" s="258"/>
      <c r="N44" s="260"/>
    </row>
    <row r="45" spans="1:14" s="216" customFormat="1" ht="20.149999999999999" customHeight="1">
      <c r="A45" s="179">
        <f t="shared" si="0"/>
        <v>0</v>
      </c>
      <c r="B45" s="256"/>
      <c r="C45" s="257"/>
      <c r="D45" s="257"/>
      <c r="E45" s="258"/>
      <c r="F45" s="261"/>
      <c r="G45" s="262"/>
      <c r="H45" s="258"/>
      <c r="I45" s="258"/>
      <c r="J45" s="258"/>
      <c r="K45" s="259"/>
      <c r="L45" s="258"/>
      <c r="M45" s="258"/>
      <c r="N45" s="260"/>
    </row>
    <row r="46" spans="1:14" s="216" customFormat="1" ht="20.149999999999999" customHeight="1">
      <c r="A46" s="179">
        <f t="shared" si="0"/>
        <v>0</v>
      </c>
      <c r="B46" s="256"/>
      <c r="C46" s="257"/>
      <c r="D46" s="257"/>
      <c r="E46" s="258"/>
      <c r="F46" s="261"/>
      <c r="G46" s="262"/>
      <c r="H46" s="258"/>
      <c r="I46" s="258"/>
      <c r="J46" s="258"/>
      <c r="K46" s="259"/>
      <c r="L46" s="258"/>
      <c r="M46" s="258"/>
      <c r="N46" s="260"/>
    </row>
    <row r="47" spans="1:14" s="216" customFormat="1" ht="20.149999999999999" customHeight="1">
      <c r="A47" s="179">
        <f t="shared" si="0"/>
        <v>0</v>
      </c>
      <c r="B47" s="256"/>
      <c r="C47" s="257"/>
      <c r="D47" s="257"/>
      <c r="E47" s="258"/>
      <c r="F47" s="261"/>
      <c r="G47" s="262"/>
      <c r="H47" s="258"/>
      <c r="I47" s="258"/>
      <c r="J47" s="258"/>
      <c r="K47" s="259"/>
      <c r="L47" s="258"/>
      <c r="M47" s="258"/>
      <c r="N47" s="260"/>
    </row>
    <row r="48" spans="1:14" s="216" customFormat="1" ht="20.149999999999999" customHeight="1">
      <c r="A48" s="179">
        <f t="shared" si="0"/>
        <v>0</v>
      </c>
      <c r="B48" s="256"/>
      <c r="C48" s="257"/>
      <c r="D48" s="257"/>
      <c r="E48" s="258"/>
      <c r="F48" s="261"/>
      <c r="G48" s="262"/>
      <c r="H48" s="258"/>
      <c r="I48" s="258"/>
      <c r="J48" s="258"/>
      <c r="K48" s="259"/>
      <c r="L48" s="258"/>
      <c r="M48" s="258"/>
      <c r="N48" s="260"/>
    </row>
    <row r="49" spans="1:14" s="216" customFormat="1" ht="20.149999999999999" customHeight="1">
      <c r="A49" s="179">
        <f t="shared" si="0"/>
        <v>0</v>
      </c>
      <c r="B49" s="256"/>
      <c r="C49" s="257"/>
      <c r="D49" s="257"/>
      <c r="E49" s="258"/>
      <c r="F49" s="261"/>
      <c r="G49" s="262"/>
      <c r="H49" s="258"/>
      <c r="I49" s="258"/>
      <c r="J49" s="258"/>
      <c r="K49" s="259"/>
      <c r="L49" s="258"/>
      <c r="M49" s="258"/>
      <c r="N49" s="260"/>
    </row>
    <row r="50" spans="1:14" s="216" customFormat="1" ht="20.149999999999999" customHeight="1">
      <c r="A50" s="179">
        <f t="shared" si="0"/>
        <v>0</v>
      </c>
      <c r="B50" s="256"/>
      <c r="C50" s="257"/>
      <c r="D50" s="257"/>
      <c r="E50" s="258"/>
      <c r="F50" s="261"/>
      <c r="G50" s="262"/>
      <c r="H50" s="258"/>
      <c r="I50" s="258"/>
      <c r="J50" s="258"/>
      <c r="K50" s="259"/>
      <c r="L50" s="258"/>
      <c r="M50" s="258"/>
      <c r="N50" s="260"/>
    </row>
    <row r="51" spans="1:14" s="216" customFormat="1" ht="20.149999999999999" customHeight="1">
      <c r="A51" s="179">
        <f t="shared" si="0"/>
        <v>0</v>
      </c>
      <c r="B51" s="256"/>
      <c r="C51" s="257"/>
      <c r="D51" s="257"/>
      <c r="E51" s="258"/>
      <c r="F51" s="261"/>
      <c r="G51" s="262"/>
      <c r="H51" s="258"/>
      <c r="I51" s="258"/>
      <c r="J51" s="258"/>
      <c r="K51" s="259"/>
      <c r="L51" s="258"/>
      <c r="M51" s="258"/>
      <c r="N51" s="260"/>
    </row>
    <row r="52" spans="1:14" s="216" customFormat="1" ht="20.149999999999999" customHeight="1">
      <c r="A52" s="179">
        <f t="shared" si="0"/>
        <v>0</v>
      </c>
      <c r="B52" s="256"/>
      <c r="C52" s="257"/>
      <c r="D52" s="257"/>
      <c r="E52" s="258"/>
      <c r="F52" s="261"/>
      <c r="G52" s="262"/>
      <c r="H52" s="258"/>
      <c r="I52" s="258"/>
      <c r="J52" s="258"/>
      <c r="K52" s="259"/>
      <c r="L52" s="258"/>
      <c r="M52" s="258"/>
      <c r="N52" s="260"/>
    </row>
    <row r="53" spans="1:14" s="216" customFormat="1" ht="20.149999999999999" customHeight="1">
      <c r="A53" s="179">
        <f t="shared" si="0"/>
        <v>0</v>
      </c>
      <c r="B53" s="256"/>
      <c r="C53" s="257"/>
      <c r="D53" s="257"/>
      <c r="E53" s="258"/>
      <c r="F53" s="261"/>
      <c r="G53" s="262"/>
      <c r="H53" s="258"/>
      <c r="I53" s="258"/>
      <c r="J53" s="258"/>
      <c r="K53" s="259"/>
      <c r="L53" s="258"/>
      <c r="M53" s="258"/>
      <c r="N53" s="260"/>
    </row>
    <row r="54" spans="1:14" s="216" customFormat="1" ht="20.149999999999999" customHeight="1">
      <c r="A54" s="179">
        <f t="shared" si="0"/>
        <v>0</v>
      </c>
      <c r="B54" s="256"/>
      <c r="C54" s="257"/>
      <c r="D54" s="257"/>
      <c r="E54" s="258"/>
      <c r="F54" s="261"/>
      <c r="G54" s="262"/>
      <c r="H54" s="258"/>
      <c r="I54" s="258"/>
      <c r="J54" s="258"/>
      <c r="K54" s="259"/>
      <c r="L54" s="258"/>
      <c r="M54" s="258"/>
      <c r="N54" s="260"/>
    </row>
    <row r="55" spans="1:14" s="216" customFormat="1" ht="20.149999999999999" customHeight="1">
      <c r="A55" s="179">
        <f t="shared" si="0"/>
        <v>0</v>
      </c>
      <c r="B55" s="256"/>
      <c r="C55" s="257"/>
      <c r="D55" s="257"/>
      <c r="E55" s="258"/>
      <c r="F55" s="261"/>
      <c r="G55" s="262"/>
      <c r="H55" s="258"/>
      <c r="I55" s="258"/>
      <c r="J55" s="258"/>
      <c r="K55" s="259"/>
      <c r="L55" s="258"/>
      <c r="M55" s="258"/>
      <c r="N55" s="260"/>
    </row>
    <row r="56" spans="1:14" s="216" customFormat="1" ht="20.149999999999999" customHeight="1">
      <c r="A56" s="179">
        <f t="shared" si="0"/>
        <v>0</v>
      </c>
      <c r="B56" s="256"/>
      <c r="C56" s="257"/>
      <c r="D56" s="257"/>
      <c r="E56" s="258"/>
      <c r="F56" s="261"/>
      <c r="G56" s="262"/>
      <c r="H56" s="258"/>
      <c r="I56" s="258"/>
      <c r="J56" s="258"/>
      <c r="K56" s="259"/>
      <c r="L56" s="258"/>
      <c r="M56" s="258"/>
      <c r="N56" s="260"/>
    </row>
    <row r="57" spans="1:14" s="216" customFormat="1" ht="20.149999999999999" customHeight="1">
      <c r="A57" s="179">
        <f t="shared" si="0"/>
        <v>0</v>
      </c>
      <c r="B57" s="256"/>
      <c r="C57" s="257"/>
      <c r="D57" s="257"/>
      <c r="E57" s="258"/>
      <c r="F57" s="261"/>
      <c r="G57" s="262"/>
      <c r="H57" s="258"/>
      <c r="I57" s="258"/>
      <c r="J57" s="258"/>
      <c r="K57" s="259"/>
      <c r="L57" s="258"/>
      <c r="M57" s="258"/>
      <c r="N57" s="260"/>
    </row>
    <row r="58" spans="1:14" s="216" customFormat="1" ht="20.149999999999999" customHeight="1">
      <c r="A58" s="179">
        <f t="shared" si="0"/>
        <v>0</v>
      </c>
      <c r="B58" s="256"/>
      <c r="C58" s="257"/>
      <c r="D58" s="257"/>
      <c r="E58" s="258"/>
      <c r="F58" s="261"/>
      <c r="G58" s="262"/>
      <c r="H58" s="258"/>
      <c r="I58" s="258"/>
      <c r="J58" s="258"/>
      <c r="K58" s="259"/>
      <c r="L58" s="258"/>
      <c r="M58" s="258"/>
      <c r="N58" s="260"/>
    </row>
    <row r="59" spans="1:14" s="216" customFormat="1" ht="20.149999999999999" customHeight="1">
      <c r="A59" s="179">
        <f t="shared" si="0"/>
        <v>0</v>
      </c>
      <c r="B59" s="256"/>
      <c r="C59" s="257"/>
      <c r="D59" s="257"/>
      <c r="E59" s="258"/>
      <c r="F59" s="261"/>
      <c r="G59" s="262"/>
      <c r="H59" s="258"/>
      <c r="I59" s="258"/>
      <c r="J59" s="258"/>
      <c r="K59" s="259"/>
      <c r="L59" s="258"/>
      <c r="M59" s="258"/>
      <c r="N59" s="260"/>
    </row>
    <row r="60" spans="1:14" s="216" customFormat="1" ht="20.149999999999999" customHeight="1">
      <c r="A60" s="179">
        <f t="shared" si="0"/>
        <v>0</v>
      </c>
      <c r="B60" s="256"/>
      <c r="C60" s="257"/>
      <c r="D60" s="257"/>
      <c r="E60" s="258"/>
      <c r="F60" s="261"/>
      <c r="G60" s="262"/>
      <c r="H60" s="258"/>
      <c r="I60" s="258"/>
      <c r="J60" s="258"/>
      <c r="K60" s="259"/>
      <c r="L60" s="258"/>
      <c r="M60" s="258"/>
      <c r="N60" s="260"/>
    </row>
    <row r="61" spans="1:14" s="216" customFormat="1" ht="20.149999999999999" customHeight="1">
      <c r="A61" s="179">
        <f t="shared" si="0"/>
        <v>0</v>
      </c>
      <c r="B61" s="256"/>
      <c r="C61" s="257"/>
      <c r="D61" s="257"/>
      <c r="E61" s="258"/>
      <c r="F61" s="261"/>
      <c r="G61" s="262"/>
      <c r="H61" s="258"/>
      <c r="I61" s="258"/>
      <c r="J61" s="258"/>
      <c r="K61" s="259"/>
      <c r="L61" s="258"/>
      <c r="M61" s="258"/>
      <c r="N61" s="260"/>
    </row>
    <row r="62" spans="1:14" s="216" customFormat="1" ht="20.149999999999999" customHeight="1">
      <c r="A62" s="179">
        <f t="shared" si="0"/>
        <v>0</v>
      </c>
      <c r="B62" s="256"/>
      <c r="C62" s="257"/>
      <c r="D62" s="257"/>
      <c r="E62" s="258"/>
      <c r="F62" s="261"/>
      <c r="G62" s="262"/>
      <c r="H62" s="258"/>
      <c r="I62" s="258"/>
      <c r="J62" s="258"/>
      <c r="K62" s="259"/>
      <c r="L62" s="258"/>
      <c r="M62" s="258"/>
      <c r="N62" s="260"/>
    </row>
    <row r="63" spans="1:14" s="216" customFormat="1" ht="20.149999999999999" customHeight="1">
      <c r="A63" s="179">
        <f t="shared" si="0"/>
        <v>0</v>
      </c>
      <c r="B63" s="256"/>
      <c r="C63" s="257"/>
      <c r="D63" s="257"/>
      <c r="E63" s="258"/>
      <c r="F63" s="261"/>
      <c r="G63" s="262"/>
      <c r="H63" s="258"/>
      <c r="I63" s="258"/>
      <c r="J63" s="258"/>
      <c r="K63" s="259"/>
      <c r="L63" s="258"/>
      <c r="M63" s="258"/>
      <c r="N63" s="260"/>
    </row>
    <row r="64" spans="1:14" s="216" customFormat="1" ht="20.149999999999999" customHeight="1">
      <c r="A64" s="179">
        <f t="shared" si="0"/>
        <v>0</v>
      </c>
      <c r="B64" s="256"/>
      <c r="C64" s="257"/>
      <c r="D64" s="257"/>
      <c r="E64" s="258"/>
      <c r="F64" s="261"/>
      <c r="G64" s="262"/>
      <c r="H64" s="258"/>
      <c r="I64" s="258"/>
      <c r="J64" s="258"/>
      <c r="K64" s="259"/>
      <c r="L64" s="258"/>
      <c r="M64" s="258"/>
      <c r="N64" s="260"/>
    </row>
    <row r="65" spans="1:14" s="216" customFormat="1" ht="20.149999999999999" customHeight="1">
      <c r="A65" s="179">
        <f t="shared" si="0"/>
        <v>0</v>
      </c>
      <c r="B65" s="256"/>
      <c r="C65" s="257"/>
      <c r="D65" s="257"/>
      <c r="E65" s="258"/>
      <c r="F65" s="261"/>
      <c r="G65" s="262"/>
      <c r="H65" s="258"/>
      <c r="I65" s="258"/>
      <c r="J65" s="258"/>
      <c r="K65" s="259"/>
      <c r="L65" s="258"/>
      <c r="M65" s="258"/>
      <c r="N65" s="260"/>
    </row>
    <row r="66" spans="1:14" s="216" customFormat="1" ht="20.149999999999999" customHeight="1">
      <c r="A66" s="179">
        <f t="shared" si="0"/>
        <v>0</v>
      </c>
      <c r="B66" s="256"/>
      <c r="C66" s="257"/>
      <c r="D66" s="257"/>
      <c r="E66" s="258"/>
      <c r="F66" s="261"/>
      <c r="G66" s="262"/>
      <c r="H66" s="258"/>
      <c r="I66" s="258"/>
      <c r="J66" s="258"/>
      <c r="K66" s="259"/>
      <c r="L66" s="258"/>
      <c r="M66" s="258"/>
      <c r="N66" s="260"/>
    </row>
    <row r="67" spans="1:14" s="216" customFormat="1" ht="20.149999999999999" customHeight="1">
      <c r="A67" s="179">
        <f t="shared" si="0"/>
        <v>0</v>
      </c>
      <c r="B67" s="256"/>
      <c r="C67" s="257"/>
      <c r="D67" s="257"/>
      <c r="E67" s="258"/>
      <c r="F67" s="261"/>
      <c r="G67" s="262"/>
      <c r="H67" s="258"/>
      <c r="I67" s="258"/>
      <c r="J67" s="258"/>
      <c r="K67" s="259"/>
      <c r="L67" s="258"/>
      <c r="M67" s="258"/>
      <c r="N67" s="260"/>
    </row>
    <row r="68" spans="1:14" s="216" customFormat="1" ht="20.149999999999999" customHeight="1">
      <c r="A68" s="179">
        <f t="shared" si="0"/>
        <v>0</v>
      </c>
      <c r="B68" s="256"/>
      <c r="C68" s="257"/>
      <c r="D68" s="257"/>
      <c r="E68" s="258"/>
      <c r="F68" s="261"/>
      <c r="G68" s="262"/>
      <c r="H68" s="258"/>
      <c r="I68" s="258"/>
      <c r="J68" s="258"/>
      <c r="K68" s="259"/>
      <c r="L68" s="258"/>
      <c r="M68" s="258"/>
      <c r="N68" s="260"/>
    </row>
    <row r="69" spans="1:14" s="216" customFormat="1" ht="20.149999999999999" customHeight="1">
      <c r="A69" s="179">
        <f t="shared" si="0"/>
        <v>0</v>
      </c>
      <c r="B69" s="256"/>
      <c r="C69" s="257"/>
      <c r="D69" s="257"/>
      <c r="E69" s="258"/>
      <c r="F69" s="261"/>
      <c r="G69" s="262"/>
      <c r="H69" s="258"/>
      <c r="I69" s="258"/>
      <c r="J69" s="258"/>
      <c r="K69" s="259"/>
      <c r="L69" s="258"/>
      <c r="M69" s="258"/>
      <c r="N69" s="260"/>
    </row>
    <row r="70" spans="1:14" s="216" customFormat="1" ht="20.149999999999999" customHeight="1">
      <c r="A70" s="179">
        <f t="shared" si="0"/>
        <v>0</v>
      </c>
      <c r="B70" s="256"/>
      <c r="C70" s="257"/>
      <c r="D70" s="257"/>
      <c r="E70" s="258"/>
      <c r="F70" s="261"/>
      <c r="G70" s="262"/>
      <c r="H70" s="258"/>
      <c r="I70" s="258"/>
      <c r="J70" s="258"/>
      <c r="K70" s="259"/>
      <c r="L70" s="258"/>
      <c r="M70" s="258"/>
      <c r="N70" s="260"/>
    </row>
    <row r="71" spans="1:14" s="218" customFormat="1" ht="20.149999999999999" customHeight="1">
      <c r="A71" s="179">
        <f t="shared" si="0"/>
        <v>0</v>
      </c>
      <c r="B71" s="256"/>
      <c r="C71" s="257"/>
      <c r="D71" s="257"/>
      <c r="E71" s="258"/>
      <c r="F71" s="261"/>
      <c r="G71" s="262"/>
      <c r="H71" s="258"/>
      <c r="I71" s="258"/>
      <c r="J71" s="258"/>
      <c r="K71" s="259"/>
      <c r="L71" s="258"/>
      <c r="M71" s="258"/>
      <c r="N71" s="260"/>
    </row>
    <row r="72" spans="1:14" s="218" customFormat="1" ht="20.149999999999999" customHeight="1">
      <c r="A72" s="179">
        <f t="shared" si="0"/>
        <v>0</v>
      </c>
      <c r="B72" s="256"/>
      <c r="C72" s="257"/>
      <c r="D72" s="257"/>
      <c r="E72" s="258"/>
      <c r="F72" s="261"/>
      <c r="G72" s="262"/>
      <c r="H72" s="258"/>
      <c r="I72" s="258"/>
      <c r="J72" s="258"/>
      <c r="K72" s="259"/>
      <c r="L72" s="258"/>
      <c r="M72" s="258"/>
      <c r="N72" s="260"/>
    </row>
    <row r="73" spans="1:14" s="216" customFormat="1" ht="20.149999999999999" customHeight="1">
      <c r="A73" s="179">
        <f t="shared" si="0"/>
        <v>0</v>
      </c>
      <c r="B73" s="256"/>
      <c r="C73" s="257"/>
      <c r="D73" s="257"/>
      <c r="E73" s="258"/>
      <c r="F73" s="261"/>
      <c r="G73" s="262"/>
      <c r="H73" s="258"/>
      <c r="I73" s="258"/>
      <c r="J73" s="258"/>
      <c r="K73" s="259"/>
      <c r="L73" s="258"/>
      <c r="M73" s="258"/>
      <c r="N73" s="260"/>
    </row>
    <row r="74" spans="1:14" s="219" customFormat="1" ht="20.149999999999999" customHeight="1">
      <c r="A74" s="179">
        <f t="shared" si="0"/>
        <v>0</v>
      </c>
      <c r="B74" s="256"/>
      <c r="C74" s="257"/>
      <c r="D74" s="257"/>
      <c r="E74" s="258"/>
      <c r="F74" s="261"/>
      <c r="G74" s="262"/>
      <c r="H74" s="258"/>
      <c r="I74" s="258"/>
      <c r="J74" s="258"/>
      <c r="K74" s="259"/>
      <c r="L74" s="258"/>
      <c r="M74" s="258"/>
      <c r="N74" s="260"/>
    </row>
    <row r="75" spans="1:14" s="218" customFormat="1" ht="20.149999999999999" customHeight="1">
      <c r="A75" s="179">
        <f t="shared" si="0"/>
        <v>0</v>
      </c>
      <c r="B75" s="256"/>
      <c r="C75" s="257"/>
      <c r="D75" s="257"/>
      <c r="E75" s="258"/>
      <c r="F75" s="261"/>
      <c r="G75" s="262"/>
      <c r="H75" s="258"/>
      <c r="I75" s="258"/>
      <c r="J75" s="258"/>
      <c r="K75" s="259"/>
      <c r="L75" s="258"/>
      <c r="M75" s="258"/>
      <c r="N75" s="260"/>
    </row>
    <row r="76" spans="1:14" s="216" customFormat="1" ht="20.149999999999999" customHeight="1">
      <c r="A76" s="179">
        <f t="shared" si="0"/>
        <v>0</v>
      </c>
      <c r="B76" s="256"/>
      <c r="C76" s="257"/>
      <c r="D76" s="257"/>
      <c r="E76" s="258"/>
      <c r="F76" s="261"/>
      <c r="G76" s="262"/>
      <c r="H76" s="258"/>
      <c r="I76" s="258"/>
      <c r="J76" s="258"/>
      <c r="K76" s="259"/>
      <c r="L76" s="258"/>
      <c r="M76" s="258"/>
      <c r="N76" s="260"/>
    </row>
    <row r="77" spans="1:14" s="219" customFormat="1" ht="20.149999999999999" customHeight="1">
      <c r="A77" s="179">
        <f t="shared" ref="A77:A98" si="1">IF(D77="",0,1)</f>
        <v>0</v>
      </c>
      <c r="B77" s="256"/>
      <c r="C77" s="257"/>
      <c r="D77" s="257"/>
      <c r="E77" s="258"/>
      <c r="F77" s="261"/>
      <c r="G77" s="262"/>
      <c r="H77" s="258"/>
      <c r="I77" s="258"/>
      <c r="J77" s="258"/>
      <c r="K77" s="259"/>
      <c r="L77" s="258"/>
      <c r="M77" s="258"/>
      <c r="N77" s="260"/>
    </row>
    <row r="78" spans="1:14" s="220" customFormat="1" ht="20.149999999999999" customHeight="1">
      <c r="A78" s="179">
        <f t="shared" si="1"/>
        <v>0</v>
      </c>
      <c r="B78" s="256"/>
      <c r="C78" s="257"/>
      <c r="D78" s="257"/>
      <c r="E78" s="258"/>
      <c r="F78" s="261"/>
      <c r="G78" s="262"/>
      <c r="H78" s="258"/>
      <c r="I78" s="258"/>
      <c r="J78" s="258"/>
      <c r="K78" s="259"/>
      <c r="L78" s="258"/>
      <c r="M78" s="258"/>
      <c r="N78" s="260"/>
    </row>
    <row r="79" spans="1:14" s="218" customFormat="1" ht="20.149999999999999" customHeight="1">
      <c r="A79" s="179">
        <f t="shared" si="1"/>
        <v>0</v>
      </c>
      <c r="B79" s="256"/>
      <c r="C79" s="257"/>
      <c r="D79" s="257"/>
      <c r="E79" s="258"/>
      <c r="F79" s="261"/>
      <c r="G79" s="262"/>
      <c r="H79" s="258"/>
      <c r="I79" s="258"/>
      <c r="J79" s="258"/>
      <c r="K79" s="259"/>
      <c r="L79" s="258"/>
      <c r="M79" s="258"/>
      <c r="N79" s="260"/>
    </row>
    <row r="80" spans="1:14" s="218" customFormat="1" ht="20.149999999999999" customHeight="1">
      <c r="A80" s="179">
        <f t="shared" si="1"/>
        <v>0</v>
      </c>
      <c r="B80" s="256"/>
      <c r="C80" s="257"/>
      <c r="D80" s="257"/>
      <c r="E80" s="258"/>
      <c r="F80" s="261"/>
      <c r="G80" s="262"/>
      <c r="H80" s="258"/>
      <c r="I80" s="258"/>
      <c r="J80" s="258"/>
      <c r="K80" s="259"/>
      <c r="L80" s="258"/>
      <c r="M80" s="258"/>
      <c r="N80" s="260"/>
    </row>
    <row r="81" spans="1:14" s="218" customFormat="1" ht="20.149999999999999" customHeight="1">
      <c r="A81" s="179">
        <f t="shared" si="1"/>
        <v>0</v>
      </c>
      <c r="B81" s="256"/>
      <c r="C81" s="257"/>
      <c r="D81" s="257"/>
      <c r="E81" s="258"/>
      <c r="F81" s="261"/>
      <c r="G81" s="262"/>
      <c r="H81" s="258"/>
      <c r="I81" s="258"/>
      <c r="J81" s="258"/>
      <c r="K81" s="259"/>
      <c r="L81" s="258"/>
      <c r="M81" s="258"/>
      <c r="N81" s="260"/>
    </row>
    <row r="82" spans="1:14" s="215" customFormat="1" ht="20.149999999999999" customHeight="1">
      <c r="A82" s="179">
        <f t="shared" si="1"/>
        <v>0</v>
      </c>
      <c r="B82" s="256"/>
      <c r="C82" s="257"/>
      <c r="D82" s="257"/>
      <c r="E82" s="258"/>
      <c r="F82" s="261"/>
      <c r="G82" s="262"/>
      <c r="H82" s="258"/>
      <c r="I82" s="258"/>
      <c r="J82" s="258"/>
      <c r="K82" s="259"/>
      <c r="L82" s="258"/>
      <c r="M82" s="258"/>
      <c r="N82" s="260"/>
    </row>
    <row r="83" spans="1:14" s="218" customFormat="1" ht="20.149999999999999" customHeight="1">
      <c r="A83" s="179">
        <f t="shared" si="1"/>
        <v>0</v>
      </c>
      <c r="B83" s="256"/>
      <c r="C83" s="257"/>
      <c r="D83" s="257"/>
      <c r="E83" s="258"/>
      <c r="F83" s="261"/>
      <c r="G83" s="262"/>
      <c r="H83" s="258"/>
      <c r="I83" s="258"/>
      <c r="J83" s="258"/>
      <c r="K83" s="259"/>
      <c r="L83" s="258"/>
      <c r="M83" s="258"/>
      <c r="N83" s="260"/>
    </row>
    <row r="84" spans="1:14" s="218" customFormat="1" ht="20.149999999999999" customHeight="1">
      <c r="A84" s="179">
        <f t="shared" si="1"/>
        <v>0</v>
      </c>
      <c r="B84" s="256"/>
      <c r="C84" s="257"/>
      <c r="D84" s="257"/>
      <c r="E84" s="258"/>
      <c r="F84" s="261"/>
      <c r="G84" s="262"/>
      <c r="H84" s="258"/>
      <c r="I84" s="258"/>
      <c r="J84" s="258"/>
      <c r="K84" s="259"/>
      <c r="L84" s="258"/>
      <c r="M84" s="258"/>
      <c r="N84" s="260"/>
    </row>
    <row r="85" spans="1:14" s="218" customFormat="1" ht="20.149999999999999" customHeight="1">
      <c r="A85" s="179">
        <f t="shared" si="1"/>
        <v>0</v>
      </c>
      <c r="B85" s="256"/>
      <c r="C85" s="257"/>
      <c r="D85" s="257"/>
      <c r="E85" s="258"/>
      <c r="F85" s="261"/>
      <c r="G85" s="262"/>
      <c r="H85" s="258"/>
      <c r="I85" s="258"/>
      <c r="J85" s="258"/>
      <c r="K85" s="259"/>
      <c r="L85" s="258"/>
      <c r="M85" s="258"/>
      <c r="N85" s="260"/>
    </row>
    <row r="86" spans="1:14" s="218" customFormat="1" ht="20.149999999999999" customHeight="1">
      <c r="A86" s="179">
        <f t="shared" si="1"/>
        <v>0</v>
      </c>
      <c r="B86" s="256"/>
      <c r="C86" s="257"/>
      <c r="D86" s="257"/>
      <c r="E86" s="258"/>
      <c r="F86" s="261"/>
      <c r="G86" s="262"/>
      <c r="H86" s="258"/>
      <c r="I86" s="258"/>
      <c r="J86" s="258"/>
      <c r="K86" s="259"/>
      <c r="L86" s="258"/>
      <c r="M86" s="258"/>
      <c r="N86" s="260"/>
    </row>
    <row r="87" spans="1:14" s="216" customFormat="1" ht="20.149999999999999" customHeight="1">
      <c r="A87" s="179">
        <f t="shared" si="1"/>
        <v>0</v>
      </c>
      <c r="B87" s="256"/>
      <c r="C87" s="257"/>
      <c r="D87" s="257"/>
      <c r="E87" s="258"/>
      <c r="F87" s="261"/>
      <c r="G87" s="262"/>
      <c r="H87" s="258"/>
      <c r="I87" s="258"/>
      <c r="J87" s="258"/>
      <c r="K87" s="259"/>
      <c r="L87" s="258"/>
      <c r="M87" s="258"/>
      <c r="N87" s="260"/>
    </row>
    <row r="88" spans="1:14" s="216" customFormat="1" ht="20.149999999999999" customHeight="1">
      <c r="A88" s="179">
        <f t="shared" si="1"/>
        <v>0</v>
      </c>
      <c r="B88" s="256"/>
      <c r="C88" s="257"/>
      <c r="D88" s="257"/>
      <c r="E88" s="258"/>
      <c r="F88" s="261"/>
      <c r="G88" s="262"/>
      <c r="H88" s="258"/>
      <c r="I88" s="258"/>
      <c r="J88" s="258"/>
      <c r="K88" s="259"/>
      <c r="L88" s="258"/>
      <c r="M88" s="258"/>
      <c r="N88" s="260"/>
    </row>
    <row r="89" spans="1:14" s="216" customFormat="1" ht="20.149999999999999" customHeight="1">
      <c r="A89" s="179">
        <f t="shared" si="1"/>
        <v>0</v>
      </c>
      <c r="B89" s="256"/>
      <c r="C89" s="257"/>
      <c r="D89" s="257"/>
      <c r="E89" s="258"/>
      <c r="F89" s="261"/>
      <c r="G89" s="262"/>
      <c r="H89" s="258"/>
      <c r="I89" s="258"/>
      <c r="J89" s="258"/>
      <c r="K89" s="259"/>
      <c r="L89" s="258"/>
      <c r="M89" s="258"/>
      <c r="N89" s="260"/>
    </row>
    <row r="90" spans="1:14" s="216" customFormat="1" ht="20.149999999999999" customHeight="1">
      <c r="A90" s="179">
        <f t="shared" si="1"/>
        <v>0</v>
      </c>
      <c r="B90" s="256"/>
      <c r="C90" s="257"/>
      <c r="D90" s="257"/>
      <c r="E90" s="258"/>
      <c r="F90" s="261"/>
      <c r="G90" s="262"/>
      <c r="H90" s="258"/>
      <c r="I90" s="258"/>
      <c r="J90" s="258"/>
      <c r="K90" s="259"/>
      <c r="L90" s="258"/>
      <c r="M90" s="258"/>
      <c r="N90" s="260"/>
    </row>
    <row r="91" spans="1:14" s="216" customFormat="1" ht="20.149999999999999" customHeight="1">
      <c r="A91" s="179">
        <f t="shared" si="1"/>
        <v>0</v>
      </c>
      <c r="B91" s="256"/>
      <c r="C91" s="257"/>
      <c r="D91" s="257"/>
      <c r="E91" s="258"/>
      <c r="F91" s="261"/>
      <c r="G91" s="262"/>
      <c r="H91" s="258"/>
      <c r="I91" s="258"/>
      <c r="J91" s="258"/>
      <c r="K91" s="259"/>
      <c r="L91" s="258"/>
      <c r="M91" s="258"/>
      <c r="N91" s="260"/>
    </row>
    <row r="92" spans="1:14" s="216" customFormat="1" ht="20.149999999999999" customHeight="1">
      <c r="A92" s="179">
        <f t="shared" si="1"/>
        <v>0</v>
      </c>
      <c r="B92" s="256"/>
      <c r="C92" s="257"/>
      <c r="D92" s="257"/>
      <c r="E92" s="258"/>
      <c r="F92" s="261"/>
      <c r="G92" s="262"/>
      <c r="H92" s="258"/>
      <c r="I92" s="258"/>
      <c r="J92" s="258"/>
      <c r="K92" s="259"/>
      <c r="L92" s="258"/>
      <c r="M92" s="258"/>
      <c r="N92" s="260"/>
    </row>
    <row r="93" spans="1:14" s="216" customFormat="1" ht="20.149999999999999" customHeight="1">
      <c r="A93" s="179">
        <f t="shared" si="1"/>
        <v>0</v>
      </c>
      <c r="B93" s="256"/>
      <c r="C93" s="257"/>
      <c r="D93" s="257"/>
      <c r="E93" s="258"/>
      <c r="F93" s="261"/>
      <c r="G93" s="262"/>
      <c r="H93" s="258"/>
      <c r="I93" s="258"/>
      <c r="J93" s="258"/>
      <c r="K93" s="259"/>
      <c r="L93" s="258"/>
      <c r="M93" s="258"/>
      <c r="N93" s="260"/>
    </row>
    <row r="94" spans="1:14" s="216" customFormat="1" ht="20.149999999999999" customHeight="1">
      <c r="A94" s="179">
        <f t="shared" si="1"/>
        <v>0</v>
      </c>
      <c r="B94" s="256"/>
      <c r="C94" s="257"/>
      <c r="D94" s="257"/>
      <c r="E94" s="258"/>
      <c r="F94" s="261"/>
      <c r="G94" s="262"/>
      <c r="H94" s="258"/>
      <c r="I94" s="258"/>
      <c r="J94" s="258"/>
      <c r="K94" s="259"/>
      <c r="L94" s="258"/>
      <c r="M94" s="258"/>
      <c r="N94" s="260"/>
    </row>
    <row r="95" spans="1:14" s="216" customFormat="1" ht="20.149999999999999" customHeight="1">
      <c r="A95" s="179">
        <f t="shared" si="1"/>
        <v>0</v>
      </c>
      <c r="B95" s="256"/>
      <c r="C95" s="257"/>
      <c r="D95" s="257"/>
      <c r="E95" s="258"/>
      <c r="F95" s="261"/>
      <c r="G95" s="262"/>
      <c r="H95" s="258"/>
      <c r="I95" s="258"/>
      <c r="J95" s="258"/>
      <c r="K95" s="259"/>
      <c r="L95" s="258"/>
      <c r="M95" s="258"/>
      <c r="N95" s="260"/>
    </row>
    <row r="96" spans="1:14" s="216" customFormat="1" ht="20.149999999999999" customHeight="1">
      <c r="A96" s="179">
        <f t="shared" si="1"/>
        <v>0</v>
      </c>
      <c r="B96" s="256"/>
      <c r="C96" s="257"/>
      <c r="D96" s="257"/>
      <c r="E96" s="258"/>
      <c r="F96" s="261"/>
      <c r="G96" s="262"/>
      <c r="H96" s="258"/>
      <c r="I96" s="258"/>
      <c r="J96" s="258"/>
      <c r="K96" s="259"/>
      <c r="L96" s="258"/>
      <c r="M96" s="258"/>
      <c r="N96" s="260"/>
    </row>
    <row r="97" spans="1:14" ht="20.149999999999999" customHeight="1">
      <c r="A97" s="179">
        <f t="shared" si="1"/>
        <v>0</v>
      </c>
      <c r="B97" s="256"/>
      <c r="C97" s="257"/>
      <c r="D97" s="257"/>
      <c r="E97" s="258"/>
      <c r="F97" s="261"/>
      <c r="G97" s="262"/>
      <c r="H97" s="258"/>
      <c r="I97" s="258"/>
      <c r="J97" s="258"/>
      <c r="K97" s="259"/>
      <c r="L97" s="258"/>
      <c r="M97" s="258"/>
      <c r="N97" s="260"/>
    </row>
    <row r="98" spans="1:14" ht="20.149999999999999" customHeight="1">
      <c r="A98" s="179">
        <f t="shared" si="1"/>
        <v>0</v>
      </c>
      <c r="B98" s="256"/>
      <c r="C98" s="257"/>
      <c r="D98" s="257"/>
      <c r="E98" s="258"/>
      <c r="F98" s="261"/>
      <c r="G98" s="262"/>
      <c r="H98" s="258"/>
      <c r="I98" s="258"/>
      <c r="J98" s="258"/>
      <c r="K98" s="259"/>
      <c r="L98" s="258"/>
      <c r="M98" s="258"/>
      <c r="N98" s="260"/>
    </row>
    <row r="99" spans="1:14" ht="6" customHeight="1">
      <c r="A99" s="223"/>
      <c r="B99" s="1069"/>
      <c r="C99" s="1070"/>
      <c r="D99" s="1070"/>
      <c r="E99" s="1070"/>
      <c r="F99" s="1070"/>
      <c r="G99" s="1070"/>
      <c r="H99" s="1070"/>
      <c r="I99" s="1070"/>
      <c r="J99" s="1070"/>
      <c r="K99" s="1070"/>
      <c r="L99" s="1070"/>
      <c r="M99" s="1070"/>
      <c r="N99" s="1071"/>
    </row>
    <row r="100" spans="1:14" s="185" customFormat="1">
      <c r="B100" s="210"/>
      <c r="C100" s="210"/>
      <c r="D100" s="210"/>
      <c r="E100" s="210"/>
      <c r="F100" s="210"/>
      <c r="G100" s="210"/>
      <c r="H100" s="210"/>
      <c r="I100" s="210"/>
      <c r="J100" s="210"/>
      <c r="K100" s="210"/>
      <c r="L100" s="210"/>
      <c r="M100" s="210"/>
      <c r="N100" s="210"/>
    </row>
    <row r="101" spans="1:14" s="185" customFormat="1">
      <c r="B101" s="210"/>
      <c r="C101" s="210"/>
      <c r="D101" s="210"/>
      <c r="E101" s="210"/>
      <c r="F101" s="210"/>
      <c r="G101" s="210"/>
      <c r="H101" s="210"/>
      <c r="I101" s="210"/>
      <c r="J101" s="210"/>
      <c r="K101" s="210"/>
      <c r="L101" s="210"/>
      <c r="M101" s="210"/>
      <c r="N101" s="210"/>
    </row>
    <row r="102" spans="1:14" s="185" customFormat="1">
      <c r="B102" s="210"/>
      <c r="C102" s="210"/>
      <c r="D102" s="210"/>
      <c r="E102" s="210"/>
      <c r="F102" s="210"/>
      <c r="G102" s="210"/>
      <c r="H102" s="210"/>
      <c r="I102" s="210"/>
      <c r="J102" s="210"/>
      <c r="K102" s="210"/>
      <c r="L102" s="210"/>
      <c r="M102" s="210"/>
      <c r="N102" s="210"/>
    </row>
    <row r="103" spans="1:14" s="185" customFormat="1">
      <c r="B103" s="210"/>
      <c r="C103" s="210"/>
      <c r="D103" s="210"/>
      <c r="E103" s="210"/>
      <c r="F103" s="210"/>
      <c r="G103" s="210"/>
      <c r="H103" s="210"/>
      <c r="I103" s="210"/>
      <c r="J103" s="210"/>
      <c r="K103" s="210"/>
      <c r="L103" s="210"/>
      <c r="M103" s="210"/>
      <c r="N103" s="210"/>
    </row>
    <row r="104" spans="1:14" s="185" customFormat="1">
      <c r="B104" s="210"/>
      <c r="C104" s="210"/>
      <c r="D104" s="210"/>
      <c r="E104" s="210"/>
      <c r="F104" s="210"/>
      <c r="G104" s="210"/>
      <c r="H104" s="210"/>
      <c r="I104" s="210"/>
      <c r="J104" s="210"/>
      <c r="K104" s="210"/>
      <c r="L104" s="210"/>
      <c r="M104" s="210"/>
      <c r="N104" s="210"/>
    </row>
    <row r="105" spans="1:14" s="185" customFormat="1">
      <c r="B105" s="210"/>
      <c r="C105" s="210"/>
      <c r="D105" s="210"/>
      <c r="E105" s="210"/>
      <c r="F105" s="210"/>
      <c r="G105" s="210"/>
      <c r="H105" s="210"/>
      <c r="I105" s="210"/>
      <c r="J105" s="210"/>
      <c r="K105" s="210"/>
      <c r="L105" s="210"/>
      <c r="M105" s="210"/>
      <c r="N105" s="210"/>
    </row>
    <row r="106" spans="1:14" s="185" customFormat="1">
      <c r="B106" s="210"/>
      <c r="C106" s="210"/>
      <c r="D106" s="210"/>
      <c r="E106" s="210"/>
      <c r="F106" s="210"/>
      <c r="G106" s="210"/>
      <c r="H106" s="210"/>
      <c r="I106" s="210"/>
      <c r="J106" s="210"/>
      <c r="K106" s="210"/>
      <c r="L106" s="210"/>
      <c r="M106" s="210"/>
      <c r="N106" s="210"/>
    </row>
    <row r="107" spans="1:14" s="185" customFormat="1">
      <c r="B107" s="210"/>
      <c r="C107" s="210"/>
      <c r="D107" s="210"/>
      <c r="E107" s="210"/>
      <c r="F107" s="210"/>
      <c r="G107" s="210"/>
      <c r="H107" s="210"/>
      <c r="I107" s="210"/>
      <c r="J107" s="210"/>
      <c r="K107" s="210"/>
      <c r="L107" s="210"/>
      <c r="M107" s="210"/>
      <c r="N107" s="210"/>
    </row>
    <row r="108" spans="1:14" s="185" customFormat="1">
      <c r="B108" s="210"/>
      <c r="C108" s="210"/>
      <c r="D108" s="210"/>
      <c r="E108" s="210"/>
      <c r="F108" s="210"/>
      <c r="G108" s="210"/>
      <c r="H108" s="210"/>
      <c r="I108" s="210"/>
      <c r="J108" s="210"/>
      <c r="K108" s="210"/>
      <c r="L108" s="210"/>
      <c r="M108" s="210"/>
      <c r="N108" s="210"/>
    </row>
    <row r="109" spans="1:14" s="185" customFormat="1">
      <c r="B109" s="210"/>
      <c r="C109" s="210"/>
      <c r="D109" s="210"/>
      <c r="E109" s="210"/>
      <c r="F109" s="210"/>
      <c r="G109" s="210"/>
      <c r="H109" s="210"/>
      <c r="I109" s="210"/>
      <c r="J109" s="210"/>
      <c r="K109" s="210"/>
      <c r="L109" s="210"/>
      <c r="M109" s="210"/>
      <c r="N109" s="210"/>
    </row>
    <row r="110" spans="1:14" s="185" customFormat="1">
      <c r="B110" s="210"/>
      <c r="C110" s="210"/>
      <c r="D110" s="210"/>
      <c r="E110" s="210"/>
      <c r="F110" s="210"/>
      <c r="G110" s="210"/>
      <c r="H110" s="210"/>
      <c r="I110" s="210"/>
      <c r="J110" s="210"/>
      <c r="K110" s="210"/>
      <c r="L110" s="210"/>
      <c r="M110" s="210"/>
      <c r="N110" s="210"/>
    </row>
    <row r="111" spans="1:14" s="185" customFormat="1">
      <c r="B111" s="210"/>
      <c r="C111" s="210"/>
      <c r="D111" s="210"/>
      <c r="E111" s="210"/>
      <c r="F111" s="210"/>
      <c r="G111" s="210"/>
      <c r="H111" s="210"/>
      <c r="I111" s="210"/>
      <c r="J111" s="210"/>
      <c r="K111" s="210"/>
      <c r="L111" s="210"/>
      <c r="M111" s="210"/>
      <c r="N111" s="210"/>
    </row>
    <row r="112" spans="1:14" s="185" customFormat="1">
      <c r="B112" s="210"/>
      <c r="C112" s="210"/>
      <c r="D112" s="210"/>
      <c r="E112" s="210"/>
      <c r="F112" s="210"/>
      <c r="G112" s="210"/>
      <c r="H112" s="210"/>
      <c r="I112" s="210"/>
      <c r="J112" s="210"/>
      <c r="K112" s="210"/>
      <c r="L112" s="210"/>
      <c r="M112" s="210"/>
      <c r="N112" s="210"/>
    </row>
    <row r="113" spans="2:14" s="185" customFormat="1">
      <c r="B113" s="210"/>
      <c r="C113" s="210"/>
      <c r="D113" s="210"/>
      <c r="E113" s="210"/>
      <c r="F113" s="210"/>
      <c r="G113" s="210"/>
      <c r="H113" s="210"/>
      <c r="I113" s="210"/>
      <c r="J113" s="210"/>
      <c r="K113" s="210"/>
      <c r="L113" s="210"/>
      <c r="M113" s="210"/>
      <c r="N113" s="210"/>
    </row>
    <row r="114" spans="2:14" s="185" customFormat="1">
      <c r="B114" s="210"/>
      <c r="C114" s="210"/>
      <c r="D114" s="210"/>
      <c r="E114" s="210"/>
      <c r="F114" s="210"/>
      <c r="G114" s="210"/>
      <c r="H114" s="210"/>
      <c r="I114" s="210"/>
      <c r="J114" s="210"/>
      <c r="K114" s="210"/>
      <c r="L114" s="210"/>
      <c r="M114" s="210"/>
      <c r="N114" s="210"/>
    </row>
    <row r="115" spans="2:14" s="185" customFormat="1">
      <c r="B115" s="210"/>
      <c r="C115" s="210"/>
      <c r="D115" s="210"/>
      <c r="E115" s="210"/>
      <c r="F115" s="210"/>
      <c r="G115" s="210"/>
      <c r="H115" s="210"/>
      <c r="I115" s="210"/>
      <c r="J115" s="210"/>
      <c r="K115" s="210"/>
      <c r="L115" s="210"/>
      <c r="M115" s="210"/>
      <c r="N115" s="210"/>
    </row>
    <row r="116" spans="2:14" s="185" customFormat="1">
      <c r="B116" s="210"/>
      <c r="C116" s="210"/>
      <c r="D116" s="210"/>
      <c r="E116" s="210"/>
      <c r="F116" s="210"/>
      <c r="G116" s="210"/>
      <c r="H116" s="210"/>
      <c r="I116" s="210"/>
      <c r="J116" s="210"/>
      <c r="K116" s="210"/>
      <c r="L116" s="210"/>
      <c r="M116" s="210"/>
      <c r="N116" s="210"/>
    </row>
    <row r="117" spans="2:14" s="185" customFormat="1">
      <c r="B117" s="210"/>
      <c r="C117" s="210"/>
      <c r="D117" s="210"/>
      <c r="E117" s="210"/>
      <c r="F117" s="210"/>
      <c r="G117" s="210"/>
      <c r="H117" s="210"/>
      <c r="I117" s="210"/>
      <c r="J117" s="210"/>
      <c r="K117" s="210"/>
      <c r="L117" s="210"/>
      <c r="M117" s="210"/>
      <c r="N117" s="210"/>
    </row>
    <row r="118" spans="2:14" s="185" customFormat="1">
      <c r="B118" s="210"/>
      <c r="C118" s="210"/>
      <c r="D118" s="210"/>
      <c r="E118" s="210"/>
      <c r="F118" s="210"/>
      <c r="G118" s="210"/>
      <c r="H118" s="210"/>
      <c r="I118" s="210"/>
      <c r="J118" s="210"/>
      <c r="K118" s="210"/>
      <c r="L118" s="210"/>
      <c r="M118" s="210"/>
      <c r="N118" s="210"/>
    </row>
    <row r="119" spans="2:14" s="185" customFormat="1">
      <c r="B119" s="210"/>
      <c r="C119" s="210"/>
      <c r="D119" s="210"/>
      <c r="E119" s="210"/>
      <c r="F119" s="210"/>
      <c r="G119" s="210"/>
      <c r="H119" s="210"/>
      <c r="I119" s="210"/>
      <c r="J119" s="210"/>
      <c r="K119" s="210"/>
      <c r="L119" s="210"/>
      <c r="M119" s="210"/>
      <c r="N119" s="210"/>
    </row>
    <row r="120" spans="2:14" s="185" customFormat="1">
      <c r="B120" s="210"/>
      <c r="C120" s="210"/>
      <c r="D120" s="210"/>
      <c r="E120" s="210"/>
      <c r="F120" s="210"/>
      <c r="G120" s="210"/>
      <c r="H120" s="210"/>
      <c r="I120" s="210"/>
      <c r="J120" s="210"/>
      <c r="K120" s="210"/>
      <c r="L120" s="210"/>
      <c r="M120" s="210"/>
      <c r="N120" s="210"/>
    </row>
    <row r="121" spans="2:14" s="185" customFormat="1">
      <c r="B121" s="210"/>
      <c r="C121" s="210"/>
      <c r="D121" s="210"/>
      <c r="E121" s="210"/>
      <c r="F121" s="210"/>
      <c r="G121" s="210"/>
      <c r="H121" s="210"/>
      <c r="I121" s="210"/>
      <c r="J121" s="210"/>
      <c r="K121" s="210"/>
      <c r="L121" s="210"/>
      <c r="M121" s="210"/>
      <c r="N121" s="210"/>
    </row>
    <row r="122" spans="2:14" s="185" customFormat="1">
      <c r="B122" s="210"/>
      <c r="C122" s="210"/>
      <c r="D122" s="210"/>
      <c r="E122" s="210"/>
      <c r="F122" s="210"/>
      <c r="G122" s="210"/>
      <c r="H122" s="210"/>
      <c r="I122" s="210"/>
      <c r="J122" s="210"/>
      <c r="K122" s="210"/>
      <c r="L122" s="210"/>
      <c r="M122" s="210"/>
      <c r="N122" s="210"/>
    </row>
    <row r="123" spans="2:14" s="185" customFormat="1">
      <c r="B123" s="210"/>
      <c r="C123" s="210"/>
      <c r="D123" s="210"/>
      <c r="E123" s="210"/>
      <c r="F123" s="210"/>
      <c r="G123" s="210"/>
      <c r="H123" s="210"/>
      <c r="I123" s="210"/>
      <c r="J123" s="210"/>
      <c r="K123" s="210"/>
      <c r="L123" s="210"/>
      <c r="M123" s="210"/>
      <c r="N123" s="210"/>
    </row>
    <row r="124" spans="2:14" s="185" customFormat="1">
      <c r="B124" s="210"/>
      <c r="C124" s="210"/>
      <c r="D124" s="210"/>
      <c r="E124" s="210"/>
      <c r="F124" s="210"/>
      <c r="G124" s="210"/>
      <c r="H124" s="210"/>
      <c r="I124" s="210"/>
      <c r="J124" s="210"/>
      <c r="K124" s="210"/>
      <c r="L124" s="210"/>
      <c r="M124" s="210"/>
      <c r="N124" s="210"/>
    </row>
    <row r="125" spans="2:14" s="185" customFormat="1">
      <c r="B125" s="210"/>
      <c r="C125" s="210"/>
      <c r="D125" s="210"/>
      <c r="E125" s="210"/>
      <c r="F125" s="210"/>
      <c r="G125" s="210"/>
      <c r="H125" s="210"/>
      <c r="I125" s="210"/>
      <c r="J125" s="210"/>
      <c r="K125" s="210"/>
      <c r="L125" s="210"/>
      <c r="M125" s="210"/>
      <c r="N125" s="210"/>
    </row>
    <row r="126" spans="2:14" s="185" customFormat="1">
      <c r="B126" s="210"/>
      <c r="C126" s="210"/>
      <c r="D126" s="210"/>
      <c r="E126" s="210"/>
      <c r="F126" s="210"/>
      <c r="G126" s="210"/>
      <c r="H126" s="210"/>
      <c r="I126" s="210"/>
      <c r="J126" s="210"/>
      <c r="K126" s="210"/>
      <c r="L126" s="210"/>
      <c r="M126" s="210"/>
      <c r="N126" s="210"/>
    </row>
    <row r="127" spans="2:14" s="185" customFormat="1">
      <c r="B127" s="210"/>
      <c r="C127" s="210"/>
      <c r="D127" s="210"/>
      <c r="E127" s="210"/>
      <c r="F127" s="210"/>
      <c r="G127" s="210"/>
      <c r="H127" s="210"/>
      <c r="I127" s="210"/>
      <c r="J127" s="210"/>
      <c r="K127" s="210"/>
      <c r="L127" s="210"/>
      <c r="M127" s="210"/>
      <c r="N127" s="210"/>
    </row>
    <row r="128" spans="2:14" s="185" customFormat="1">
      <c r="B128" s="210"/>
      <c r="C128" s="210"/>
      <c r="D128" s="210"/>
      <c r="E128" s="210"/>
      <c r="F128" s="210"/>
      <c r="G128" s="210"/>
      <c r="H128" s="210"/>
      <c r="I128" s="210"/>
      <c r="J128" s="210"/>
      <c r="K128" s="210"/>
      <c r="L128" s="210"/>
      <c r="M128" s="210"/>
      <c r="N128" s="210"/>
    </row>
    <row r="129" spans="1:14" s="185" customFormat="1">
      <c r="B129" s="210"/>
      <c r="C129" s="210"/>
      <c r="D129" s="210"/>
      <c r="E129" s="210"/>
      <c r="F129" s="210"/>
      <c r="G129" s="210"/>
      <c r="H129" s="210"/>
      <c r="I129" s="210"/>
      <c r="J129" s="210"/>
      <c r="K129" s="210"/>
      <c r="L129" s="210"/>
      <c r="M129" s="210"/>
      <c r="N129" s="210"/>
    </row>
    <row r="130" spans="1:14" s="185" customFormat="1">
      <c r="B130" s="210"/>
      <c r="C130" s="210"/>
      <c r="D130" s="210"/>
      <c r="E130" s="210"/>
      <c r="F130" s="210"/>
      <c r="G130" s="210"/>
      <c r="H130" s="210"/>
      <c r="I130" s="210"/>
      <c r="J130" s="210"/>
      <c r="K130" s="210"/>
      <c r="L130" s="210"/>
      <c r="M130" s="210"/>
      <c r="N130" s="210"/>
    </row>
    <row r="131" spans="1:14" s="185" customFormat="1">
      <c r="B131" s="210"/>
      <c r="C131" s="210"/>
      <c r="D131" s="210"/>
      <c r="E131" s="210"/>
      <c r="F131" s="210"/>
      <c r="G131" s="210"/>
      <c r="H131" s="210"/>
      <c r="I131" s="210"/>
      <c r="J131" s="210"/>
      <c r="K131" s="210"/>
      <c r="L131" s="210"/>
      <c r="M131" s="210"/>
      <c r="N131" s="210"/>
    </row>
    <row r="132" spans="1:14" s="185" customFormat="1">
      <c r="B132" s="210"/>
      <c r="C132" s="210"/>
      <c r="D132" s="210"/>
      <c r="E132" s="210"/>
      <c r="F132" s="210"/>
      <c r="G132" s="210"/>
      <c r="H132" s="210"/>
      <c r="I132" s="210"/>
      <c r="J132" s="210"/>
      <c r="K132" s="210"/>
      <c r="L132" s="210"/>
      <c r="M132" s="210"/>
      <c r="N132" s="210"/>
    </row>
    <row r="133" spans="1:14" s="185" customFormat="1">
      <c r="B133" s="210"/>
      <c r="C133" s="210"/>
      <c r="D133" s="210"/>
      <c r="E133" s="210"/>
      <c r="F133" s="210"/>
      <c r="G133" s="210"/>
      <c r="H133" s="210"/>
      <c r="I133" s="210"/>
      <c r="J133" s="210"/>
      <c r="K133" s="210"/>
      <c r="L133" s="210"/>
      <c r="M133" s="210"/>
      <c r="N133" s="210"/>
    </row>
    <row r="134" spans="1:14">
      <c r="A134" s="183"/>
      <c r="B134" s="210"/>
      <c r="C134" s="210"/>
      <c r="D134" s="210"/>
      <c r="E134" s="210"/>
      <c r="F134" s="210"/>
      <c r="G134" s="210"/>
      <c r="H134" s="210"/>
      <c r="I134" s="210"/>
      <c r="J134" s="210"/>
      <c r="K134" s="210"/>
      <c r="L134" s="210"/>
      <c r="M134" s="210"/>
      <c r="N134" s="210"/>
    </row>
    <row r="135" spans="1:14">
      <c r="A135" s="183"/>
      <c r="B135" s="210"/>
      <c r="C135" s="210"/>
      <c r="D135" s="210"/>
      <c r="E135" s="210"/>
      <c r="F135" s="210"/>
      <c r="G135" s="210"/>
      <c r="H135" s="210"/>
      <c r="I135" s="210"/>
      <c r="J135" s="210"/>
      <c r="K135" s="210"/>
      <c r="L135" s="210"/>
      <c r="M135" s="210"/>
      <c r="N135" s="210"/>
    </row>
    <row r="136" spans="1:14">
      <c r="A136" s="183"/>
      <c r="B136" s="210"/>
      <c r="C136" s="210"/>
      <c r="D136" s="210"/>
      <c r="E136" s="210"/>
      <c r="F136" s="210"/>
      <c r="G136" s="210"/>
      <c r="H136" s="210"/>
      <c r="I136" s="210"/>
      <c r="J136" s="210"/>
      <c r="K136" s="210"/>
      <c r="L136" s="210"/>
      <c r="M136" s="210"/>
      <c r="N136" s="210"/>
    </row>
    <row r="137" spans="1:14">
      <c r="A137" s="183"/>
      <c r="B137" s="210"/>
      <c r="C137" s="210"/>
      <c r="D137" s="210"/>
      <c r="E137" s="210"/>
      <c r="F137" s="210"/>
      <c r="G137" s="210"/>
      <c r="H137" s="210"/>
      <c r="I137" s="210"/>
      <c r="J137" s="210"/>
      <c r="K137" s="210"/>
      <c r="L137" s="210"/>
      <c r="M137" s="210"/>
      <c r="N137" s="210"/>
    </row>
    <row r="138" spans="1:14">
      <c r="A138" s="183"/>
      <c r="B138" s="210"/>
      <c r="C138" s="210"/>
      <c r="D138" s="210"/>
      <c r="E138" s="210"/>
      <c r="F138" s="210"/>
      <c r="G138" s="210"/>
      <c r="H138" s="210"/>
      <c r="I138" s="210"/>
      <c r="J138" s="210"/>
      <c r="K138" s="210"/>
      <c r="L138" s="210"/>
      <c r="M138" s="210"/>
      <c r="N138" s="210"/>
    </row>
    <row r="139" spans="1:14">
      <c r="A139" s="183"/>
      <c r="B139" s="210"/>
      <c r="C139" s="210"/>
      <c r="D139" s="210"/>
      <c r="E139" s="210"/>
      <c r="F139" s="210"/>
      <c r="G139" s="210"/>
      <c r="H139" s="210"/>
      <c r="I139" s="210"/>
      <c r="J139" s="210"/>
      <c r="K139" s="210"/>
      <c r="L139" s="210"/>
      <c r="M139" s="210"/>
      <c r="N139" s="210"/>
    </row>
    <row r="140" spans="1:14">
      <c r="A140" s="183"/>
      <c r="B140" s="210"/>
      <c r="C140" s="210"/>
      <c r="D140" s="210"/>
      <c r="E140" s="210"/>
      <c r="F140" s="210"/>
      <c r="G140" s="210"/>
      <c r="H140" s="210"/>
      <c r="I140" s="210"/>
      <c r="J140" s="210"/>
      <c r="K140" s="210"/>
      <c r="L140" s="210"/>
      <c r="M140" s="210"/>
      <c r="N140" s="210"/>
    </row>
    <row r="141" spans="1:14">
      <c r="A141" s="183"/>
      <c r="B141" s="210"/>
      <c r="C141" s="210"/>
      <c r="D141" s="210"/>
      <c r="E141" s="210"/>
      <c r="F141" s="210"/>
      <c r="G141" s="210"/>
      <c r="H141" s="210"/>
      <c r="I141" s="210"/>
      <c r="J141" s="210"/>
      <c r="K141" s="210"/>
      <c r="L141" s="210"/>
      <c r="M141" s="210"/>
      <c r="N141" s="210"/>
    </row>
    <row r="142" spans="1:14">
      <c r="A142" s="183"/>
      <c r="B142" s="210"/>
      <c r="C142" s="210"/>
      <c r="D142" s="210"/>
      <c r="E142" s="210"/>
      <c r="F142" s="210"/>
      <c r="G142" s="210"/>
      <c r="H142" s="210"/>
      <c r="I142" s="210"/>
      <c r="J142" s="210"/>
      <c r="K142" s="210"/>
      <c r="L142" s="210"/>
      <c r="M142" s="210"/>
      <c r="N142" s="210"/>
    </row>
    <row r="143" spans="1:14">
      <c r="A143" s="183"/>
      <c r="B143" s="210"/>
      <c r="C143" s="210"/>
      <c r="D143" s="210"/>
      <c r="E143" s="210"/>
      <c r="F143" s="210"/>
      <c r="G143" s="210"/>
      <c r="H143" s="210"/>
      <c r="I143" s="210"/>
      <c r="J143" s="210"/>
      <c r="K143" s="210"/>
      <c r="L143" s="210"/>
      <c r="M143" s="210"/>
      <c r="N143" s="210"/>
    </row>
    <row r="144" spans="1:14">
      <c r="A144" s="183"/>
      <c r="B144" s="210"/>
      <c r="C144" s="210"/>
      <c r="D144" s="210"/>
      <c r="E144" s="210"/>
      <c r="F144" s="210"/>
      <c r="G144" s="210"/>
      <c r="H144" s="210"/>
      <c r="I144" s="210"/>
      <c r="J144" s="210"/>
      <c r="K144" s="210"/>
      <c r="L144" s="210"/>
      <c r="M144" s="210"/>
      <c r="N144" s="210"/>
    </row>
    <row r="145" spans="1:14">
      <c r="A145" s="183"/>
      <c r="B145" s="210"/>
      <c r="C145" s="210"/>
      <c r="D145" s="210"/>
      <c r="E145" s="210"/>
      <c r="F145" s="210"/>
      <c r="G145" s="210"/>
      <c r="H145" s="210"/>
      <c r="I145" s="210"/>
      <c r="J145" s="210"/>
      <c r="K145" s="210"/>
      <c r="L145" s="210"/>
      <c r="M145" s="210"/>
      <c r="N145" s="210"/>
    </row>
    <row r="146" spans="1:14">
      <c r="A146" s="183"/>
      <c r="B146" s="210"/>
      <c r="C146" s="210"/>
      <c r="D146" s="210"/>
      <c r="E146" s="210"/>
      <c r="F146" s="210"/>
      <c r="G146" s="210"/>
      <c r="H146" s="210"/>
      <c r="I146" s="210"/>
      <c r="J146" s="210"/>
      <c r="K146" s="210"/>
      <c r="L146" s="210"/>
      <c r="M146" s="210"/>
      <c r="N146" s="210"/>
    </row>
    <row r="147" spans="1:14">
      <c r="A147" s="183"/>
      <c r="B147" s="210"/>
      <c r="C147" s="210"/>
      <c r="D147" s="210"/>
      <c r="E147" s="210"/>
      <c r="F147" s="210"/>
      <c r="G147" s="210"/>
      <c r="H147" s="210"/>
      <c r="I147" s="210"/>
      <c r="J147" s="210"/>
      <c r="K147" s="210"/>
      <c r="L147" s="210"/>
      <c r="M147" s="210"/>
      <c r="N147" s="210"/>
    </row>
    <row r="148" spans="1:14">
      <c r="A148" s="183"/>
      <c r="B148" s="210"/>
      <c r="C148" s="210"/>
      <c r="D148" s="210"/>
      <c r="E148" s="210"/>
      <c r="F148" s="210"/>
      <c r="G148" s="210"/>
      <c r="H148" s="210"/>
      <c r="I148" s="210"/>
      <c r="J148" s="210"/>
      <c r="K148" s="210"/>
      <c r="L148" s="210"/>
      <c r="M148" s="210"/>
      <c r="N148" s="210"/>
    </row>
    <row r="149" spans="1:14">
      <c r="A149" s="183"/>
      <c r="B149" s="210"/>
      <c r="C149" s="210"/>
      <c r="D149" s="210"/>
      <c r="E149" s="210"/>
      <c r="F149" s="210"/>
      <c r="G149" s="210"/>
      <c r="H149" s="210"/>
      <c r="I149" s="210"/>
      <c r="J149" s="210"/>
      <c r="K149" s="210"/>
      <c r="L149" s="210"/>
      <c r="M149" s="210"/>
      <c r="N149" s="210"/>
    </row>
    <row r="150" spans="1:14">
      <c r="A150" s="183"/>
      <c r="B150" s="210"/>
      <c r="C150" s="210"/>
      <c r="D150" s="210"/>
      <c r="E150" s="210"/>
      <c r="F150" s="210"/>
      <c r="G150" s="210"/>
      <c r="H150" s="210"/>
      <c r="I150" s="210"/>
      <c r="J150" s="210"/>
      <c r="K150" s="210"/>
      <c r="L150" s="210"/>
      <c r="M150" s="210"/>
      <c r="N150" s="210"/>
    </row>
    <row r="151" spans="1:14">
      <c r="A151" s="183"/>
      <c r="B151" s="210"/>
      <c r="C151" s="210"/>
      <c r="D151" s="210"/>
      <c r="E151" s="210"/>
      <c r="F151" s="210"/>
      <c r="G151" s="210"/>
      <c r="H151" s="210"/>
      <c r="I151" s="210"/>
      <c r="J151" s="210"/>
      <c r="K151" s="210"/>
      <c r="L151" s="210"/>
      <c r="M151" s="210"/>
      <c r="N151" s="210"/>
    </row>
    <row r="152" spans="1:14">
      <c r="A152" s="183"/>
      <c r="B152" s="210"/>
      <c r="C152" s="210"/>
      <c r="D152" s="210"/>
      <c r="E152" s="210"/>
      <c r="F152" s="210"/>
      <c r="G152" s="210"/>
      <c r="H152" s="210"/>
      <c r="I152" s="210"/>
      <c r="J152" s="210"/>
      <c r="K152" s="210"/>
      <c r="L152" s="210"/>
      <c r="M152" s="210"/>
      <c r="N152" s="210"/>
    </row>
    <row r="153" spans="1:14">
      <c r="A153" s="183"/>
      <c r="B153" s="210"/>
      <c r="C153" s="210"/>
      <c r="D153" s="210"/>
      <c r="E153" s="210"/>
      <c r="F153" s="210"/>
      <c r="G153" s="210"/>
      <c r="H153" s="210"/>
      <c r="I153" s="210"/>
      <c r="J153" s="210"/>
      <c r="K153" s="210"/>
      <c r="L153" s="210"/>
      <c r="M153" s="210"/>
      <c r="N153" s="210"/>
    </row>
    <row r="154" spans="1:14">
      <c r="A154" s="183"/>
      <c r="B154" s="210"/>
      <c r="C154" s="210"/>
      <c r="D154" s="210"/>
      <c r="E154" s="210"/>
      <c r="F154" s="210"/>
      <c r="G154" s="210"/>
      <c r="H154" s="210"/>
      <c r="I154" s="210"/>
      <c r="J154" s="210"/>
      <c r="K154" s="210"/>
      <c r="L154" s="210"/>
      <c r="M154" s="210"/>
      <c r="N154" s="210"/>
    </row>
    <row r="155" spans="1:14">
      <c r="A155" s="183"/>
      <c r="B155" s="210"/>
      <c r="C155" s="210"/>
      <c r="D155" s="210"/>
      <c r="E155" s="210"/>
      <c r="F155" s="210"/>
      <c r="G155" s="210"/>
      <c r="H155" s="210"/>
      <c r="I155" s="210"/>
      <c r="J155" s="210"/>
      <c r="K155" s="210"/>
      <c r="L155" s="210"/>
      <c r="M155" s="210"/>
      <c r="N155" s="210"/>
    </row>
    <row r="156" spans="1:14">
      <c r="A156" s="183"/>
      <c r="B156" s="210"/>
      <c r="C156" s="210"/>
      <c r="D156" s="210"/>
      <c r="E156" s="210"/>
      <c r="F156" s="210"/>
      <c r="G156" s="210"/>
      <c r="H156" s="210"/>
      <c r="I156" s="210"/>
      <c r="J156" s="210"/>
      <c r="K156" s="210"/>
      <c r="L156" s="210"/>
      <c r="M156" s="210"/>
      <c r="N156" s="210"/>
    </row>
    <row r="157" spans="1:14">
      <c r="A157" s="183"/>
      <c r="B157" s="210"/>
      <c r="C157" s="210"/>
      <c r="D157" s="210"/>
      <c r="E157" s="210"/>
      <c r="F157" s="210"/>
      <c r="G157" s="210"/>
      <c r="H157" s="210"/>
      <c r="I157" s="210"/>
      <c r="J157" s="210"/>
      <c r="K157" s="210"/>
      <c r="L157" s="210"/>
      <c r="M157" s="210"/>
      <c r="N157" s="210"/>
    </row>
    <row r="158" spans="1:14">
      <c r="A158" s="183"/>
      <c r="B158" s="210"/>
      <c r="C158" s="210"/>
      <c r="D158" s="210"/>
      <c r="E158" s="210"/>
      <c r="F158" s="210"/>
      <c r="G158" s="210"/>
      <c r="H158" s="210"/>
      <c r="I158" s="210"/>
      <c r="J158" s="210"/>
      <c r="K158" s="210"/>
      <c r="L158" s="210"/>
      <c r="M158" s="210"/>
      <c r="N158" s="210"/>
    </row>
    <row r="159" spans="1:14">
      <c r="A159" s="183"/>
      <c r="B159" s="210"/>
      <c r="C159" s="210"/>
      <c r="D159" s="210"/>
      <c r="E159" s="210"/>
      <c r="F159" s="210"/>
      <c r="G159" s="210"/>
      <c r="H159" s="210"/>
      <c r="I159" s="210"/>
      <c r="J159" s="210"/>
      <c r="K159" s="210"/>
      <c r="L159" s="210"/>
      <c r="M159" s="210"/>
      <c r="N159" s="210"/>
    </row>
    <row r="160" spans="1:14">
      <c r="A160" s="183"/>
      <c r="B160" s="210"/>
      <c r="C160" s="210"/>
      <c r="D160" s="210"/>
      <c r="E160" s="210"/>
      <c r="F160" s="210"/>
      <c r="G160" s="210"/>
      <c r="H160" s="210"/>
      <c r="I160" s="210"/>
      <c r="J160" s="210"/>
      <c r="K160" s="210"/>
      <c r="L160" s="210"/>
      <c r="M160" s="210"/>
      <c r="N160" s="210"/>
    </row>
    <row r="161" spans="1:14">
      <c r="A161" s="183"/>
      <c r="B161" s="210"/>
      <c r="C161" s="210"/>
      <c r="D161" s="210"/>
      <c r="E161" s="210"/>
      <c r="F161" s="210"/>
      <c r="G161" s="210"/>
      <c r="H161" s="210"/>
      <c r="I161" s="210"/>
      <c r="J161" s="210"/>
      <c r="K161" s="210"/>
      <c r="L161" s="210"/>
      <c r="M161" s="210"/>
      <c r="N161" s="210"/>
    </row>
    <row r="162" spans="1:14">
      <c r="A162" s="183"/>
      <c r="B162" s="210"/>
      <c r="C162" s="210"/>
      <c r="D162" s="210"/>
      <c r="E162" s="210"/>
      <c r="F162" s="210"/>
      <c r="G162" s="210"/>
      <c r="H162" s="210"/>
      <c r="I162" s="210"/>
      <c r="J162" s="210"/>
      <c r="K162" s="210"/>
      <c r="L162" s="210"/>
      <c r="M162" s="210"/>
      <c r="N162" s="210"/>
    </row>
    <row r="163" spans="1:14">
      <c r="A163" s="183"/>
      <c r="B163" s="210"/>
      <c r="C163" s="210"/>
      <c r="D163" s="210"/>
      <c r="E163" s="210"/>
      <c r="F163" s="210"/>
      <c r="G163" s="210"/>
      <c r="H163" s="210"/>
      <c r="I163" s="210"/>
      <c r="J163" s="210"/>
      <c r="K163" s="210"/>
      <c r="L163" s="210"/>
      <c r="M163" s="210"/>
      <c r="N163" s="210"/>
    </row>
    <row r="164" spans="1:14">
      <c r="A164" s="183"/>
      <c r="B164" s="210"/>
      <c r="C164" s="210"/>
      <c r="D164" s="210"/>
      <c r="E164" s="210"/>
      <c r="F164" s="210"/>
      <c r="G164" s="210"/>
      <c r="H164" s="210"/>
      <c r="I164" s="210"/>
      <c r="J164" s="210"/>
      <c r="K164" s="210"/>
      <c r="L164" s="210"/>
      <c r="M164" s="210"/>
      <c r="N164" s="210"/>
    </row>
    <row r="165" spans="1:14">
      <c r="A165" s="183"/>
      <c r="B165" s="210"/>
      <c r="C165" s="210"/>
      <c r="D165" s="210"/>
      <c r="E165" s="210"/>
      <c r="F165" s="210"/>
      <c r="G165" s="210"/>
      <c r="H165" s="210"/>
      <c r="I165" s="210"/>
      <c r="J165" s="210"/>
      <c r="K165" s="210"/>
      <c r="L165" s="210"/>
      <c r="M165" s="210"/>
      <c r="N165" s="210"/>
    </row>
    <row r="166" spans="1:14">
      <c r="A166" s="183"/>
      <c r="B166" s="210"/>
      <c r="C166" s="210"/>
      <c r="D166" s="210"/>
      <c r="E166" s="210"/>
      <c r="F166" s="210"/>
      <c r="G166" s="210"/>
      <c r="H166" s="210"/>
      <c r="I166" s="210"/>
      <c r="J166" s="210"/>
      <c r="K166" s="210"/>
      <c r="L166" s="210"/>
      <c r="M166" s="210"/>
      <c r="N166" s="210"/>
    </row>
    <row r="167" spans="1:14">
      <c r="A167" s="183"/>
      <c r="B167" s="210"/>
      <c r="C167" s="210"/>
      <c r="D167" s="210"/>
      <c r="E167" s="210"/>
      <c r="F167" s="210"/>
      <c r="G167" s="210"/>
      <c r="H167" s="210"/>
      <c r="I167" s="210"/>
      <c r="J167" s="210"/>
      <c r="K167" s="210"/>
      <c r="L167" s="210"/>
      <c r="M167" s="210"/>
      <c r="N167" s="210"/>
    </row>
    <row r="168" spans="1:14">
      <c r="A168" s="183"/>
      <c r="B168" s="210"/>
      <c r="C168" s="210"/>
      <c r="D168" s="210"/>
      <c r="E168" s="210"/>
      <c r="F168" s="210"/>
      <c r="G168" s="210"/>
      <c r="H168" s="210"/>
      <c r="I168" s="210"/>
      <c r="J168" s="210"/>
      <c r="K168" s="210"/>
      <c r="L168" s="210"/>
      <c r="M168" s="210"/>
      <c r="N168" s="210"/>
    </row>
    <row r="169" spans="1:14">
      <c r="A169" s="183"/>
      <c r="B169" s="210"/>
      <c r="C169" s="210"/>
      <c r="D169" s="210"/>
      <c r="E169" s="210"/>
      <c r="F169" s="210"/>
      <c r="G169" s="210"/>
      <c r="H169" s="210"/>
      <c r="I169" s="210"/>
      <c r="J169" s="210"/>
      <c r="K169" s="210"/>
      <c r="L169" s="210"/>
      <c r="M169" s="210"/>
      <c r="N169" s="210"/>
    </row>
    <row r="170" spans="1:14">
      <c r="A170" s="183"/>
      <c r="B170" s="210"/>
      <c r="C170" s="210"/>
      <c r="D170" s="210"/>
      <c r="E170" s="210"/>
      <c r="F170" s="210"/>
      <c r="G170" s="210"/>
      <c r="H170" s="210"/>
      <c r="I170" s="210"/>
      <c r="J170" s="210"/>
      <c r="K170" s="210"/>
      <c r="L170" s="210"/>
      <c r="M170" s="210"/>
      <c r="N170" s="210"/>
    </row>
    <row r="171" spans="1:14">
      <c r="A171" s="183"/>
      <c r="B171" s="210"/>
      <c r="C171" s="210"/>
      <c r="D171" s="210"/>
      <c r="E171" s="210"/>
      <c r="F171" s="210"/>
      <c r="G171" s="210"/>
      <c r="H171" s="210"/>
      <c r="I171" s="210"/>
      <c r="J171" s="210"/>
      <c r="K171" s="210"/>
      <c r="L171" s="210"/>
      <c r="M171" s="210"/>
      <c r="N171" s="210"/>
    </row>
    <row r="172" spans="1:14">
      <c r="A172" s="183"/>
      <c r="B172" s="210"/>
      <c r="C172" s="210"/>
      <c r="D172" s="210"/>
      <c r="E172" s="210"/>
      <c r="F172" s="210"/>
      <c r="G172" s="210"/>
      <c r="H172" s="210"/>
      <c r="I172" s="210"/>
      <c r="J172" s="210"/>
      <c r="K172" s="210"/>
      <c r="L172" s="210"/>
      <c r="M172" s="210"/>
      <c r="N172" s="210"/>
    </row>
    <row r="173" spans="1:14">
      <c r="A173" s="183"/>
      <c r="B173" s="210"/>
      <c r="C173" s="210"/>
      <c r="D173" s="210"/>
      <c r="E173" s="210"/>
      <c r="F173" s="210"/>
      <c r="G173" s="210"/>
      <c r="H173" s="210"/>
      <c r="I173" s="210"/>
      <c r="J173" s="210"/>
      <c r="K173" s="210"/>
      <c r="L173" s="210"/>
      <c r="M173" s="210"/>
      <c r="N173" s="210"/>
    </row>
    <row r="174" spans="1:14">
      <c r="A174" s="183"/>
      <c r="B174" s="210"/>
      <c r="C174" s="210"/>
      <c r="D174" s="210"/>
      <c r="E174" s="210"/>
      <c r="F174" s="210"/>
      <c r="G174" s="210"/>
      <c r="H174" s="210"/>
      <c r="I174" s="210"/>
      <c r="J174" s="210"/>
      <c r="K174" s="210"/>
      <c r="L174" s="210"/>
      <c r="M174" s="210"/>
      <c r="N174" s="210"/>
    </row>
    <row r="175" spans="1:14">
      <c r="A175" s="183"/>
      <c r="B175" s="210"/>
      <c r="C175" s="210"/>
      <c r="D175" s="210"/>
      <c r="E175" s="210"/>
      <c r="F175" s="210"/>
      <c r="G175" s="210"/>
      <c r="H175" s="210"/>
      <c r="I175" s="210"/>
      <c r="J175" s="210"/>
      <c r="K175" s="210"/>
      <c r="L175" s="210"/>
      <c r="M175" s="210"/>
      <c r="N175" s="210"/>
    </row>
    <row r="176" spans="1:14">
      <c r="A176" s="183"/>
      <c r="B176" s="210"/>
      <c r="C176" s="210"/>
      <c r="D176" s="210"/>
      <c r="E176" s="210"/>
      <c r="F176" s="210"/>
      <c r="G176" s="210"/>
      <c r="H176" s="210"/>
      <c r="I176" s="210"/>
      <c r="J176" s="210"/>
      <c r="K176" s="210"/>
      <c r="L176" s="210"/>
      <c r="M176" s="210"/>
      <c r="N176" s="210"/>
    </row>
    <row r="177" spans="1:14">
      <c r="A177" s="183"/>
      <c r="B177" s="210"/>
      <c r="C177" s="210"/>
      <c r="D177" s="210"/>
      <c r="E177" s="210"/>
      <c r="F177" s="210"/>
      <c r="G177" s="210"/>
      <c r="H177" s="210"/>
      <c r="I177" s="210"/>
      <c r="J177" s="210"/>
      <c r="K177" s="210"/>
      <c r="L177" s="210"/>
      <c r="M177" s="210"/>
      <c r="N177" s="210"/>
    </row>
    <row r="178" spans="1:14">
      <c r="A178" s="183"/>
      <c r="B178" s="210"/>
      <c r="C178" s="210"/>
      <c r="D178" s="210"/>
      <c r="E178" s="210"/>
      <c r="F178" s="210"/>
      <c r="G178" s="210"/>
      <c r="H178" s="210"/>
      <c r="I178" s="210"/>
      <c r="J178" s="210"/>
      <c r="K178" s="210"/>
      <c r="L178" s="210"/>
      <c r="M178" s="210"/>
      <c r="N178" s="210"/>
    </row>
    <row r="179" spans="1:14">
      <c r="A179" s="183"/>
      <c r="B179" s="210"/>
      <c r="C179" s="210"/>
      <c r="D179" s="210"/>
      <c r="E179" s="210"/>
      <c r="F179" s="210"/>
      <c r="G179" s="210"/>
      <c r="H179" s="210"/>
      <c r="I179" s="210"/>
      <c r="J179" s="210"/>
      <c r="K179" s="210"/>
      <c r="L179" s="210"/>
      <c r="M179" s="210"/>
      <c r="N179" s="210"/>
    </row>
    <row r="180" spans="1:14">
      <c r="A180" s="183"/>
      <c r="B180" s="210"/>
      <c r="C180" s="210"/>
      <c r="D180" s="210"/>
      <c r="E180" s="210"/>
      <c r="F180" s="210"/>
      <c r="G180" s="210"/>
      <c r="H180" s="210"/>
      <c r="I180" s="210"/>
      <c r="J180" s="210"/>
      <c r="K180" s="210"/>
      <c r="L180" s="210"/>
      <c r="M180" s="210"/>
      <c r="N180" s="210"/>
    </row>
    <row r="181" spans="1:14">
      <c r="A181" s="183"/>
      <c r="B181" s="210"/>
      <c r="C181" s="210"/>
      <c r="D181" s="210"/>
      <c r="E181" s="210"/>
      <c r="F181" s="210"/>
      <c r="G181" s="210"/>
      <c r="H181" s="210"/>
      <c r="I181" s="210"/>
      <c r="J181" s="210"/>
      <c r="K181" s="210"/>
      <c r="L181" s="210"/>
      <c r="M181" s="210"/>
      <c r="N181" s="210"/>
    </row>
    <row r="182" spans="1:14">
      <c r="A182" s="183"/>
      <c r="B182" s="210"/>
      <c r="C182" s="210"/>
      <c r="D182" s="210"/>
      <c r="E182" s="210"/>
      <c r="F182" s="210"/>
      <c r="G182" s="210"/>
      <c r="H182" s="210"/>
      <c r="I182" s="210"/>
      <c r="J182" s="210"/>
      <c r="K182" s="210"/>
      <c r="L182" s="210"/>
      <c r="M182" s="210"/>
      <c r="N182" s="210"/>
    </row>
    <row r="183" spans="1:14">
      <c r="A183" s="183"/>
      <c r="B183" s="210"/>
      <c r="C183" s="210"/>
      <c r="D183" s="210"/>
      <c r="E183" s="210"/>
      <c r="F183" s="210"/>
      <c r="G183" s="210"/>
      <c r="H183" s="210"/>
      <c r="I183" s="210"/>
      <c r="J183" s="210"/>
      <c r="K183" s="210"/>
      <c r="L183" s="210"/>
      <c r="M183" s="210"/>
      <c r="N183" s="210"/>
    </row>
    <row r="184" spans="1:14">
      <c r="A184" s="183"/>
      <c r="B184" s="210"/>
      <c r="C184" s="210"/>
      <c r="D184" s="210"/>
      <c r="E184" s="210"/>
      <c r="F184" s="210"/>
      <c r="G184" s="210"/>
      <c r="H184" s="210"/>
      <c r="I184" s="210"/>
      <c r="J184" s="210"/>
      <c r="K184" s="210"/>
      <c r="L184" s="210"/>
      <c r="M184" s="210"/>
      <c r="N184" s="210"/>
    </row>
    <row r="185" spans="1:14">
      <c r="A185" s="183"/>
      <c r="B185" s="210"/>
      <c r="C185" s="210"/>
      <c r="D185" s="210"/>
      <c r="E185" s="210"/>
      <c r="F185" s="210"/>
      <c r="G185" s="210"/>
      <c r="H185" s="210"/>
      <c r="I185" s="210"/>
      <c r="J185" s="210"/>
      <c r="K185" s="210"/>
      <c r="L185" s="210"/>
      <c r="M185" s="210"/>
      <c r="N185" s="210"/>
    </row>
    <row r="186" spans="1:14">
      <c r="A186" s="183"/>
      <c r="B186" s="210"/>
      <c r="C186" s="210"/>
      <c r="D186" s="210"/>
      <c r="E186" s="210"/>
      <c r="F186" s="210"/>
      <c r="G186" s="210"/>
      <c r="H186" s="210"/>
      <c r="I186" s="210"/>
      <c r="J186" s="210"/>
      <c r="K186" s="210"/>
      <c r="L186" s="210"/>
      <c r="M186" s="210"/>
      <c r="N186" s="210"/>
    </row>
    <row r="187" spans="1:14">
      <c r="A187" s="183"/>
      <c r="B187" s="210"/>
      <c r="C187" s="210"/>
      <c r="D187" s="210"/>
      <c r="E187" s="210"/>
      <c r="F187" s="210"/>
      <c r="G187" s="210"/>
      <c r="H187" s="210"/>
      <c r="I187" s="210"/>
      <c r="J187" s="210"/>
      <c r="K187" s="210"/>
      <c r="L187" s="210"/>
      <c r="M187" s="210"/>
      <c r="N187" s="210"/>
    </row>
    <row r="188" spans="1:14">
      <c r="A188" s="183"/>
      <c r="B188" s="210"/>
      <c r="C188" s="210"/>
      <c r="D188" s="210"/>
      <c r="E188" s="210"/>
      <c r="F188" s="210"/>
      <c r="G188" s="210"/>
      <c r="H188" s="210"/>
      <c r="I188" s="210"/>
      <c r="J188" s="210"/>
      <c r="K188" s="210"/>
      <c r="L188" s="210"/>
      <c r="M188" s="210"/>
      <c r="N188" s="210"/>
    </row>
    <row r="189" spans="1:14">
      <c r="A189" s="183"/>
      <c r="B189" s="210"/>
      <c r="C189" s="210"/>
      <c r="D189" s="210"/>
      <c r="E189" s="210"/>
      <c r="F189" s="210"/>
      <c r="G189" s="210"/>
      <c r="H189" s="210"/>
      <c r="I189" s="210"/>
      <c r="J189" s="210"/>
      <c r="K189" s="210"/>
      <c r="L189" s="210"/>
      <c r="M189" s="210"/>
      <c r="N189" s="210"/>
    </row>
    <row r="190" spans="1:14">
      <c r="A190" s="183"/>
      <c r="B190" s="210"/>
      <c r="C190" s="210"/>
      <c r="D190" s="210"/>
      <c r="E190" s="210"/>
      <c r="F190" s="210"/>
      <c r="G190" s="210"/>
      <c r="H190" s="210"/>
      <c r="I190" s="210"/>
      <c r="J190" s="210"/>
      <c r="K190" s="210"/>
      <c r="L190" s="210"/>
      <c r="M190" s="210"/>
      <c r="N190" s="210"/>
    </row>
    <row r="191" spans="1:14">
      <c r="A191" s="183"/>
      <c r="B191" s="210"/>
      <c r="C191" s="210"/>
      <c r="D191" s="210"/>
      <c r="E191" s="210"/>
      <c r="F191" s="210"/>
      <c r="G191" s="210"/>
      <c r="H191" s="210"/>
      <c r="I191" s="210"/>
      <c r="J191" s="210"/>
      <c r="K191" s="210"/>
      <c r="L191" s="210"/>
      <c r="M191" s="210"/>
      <c r="N191" s="210"/>
    </row>
    <row r="192" spans="1:14">
      <c r="A192" s="183"/>
      <c r="B192" s="210"/>
      <c r="C192" s="210"/>
      <c r="D192" s="210"/>
      <c r="E192" s="210"/>
      <c r="F192" s="210"/>
      <c r="G192" s="210"/>
      <c r="H192" s="210"/>
      <c r="I192" s="210"/>
      <c r="J192" s="210"/>
      <c r="K192" s="210"/>
      <c r="L192" s="210"/>
      <c r="M192" s="210"/>
      <c r="N192" s="210"/>
    </row>
    <row r="193" spans="1:14">
      <c r="A193" s="183"/>
      <c r="B193" s="210"/>
      <c r="C193" s="210"/>
      <c r="D193" s="210"/>
      <c r="E193" s="210"/>
      <c r="F193" s="210"/>
      <c r="G193" s="210"/>
      <c r="H193" s="210"/>
      <c r="I193" s="210"/>
      <c r="J193" s="210"/>
      <c r="K193" s="210"/>
      <c r="L193" s="210"/>
      <c r="M193" s="210"/>
      <c r="N193" s="210"/>
    </row>
    <row r="194" spans="1:14">
      <c r="A194" s="183"/>
      <c r="B194" s="210"/>
      <c r="C194" s="210"/>
      <c r="D194" s="210"/>
      <c r="E194" s="210"/>
      <c r="F194" s="210"/>
      <c r="G194" s="210"/>
      <c r="H194" s="210"/>
      <c r="I194" s="210"/>
      <c r="J194" s="210"/>
      <c r="K194" s="210"/>
      <c r="L194" s="210"/>
      <c r="M194" s="210"/>
      <c r="N194" s="210"/>
    </row>
    <row r="195" spans="1:14">
      <c r="A195" s="183"/>
      <c r="B195" s="210"/>
      <c r="C195" s="210"/>
      <c r="D195" s="210"/>
      <c r="E195" s="210"/>
      <c r="F195" s="210"/>
      <c r="G195" s="210"/>
      <c r="H195" s="210"/>
      <c r="I195" s="210"/>
      <c r="J195" s="210"/>
      <c r="K195" s="210"/>
      <c r="L195" s="210"/>
      <c r="M195" s="210"/>
      <c r="N195" s="210"/>
    </row>
    <row r="196" spans="1:14">
      <c r="A196" s="183"/>
      <c r="B196" s="210"/>
      <c r="C196" s="210"/>
      <c r="D196" s="210"/>
      <c r="E196" s="210"/>
      <c r="F196" s="210"/>
      <c r="G196" s="210"/>
      <c r="H196" s="210"/>
      <c r="I196" s="210"/>
      <c r="J196" s="210"/>
      <c r="K196" s="210"/>
      <c r="L196" s="210"/>
      <c r="M196" s="210"/>
      <c r="N196" s="210"/>
    </row>
    <row r="197" spans="1:14">
      <c r="A197" s="183"/>
      <c r="B197" s="210"/>
      <c r="C197" s="210"/>
      <c r="D197" s="210"/>
      <c r="E197" s="210"/>
      <c r="F197" s="210"/>
      <c r="G197" s="210"/>
      <c r="H197" s="210"/>
      <c r="I197" s="210"/>
      <c r="J197" s="210"/>
      <c r="K197" s="210"/>
      <c r="L197" s="210"/>
      <c r="M197" s="210"/>
      <c r="N197" s="210"/>
    </row>
    <row r="198" spans="1:14">
      <c r="A198" s="183"/>
      <c r="B198" s="210"/>
      <c r="C198" s="210"/>
      <c r="D198" s="210"/>
      <c r="E198" s="210"/>
      <c r="F198" s="210"/>
      <c r="G198" s="210"/>
      <c r="H198" s="210"/>
      <c r="I198" s="210"/>
      <c r="J198" s="210"/>
      <c r="K198" s="210"/>
      <c r="L198" s="210"/>
      <c r="M198" s="210"/>
      <c r="N198" s="210"/>
    </row>
    <row r="199" spans="1:14">
      <c r="A199" s="183"/>
      <c r="B199" s="210"/>
      <c r="C199" s="210"/>
      <c r="D199" s="210"/>
      <c r="E199" s="210"/>
      <c r="F199" s="210"/>
      <c r="G199" s="210"/>
      <c r="H199" s="210"/>
      <c r="I199" s="210"/>
      <c r="J199" s="210"/>
      <c r="K199" s="210"/>
      <c r="L199" s="210"/>
      <c r="M199" s="210"/>
      <c r="N199" s="210"/>
    </row>
    <row r="200" spans="1:14">
      <c r="A200" s="183"/>
      <c r="B200" s="210"/>
      <c r="C200" s="210"/>
      <c r="D200" s="210"/>
      <c r="E200" s="210"/>
      <c r="F200" s="210"/>
      <c r="G200" s="210"/>
      <c r="H200" s="210"/>
      <c r="I200" s="210"/>
      <c r="J200" s="210"/>
      <c r="K200" s="210"/>
      <c r="L200" s="210"/>
      <c r="M200" s="210"/>
      <c r="N200" s="210"/>
    </row>
    <row r="201" spans="1:14">
      <c r="A201" s="183"/>
      <c r="B201" s="210"/>
      <c r="C201" s="210"/>
      <c r="D201" s="210"/>
      <c r="E201" s="210"/>
      <c r="F201" s="210"/>
      <c r="G201" s="210"/>
      <c r="H201" s="210"/>
      <c r="I201" s="210"/>
      <c r="J201" s="210"/>
      <c r="K201" s="210"/>
      <c r="L201" s="210"/>
      <c r="M201" s="210"/>
      <c r="N201" s="210"/>
    </row>
    <row r="202" spans="1:14">
      <c r="A202" s="183"/>
      <c r="B202" s="210"/>
      <c r="C202" s="210"/>
      <c r="D202" s="210"/>
      <c r="E202" s="210"/>
      <c r="F202" s="210"/>
      <c r="G202" s="210"/>
      <c r="H202" s="210"/>
      <c r="I202" s="210"/>
      <c r="J202" s="210"/>
      <c r="K202" s="210"/>
      <c r="L202" s="210"/>
      <c r="M202" s="210"/>
      <c r="N202" s="210"/>
    </row>
    <row r="203" spans="1:14">
      <c r="A203" s="183"/>
      <c r="B203" s="210"/>
      <c r="C203" s="210"/>
      <c r="D203" s="210"/>
      <c r="E203" s="210"/>
      <c r="F203" s="210"/>
      <c r="G203" s="210"/>
      <c r="H203" s="210"/>
      <c r="I203" s="210"/>
      <c r="J203" s="210"/>
      <c r="K203" s="210"/>
      <c r="L203" s="210"/>
      <c r="M203" s="210"/>
      <c r="N203" s="210"/>
    </row>
    <row r="204" spans="1:14">
      <c r="A204" s="183"/>
      <c r="B204" s="210"/>
      <c r="C204" s="210"/>
      <c r="D204" s="210"/>
      <c r="E204" s="210"/>
      <c r="F204" s="210"/>
      <c r="G204" s="210"/>
      <c r="H204" s="210"/>
      <c r="I204" s="210"/>
      <c r="J204" s="210"/>
      <c r="K204" s="210"/>
      <c r="L204" s="210"/>
      <c r="M204" s="210"/>
      <c r="N204" s="210"/>
    </row>
    <row r="205" spans="1:14">
      <c r="A205" s="183"/>
      <c r="B205" s="210"/>
      <c r="C205" s="210"/>
      <c r="D205" s="210"/>
      <c r="E205" s="210"/>
      <c r="F205" s="210"/>
      <c r="G205" s="210"/>
      <c r="H205" s="210"/>
      <c r="I205" s="210"/>
      <c r="J205" s="210"/>
      <c r="K205" s="210"/>
      <c r="L205" s="210"/>
      <c r="M205" s="210"/>
      <c r="N205" s="210"/>
    </row>
    <row r="206" spans="1:14">
      <c r="A206" s="183"/>
      <c r="B206" s="210"/>
      <c r="C206" s="210"/>
      <c r="D206" s="210"/>
      <c r="E206" s="210"/>
      <c r="F206" s="210"/>
      <c r="G206" s="210"/>
      <c r="H206" s="210"/>
      <c r="I206" s="210"/>
      <c r="J206" s="210"/>
      <c r="K206" s="210"/>
      <c r="L206" s="210"/>
      <c r="M206" s="210"/>
      <c r="N206" s="210"/>
    </row>
    <row r="207" spans="1:14">
      <c r="A207" s="183"/>
      <c r="B207" s="210"/>
      <c r="C207" s="210"/>
      <c r="D207" s="210"/>
      <c r="E207" s="210"/>
      <c r="F207" s="210"/>
      <c r="G207" s="210"/>
      <c r="H207" s="210"/>
      <c r="I207" s="210"/>
      <c r="J207" s="210"/>
      <c r="K207" s="210"/>
      <c r="L207" s="210"/>
      <c r="M207" s="210"/>
      <c r="N207" s="210"/>
    </row>
    <row r="208" spans="1:14">
      <c r="A208" s="183"/>
      <c r="B208" s="210"/>
      <c r="C208" s="210"/>
      <c r="D208" s="210"/>
      <c r="E208" s="210"/>
      <c r="F208" s="210"/>
      <c r="G208" s="210"/>
      <c r="H208" s="210"/>
      <c r="I208" s="210"/>
      <c r="J208" s="210"/>
      <c r="K208" s="210"/>
      <c r="L208" s="210"/>
      <c r="M208" s="210"/>
      <c r="N208" s="210"/>
    </row>
    <row r="209" spans="1:14">
      <c r="A209" s="183"/>
      <c r="B209" s="210"/>
      <c r="C209" s="210"/>
      <c r="D209" s="210"/>
      <c r="E209" s="210"/>
      <c r="F209" s="210"/>
      <c r="G209" s="210"/>
      <c r="H209" s="210"/>
      <c r="I209" s="210"/>
      <c r="J209" s="210"/>
      <c r="K209" s="210"/>
      <c r="L209" s="210"/>
      <c r="M209" s="210"/>
      <c r="N209" s="210"/>
    </row>
    <row r="210" spans="1:14">
      <c r="A210" s="183"/>
      <c r="B210" s="210"/>
      <c r="C210" s="210"/>
      <c r="D210" s="210"/>
      <c r="E210" s="210"/>
      <c r="F210" s="210"/>
      <c r="G210" s="210"/>
      <c r="H210" s="210"/>
      <c r="I210" s="210"/>
      <c r="J210" s="210"/>
      <c r="K210" s="210"/>
      <c r="L210" s="210"/>
      <c r="M210" s="210"/>
      <c r="N210" s="210"/>
    </row>
    <row r="211" spans="1:14">
      <c r="A211" s="183"/>
      <c r="B211" s="210"/>
      <c r="C211" s="210"/>
      <c r="D211" s="210"/>
      <c r="E211" s="210"/>
      <c r="F211" s="210"/>
      <c r="G211" s="210"/>
      <c r="H211" s="210"/>
      <c r="I211" s="210"/>
      <c r="J211" s="210"/>
      <c r="K211" s="210"/>
      <c r="L211" s="210"/>
      <c r="M211" s="210"/>
      <c r="N211" s="210"/>
    </row>
    <row r="212" spans="1:14">
      <c r="A212" s="183"/>
      <c r="B212" s="210"/>
      <c r="C212" s="210"/>
      <c r="D212" s="210"/>
      <c r="E212" s="210"/>
      <c r="F212" s="210"/>
      <c r="G212" s="210"/>
      <c r="H212" s="210"/>
      <c r="I212" s="210"/>
      <c r="J212" s="210"/>
      <c r="K212" s="210"/>
      <c r="L212" s="210"/>
      <c r="M212" s="210"/>
      <c r="N212" s="210"/>
    </row>
    <row r="213" spans="1:14">
      <c r="A213" s="183"/>
      <c r="B213" s="210"/>
      <c r="C213" s="210"/>
      <c r="D213" s="210"/>
      <c r="E213" s="210"/>
      <c r="F213" s="210"/>
      <c r="G213" s="210"/>
      <c r="H213" s="210"/>
      <c r="I213" s="210"/>
      <c r="J213" s="210"/>
      <c r="K213" s="210"/>
      <c r="L213" s="210"/>
      <c r="M213" s="210"/>
      <c r="N213" s="210"/>
    </row>
    <row r="214" spans="1:14">
      <c r="A214" s="183"/>
      <c r="B214" s="210"/>
      <c r="C214" s="210"/>
      <c r="D214" s="210"/>
      <c r="E214" s="210"/>
      <c r="F214" s="210"/>
      <c r="G214" s="210"/>
      <c r="H214" s="210"/>
      <c r="I214" s="210"/>
      <c r="J214" s="210"/>
      <c r="K214" s="210"/>
      <c r="L214" s="210"/>
      <c r="M214" s="210"/>
      <c r="N214" s="210"/>
    </row>
    <row r="215" spans="1:14">
      <c r="A215" s="183"/>
      <c r="B215" s="210"/>
      <c r="C215" s="210"/>
      <c r="D215" s="210"/>
      <c r="E215" s="210"/>
      <c r="F215" s="210"/>
      <c r="G215" s="210"/>
      <c r="H215" s="210"/>
      <c r="I215" s="210"/>
      <c r="J215" s="210"/>
      <c r="K215" s="210"/>
      <c r="L215" s="210"/>
      <c r="M215" s="210"/>
      <c r="N215" s="210"/>
    </row>
    <row r="216" spans="1:14">
      <c r="A216" s="183"/>
      <c r="B216" s="210"/>
      <c r="C216" s="210"/>
      <c r="D216" s="210"/>
      <c r="E216" s="210"/>
      <c r="F216" s="210"/>
      <c r="G216" s="210"/>
      <c r="H216" s="210"/>
      <c r="I216" s="210"/>
      <c r="J216" s="210"/>
      <c r="K216" s="210"/>
      <c r="L216" s="210"/>
      <c r="M216" s="210"/>
      <c r="N216" s="210"/>
    </row>
    <row r="217" spans="1:14">
      <c r="A217" s="183"/>
      <c r="B217" s="210"/>
      <c r="C217" s="210"/>
      <c r="D217" s="210"/>
      <c r="E217" s="210"/>
      <c r="F217" s="210"/>
      <c r="G217" s="210"/>
      <c r="H217" s="210"/>
      <c r="I217" s="210"/>
      <c r="J217" s="210"/>
      <c r="K217" s="210"/>
      <c r="L217" s="210"/>
      <c r="M217" s="210"/>
      <c r="N217" s="210"/>
    </row>
    <row r="218" spans="1:14">
      <c r="A218" s="183"/>
      <c r="B218" s="210"/>
      <c r="C218" s="210"/>
      <c r="D218" s="210"/>
      <c r="E218" s="210"/>
      <c r="F218" s="210"/>
      <c r="G218" s="210"/>
      <c r="H218" s="210"/>
      <c r="I218" s="210"/>
      <c r="J218" s="210"/>
      <c r="K218" s="210"/>
      <c r="L218" s="210"/>
      <c r="M218" s="210"/>
      <c r="N218" s="210"/>
    </row>
    <row r="219" spans="1:14">
      <c r="A219" s="183"/>
      <c r="B219" s="210"/>
      <c r="C219" s="210"/>
      <c r="D219" s="210"/>
      <c r="E219" s="210"/>
      <c r="F219" s="210"/>
      <c r="G219" s="210"/>
      <c r="H219" s="210"/>
      <c r="I219" s="210"/>
      <c r="J219" s="210"/>
      <c r="K219" s="210"/>
      <c r="L219" s="210"/>
      <c r="M219" s="210"/>
      <c r="N219" s="210"/>
    </row>
    <row r="220" spans="1:14">
      <c r="A220" s="183"/>
      <c r="B220" s="210"/>
      <c r="C220" s="210"/>
      <c r="D220" s="210"/>
      <c r="E220" s="210"/>
      <c r="F220" s="210"/>
      <c r="G220" s="210"/>
      <c r="H220" s="210"/>
      <c r="I220" s="210"/>
      <c r="J220" s="210"/>
      <c r="K220" s="210"/>
      <c r="L220" s="210"/>
      <c r="M220" s="210"/>
      <c r="N220" s="210"/>
    </row>
    <row r="221" spans="1:14">
      <c r="A221" s="183"/>
      <c r="B221" s="210"/>
      <c r="C221" s="210"/>
      <c r="D221" s="210"/>
      <c r="E221" s="210"/>
      <c r="F221" s="210"/>
      <c r="G221" s="210"/>
      <c r="H221" s="210"/>
      <c r="I221" s="210"/>
      <c r="J221" s="210"/>
      <c r="K221" s="210"/>
      <c r="L221" s="210"/>
      <c r="M221" s="210"/>
      <c r="N221" s="210"/>
    </row>
    <row r="222" spans="1:14">
      <c r="A222" s="183"/>
      <c r="B222" s="210"/>
      <c r="C222" s="210"/>
      <c r="D222" s="210"/>
      <c r="E222" s="210"/>
      <c r="F222" s="210"/>
      <c r="G222" s="210"/>
      <c r="H222" s="210"/>
      <c r="I222" s="210"/>
      <c r="J222" s="210"/>
      <c r="K222" s="210"/>
      <c r="L222" s="210"/>
      <c r="M222" s="210"/>
      <c r="N222" s="210"/>
    </row>
    <row r="223" spans="1:14">
      <c r="A223" s="183"/>
      <c r="B223" s="210"/>
      <c r="C223" s="210"/>
      <c r="D223" s="210"/>
      <c r="E223" s="210"/>
      <c r="F223" s="210"/>
      <c r="G223" s="210"/>
      <c r="H223" s="210"/>
      <c r="I223" s="210"/>
      <c r="J223" s="210"/>
      <c r="K223" s="210"/>
      <c r="L223" s="210"/>
      <c r="M223" s="210"/>
      <c r="N223" s="210"/>
    </row>
    <row r="224" spans="1:14">
      <c r="A224" s="183"/>
      <c r="B224" s="210"/>
      <c r="C224" s="210"/>
      <c r="D224" s="210"/>
      <c r="E224" s="210"/>
      <c r="F224" s="210"/>
      <c r="G224" s="210"/>
      <c r="H224" s="210"/>
      <c r="I224" s="210"/>
      <c r="J224" s="210"/>
      <c r="K224" s="210"/>
      <c r="L224" s="210"/>
      <c r="M224" s="210"/>
      <c r="N224" s="210"/>
    </row>
    <row r="225" spans="1:14">
      <c r="A225" s="183"/>
      <c r="B225" s="210"/>
      <c r="C225" s="210"/>
      <c r="D225" s="210"/>
      <c r="E225" s="210"/>
      <c r="F225" s="210"/>
      <c r="G225" s="210"/>
      <c r="H225" s="210"/>
      <c r="I225" s="210"/>
      <c r="J225" s="210"/>
      <c r="K225" s="210"/>
      <c r="L225" s="210"/>
      <c r="M225" s="210"/>
      <c r="N225" s="210"/>
    </row>
    <row r="226" spans="1:14">
      <c r="A226" s="183"/>
      <c r="B226" s="210"/>
      <c r="C226" s="210"/>
      <c r="D226" s="210"/>
      <c r="E226" s="210"/>
      <c r="F226" s="210"/>
      <c r="G226" s="210"/>
      <c r="H226" s="210"/>
      <c r="I226" s="210"/>
      <c r="J226" s="210"/>
      <c r="K226" s="210"/>
      <c r="L226" s="210"/>
      <c r="M226" s="210"/>
      <c r="N226" s="210"/>
    </row>
    <row r="227" spans="1:14">
      <c r="A227" s="183"/>
      <c r="B227" s="210"/>
      <c r="C227" s="210"/>
      <c r="D227" s="210"/>
      <c r="E227" s="210"/>
      <c r="F227" s="210"/>
      <c r="G227" s="210"/>
      <c r="H227" s="210"/>
      <c r="I227" s="210"/>
      <c r="J227" s="210"/>
      <c r="K227" s="210"/>
      <c r="L227" s="210"/>
      <c r="M227" s="210"/>
      <c r="N227" s="210"/>
    </row>
    <row r="228" spans="1:14">
      <c r="A228" s="183"/>
      <c r="B228" s="210"/>
      <c r="C228" s="210"/>
      <c r="D228" s="210"/>
      <c r="E228" s="210"/>
      <c r="F228" s="210"/>
      <c r="G228" s="210"/>
      <c r="H228" s="210"/>
      <c r="I228" s="210"/>
      <c r="J228" s="210"/>
      <c r="K228" s="210"/>
      <c r="L228" s="210"/>
      <c r="M228" s="210"/>
      <c r="N228" s="210"/>
    </row>
    <row r="229" spans="1:14">
      <c r="A229" s="183"/>
      <c r="B229" s="210"/>
      <c r="C229" s="210"/>
      <c r="D229" s="210"/>
      <c r="E229" s="210"/>
      <c r="F229" s="210"/>
      <c r="G229" s="210"/>
      <c r="H229" s="210"/>
      <c r="I229" s="210"/>
      <c r="J229" s="210"/>
      <c r="K229" s="210"/>
      <c r="L229" s="210"/>
      <c r="M229" s="210"/>
      <c r="N229" s="210"/>
    </row>
    <row r="230" spans="1:14">
      <c r="A230" s="183"/>
      <c r="B230" s="210"/>
      <c r="C230" s="210"/>
      <c r="D230" s="210"/>
      <c r="E230" s="210"/>
      <c r="F230" s="210"/>
      <c r="G230" s="210"/>
      <c r="H230" s="210"/>
      <c r="I230" s="210"/>
      <c r="J230" s="210"/>
      <c r="K230" s="210"/>
      <c r="L230" s="210"/>
      <c r="M230" s="210"/>
      <c r="N230" s="210"/>
    </row>
    <row r="231" spans="1:14">
      <c r="A231" s="183"/>
      <c r="B231" s="210"/>
      <c r="C231" s="210"/>
      <c r="D231" s="210"/>
      <c r="E231" s="210"/>
      <c r="F231" s="210"/>
      <c r="G231" s="210"/>
      <c r="H231" s="210"/>
      <c r="I231" s="210"/>
      <c r="J231" s="210"/>
      <c r="K231" s="210"/>
      <c r="L231" s="210"/>
      <c r="M231" s="210"/>
      <c r="N231" s="210"/>
    </row>
    <row r="232" spans="1:14">
      <c r="A232" s="183"/>
      <c r="B232" s="210"/>
      <c r="C232" s="210"/>
      <c r="D232" s="210"/>
      <c r="E232" s="210"/>
      <c r="F232" s="210"/>
      <c r="G232" s="210"/>
      <c r="H232" s="210"/>
      <c r="I232" s="210"/>
      <c r="J232" s="210"/>
      <c r="K232" s="210"/>
      <c r="L232" s="210"/>
      <c r="M232" s="210"/>
      <c r="N232" s="210"/>
    </row>
    <row r="233" spans="1:14">
      <c r="A233" s="183"/>
      <c r="B233" s="210"/>
      <c r="C233" s="210"/>
      <c r="D233" s="210"/>
      <c r="E233" s="210"/>
      <c r="F233" s="210"/>
      <c r="G233" s="210"/>
      <c r="H233" s="210"/>
      <c r="I233" s="210"/>
      <c r="J233" s="210"/>
      <c r="K233" s="210"/>
      <c r="L233" s="210"/>
      <c r="M233" s="210"/>
      <c r="N233" s="210"/>
    </row>
    <row r="234" spans="1:14">
      <c r="A234" s="183"/>
      <c r="B234" s="210"/>
      <c r="C234" s="210"/>
      <c r="D234" s="210"/>
      <c r="E234" s="210"/>
      <c r="F234" s="210"/>
      <c r="G234" s="210"/>
      <c r="H234" s="210"/>
      <c r="I234" s="210"/>
      <c r="J234" s="210"/>
      <c r="K234" s="210"/>
      <c r="L234" s="210"/>
      <c r="M234" s="210"/>
      <c r="N234" s="210"/>
    </row>
    <row r="235" spans="1:14">
      <c r="A235" s="183"/>
      <c r="B235" s="210"/>
      <c r="C235" s="210"/>
      <c r="D235" s="210"/>
      <c r="E235" s="210"/>
      <c r="F235" s="210"/>
      <c r="G235" s="210"/>
      <c r="H235" s="210"/>
      <c r="I235" s="210"/>
      <c r="J235" s="210"/>
      <c r="K235" s="210"/>
      <c r="L235" s="210"/>
      <c r="M235" s="210"/>
      <c r="N235" s="210"/>
    </row>
    <row r="236" spans="1:14">
      <c r="A236" s="183"/>
      <c r="B236" s="210"/>
      <c r="C236" s="210"/>
      <c r="D236" s="210"/>
      <c r="E236" s="210"/>
      <c r="F236" s="210"/>
      <c r="G236" s="210"/>
      <c r="H236" s="210"/>
      <c r="I236" s="210"/>
      <c r="J236" s="210"/>
      <c r="K236" s="210"/>
      <c r="L236" s="210"/>
      <c r="M236" s="210"/>
      <c r="N236" s="210"/>
    </row>
    <row r="237" spans="1:14">
      <c r="A237" s="183"/>
      <c r="B237" s="210"/>
      <c r="C237" s="210"/>
      <c r="D237" s="210"/>
      <c r="E237" s="210"/>
      <c r="F237" s="210"/>
      <c r="G237" s="210"/>
      <c r="H237" s="210"/>
      <c r="I237" s="210"/>
      <c r="J237" s="210"/>
      <c r="K237" s="210"/>
      <c r="L237" s="210"/>
      <c r="M237" s="210"/>
      <c r="N237" s="210"/>
    </row>
    <row r="238" spans="1:14">
      <c r="A238" s="183"/>
      <c r="B238" s="210"/>
      <c r="C238" s="210"/>
      <c r="D238" s="210"/>
      <c r="E238" s="210"/>
      <c r="F238" s="210"/>
      <c r="G238" s="210"/>
      <c r="H238" s="210"/>
      <c r="I238" s="210"/>
      <c r="J238" s="210"/>
      <c r="K238" s="210"/>
      <c r="L238" s="210"/>
      <c r="M238" s="210"/>
      <c r="N238" s="210"/>
    </row>
    <row r="239" spans="1:14">
      <c r="A239" s="183"/>
      <c r="B239" s="210"/>
      <c r="C239" s="210"/>
      <c r="D239" s="210"/>
      <c r="E239" s="210"/>
      <c r="F239" s="210"/>
      <c r="G239" s="210"/>
      <c r="H239" s="210"/>
      <c r="I239" s="210"/>
      <c r="J239" s="210"/>
      <c r="K239" s="210"/>
      <c r="L239" s="210"/>
      <c r="M239" s="210"/>
      <c r="N239" s="210"/>
    </row>
    <row r="240" spans="1:14">
      <c r="A240" s="183"/>
      <c r="B240" s="210"/>
      <c r="C240" s="210"/>
      <c r="D240" s="210"/>
      <c r="E240" s="210"/>
      <c r="F240" s="210"/>
      <c r="G240" s="210"/>
      <c r="H240" s="210"/>
      <c r="I240" s="210"/>
      <c r="J240" s="210"/>
      <c r="K240" s="210"/>
      <c r="L240" s="210"/>
      <c r="M240" s="210"/>
      <c r="N240" s="210"/>
    </row>
    <row r="241" spans="1:14">
      <c r="A241" s="183"/>
      <c r="B241" s="210"/>
      <c r="C241" s="210"/>
      <c r="D241" s="210"/>
      <c r="E241" s="210"/>
      <c r="F241" s="210"/>
      <c r="G241" s="210"/>
      <c r="H241" s="210"/>
      <c r="I241" s="210"/>
      <c r="J241" s="210"/>
      <c r="K241" s="210"/>
      <c r="L241" s="210"/>
      <c r="M241" s="210"/>
      <c r="N241" s="210"/>
    </row>
    <row r="242" spans="1:14">
      <c r="A242" s="183"/>
      <c r="B242" s="210"/>
      <c r="C242" s="210"/>
      <c r="D242" s="210"/>
      <c r="E242" s="210"/>
      <c r="F242" s="210"/>
      <c r="G242" s="210"/>
      <c r="H242" s="210"/>
      <c r="I242" s="210"/>
      <c r="J242" s="210"/>
      <c r="K242" s="210"/>
      <c r="L242" s="210"/>
      <c r="M242" s="210"/>
      <c r="N242" s="210"/>
    </row>
    <row r="243" spans="1:14">
      <c r="A243" s="183"/>
      <c r="B243" s="210"/>
      <c r="C243" s="210"/>
      <c r="D243" s="210"/>
      <c r="E243" s="210"/>
      <c r="F243" s="210"/>
      <c r="G243" s="210"/>
      <c r="H243" s="210"/>
      <c r="I243" s="210"/>
      <c r="J243" s="210"/>
      <c r="K243" s="210"/>
      <c r="L243" s="210"/>
      <c r="M243" s="210"/>
      <c r="N243" s="210"/>
    </row>
    <row r="244" spans="1:14">
      <c r="A244" s="183"/>
      <c r="B244" s="210"/>
      <c r="C244" s="210"/>
      <c r="D244" s="210"/>
      <c r="E244" s="210"/>
      <c r="F244" s="210"/>
      <c r="G244" s="210"/>
      <c r="H244" s="210"/>
      <c r="I244" s="210"/>
      <c r="J244" s="210"/>
      <c r="K244" s="210"/>
      <c r="L244" s="210"/>
      <c r="M244" s="210"/>
      <c r="N244" s="210"/>
    </row>
    <row r="245" spans="1:14">
      <c r="A245" s="183"/>
      <c r="B245" s="210"/>
      <c r="C245" s="210"/>
      <c r="D245" s="210"/>
      <c r="E245" s="210"/>
      <c r="F245" s="210"/>
      <c r="G245" s="210"/>
      <c r="H245" s="210"/>
      <c r="I245" s="210"/>
      <c r="J245" s="210"/>
      <c r="K245" s="210"/>
      <c r="L245" s="210"/>
      <c r="M245" s="210"/>
      <c r="N245" s="210"/>
    </row>
    <row r="246" spans="1:14">
      <c r="A246" s="183"/>
      <c r="B246" s="210"/>
      <c r="C246" s="210"/>
      <c r="D246" s="210"/>
      <c r="E246" s="210"/>
      <c r="F246" s="210"/>
      <c r="G246" s="210"/>
      <c r="H246" s="210"/>
      <c r="I246" s="210"/>
      <c r="J246" s="210"/>
      <c r="K246" s="210"/>
      <c r="L246" s="210"/>
      <c r="M246" s="210"/>
      <c r="N246" s="210"/>
    </row>
    <row r="247" spans="1:14">
      <c r="A247" s="183"/>
      <c r="B247" s="210"/>
      <c r="C247" s="210"/>
      <c r="D247" s="210"/>
      <c r="E247" s="210"/>
      <c r="F247" s="210"/>
      <c r="G247" s="210"/>
      <c r="H247" s="210"/>
      <c r="I247" s="210"/>
      <c r="J247" s="210"/>
      <c r="K247" s="210"/>
      <c r="L247" s="210"/>
      <c r="M247" s="210"/>
      <c r="N247" s="210"/>
    </row>
    <row r="248" spans="1:14">
      <c r="A248" s="183"/>
      <c r="B248" s="210"/>
      <c r="C248" s="210"/>
      <c r="D248" s="210"/>
      <c r="E248" s="210"/>
      <c r="F248" s="210"/>
      <c r="G248" s="210"/>
      <c r="H248" s="210"/>
      <c r="I248" s="210"/>
      <c r="J248" s="210"/>
      <c r="K248" s="210"/>
      <c r="L248" s="210"/>
      <c r="M248" s="210"/>
      <c r="N248" s="210"/>
    </row>
    <row r="249" spans="1:14">
      <c r="A249" s="183"/>
      <c r="B249" s="210"/>
      <c r="C249" s="210"/>
      <c r="D249" s="210"/>
      <c r="E249" s="210"/>
      <c r="F249" s="210"/>
      <c r="G249" s="210"/>
      <c r="H249" s="210"/>
      <c r="I249" s="210"/>
      <c r="J249" s="210"/>
      <c r="K249" s="210"/>
      <c r="L249" s="210"/>
      <c r="M249" s="210"/>
      <c r="N249" s="210"/>
    </row>
    <row r="250" spans="1:14">
      <c r="A250" s="183"/>
      <c r="B250" s="210"/>
      <c r="C250" s="210"/>
      <c r="D250" s="210"/>
      <c r="E250" s="210"/>
      <c r="F250" s="210"/>
      <c r="G250" s="210"/>
      <c r="H250" s="210"/>
      <c r="I250" s="210"/>
      <c r="J250" s="210"/>
      <c r="K250" s="210"/>
      <c r="L250" s="210"/>
      <c r="M250" s="210"/>
      <c r="N250" s="210"/>
    </row>
    <row r="251" spans="1:14">
      <c r="A251" s="183"/>
      <c r="B251" s="210"/>
      <c r="C251" s="210"/>
      <c r="D251" s="210"/>
      <c r="E251" s="210"/>
      <c r="F251" s="210"/>
      <c r="G251" s="210"/>
      <c r="H251" s="210"/>
      <c r="I251" s="210"/>
      <c r="J251" s="210"/>
      <c r="K251" s="210"/>
      <c r="L251" s="210"/>
      <c r="M251" s="210"/>
      <c r="N251" s="210"/>
    </row>
    <row r="252" spans="1:14">
      <c r="A252" s="183"/>
      <c r="B252" s="210"/>
      <c r="C252" s="210"/>
      <c r="D252" s="210"/>
      <c r="E252" s="210"/>
      <c r="F252" s="210"/>
      <c r="G252" s="210"/>
      <c r="H252" s="210"/>
      <c r="I252" s="210"/>
      <c r="J252" s="210"/>
      <c r="K252" s="210"/>
      <c r="L252" s="210"/>
      <c r="M252" s="210"/>
      <c r="N252" s="210"/>
    </row>
    <row r="253" spans="1:14">
      <c r="A253" s="183"/>
      <c r="B253" s="210"/>
      <c r="C253" s="210"/>
      <c r="D253" s="210"/>
      <c r="E253" s="210"/>
      <c r="F253" s="210"/>
      <c r="G253" s="210"/>
      <c r="H253" s="210"/>
      <c r="I253" s="210"/>
      <c r="J253" s="210"/>
      <c r="K253" s="210"/>
      <c r="L253" s="210"/>
      <c r="M253" s="210"/>
      <c r="N253" s="210"/>
    </row>
    <row r="254" spans="1:14">
      <c r="A254" s="183"/>
      <c r="B254" s="210"/>
      <c r="C254" s="210"/>
      <c r="D254" s="210"/>
      <c r="E254" s="210"/>
      <c r="F254" s="210"/>
      <c r="G254" s="210"/>
      <c r="H254" s="210"/>
      <c r="I254" s="210"/>
      <c r="J254" s="210"/>
      <c r="K254" s="210"/>
      <c r="L254" s="210"/>
      <c r="M254" s="210"/>
      <c r="N254" s="210"/>
    </row>
    <row r="255" spans="1:14">
      <c r="A255" s="183"/>
      <c r="B255" s="210"/>
      <c r="C255" s="210"/>
      <c r="D255" s="210"/>
      <c r="E255" s="210"/>
      <c r="F255" s="210"/>
      <c r="G255" s="210"/>
      <c r="H255" s="210"/>
      <c r="I255" s="210"/>
      <c r="J255" s="210"/>
      <c r="K255" s="210"/>
      <c r="L255" s="210"/>
      <c r="M255" s="210"/>
      <c r="N255" s="210"/>
    </row>
    <row r="256" spans="1:14">
      <c r="A256" s="183"/>
      <c r="B256" s="210"/>
      <c r="C256" s="210"/>
      <c r="D256" s="210"/>
      <c r="E256" s="210"/>
      <c r="F256" s="210"/>
      <c r="G256" s="210"/>
      <c r="H256" s="210"/>
      <c r="I256" s="210"/>
      <c r="J256" s="210"/>
      <c r="K256" s="210"/>
      <c r="L256" s="210"/>
      <c r="M256" s="210"/>
      <c r="N256" s="210"/>
    </row>
    <row r="257" spans="1:14">
      <c r="A257" s="183"/>
      <c r="B257" s="210"/>
      <c r="C257" s="210"/>
      <c r="D257" s="210"/>
      <c r="E257" s="210"/>
      <c r="F257" s="210"/>
      <c r="G257" s="210"/>
      <c r="H257" s="210"/>
      <c r="I257" s="210"/>
      <c r="J257" s="210"/>
      <c r="K257" s="210"/>
      <c r="L257" s="210"/>
      <c r="M257" s="210"/>
      <c r="N257" s="210"/>
    </row>
    <row r="258" spans="1:14">
      <c r="A258" s="183"/>
      <c r="B258" s="210"/>
      <c r="C258" s="210"/>
      <c r="D258" s="210"/>
      <c r="E258" s="210"/>
      <c r="F258" s="210"/>
      <c r="G258" s="210"/>
      <c r="H258" s="210"/>
      <c r="I258" s="210"/>
      <c r="J258" s="210"/>
      <c r="K258" s="210"/>
      <c r="L258" s="210"/>
      <c r="M258" s="210"/>
      <c r="N258" s="210"/>
    </row>
    <row r="259" spans="1:14">
      <c r="A259" s="183"/>
      <c r="B259" s="210"/>
      <c r="C259" s="210"/>
      <c r="D259" s="210"/>
      <c r="E259" s="210"/>
      <c r="F259" s="210"/>
      <c r="G259" s="210"/>
      <c r="H259" s="210"/>
      <c r="I259" s="210"/>
      <c r="J259" s="210"/>
      <c r="K259" s="210"/>
      <c r="L259" s="210"/>
      <c r="M259" s="210"/>
      <c r="N259" s="210"/>
    </row>
    <row r="260" spans="1:14">
      <c r="A260" s="183"/>
      <c r="B260" s="210"/>
      <c r="C260" s="210"/>
      <c r="D260" s="210"/>
      <c r="E260" s="210"/>
      <c r="F260" s="210"/>
      <c r="G260" s="210"/>
      <c r="H260" s="210"/>
      <c r="I260" s="210"/>
      <c r="J260" s="210"/>
      <c r="K260" s="210"/>
      <c r="L260" s="210"/>
      <c r="M260" s="210"/>
      <c r="N260" s="210"/>
    </row>
    <row r="261" spans="1:14">
      <c r="A261" s="183"/>
      <c r="B261" s="210"/>
      <c r="C261" s="210"/>
      <c r="D261" s="210"/>
      <c r="E261" s="210"/>
      <c r="F261" s="210"/>
      <c r="G261" s="210"/>
      <c r="H261" s="210"/>
      <c r="I261" s="210"/>
      <c r="J261" s="210"/>
      <c r="K261" s="210"/>
      <c r="L261" s="210"/>
      <c r="M261" s="210"/>
      <c r="N261" s="210"/>
    </row>
    <row r="262" spans="1:14">
      <c r="A262" s="183"/>
      <c r="B262" s="210"/>
      <c r="C262" s="210"/>
      <c r="D262" s="210"/>
      <c r="E262" s="210"/>
      <c r="F262" s="210"/>
      <c r="G262" s="210"/>
      <c r="H262" s="210"/>
      <c r="I262" s="210"/>
      <c r="J262" s="210"/>
      <c r="K262" s="210"/>
      <c r="L262" s="210"/>
      <c r="M262" s="210"/>
      <c r="N262" s="210"/>
    </row>
    <row r="263" spans="1:14">
      <c r="A263" s="183"/>
      <c r="B263" s="210"/>
      <c r="C263" s="210"/>
      <c r="D263" s="210"/>
      <c r="E263" s="210"/>
      <c r="F263" s="210"/>
      <c r="G263" s="210"/>
      <c r="H263" s="210"/>
      <c r="I263" s="210"/>
      <c r="J263" s="210"/>
      <c r="K263" s="210"/>
      <c r="L263" s="210"/>
      <c r="M263" s="210"/>
      <c r="N263" s="210"/>
    </row>
    <row r="264" spans="1:14">
      <c r="A264" s="183"/>
      <c r="B264" s="210"/>
      <c r="C264" s="210"/>
      <c r="D264" s="210"/>
      <c r="E264" s="210"/>
      <c r="F264" s="210"/>
      <c r="G264" s="210"/>
      <c r="H264" s="210"/>
      <c r="I264" s="210"/>
      <c r="J264" s="210"/>
      <c r="K264" s="210"/>
      <c r="L264" s="210"/>
      <c r="M264" s="210"/>
      <c r="N264" s="210"/>
    </row>
    <row r="265" spans="1:14">
      <c r="A265" s="183"/>
      <c r="B265" s="210"/>
      <c r="C265" s="210"/>
      <c r="D265" s="210"/>
      <c r="E265" s="210"/>
      <c r="F265" s="210"/>
      <c r="G265" s="210"/>
      <c r="H265" s="210"/>
      <c r="I265" s="210"/>
      <c r="J265" s="210"/>
      <c r="K265" s="210"/>
      <c r="L265" s="210"/>
      <c r="M265" s="210"/>
      <c r="N265" s="210"/>
    </row>
    <row r="266" spans="1:14">
      <c r="A266" s="183"/>
      <c r="B266" s="210"/>
      <c r="C266" s="210"/>
      <c r="D266" s="210"/>
      <c r="E266" s="210"/>
      <c r="F266" s="210"/>
      <c r="G266" s="210"/>
      <c r="H266" s="210"/>
      <c r="I266" s="210"/>
      <c r="J266" s="210"/>
      <c r="K266" s="210"/>
      <c r="L266" s="210"/>
      <c r="M266" s="210"/>
      <c r="N266" s="210"/>
    </row>
    <row r="267" spans="1:14">
      <c r="B267" s="210"/>
      <c r="C267" s="210"/>
      <c r="D267" s="210"/>
      <c r="E267" s="210"/>
      <c r="F267" s="210"/>
      <c r="G267" s="210"/>
      <c r="H267" s="210"/>
      <c r="I267" s="210"/>
      <c r="J267" s="210"/>
      <c r="K267" s="210"/>
      <c r="L267" s="210"/>
      <c r="M267" s="210"/>
      <c r="N267" s="210"/>
    </row>
    <row r="268" spans="1:14">
      <c r="B268" s="210"/>
      <c r="C268" s="210"/>
      <c r="D268" s="210"/>
      <c r="E268" s="210"/>
      <c r="F268" s="210"/>
      <c r="G268" s="210"/>
      <c r="H268" s="210"/>
      <c r="I268" s="210"/>
      <c r="J268" s="210"/>
      <c r="K268" s="210"/>
      <c r="L268" s="210"/>
      <c r="M268" s="210"/>
      <c r="N268" s="210"/>
    </row>
    <row r="269" spans="1:14">
      <c r="B269" s="210"/>
      <c r="C269" s="210"/>
      <c r="D269" s="210"/>
      <c r="E269" s="210"/>
      <c r="F269" s="210"/>
      <c r="G269" s="210"/>
      <c r="H269" s="210"/>
      <c r="I269" s="210"/>
      <c r="J269" s="210"/>
      <c r="K269" s="210"/>
      <c r="L269" s="210"/>
      <c r="M269" s="210"/>
      <c r="N269" s="210"/>
    </row>
    <row r="270" spans="1:14">
      <c r="B270" s="210"/>
      <c r="C270" s="210"/>
      <c r="D270" s="210"/>
      <c r="E270" s="210"/>
      <c r="F270" s="210"/>
      <c r="G270" s="210"/>
      <c r="H270" s="210"/>
      <c r="I270" s="210"/>
      <c r="J270" s="210"/>
      <c r="K270" s="210"/>
      <c r="L270" s="210"/>
      <c r="M270" s="210"/>
      <c r="N270" s="210"/>
    </row>
    <row r="271" spans="1:14">
      <c r="B271" s="210"/>
      <c r="C271" s="210"/>
      <c r="D271" s="210"/>
      <c r="E271" s="210"/>
      <c r="F271" s="210"/>
      <c r="G271" s="210"/>
      <c r="H271" s="210"/>
      <c r="I271" s="210"/>
      <c r="J271" s="210"/>
      <c r="K271" s="210"/>
      <c r="L271" s="210"/>
      <c r="M271" s="210"/>
      <c r="N271" s="210"/>
    </row>
    <row r="272" spans="1:14">
      <c r="B272" s="210"/>
      <c r="C272" s="210"/>
      <c r="D272" s="210"/>
      <c r="E272" s="210"/>
      <c r="F272" s="210"/>
      <c r="G272" s="210"/>
      <c r="H272" s="210"/>
      <c r="I272" s="210"/>
      <c r="J272" s="210"/>
      <c r="K272" s="210"/>
      <c r="L272" s="210"/>
      <c r="M272" s="210"/>
      <c r="N272" s="210"/>
    </row>
    <row r="273" spans="2:14">
      <c r="B273" s="210"/>
      <c r="C273" s="210"/>
      <c r="D273" s="210"/>
      <c r="E273" s="210"/>
      <c r="F273" s="210"/>
      <c r="G273" s="210"/>
      <c r="H273" s="210"/>
      <c r="I273" s="210"/>
      <c r="J273" s="210"/>
      <c r="K273" s="210"/>
      <c r="L273" s="210"/>
      <c r="M273" s="210"/>
      <c r="N273" s="210"/>
    </row>
    <row r="274" spans="2:14">
      <c r="B274" s="210"/>
      <c r="C274" s="210"/>
      <c r="D274" s="210"/>
      <c r="E274" s="210"/>
      <c r="F274" s="210"/>
      <c r="G274" s="210"/>
      <c r="H274" s="210"/>
      <c r="I274" s="210"/>
      <c r="J274" s="210"/>
      <c r="K274" s="210"/>
      <c r="L274" s="210"/>
      <c r="M274" s="210"/>
      <c r="N274" s="210"/>
    </row>
  </sheetData>
  <sheetProtection sheet="1" objects="1" scenarios="1"/>
  <autoFilter ref="A13:A98" xr:uid="{FF52931E-48E8-429D-9C9C-8B2C6048D11F}"/>
  <mergeCells count="18">
    <mergeCell ref="B99:N99"/>
    <mergeCell ref="B1:M2"/>
    <mergeCell ref="M4:N4"/>
    <mergeCell ref="M9:N9"/>
    <mergeCell ref="I11:I12"/>
    <mergeCell ref="J11:J12"/>
    <mergeCell ref="H11:H12"/>
    <mergeCell ref="B10:J10"/>
    <mergeCell ref="L10:N10"/>
    <mergeCell ref="M5:N5"/>
    <mergeCell ref="H3:J9"/>
    <mergeCell ref="F3:G9"/>
    <mergeCell ref="F11:G12"/>
    <mergeCell ref="M6:N6"/>
    <mergeCell ref="M7:N7"/>
    <mergeCell ref="M8:N8"/>
    <mergeCell ref="B11:D11"/>
    <mergeCell ref="B3:E9"/>
  </mergeCells>
  <conditionalFormatting sqref="E13">
    <cfRule type="beginsWith" dxfId="10" priority="13" operator="beginsWith" text="Not">
      <formula>LEFT(E13,LEN("Not"))="Not"</formula>
    </cfRule>
    <cfRule type="beginsWith" dxfId="9" priority="14" operator="beginsWith" text="Met">
      <formula>LEFT(E13,LEN("Met"))="Met"</formula>
    </cfRule>
  </conditionalFormatting>
  <conditionalFormatting sqref="E13:E98">
    <cfRule type="beginsWith" dxfId="8" priority="9" operator="beginsWith" text="Not">
      <formula>LEFT(E13,LEN("Not"))="Not"</formula>
    </cfRule>
    <cfRule type="beginsWith" dxfId="7" priority="10" operator="beginsWith" text="Met">
      <formula>LEFT(E13,LEN("Met"))="Met"</formula>
    </cfRule>
    <cfRule type="beginsWith" dxfId="6" priority="11" operator="beginsWith" text="Not">
      <formula>LEFT(E13,LEN("Not"))="Not"</formula>
    </cfRule>
    <cfRule type="beginsWith" dxfId="5" priority="12" operator="beginsWith" text="Met">
      <formula>LEFT(E13,LEN("Met"))="Met"</formula>
    </cfRule>
  </conditionalFormatting>
  <conditionalFormatting sqref="F13:G98">
    <cfRule type="beginsWith" dxfId="4" priority="5" operator="beginsWith" text="P">
      <formula>LEFT(F13,LEN("P"))="P"</formula>
    </cfRule>
  </conditionalFormatting>
  <conditionalFormatting sqref="H13:K13 H14:J98">
    <cfRule type="beginsWith" dxfId="3" priority="7" operator="beginsWith" text="Not">
      <formula>LEFT(H13,LEN("Not"))="Not"</formula>
    </cfRule>
    <cfRule type="beginsWith" dxfId="2" priority="8" operator="beginsWith" text="Met">
      <formula>LEFT(H13,LEN("Met"))="Met"</formula>
    </cfRule>
  </conditionalFormatting>
  <conditionalFormatting sqref="I13:I98">
    <cfRule type="beginsWith" dxfId="1" priority="4" operator="beginsWith" text="Yes">
      <formula>LEFT(I13,LEN("Yes"))="Yes"</formula>
    </cfRule>
  </conditionalFormatting>
  <conditionalFormatting sqref="J13:K13 J14:J98">
    <cfRule type="beginsWith" dxfId="0" priority="3" operator="beginsWith" text="Yes">
      <formula>LEFT(J13,LEN("Yes"))="Yes"</formula>
    </cfRule>
  </conditionalFormatting>
  <dataValidations count="2">
    <dataValidation type="list" allowBlank="1" showInputMessage="1" showErrorMessage="1" sqref="WKJ29:WLD34 WAN29:WBH34 VQR29:VRL34 VGV29:VHP34 UWZ29:UXT34 UND29:UNX34 UDH29:UEB34 TTL29:TUF34 TJP29:TKJ34 SZT29:TAN34 SPX29:SQR34 SGB29:SGV34 RWF29:RWZ34 RMJ29:RND34 RCN29:RDH34 QSR29:QTL34 QIV29:QJP34 PYZ29:PZT34 PPD29:PPX34 PFH29:PGB34 OVL29:OWF34 OLP29:OMJ34 OBT29:OCN34 NRX29:NSR34 NIB29:NIV34 MYF29:MYZ34 MOJ29:MPD34 MEN29:MFH34 LUR29:LVL34 LKV29:LLP34 LAZ29:LBT34 KRD29:KRX34 KHH29:KIB34 JXL29:JYF34 JNP29:JOJ34 JDT29:JEN34 ITX29:IUR34 IKB29:IKV34 IAF29:IAZ34 HQJ29:HRD34 HGN29:HHH34 GWR29:GXL34 GMV29:GNP34 GCZ29:GDT34 FTD29:FTX34 FJH29:FKB34 EZL29:FAF34 EPP29:EQJ34 EFT29:EGN34 DVX29:DWR34 DMB29:DMV34 DCF29:DCZ34 CSJ29:CTD34 CIN29:CJH34 BYR29:BZL34 BOV29:BPP34 BEZ29:BFT34 AVD29:AVX34 ALH29:AMB34 ABL29:ACF34 RP29:SJ34 HT29:IN34 WUF29:WUZ34" xr:uid="{8D99E953-B72B-4A43-9B94-0AF53793611E}">
      <formula1>secb</formula1>
    </dataValidation>
    <dataValidation allowBlank="1" showInputMessage="1" sqref="M4 B1" xr:uid="{15E71452-92C7-42F8-8810-7D104092520A}"/>
  </dataValidations>
  <printOptions horizontalCentered="1"/>
  <pageMargins left="0.25" right="0.25" top="0.4" bottom="0.3" header="0.2" footer="0.2"/>
  <pageSetup scale="74" fitToHeight="0" orientation="landscape" r:id="rId1"/>
  <headerFooter>
    <oddHeader>&amp;R&amp;"Arial,Bold"Appendix A</oddHeader>
    <oddFooter>&amp;L&amp;8Created on &amp;D &amp;T&amp;C&amp;"Times New Roman,Regular"&amp;8NRCS-CPA-52, April 2023 (1.00)&amp;R&amp;8&amp;P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9886" r:id="rId4" name="Button 30">
              <controlPr defaultSize="0" print="0" autoFill="0" autoPict="0" macro="[0]!addmerge_CART_results">
                <anchor>
                  <from>
                    <xdr:col>7</xdr:col>
                    <xdr:colOff>315686</xdr:colOff>
                    <xdr:row>3</xdr:row>
                    <xdr:rowOff>65314</xdr:rowOff>
                  </from>
                  <to>
                    <xdr:col>9</xdr:col>
                    <xdr:colOff>457200</xdr:colOff>
                    <xdr:row>4</xdr:row>
                    <xdr:rowOff>125186</xdr:rowOff>
                  </to>
                </anchor>
              </controlPr>
            </control>
          </mc:Choice>
        </mc:AlternateContent>
        <mc:AlternateContent xmlns:mc="http://schemas.openxmlformats.org/markup-compatibility/2006">
          <mc:Choice Requires="x14">
            <control shapeId="249884" r:id="rId5" name="Button 28">
              <controlPr defaultSize="0" print="0" autoFill="0" autoPict="0" macro="[0]!clear_allandUnmerge">
                <anchor>
                  <from>
                    <xdr:col>7</xdr:col>
                    <xdr:colOff>315686</xdr:colOff>
                    <xdr:row>5</xdr:row>
                    <xdr:rowOff>0</xdr:rowOff>
                  </from>
                  <to>
                    <xdr:col>9</xdr:col>
                    <xdr:colOff>468086</xdr:colOff>
                    <xdr:row>6</xdr:row>
                    <xdr:rowOff>38100</xdr:rowOff>
                  </to>
                </anchor>
              </controlPr>
            </control>
          </mc:Choice>
        </mc:AlternateContent>
        <mc:AlternateContent xmlns:mc="http://schemas.openxmlformats.org/markup-compatibility/2006">
          <mc:Choice Requires="x14">
            <control shapeId="249894" r:id="rId6" name="Button 38">
              <controlPr defaultSize="0" print="0" autoFill="0" autoPict="0" macro="[0]!OpenCPA52">
                <anchor>
                  <from>
                    <xdr:col>7</xdr:col>
                    <xdr:colOff>332014</xdr:colOff>
                    <xdr:row>6</xdr:row>
                    <xdr:rowOff>108857</xdr:rowOff>
                  </from>
                  <to>
                    <xdr:col>9</xdr:col>
                    <xdr:colOff>468086</xdr:colOff>
                    <xdr:row>8</xdr:row>
                    <xdr:rowOff>108857</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F32ECC8B-8CE0-48EA-BAF5-6C49469DB59B}">
            <x14:iconSet iconSet="5Quarters" showValue="0" custom="1">
              <x14:cfvo type="percent">
                <xm:f>0</xm:f>
              </x14:cfvo>
              <x14:cfvo type="num">
                <xm:f>0</xm:f>
              </x14:cfvo>
              <x14:cfvo type="num" gte="0">
                <xm:f>1</xm:f>
              </x14:cfvo>
              <x14:cfvo type="num">
                <xm:f>20</xm:f>
              </x14:cfvo>
              <x14:cfvo type="num">
                <xm:f>40</xm:f>
              </x14:cfvo>
              <x14:cfIcon iconSet="5Quarters" iconId="0"/>
              <x14:cfIcon iconSet="5Quarters" iconId="0"/>
              <x14:cfIcon iconSet="5Quarters" iconId="2"/>
              <x14:cfIcon iconSet="5Quarters" iconId="3"/>
              <x14:cfIcon iconSet="4RedToBlack" iconId="0"/>
            </x14:iconSet>
          </x14:cfRule>
          <xm:sqref>F13:G98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E8612-8399-47D3-80D1-5CE477BAAC16}">
  <sheetPr>
    <tabColor rgb="FFFFFF00"/>
  </sheetPr>
  <dimension ref="A1:R46"/>
  <sheetViews>
    <sheetView workbookViewId="0">
      <selection activeCell="P8" sqref="P8"/>
    </sheetView>
  </sheetViews>
  <sheetFormatPr defaultRowHeight="12.45"/>
  <cols>
    <col min="1" max="1" width="24.15234375" customWidth="1"/>
    <col min="2" max="12" width="4.84375" customWidth="1"/>
    <col min="13" max="13" width="7.3828125" customWidth="1"/>
  </cols>
  <sheetData>
    <row r="1" spans="1:16" ht="19.3">
      <c r="A1" s="1111" t="s">
        <v>447</v>
      </c>
      <c r="B1" s="1111"/>
      <c r="C1" s="1111"/>
      <c r="D1" s="1111"/>
      <c r="E1" s="1111"/>
      <c r="F1" s="1111"/>
      <c r="G1" s="1111"/>
      <c r="H1" s="1111"/>
      <c r="I1" s="1111"/>
      <c r="J1" s="1111"/>
      <c r="K1" s="1111"/>
      <c r="L1" s="1111"/>
      <c r="M1" s="1111"/>
      <c r="P1" s="374" t="s">
        <v>448</v>
      </c>
    </row>
    <row r="2" spans="1:16" ht="15.45">
      <c r="A2" s="1112" t="s">
        <v>449</v>
      </c>
      <c r="B2" s="1112"/>
      <c r="C2" s="1112"/>
      <c r="D2" s="1112"/>
      <c r="E2" s="1112"/>
      <c r="F2" s="1112"/>
      <c r="G2" s="1112"/>
      <c r="H2" s="1112"/>
      <c r="I2" s="1112"/>
      <c r="J2" s="1112"/>
      <c r="K2" s="1112"/>
      <c r="L2" s="1112"/>
      <c r="M2" s="1112"/>
    </row>
    <row r="3" spans="1:16" ht="15.45">
      <c r="A3" s="441"/>
      <c r="B3" s="441"/>
      <c r="C3" s="441"/>
      <c r="D3" s="441"/>
      <c r="E3" s="441"/>
      <c r="F3" s="441"/>
      <c r="G3" s="441"/>
      <c r="H3" s="441"/>
      <c r="I3" s="441"/>
      <c r="J3" s="441"/>
      <c r="K3" s="441"/>
      <c r="L3" s="441"/>
      <c r="M3" s="441"/>
    </row>
    <row r="4" spans="1:16">
      <c r="A4" s="1104" t="s">
        <v>450</v>
      </c>
      <c r="B4" s="1113">
        <v>0</v>
      </c>
      <c r="C4" s="1113"/>
      <c r="D4" s="1113"/>
      <c r="E4" s="1113"/>
      <c r="F4" s="1113"/>
      <c r="G4" s="1113"/>
      <c r="H4" s="1113"/>
      <c r="I4" s="1113"/>
      <c r="J4" s="1113"/>
      <c r="K4" s="1113"/>
      <c r="L4" s="1113"/>
      <c r="M4" s="1113"/>
    </row>
    <row r="5" spans="1:16" ht="12.9" thickBot="1">
      <c r="A5" s="1104"/>
      <c r="B5" s="1114"/>
      <c r="C5" s="1114"/>
      <c r="D5" s="1114"/>
      <c r="E5" s="1114"/>
      <c r="F5" s="1114"/>
      <c r="G5" s="1114"/>
      <c r="H5" s="1114"/>
      <c r="I5" s="1114"/>
      <c r="J5" s="1114"/>
      <c r="K5" s="1114"/>
      <c r="L5" s="1114"/>
      <c r="M5" s="1114"/>
    </row>
    <row r="6" spans="1:16">
      <c r="A6" s="1104" t="s">
        <v>451</v>
      </c>
      <c r="B6" s="1107"/>
      <c r="C6" s="1107"/>
      <c r="D6" s="1107"/>
      <c r="E6" s="1107"/>
      <c r="F6" s="1107"/>
      <c r="G6" s="1107"/>
      <c r="H6" s="1107"/>
      <c r="I6" s="1107"/>
      <c r="J6" s="1107"/>
      <c r="K6" s="1107"/>
      <c r="L6" s="1107"/>
      <c r="M6" s="1107"/>
    </row>
    <row r="7" spans="1:16" ht="12.9" thickBot="1">
      <c r="A7" s="1104"/>
      <c r="B7" s="1106"/>
      <c r="C7" s="1106"/>
      <c r="D7" s="1106"/>
      <c r="E7" s="1106"/>
      <c r="F7" s="1106"/>
      <c r="G7" s="1106"/>
      <c r="H7" s="1106"/>
      <c r="I7" s="1106"/>
      <c r="J7" s="1106"/>
      <c r="K7" s="1106"/>
      <c r="L7" s="1106"/>
      <c r="M7" s="1106"/>
    </row>
    <row r="8" spans="1:16">
      <c r="A8" s="1104" t="s">
        <v>452</v>
      </c>
      <c r="B8" s="1105"/>
      <c r="C8" s="1105"/>
      <c r="D8" s="1105"/>
      <c r="E8" s="1105"/>
      <c r="F8" s="1105"/>
      <c r="G8" s="1105"/>
      <c r="H8" s="1105"/>
      <c r="I8" s="1105"/>
      <c r="J8" s="1105"/>
      <c r="K8" s="1105"/>
      <c r="L8" s="1105"/>
      <c r="M8" s="1105"/>
    </row>
    <row r="9" spans="1:16" ht="12.9" thickBot="1">
      <c r="A9" s="1104"/>
      <c r="B9" s="1106"/>
      <c r="C9" s="1106"/>
      <c r="D9" s="1106"/>
      <c r="E9" s="1106"/>
      <c r="F9" s="1106"/>
      <c r="G9" s="1106"/>
      <c r="H9" s="1106"/>
      <c r="I9" s="1106"/>
      <c r="J9" s="1106"/>
      <c r="K9" s="1106"/>
      <c r="L9" s="1106"/>
      <c r="M9" s="1106"/>
    </row>
    <row r="10" spans="1:16">
      <c r="A10" s="1104" t="s">
        <v>453</v>
      </c>
      <c r="B10" s="1107"/>
      <c r="C10" s="1107"/>
      <c r="D10" s="1107"/>
      <c r="E10" s="1107"/>
      <c r="F10" s="1107"/>
      <c r="G10" s="1107"/>
      <c r="H10" s="1107"/>
      <c r="I10" s="1107"/>
      <c r="J10" s="1107"/>
      <c r="K10" s="1107"/>
      <c r="L10" s="1107"/>
      <c r="M10" s="1107"/>
    </row>
    <row r="11" spans="1:16" ht="12.9" thickBot="1">
      <c r="A11" s="1104"/>
      <c r="B11" s="1106"/>
      <c r="C11" s="1106"/>
      <c r="D11" s="1106"/>
      <c r="E11" s="1106"/>
      <c r="F11" s="1106"/>
      <c r="G11" s="1106"/>
      <c r="H11" s="1106"/>
      <c r="I11" s="1106"/>
      <c r="J11" s="1106"/>
      <c r="K11" s="1106"/>
      <c r="L11" s="1106"/>
      <c r="M11" s="1106"/>
    </row>
    <row r="12" spans="1:16">
      <c r="A12" s="1104" t="s">
        <v>454</v>
      </c>
      <c r="B12" s="1110"/>
      <c r="C12" s="1105"/>
      <c r="D12" s="1105"/>
      <c r="E12" s="1105"/>
      <c r="F12" s="1105"/>
      <c r="G12" s="1105"/>
      <c r="H12" s="1105"/>
      <c r="I12" s="1105"/>
      <c r="J12" s="1105"/>
      <c r="K12" s="1105"/>
      <c r="L12" s="1105"/>
      <c r="M12" s="1105"/>
    </row>
    <row r="13" spans="1:16" ht="12.9" thickBot="1">
      <c r="A13" s="1104"/>
      <c r="B13" s="1106"/>
      <c r="C13" s="1106"/>
      <c r="D13" s="1106"/>
      <c r="E13" s="1106"/>
      <c r="F13" s="1106"/>
      <c r="G13" s="1106"/>
      <c r="H13" s="1106"/>
      <c r="I13" s="1106"/>
      <c r="J13" s="1106"/>
      <c r="K13" s="1106"/>
      <c r="L13" s="1106"/>
      <c r="M13" s="1106"/>
    </row>
    <row r="14" spans="1:16">
      <c r="A14" s="1104" t="s">
        <v>455</v>
      </c>
      <c r="B14" s="1105"/>
      <c r="C14" s="1105"/>
      <c r="D14" s="1105"/>
      <c r="E14" s="1105"/>
      <c r="F14" s="1105"/>
      <c r="G14" s="1105"/>
      <c r="H14" s="1105"/>
      <c r="I14" s="1105"/>
      <c r="J14" s="1105"/>
      <c r="K14" s="1105"/>
      <c r="L14" s="1105"/>
      <c r="M14" s="1105"/>
    </row>
    <row r="15" spans="1:16" ht="12.9" thickBot="1">
      <c r="A15" s="1104"/>
      <c r="B15" s="1106"/>
      <c r="C15" s="1106"/>
      <c r="D15" s="1106"/>
      <c r="E15" s="1106"/>
      <c r="F15" s="1106"/>
      <c r="G15" s="1106"/>
      <c r="H15" s="1106"/>
      <c r="I15" s="1106"/>
      <c r="J15" s="1106"/>
      <c r="K15" s="1106"/>
      <c r="L15" s="1106"/>
      <c r="M15" s="1106"/>
    </row>
    <row r="16" spans="1:16">
      <c r="A16" s="1104" t="s">
        <v>456</v>
      </c>
      <c r="B16" s="1107"/>
      <c r="C16" s="1107"/>
      <c r="D16" s="1107"/>
      <c r="E16" s="1107"/>
      <c r="F16" s="1107"/>
      <c r="G16" s="1107"/>
      <c r="H16" s="1107"/>
      <c r="I16" s="1107"/>
      <c r="J16" s="1107"/>
      <c r="K16" s="1107"/>
      <c r="L16" s="1107"/>
      <c r="M16" s="1107"/>
    </row>
    <row r="17" spans="1:18" ht="12.9" thickBot="1">
      <c r="A17" s="1104"/>
      <c r="B17" s="1106"/>
      <c r="C17" s="1106"/>
      <c r="D17" s="1106"/>
      <c r="E17" s="1106"/>
      <c r="F17" s="1106"/>
      <c r="G17" s="1106"/>
      <c r="H17" s="1106"/>
      <c r="I17" s="1106"/>
      <c r="J17" s="1106"/>
      <c r="K17" s="1106"/>
      <c r="L17" s="1106"/>
      <c r="M17" s="1106"/>
    </row>
    <row r="18" spans="1:18">
      <c r="A18" s="1104" t="s">
        <v>457</v>
      </c>
      <c r="B18" s="1105"/>
      <c r="C18" s="1105"/>
      <c r="D18" s="1105"/>
      <c r="E18" s="1105"/>
      <c r="F18" s="1105"/>
      <c r="G18" s="1105"/>
      <c r="H18" s="1105"/>
      <c r="I18" s="1105"/>
      <c r="J18" s="1105"/>
      <c r="K18" s="1105"/>
      <c r="L18" s="1105"/>
      <c r="M18" s="1105"/>
    </row>
    <row r="19" spans="1:18" ht="12.9" thickBot="1">
      <c r="A19" s="1104"/>
      <c r="B19" s="1106"/>
      <c r="C19" s="1106"/>
      <c r="D19" s="1106"/>
      <c r="E19" s="1106"/>
      <c r="F19" s="1106"/>
      <c r="G19" s="1106"/>
      <c r="H19" s="1106"/>
      <c r="I19" s="1106"/>
      <c r="J19" s="1106"/>
      <c r="K19" s="1106"/>
      <c r="L19" s="1106"/>
      <c r="M19" s="1106"/>
    </row>
    <row r="20" spans="1:18">
      <c r="A20" s="421"/>
    </row>
    <row r="21" spans="1:18">
      <c r="A21" s="421"/>
    </row>
    <row r="22" spans="1:18">
      <c r="A22" t="s">
        <v>458</v>
      </c>
    </row>
    <row r="23" spans="1:18" ht="10.95" customHeight="1">
      <c r="A23" s="1108" t="s">
        <v>459</v>
      </c>
      <c r="B23" s="1109"/>
      <c r="C23" s="1109"/>
      <c r="D23" s="1109"/>
      <c r="E23" s="1109"/>
      <c r="F23" s="1109"/>
      <c r="G23" s="1109"/>
      <c r="H23" s="1109"/>
      <c r="I23" s="1109"/>
      <c r="J23" s="1109"/>
      <c r="K23" s="1109"/>
      <c r="L23" s="1109"/>
      <c r="M23" s="1109"/>
    </row>
    <row r="24" spans="1:18" ht="10.95" customHeight="1">
      <c r="A24" s="1109"/>
      <c r="B24" s="1109"/>
      <c r="C24" s="1109"/>
      <c r="D24" s="1109"/>
      <c r="E24" s="1109"/>
      <c r="F24" s="1109"/>
      <c r="G24" s="1109"/>
      <c r="H24" s="1109"/>
      <c r="I24" s="1109"/>
      <c r="J24" s="1109"/>
      <c r="K24" s="1109"/>
      <c r="L24" s="1109"/>
      <c r="M24" s="1109"/>
      <c r="R24" s="374"/>
    </row>
    <row r="25" spans="1:18" ht="10.95" customHeight="1">
      <c r="A25" s="1109"/>
      <c r="B25" s="1109"/>
      <c r="C25" s="1109"/>
      <c r="D25" s="1109"/>
      <c r="E25" s="1109"/>
      <c r="F25" s="1109"/>
      <c r="G25" s="1109"/>
      <c r="H25" s="1109"/>
      <c r="I25" s="1109"/>
      <c r="J25" s="1109"/>
      <c r="K25" s="1109"/>
      <c r="L25" s="1109"/>
      <c r="M25" s="1109"/>
      <c r="R25" s="374"/>
    </row>
    <row r="26" spans="1:18" ht="10.95" customHeight="1">
      <c r="A26" s="1109"/>
      <c r="B26" s="1109"/>
      <c r="C26" s="1109"/>
      <c r="D26" s="1109"/>
      <c r="E26" s="1109"/>
      <c r="F26" s="1109"/>
      <c r="G26" s="1109"/>
      <c r="H26" s="1109"/>
      <c r="I26" s="1109"/>
      <c r="J26" s="1109"/>
      <c r="K26" s="1109"/>
      <c r="L26" s="1109"/>
      <c r="M26" s="1109"/>
      <c r="R26" s="374"/>
    </row>
    <row r="27" spans="1:18" ht="10.95" customHeight="1">
      <c r="A27" s="1109"/>
      <c r="B27" s="1109"/>
      <c r="C27" s="1109"/>
      <c r="D27" s="1109"/>
      <c r="E27" s="1109"/>
      <c r="F27" s="1109"/>
      <c r="G27" s="1109"/>
      <c r="H27" s="1109"/>
      <c r="I27" s="1109"/>
      <c r="J27" s="1109"/>
      <c r="K27" s="1109"/>
      <c r="L27" s="1109"/>
      <c r="M27" s="1109"/>
    </row>
    <row r="28" spans="1:18" ht="10.95" customHeight="1" thickBot="1">
      <c r="A28" s="444"/>
      <c r="B28" s="444"/>
      <c r="C28" s="444"/>
      <c r="D28" s="444"/>
      <c r="E28" s="444"/>
      <c r="F28" s="444"/>
      <c r="G28" s="444"/>
      <c r="H28" s="444"/>
      <c r="I28" s="444"/>
      <c r="J28" s="444"/>
      <c r="K28" s="444"/>
      <c r="L28" s="444"/>
      <c r="M28" s="444"/>
    </row>
    <row r="29" spans="1:18" ht="12.9" thickBot="1">
      <c r="B29" s="380"/>
      <c r="C29" t="s">
        <v>460</v>
      </c>
      <c r="F29" s="380"/>
      <c r="G29" t="s">
        <v>461</v>
      </c>
    </row>
    <row r="32" spans="1:18" ht="12.9" thickBot="1">
      <c r="A32" s="374" t="s">
        <v>462</v>
      </c>
    </row>
    <row r="33" spans="1:13">
      <c r="A33" s="1095"/>
      <c r="B33" s="1096"/>
      <c r="C33" s="1096"/>
      <c r="D33" s="1096"/>
      <c r="E33" s="1096"/>
      <c r="F33" s="1096"/>
      <c r="G33" s="1096"/>
      <c r="H33" s="1096"/>
      <c r="I33" s="1096"/>
      <c r="J33" s="1096"/>
      <c r="K33" s="1096"/>
      <c r="L33" s="1096"/>
      <c r="M33" s="1097"/>
    </row>
    <row r="34" spans="1:13">
      <c r="A34" s="1098"/>
      <c r="B34" s="1099"/>
      <c r="C34" s="1099"/>
      <c r="D34" s="1099"/>
      <c r="E34" s="1099"/>
      <c r="F34" s="1099"/>
      <c r="G34" s="1099"/>
      <c r="H34" s="1099"/>
      <c r="I34" s="1099"/>
      <c r="J34" s="1099"/>
      <c r="K34" s="1099"/>
      <c r="L34" s="1099"/>
      <c r="M34" s="1100"/>
    </row>
    <row r="35" spans="1:13">
      <c r="A35" s="1098"/>
      <c r="B35" s="1099"/>
      <c r="C35" s="1099"/>
      <c r="D35" s="1099"/>
      <c r="E35" s="1099"/>
      <c r="F35" s="1099"/>
      <c r="G35" s="1099"/>
      <c r="H35" s="1099"/>
      <c r="I35" s="1099"/>
      <c r="J35" s="1099"/>
      <c r="K35" s="1099"/>
      <c r="L35" s="1099"/>
      <c r="M35" s="1100"/>
    </row>
    <row r="36" spans="1:13">
      <c r="A36" s="1098"/>
      <c r="B36" s="1099"/>
      <c r="C36" s="1099"/>
      <c r="D36" s="1099"/>
      <c r="E36" s="1099"/>
      <c r="F36" s="1099"/>
      <c r="G36" s="1099"/>
      <c r="H36" s="1099"/>
      <c r="I36" s="1099"/>
      <c r="J36" s="1099"/>
      <c r="K36" s="1099"/>
      <c r="L36" s="1099"/>
      <c r="M36" s="1100"/>
    </row>
    <row r="37" spans="1:13">
      <c r="A37" s="1098"/>
      <c r="B37" s="1099"/>
      <c r="C37" s="1099"/>
      <c r="D37" s="1099"/>
      <c r="E37" s="1099"/>
      <c r="F37" s="1099"/>
      <c r="G37" s="1099"/>
      <c r="H37" s="1099"/>
      <c r="I37" s="1099"/>
      <c r="J37" s="1099"/>
      <c r="K37" s="1099"/>
      <c r="L37" s="1099"/>
      <c r="M37" s="1100"/>
    </row>
    <row r="38" spans="1:13">
      <c r="A38" s="1098"/>
      <c r="B38" s="1099"/>
      <c r="C38" s="1099"/>
      <c r="D38" s="1099"/>
      <c r="E38" s="1099"/>
      <c r="F38" s="1099"/>
      <c r="G38" s="1099"/>
      <c r="H38" s="1099"/>
      <c r="I38" s="1099"/>
      <c r="J38" s="1099"/>
      <c r="K38" s="1099"/>
      <c r="L38" s="1099"/>
      <c r="M38" s="1100"/>
    </row>
    <row r="39" spans="1:13">
      <c r="A39" s="1098"/>
      <c r="B39" s="1099"/>
      <c r="C39" s="1099"/>
      <c r="D39" s="1099"/>
      <c r="E39" s="1099"/>
      <c r="F39" s="1099"/>
      <c r="G39" s="1099"/>
      <c r="H39" s="1099"/>
      <c r="I39" s="1099"/>
      <c r="J39" s="1099"/>
      <c r="K39" s="1099"/>
      <c r="L39" s="1099"/>
      <c r="M39" s="1100"/>
    </row>
    <row r="40" spans="1:13">
      <c r="A40" s="1098"/>
      <c r="B40" s="1099"/>
      <c r="C40" s="1099"/>
      <c r="D40" s="1099"/>
      <c r="E40" s="1099"/>
      <c r="F40" s="1099"/>
      <c r="G40" s="1099"/>
      <c r="H40" s="1099"/>
      <c r="I40" s="1099"/>
      <c r="J40" s="1099"/>
      <c r="K40" s="1099"/>
      <c r="L40" s="1099"/>
      <c r="M40" s="1100"/>
    </row>
    <row r="41" spans="1:13">
      <c r="A41" s="1098"/>
      <c r="B41" s="1099"/>
      <c r="C41" s="1099"/>
      <c r="D41" s="1099"/>
      <c r="E41" s="1099"/>
      <c r="F41" s="1099"/>
      <c r="G41" s="1099"/>
      <c r="H41" s="1099"/>
      <c r="I41" s="1099"/>
      <c r="J41" s="1099"/>
      <c r="K41" s="1099"/>
      <c r="L41" s="1099"/>
      <c r="M41" s="1100"/>
    </row>
    <row r="42" spans="1:13">
      <c r="A42" s="1098"/>
      <c r="B42" s="1099"/>
      <c r="C42" s="1099"/>
      <c r="D42" s="1099"/>
      <c r="E42" s="1099"/>
      <c r="F42" s="1099"/>
      <c r="G42" s="1099"/>
      <c r="H42" s="1099"/>
      <c r="I42" s="1099"/>
      <c r="J42" s="1099"/>
      <c r="K42" s="1099"/>
      <c r="L42" s="1099"/>
      <c r="M42" s="1100"/>
    </row>
    <row r="43" spans="1:13">
      <c r="A43" s="1098"/>
      <c r="B43" s="1099"/>
      <c r="C43" s="1099"/>
      <c r="D43" s="1099"/>
      <c r="E43" s="1099"/>
      <c r="F43" s="1099"/>
      <c r="G43" s="1099"/>
      <c r="H43" s="1099"/>
      <c r="I43" s="1099"/>
      <c r="J43" s="1099"/>
      <c r="K43" s="1099"/>
      <c r="L43" s="1099"/>
      <c r="M43" s="1100"/>
    </row>
    <row r="44" spans="1:13" ht="12.9" thickBot="1">
      <c r="A44" s="1101"/>
      <c r="B44" s="1102"/>
      <c r="C44" s="1102"/>
      <c r="D44" s="1102"/>
      <c r="E44" s="1102"/>
      <c r="F44" s="1102"/>
      <c r="G44" s="1102"/>
      <c r="H44" s="1102"/>
      <c r="I44" s="1102"/>
      <c r="J44" s="1102"/>
      <c r="K44" s="1102"/>
      <c r="L44" s="1102"/>
      <c r="M44" s="1103"/>
    </row>
    <row r="45" spans="1:13">
      <c r="A45" s="382" t="s">
        <v>463</v>
      </c>
      <c r="B45" s="381"/>
      <c r="C45" s="381"/>
      <c r="D45" s="381"/>
      <c r="E45" s="381"/>
      <c r="F45" s="381"/>
      <c r="G45" s="381"/>
      <c r="H45" s="381"/>
      <c r="I45" s="381"/>
      <c r="J45" s="381"/>
      <c r="K45" s="381"/>
      <c r="L45" s="381"/>
      <c r="M45" s="381"/>
    </row>
    <row r="46" spans="1:13">
      <c r="A46" s="381"/>
      <c r="B46" s="381"/>
      <c r="C46" s="381"/>
      <c r="D46" s="381"/>
      <c r="E46" s="381"/>
      <c r="F46" s="381"/>
      <c r="G46" s="381"/>
      <c r="H46" s="381"/>
      <c r="I46" s="381"/>
      <c r="J46" s="381"/>
      <c r="K46" s="381"/>
      <c r="L46" s="381"/>
      <c r="M46" s="381"/>
    </row>
  </sheetData>
  <sheetProtection algorithmName="SHA-512" hashValue="LSx7KjkK/ctGgNWbcItX8d2s6biF2vxQp+CQJtrX8eunYXdwUoneDps2SyonzqoFRJzjY/ORIHp9i8PXhAEeCg==" saltValue="u9aKhUPn/uV3nIY8Wm2JAw==" spinCount="100000" sheet="1" objects="1" scenarios="1"/>
  <mergeCells count="20">
    <mergeCell ref="A1:M1"/>
    <mergeCell ref="A2:M2"/>
    <mergeCell ref="A4:A5"/>
    <mergeCell ref="B4:M5"/>
    <mergeCell ref="A6:A7"/>
    <mergeCell ref="B6:M7"/>
    <mergeCell ref="A8:A9"/>
    <mergeCell ref="B8:M9"/>
    <mergeCell ref="A10:A11"/>
    <mergeCell ref="B10:M11"/>
    <mergeCell ref="A12:A13"/>
    <mergeCell ref="B12:M13"/>
    <mergeCell ref="A33:M44"/>
    <mergeCell ref="A14:A15"/>
    <mergeCell ref="B14:M15"/>
    <mergeCell ref="A16:A17"/>
    <mergeCell ref="B16:M17"/>
    <mergeCell ref="A18:A19"/>
    <mergeCell ref="B18:M19"/>
    <mergeCell ref="A23:M27"/>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theme="6"/>
  </sheetPr>
  <dimension ref="A1:AK354"/>
  <sheetViews>
    <sheetView showGridLines="0" showZeros="0" view="pageBreakPreview" topLeftCell="A38" zoomScale="130" zoomScaleNormal="100" zoomScaleSheetLayoutView="130" workbookViewId="0">
      <selection activeCell="X54" sqref="X54"/>
    </sheetView>
  </sheetViews>
  <sheetFormatPr defaultColWidth="9.15234375" defaultRowHeight="12.45"/>
  <cols>
    <col min="1" max="23" width="3.84375" customWidth="1"/>
  </cols>
  <sheetData>
    <row r="1" spans="1:37" s="13" customFormat="1" ht="15">
      <c r="A1" s="1127" t="s">
        <v>464</v>
      </c>
      <c r="B1" s="1128"/>
      <c r="C1" s="1128"/>
      <c r="D1" s="1128"/>
      <c r="E1" s="1128"/>
      <c r="F1" s="1128"/>
      <c r="G1" s="1128"/>
      <c r="H1" s="1128"/>
      <c r="I1" s="1128"/>
      <c r="J1" s="1128"/>
      <c r="K1" s="1128"/>
      <c r="L1" s="1128"/>
      <c r="M1" s="1129"/>
      <c r="N1" s="1119" t="s">
        <v>437</v>
      </c>
      <c r="O1" s="1120"/>
      <c r="P1" s="1120"/>
      <c r="Q1" s="1120"/>
      <c r="R1" s="1120"/>
      <c r="S1" s="1120"/>
      <c r="T1" s="1120"/>
      <c r="U1" s="1120"/>
      <c r="V1" s="1120"/>
      <c r="W1" s="1121"/>
      <c r="X1" s="1162" t="s">
        <v>161</v>
      </c>
      <c r="Y1" s="1162"/>
      <c r="Z1" s="1162"/>
      <c r="AG1" s="1153" t="s">
        <v>344</v>
      </c>
      <c r="AH1" s="1154"/>
      <c r="AI1" s="1154"/>
      <c r="AJ1" s="1154"/>
      <c r="AK1" s="1155"/>
    </row>
    <row r="2" spans="1:37" s="13" customFormat="1" ht="15" customHeight="1">
      <c r="A2" s="1128"/>
      <c r="B2" s="1128"/>
      <c r="C2" s="1128"/>
      <c r="D2" s="1128"/>
      <c r="E2" s="1128"/>
      <c r="F2" s="1128"/>
      <c r="G2" s="1128"/>
      <c r="H2" s="1128"/>
      <c r="I2" s="1128"/>
      <c r="J2" s="1128"/>
      <c r="K2" s="1128"/>
      <c r="L2" s="1128"/>
      <c r="M2" s="1129"/>
      <c r="N2" s="1134">
        <f>'CPA-52'!Q1</f>
        <v>0</v>
      </c>
      <c r="O2" s="1135"/>
      <c r="P2" s="1135"/>
      <c r="Q2" s="1135"/>
      <c r="R2" s="1135"/>
      <c r="S2" s="1135"/>
      <c r="T2" s="1135"/>
      <c r="U2" s="1135"/>
      <c r="V2" s="1135"/>
      <c r="W2" s="1136"/>
      <c r="AG2" s="1150" t="s">
        <v>345</v>
      </c>
      <c r="AH2" s="1151"/>
      <c r="AI2" s="1151"/>
      <c r="AJ2" s="144"/>
      <c r="AK2" s="145"/>
    </row>
    <row r="3" spans="1:37" s="13" customFormat="1" ht="15.45">
      <c r="A3" s="1125" t="s">
        <v>465</v>
      </c>
      <c r="B3" s="1125"/>
      <c r="C3" s="1125"/>
      <c r="D3" s="1125"/>
      <c r="E3" s="1125"/>
      <c r="F3" s="1125"/>
      <c r="G3" s="1125"/>
      <c r="H3" s="1125"/>
      <c r="I3" s="1125"/>
      <c r="J3" s="1125"/>
      <c r="K3" s="1125"/>
      <c r="L3" s="1125"/>
      <c r="M3" s="1126"/>
      <c r="N3" s="1116">
        <f>'CPA-52'!V3</f>
        <v>0</v>
      </c>
      <c r="O3" s="1117"/>
      <c r="P3" s="1117"/>
      <c r="Q3" s="1117"/>
      <c r="R3" s="1117"/>
      <c r="S3" s="1117"/>
      <c r="T3" s="1117"/>
      <c r="U3" s="1117"/>
      <c r="V3" s="1117"/>
      <c r="W3" s="1118"/>
      <c r="AG3" s="1159" t="s">
        <v>347</v>
      </c>
      <c r="AH3" s="1160"/>
      <c r="AI3" s="1160"/>
      <c r="AJ3" s="1160"/>
      <c r="AK3" s="1161"/>
    </row>
    <row r="4" spans="1:37" ht="12.75" customHeight="1">
      <c r="A4" s="1130" t="s">
        <v>466</v>
      </c>
      <c r="B4" s="1131"/>
      <c r="C4" s="1131"/>
      <c r="D4" s="1131"/>
      <c r="E4" s="1131"/>
      <c r="F4" s="1131"/>
      <c r="G4" s="1115"/>
      <c r="H4" s="1115"/>
      <c r="I4" s="1115"/>
      <c r="J4" s="6"/>
      <c r="K4" s="6"/>
      <c r="L4" s="6"/>
      <c r="M4" s="11"/>
      <c r="N4" s="1116" t="str">
        <f>'CPA-52'!T4</f>
        <v>Advancing Markets for Producers Initiative</v>
      </c>
      <c r="O4" s="1117"/>
      <c r="P4" s="1117"/>
      <c r="Q4" s="1117"/>
      <c r="R4" s="1117"/>
      <c r="S4" s="1117"/>
      <c r="T4" s="1117"/>
      <c r="U4" s="1117"/>
      <c r="V4" s="1117"/>
      <c r="W4" s="1118"/>
      <c r="AG4" s="1150" t="s">
        <v>345</v>
      </c>
      <c r="AH4" s="1151"/>
      <c r="AI4" s="1151"/>
      <c r="AJ4" s="1151"/>
      <c r="AK4" s="1152"/>
    </row>
    <row r="5" spans="1:37" ht="12.75" customHeight="1">
      <c r="A5" s="1132"/>
      <c r="B5" s="1133"/>
      <c r="C5" s="1133"/>
      <c r="D5" s="1133"/>
      <c r="E5" s="1133"/>
      <c r="F5" s="1133"/>
      <c r="G5" s="1137"/>
      <c r="H5" s="1137"/>
      <c r="I5" s="1137"/>
      <c r="J5" s="1137"/>
      <c r="K5" s="1137"/>
      <c r="L5" s="1137"/>
      <c r="M5" s="12"/>
      <c r="N5" s="1122">
        <f>'CPA-52'!M6</f>
        <v>0</v>
      </c>
      <c r="O5" s="1123"/>
      <c r="P5" s="1123"/>
      <c r="Q5" s="1123"/>
      <c r="R5" s="1123"/>
      <c r="S5" s="1123"/>
      <c r="T5" s="1123"/>
      <c r="U5" s="1123"/>
      <c r="V5" s="1123"/>
      <c r="W5" s="1124"/>
      <c r="AG5" s="1153" t="s">
        <v>349</v>
      </c>
      <c r="AH5" s="1154"/>
      <c r="AI5" s="1154"/>
      <c r="AJ5" s="1154"/>
      <c r="AK5" s="1155"/>
    </row>
    <row r="6" spans="1:37" ht="10.5" customHeight="1">
      <c r="A6" s="7"/>
      <c r="B6" s="7"/>
      <c r="C6" s="7"/>
      <c r="D6" s="7"/>
      <c r="E6" s="7"/>
      <c r="J6" s="5"/>
      <c r="K6" s="5"/>
      <c r="L6" s="5"/>
      <c r="M6" s="1"/>
      <c r="N6" s="450"/>
      <c r="O6" s="450"/>
      <c r="P6" s="450"/>
      <c r="Q6" s="450"/>
      <c r="R6" s="450"/>
      <c r="S6" s="450"/>
      <c r="T6" s="450"/>
      <c r="U6" s="450"/>
      <c r="V6" s="450"/>
      <c r="W6" s="450"/>
      <c r="AG6" s="1150" t="s">
        <v>345</v>
      </c>
      <c r="AH6" s="1151"/>
      <c r="AI6" s="1151"/>
      <c r="AJ6" s="1151"/>
      <c r="AK6" s="1152"/>
    </row>
    <row r="7" spans="1:37" s="8" customFormat="1">
      <c r="A7" s="492" t="s">
        <v>467</v>
      </c>
      <c r="B7" s="485"/>
      <c r="C7" s="485"/>
      <c r="D7" s="485"/>
      <c r="E7" s="485"/>
      <c r="F7" s="485"/>
      <c r="G7" s="485"/>
      <c r="H7" s="485"/>
      <c r="I7" s="485"/>
      <c r="J7" s="485"/>
      <c r="K7" s="485"/>
      <c r="L7" s="485"/>
      <c r="M7" s="485"/>
      <c r="N7" s="485"/>
      <c r="O7" s="485"/>
      <c r="P7" s="485"/>
      <c r="Q7" s="485"/>
      <c r="R7" s="485"/>
      <c r="S7" s="485"/>
      <c r="T7" s="485"/>
      <c r="U7" s="485"/>
      <c r="V7" s="485"/>
      <c r="W7" s="485"/>
      <c r="X7" s="487"/>
      <c r="Y7" s="487"/>
      <c r="Z7" s="487"/>
      <c r="AA7" s="374"/>
      <c r="AB7" s="374"/>
      <c r="AC7" s="374"/>
      <c r="AD7" s="374"/>
      <c r="AE7" s="374"/>
      <c r="AF7" s="374"/>
      <c r="AG7" s="1153" t="s">
        <v>351</v>
      </c>
      <c r="AH7" s="1154"/>
      <c r="AI7" s="1154"/>
      <c r="AJ7" s="1154"/>
      <c r="AK7" s="1155"/>
    </row>
    <row r="8" spans="1:37" s="8" customFormat="1">
      <c r="A8" s="485"/>
      <c r="B8" s="485"/>
      <c r="C8" s="485"/>
      <c r="D8" s="485"/>
      <c r="E8" s="485"/>
      <c r="F8" s="485"/>
      <c r="G8" s="485"/>
      <c r="H8" s="485"/>
      <c r="I8" s="485"/>
      <c r="J8" s="485"/>
      <c r="K8" s="485"/>
      <c r="L8" s="485"/>
      <c r="M8" s="485"/>
      <c r="N8" s="485"/>
      <c r="O8" s="485"/>
      <c r="P8" s="485"/>
      <c r="Q8" s="485"/>
      <c r="R8" s="485"/>
      <c r="S8" s="485"/>
      <c r="T8" s="485"/>
      <c r="U8" s="485"/>
      <c r="V8" s="485"/>
      <c r="W8" s="485"/>
      <c r="X8" s="374"/>
      <c r="Y8" s="374"/>
      <c r="Z8" s="374"/>
      <c r="AA8" s="374"/>
      <c r="AB8" s="374"/>
      <c r="AC8" s="374"/>
      <c r="AD8" s="374"/>
      <c r="AE8" s="374"/>
      <c r="AF8" s="374"/>
      <c r="AG8" s="1150" t="s">
        <v>345</v>
      </c>
      <c r="AH8" s="1151"/>
      <c r="AI8" s="1151"/>
      <c r="AJ8" s="1151"/>
      <c r="AK8" s="1152"/>
    </row>
    <row r="9" spans="1:37" s="8" customFormat="1" ht="12.75" customHeight="1">
      <c r="A9" s="485"/>
      <c r="B9" s="485"/>
      <c r="C9" s="485"/>
      <c r="D9" s="485"/>
      <c r="E9" s="485"/>
      <c r="F9" s="485"/>
      <c r="G9" s="485"/>
      <c r="H9" s="485"/>
      <c r="I9" s="485"/>
      <c r="J9" s="485"/>
      <c r="K9" s="485"/>
      <c r="L9" s="485"/>
      <c r="M9" s="485"/>
      <c r="N9" s="485"/>
      <c r="O9" s="485"/>
      <c r="P9" s="485"/>
      <c r="Q9" s="485"/>
      <c r="R9" s="485"/>
      <c r="S9" s="485"/>
      <c r="T9" s="485"/>
      <c r="U9" s="485"/>
      <c r="V9" s="485"/>
      <c r="W9" s="485"/>
      <c r="X9" s="374"/>
      <c r="Y9" s="374"/>
      <c r="Z9" s="374"/>
      <c r="AA9" s="374"/>
      <c r="AB9" s="374"/>
      <c r="AC9" s="374"/>
      <c r="AD9" s="374"/>
      <c r="AE9" s="374"/>
      <c r="AF9" s="374"/>
      <c r="AG9" s="1156" t="s">
        <v>353</v>
      </c>
      <c r="AH9" s="1157"/>
      <c r="AI9" s="1157"/>
      <c r="AJ9" s="1157"/>
      <c r="AK9" s="1158"/>
    </row>
    <row r="10" spans="1:37" s="8" customFormat="1">
      <c r="A10" s="485"/>
      <c r="B10" s="485"/>
      <c r="C10" s="485"/>
      <c r="D10" s="485"/>
      <c r="E10" s="485"/>
      <c r="F10" s="485"/>
      <c r="G10" s="485"/>
      <c r="H10" s="485"/>
      <c r="I10" s="485"/>
      <c r="J10" s="485"/>
      <c r="K10" s="485"/>
      <c r="L10" s="485"/>
      <c r="M10" s="485"/>
      <c r="N10" s="485"/>
      <c r="O10" s="485"/>
      <c r="P10" s="485"/>
      <c r="Q10" s="485"/>
      <c r="R10" s="485"/>
      <c r="S10" s="485"/>
      <c r="T10" s="485"/>
      <c r="U10" s="485"/>
      <c r="V10" s="485"/>
      <c r="W10" s="485"/>
      <c r="X10" s="374"/>
      <c r="Y10" s="374"/>
      <c r="Z10" s="374"/>
      <c r="AA10" s="374"/>
      <c r="AB10" s="374"/>
      <c r="AC10" s="374"/>
      <c r="AD10" s="374"/>
      <c r="AE10" s="374"/>
      <c r="AF10" s="374"/>
      <c r="AG10" s="1150" t="s">
        <v>345</v>
      </c>
      <c r="AH10" s="1151"/>
      <c r="AI10" s="1151"/>
      <c r="AJ10" s="1151"/>
      <c r="AK10" s="1152"/>
    </row>
    <row r="11" spans="1:37" s="8" customFormat="1">
      <c r="A11" s="485"/>
      <c r="B11" s="485"/>
      <c r="C11" s="485"/>
      <c r="D11" s="485"/>
      <c r="E11" s="485"/>
      <c r="F11" s="485"/>
      <c r="G11" s="485"/>
      <c r="H11" s="485"/>
      <c r="I11" s="485"/>
      <c r="J11" s="485"/>
      <c r="K11" s="485"/>
      <c r="L11" s="485"/>
      <c r="M11" s="485"/>
      <c r="N11" s="485"/>
      <c r="O11" s="485"/>
      <c r="P11" s="485"/>
      <c r="Q11" s="485"/>
      <c r="R11" s="485"/>
      <c r="S11" s="485"/>
      <c r="T11" s="485"/>
      <c r="U11" s="485"/>
      <c r="V11" s="485"/>
      <c r="W11" s="485"/>
      <c r="X11" s="374"/>
      <c r="Y11" s="374"/>
      <c r="Z11" s="374"/>
      <c r="AA11" s="374"/>
      <c r="AB11" s="374"/>
      <c r="AC11" s="374"/>
      <c r="AD11" s="374"/>
      <c r="AE11" s="374"/>
      <c r="AF11" s="374"/>
      <c r="AG11" s="1156" t="s">
        <v>356</v>
      </c>
      <c r="AH11" s="1157"/>
      <c r="AI11" s="1157"/>
      <c r="AJ11" s="1157"/>
      <c r="AK11" s="1158"/>
    </row>
    <row r="12" spans="1:37" s="8" customFormat="1">
      <c r="A12" s="485"/>
      <c r="B12" s="485"/>
      <c r="C12" s="485"/>
      <c r="D12" s="485"/>
      <c r="E12" s="485"/>
      <c r="F12" s="485"/>
      <c r="G12" s="485"/>
      <c r="H12" s="485"/>
      <c r="I12" s="485"/>
      <c r="J12" s="485"/>
      <c r="K12" s="485"/>
      <c r="L12" s="485"/>
      <c r="M12" s="485"/>
      <c r="N12" s="485"/>
      <c r="O12" s="485"/>
      <c r="P12" s="485"/>
      <c r="Q12" s="485"/>
      <c r="R12" s="485"/>
      <c r="S12" s="485"/>
      <c r="T12" s="485"/>
      <c r="U12" s="485"/>
      <c r="V12" s="485"/>
      <c r="W12" s="485"/>
      <c r="X12" s="374"/>
      <c r="Y12" s="374"/>
      <c r="Z12" s="374"/>
      <c r="AA12" s="374"/>
      <c r="AB12" s="374"/>
      <c r="AC12" s="374"/>
      <c r="AD12" s="374"/>
      <c r="AE12" s="374"/>
      <c r="AF12" s="374"/>
      <c r="AG12" s="1150" t="s">
        <v>345</v>
      </c>
      <c r="AH12" s="1151"/>
      <c r="AI12" s="1151"/>
      <c r="AJ12" s="1151"/>
      <c r="AK12" s="1152"/>
    </row>
    <row r="13" spans="1:37" s="8" customFormat="1">
      <c r="A13" s="485"/>
      <c r="B13" s="485"/>
      <c r="C13" s="485"/>
      <c r="D13" s="485"/>
      <c r="E13" s="485"/>
      <c r="F13" s="485"/>
      <c r="G13" s="485"/>
      <c r="H13" s="485"/>
      <c r="I13" s="485"/>
      <c r="J13" s="485"/>
      <c r="K13" s="485"/>
      <c r="L13" s="485"/>
      <c r="M13" s="485"/>
      <c r="N13" s="485"/>
      <c r="O13" s="485"/>
      <c r="P13" s="485"/>
      <c r="Q13" s="485"/>
      <c r="R13" s="485"/>
      <c r="S13" s="485"/>
      <c r="T13" s="485"/>
      <c r="U13" s="485"/>
      <c r="V13" s="485"/>
      <c r="W13" s="485"/>
      <c r="X13" s="374"/>
      <c r="Y13" s="374"/>
      <c r="Z13" s="374"/>
      <c r="AA13" s="374"/>
      <c r="AB13" s="374"/>
      <c r="AC13" s="374"/>
      <c r="AD13" s="374"/>
      <c r="AE13" s="374"/>
      <c r="AF13" s="374"/>
      <c r="AG13" s="1153" t="s">
        <v>468</v>
      </c>
      <c r="AH13" s="1154"/>
      <c r="AI13" s="1154"/>
      <c r="AJ13" s="1154"/>
      <c r="AK13" s="1155"/>
    </row>
    <row r="14" spans="1:37" s="8" customFormat="1" ht="12.75" customHeight="1">
      <c r="A14" s="485"/>
      <c r="B14" s="485"/>
      <c r="C14" s="485"/>
      <c r="D14" s="485"/>
      <c r="E14" s="485"/>
      <c r="F14" s="485"/>
      <c r="G14" s="485"/>
      <c r="H14" s="485"/>
      <c r="I14" s="485"/>
      <c r="J14" s="485"/>
      <c r="K14" s="485"/>
      <c r="L14" s="485"/>
      <c r="M14" s="485"/>
      <c r="N14" s="485"/>
      <c r="O14" s="485"/>
      <c r="P14" s="485"/>
      <c r="Q14" s="485"/>
      <c r="R14" s="485"/>
      <c r="S14" s="485"/>
      <c r="T14" s="485"/>
      <c r="U14" s="485"/>
      <c r="V14" s="485"/>
      <c r="W14" s="485"/>
      <c r="X14" s="374"/>
      <c r="Y14" s="374"/>
      <c r="Z14" s="374"/>
      <c r="AA14" s="374"/>
      <c r="AB14" s="374"/>
      <c r="AC14" s="374"/>
      <c r="AD14" s="374"/>
      <c r="AE14" s="374"/>
      <c r="AF14" s="374"/>
      <c r="AG14" s="1150" t="s">
        <v>345</v>
      </c>
      <c r="AH14" s="1151"/>
      <c r="AI14" s="1151"/>
      <c r="AJ14" s="1151"/>
      <c r="AK14" s="1152"/>
    </row>
    <row r="15" spans="1:37" s="8" customFormat="1" ht="14.25" customHeight="1">
      <c r="A15" s="485"/>
      <c r="B15" s="485"/>
      <c r="C15" s="485"/>
      <c r="D15" s="485"/>
      <c r="E15" s="485"/>
      <c r="F15" s="485"/>
      <c r="G15" s="485"/>
      <c r="H15" s="485"/>
      <c r="I15" s="485"/>
      <c r="J15" s="485"/>
      <c r="K15" s="485"/>
      <c r="L15" s="485"/>
      <c r="M15" s="485"/>
      <c r="N15" s="485"/>
      <c r="O15" s="485"/>
      <c r="P15" s="485"/>
      <c r="Q15" s="485"/>
      <c r="R15" s="485"/>
      <c r="S15" s="485"/>
      <c r="T15" s="485"/>
      <c r="U15" s="485"/>
      <c r="V15" s="485"/>
      <c r="W15" s="485"/>
      <c r="X15" s="374"/>
      <c r="Y15" s="374"/>
      <c r="Z15" s="374"/>
      <c r="AA15" s="374"/>
      <c r="AB15" s="374"/>
      <c r="AC15" s="374"/>
      <c r="AD15" s="374"/>
      <c r="AE15" s="374"/>
      <c r="AF15" s="374"/>
      <c r="AG15" s="1153" t="s">
        <v>357</v>
      </c>
      <c r="AH15" s="1154"/>
      <c r="AI15" s="1154"/>
      <c r="AJ15" s="1154"/>
      <c r="AK15" s="1155"/>
    </row>
    <row r="16" spans="1:37" s="8" customFormat="1" ht="10.5" customHeight="1">
      <c r="A16" s="411"/>
      <c r="B16" s="411"/>
      <c r="C16" s="411"/>
      <c r="D16" s="411"/>
      <c r="E16" s="411"/>
      <c r="F16" s="411"/>
      <c r="G16" s="411"/>
      <c r="H16" s="411"/>
      <c r="I16" s="411"/>
      <c r="J16" s="411"/>
      <c r="K16" s="411"/>
      <c r="L16" s="411"/>
      <c r="M16" s="411"/>
      <c r="N16" s="411"/>
      <c r="O16" s="411"/>
      <c r="P16" s="411"/>
      <c r="Q16" s="411"/>
      <c r="R16" s="411"/>
      <c r="S16" s="411"/>
      <c r="T16" s="411"/>
      <c r="U16" s="411"/>
      <c r="V16" s="411"/>
      <c r="W16" s="411"/>
      <c r="X16" s="374"/>
      <c r="Y16" s="374"/>
      <c r="Z16" s="374"/>
      <c r="AA16" s="374"/>
      <c r="AB16" s="374"/>
      <c r="AC16" s="374"/>
      <c r="AD16" s="374"/>
      <c r="AE16" s="374"/>
      <c r="AF16" s="374"/>
      <c r="AG16" s="1150" t="s">
        <v>345</v>
      </c>
      <c r="AH16" s="1151"/>
      <c r="AI16" s="1151"/>
      <c r="AJ16" s="1151"/>
      <c r="AK16" s="1152"/>
    </row>
    <row r="17" spans="1:37" s="8" customFormat="1" ht="15.45">
      <c r="A17" s="373" t="s">
        <v>469</v>
      </c>
      <c r="B17"/>
      <c r="C17"/>
      <c r="D17"/>
      <c r="E17"/>
      <c r="F17"/>
      <c r="G17"/>
      <c r="H17"/>
      <c r="I17"/>
      <c r="J17"/>
      <c r="K17" s="90"/>
      <c r="L17" s="90"/>
      <c r="M17" s="90"/>
      <c r="N17" s="90"/>
      <c r="O17" s="90"/>
      <c r="P17" s="90"/>
      <c r="Q17" s="90"/>
      <c r="R17" s="90"/>
      <c r="S17" s="90"/>
      <c r="T17" s="90"/>
      <c r="U17" s="90"/>
      <c r="V17" s="90"/>
      <c r="W17" s="90"/>
      <c r="X17" s="374"/>
      <c r="Y17" s="374"/>
      <c r="Z17" s="374"/>
      <c r="AA17" s="374"/>
      <c r="AB17" s="374"/>
      <c r="AC17" s="374"/>
      <c r="AD17" s="374"/>
      <c r="AE17" s="374"/>
      <c r="AF17" s="374"/>
      <c r="AG17" s="1153" t="s">
        <v>359</v>
      </c>
      <c r="AH17" s="1154"/>
      <c r="AI17" s="1154"/>
      <c r="AJ17" s="1154"/>
      <c r="AK17" s="1155"/>
    </row>
    <row r="18" spans="1:37" s="8" customFormat="1" ht="12.75" customHeight="1">
      <c r="A18" s="485" t="s">
        <v>470</v>
      </c>
      <c r="B18" s="485"/>
      <c r="C18" s="485"/>
      <c r="D18" s="485"/>
      <c r="E18" s="485"/>
      <c r="F18" s="485"/>
      <c r="G18" s="485"/>
      <c r="H18" s="485"/>
      <c r="I18" s="485"/>
      <c r="J18" s="485"/>
      <c r="K18" s="485"/>
      <c r="L18" s="485"/>
      <c r="M18" s="485"/>
      <c r="N18" s="485"/>
      <c r="O18" s="485"/>
      <c r="P18" s="485"/>
      <c r="Q18" s="485"/>
      <c r="R18" s="485"/>
      <c r="S18" s="485"/>
      <c r="T18" s="485"/>
      <c r="U18" s="485"/>
      <c r="V18" s="485"/>
      <c r="W18" s="485"/>
      <c r="X18" s="374"/>
      <c r="Y18" s="374"/>
      <c r="Z18" s="374"/>
      <c r="AA18" s="374"/>
      <c r="AB18" s="374"/>
      <c r="AC18" s="374"/>
      <c r="AD18" s="374"/>
      <c r="AE18" s="374"/>
      <c r="AF18" s="374"/>
      <c r="AG18" s="1150" t="s">
        <v>345</v>
      </c>
      <c r="AH18" s="1151"/>
      <c r="AI18" s="1151"/>
      <c r="AJ18" s="1151"/>
      <c r="AK18" s="1152"/>
    </row>
    <row r="19" spans="1:37" s="8" customFormat="1">
      <c r="A19" s="485"/>
      <c r="B19" s="485"/>
      <c r="C19" s="485"/>
      <c r="D19" s="485"/>
      <c r="E19" s="485"/>
      <c r="F19" s="485"/>
      <c r="G19" s="485"/>
      <c r="H19" s="485"/>
      <c r="I19" s="485"/>
      <c r="J19" s="485"/>
      <c r="K19" s="485"/>
      <c r="L19" s="485"/>
      <c r="M19" s="485"/>
      <c r="N19" s="485"/>
      <c r="O19" s="485"/>
      <c r="P19" s="485"/>
      <c r="Q19" s="485"/>
      <c r="R19" s="485"/>
      <c r="S19" s="485"/>
      <c r="T19" s="485"/>
      <c r="U19" s="485"/>
      <c r="V19" s="485"/>
      <c r="W19" s="485"/>
      <c r="X19" s="374"/>
      <c r="Y19" s="374"/>
      <c r="Z19" s="374"/>
      <c r="AA19" s="374"/>
      <c r="AB19" s="374"/>
      <c r="AC19" s="374"/>
      <c r="AD19" s="374"/>
      <c r="AE19" s="374"/>
      <c r="AF19" s="374"/>
      <c r="AG19" s="1153" t="s">
        <v>361</v>
      </c>
      <c r="AH19" s="1154"/>
      <c r="AI19" s="1154"/>
      <c r="AJ19" s="1154"/>
      <c r="AK19" s="1155"/>
    </row>
    <row r="20" spans="1:37" s="8" customFormat="1">
      <c r="A20" s="485"/>
      <c r="B20" s="485"/>
      <c r="C20" s="485"/>
      <c r="D20" s="485"/>
      <c r="E20" s="485"/>
      <c r="F20" s="485"/>
      <c r="G20" s="485"/>
      <c r="H20" s="485"/>
      <c r="I20" s="485"/>
      <c r="J20" s="485"/>
      <c r="K20" s="485"/>
      <c r="L20" s="485"/>
      <c r="M20" s="485"/>
      <c r="N20" s="485"/>
      <c r="O20" s="485"/>
      <c r="P20" s="485"/>
      <c r="Q20" s="485"/>
      <c r="R20" s="485"/>
      <c r="S20" s="485"/>
      <c r="T20" s="485"/>
      <c r="U20" s="485"/>
      <c r="V20" s="485"/>
      <c r="W20" s="485"/>
      <c r="X20" s="374"/>
      <c r="Y20" s="374"/>
      <c r="Z20" s="374"/>
      <c r="AA20" s="374"/>
      <c r="AB20" s="374"/>
      <c r="AC20" s="374"/>
      <c r="AD20" s="374"/>
      <c r="AE20" s="374"/>
      <c r="AF20" s="374"/>
      <c r="AG20" s="1150" t="s">
        <v>345</v>
      </c>
      <c r="AH20" s="1151"/>
      <c r="AI20" s="1151"/>
      <c r="AJ20" s="1151"/>
      <c r="AK20" s="1152"/>
    </row>
    <row r="21" spans="1:37" s="8" customFormat="1">
      <c r="A21" s="485"/>
      <c r="B21" s="485"/>
      <c r="C21" s="485"/>
      <c r="D21" s="485"/>
      <c r="E21" s="485"/>
      <c r="F21" s="485"/>
      <c r="G21" s="485"/>
      <c r="H21" s="485"/>
      <c r="I21" s="485"/>
      <c r="J21" s="485"/>
      <c r="K21" s="485"/>
      <c r="L21" s="485"/>
      <c r="M21" s="485"/>
      <c r="N21" s="485"/>
      <c r="O21" s="485"/>
      <c r="P21" s="485"/>
      <c r="Q21" s="485"/>
      <c r="R21" s="485"/>
      <c r="S21" s="485"/>
      <c r="T21" s="485"/>
      <c r="U21" s="485"/>
      <c r="V21" s="485"/>
      <c r="W21" s="485"/>
      <c r="X21" s="374"/>
      <c r="Y21" s="374"/>
      <c r="Z21" s="374"/>
      <c r="AA21" s="374"/>
      <c r="AB21" s="374"/>
      <c r="AC21" s="374"/>
      <c r="AD21" s="374"/>
      <c r="AE21" s="374"/>
      <c r="AF21" s="374"/>
      <c r="AG21" s="1156" t="s">
        <v>364</v>
      </c>
      <c r="AH21" s="1157"/>
      <c r="AI21" s="1157"/>
      <c r="AJ21" s="1157"/>
      <c r="AK21" s="1158"/>
    </row>
    <row r="22" spans="1:37" s="8" customFormat="1" ht="12.75" customHeight="1">
      <c r="A22" s="485"/>
      <c r="B22" s="485"/>
      <c r="C22" s="485"/>
      <c r="D22" s="485"/>
      <c r="E22" s="485"/>
      <c r="F22" s="485"/>
      <c r="G22" s="485"/>
      <c r="H22" s="485"/>
      <c r="I22" s="485"/>
      <c r="J22" s="485"/>
      <c r="K22" s="485"/>
      <c r="L22" s="485"/>
      <c r="M22" s="485"/>
      <c r="N22" s="485"/>
      <c r="O22" s="485"/>
      <c r="P22" s="485"/>
      <c r="Q22" s="485"/>
      <c r="R22" s="485"/>
      <c r="S22" s="485"/>
      <c r="T22" s="485"/>
      <c r="U22" s="485"/>
      <c r="V22" s="485"/>
      <c r="W22" s="485"/>
      <c r="X22" s="374"/>
      <c r="Y22" s="374"/>
      <c r="Z22" s="374"/>
      <c r="AA22" s="374"/>
      <c r="AB22" s="374"/>
      <c r="AC22" s="374"/>
      <c r="AD22" s="374"/>
      <c r="AE22" s="374"/>
      <c r="AF22" s="374"/>
      <c r="AG22" s="1150" t="s">
        <v>345</v>
      </c>
      <c r="AH22" s="1151"/>
      <c r="AI22" s="1151"/>
      <c r="AJ22" s="1151"/>
      <c r="AK22" s="1152"/>
    </row>
    <row r="23" spans="1:37" s="8" customFormat="1" ht="15" customHeight="1">
      <c r="A23" s="485"/>
      <c r="B23" s="485"/>
      <c r="C23" s="485"/>
      <c r="D23" s="485"/>
      <c r="E23" s="485"/>
      <c r="F23" s="485"/>
      <c r="G23" s="485"/>
      <c r="H23" s="485"/>
      <c r="I23" s="485"/>
      <c r="J23" s="485"/>
      <c r="K23" s="485"/>
      <c r="L23" s="485"/>
      <c r="M23" s="485"/>
      <c r="N23" s="485"/>
      <c r="O23" s="485"/>
      <c r="P23" s="485"/>
      <c r="Q23" s="485"/>
      <c r="R23" s="485"/>
      <c r="S23" s="485"/>
      <c r="T23" s="485"/>
      <c r="U23" s="485"/>
      <c r="V23" s="485"/>
      <c r="W23" s="485"/>
      <c r="X23" s="374"/>
      <c r="Y23" s="374"/>
      <c r="Z23" s="374"/>
      <c r="AA23" s="374"/>
      <c r="AB23" s="374"/>
      <c r="AC23" s="374"/>
      <c r="AD23" s="374"/>
      <c r="AE23" s="374"/>
      <c r="AF23" s="374"/>
      <c r="AG23" s="1153" t="s">
        <v>366</v>
      </c>
      <c r="AH23" s="1154"/>
      <c r="AI23" s="1154"/>
      <c r="AJ23" s="1154"/>
      <c r="AK23" s="1155"/>
    </row>
    <row r="24" spans="1:37" s="8" customFormat="1" ht="12.75" customHeight="1">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374"/>
      <c r="Y24" s="374"/>
      <c r="Z24" s="374"/>
      <c r="AA24" s="374"/>
      <c r="AB24" s="374"/>
      <c r="AC24" s="374"/>
      <c r="AD24" s="374"/>
      <c r="AE24" s="374"/>
      <c r="AF24" s="374"/>
      <c r="AG24" s="1150" t="s">
        <v>345</v>
      </c>
      <c r="AH24" s="1151"/>
      <c r="AI24" s="1151"/>
      <c r="AJ24" s="1151"/>
      <c r="AK24" s="1152"/>
    </row>
    <row r="25" spans="1:37" s="8" customFormat="1" ht="12.75" customHeight="1">
      <c r="A25"/>
      <c r="B25" s="374"/>
      <c r="C25" s="374"/>
      <c r="D25" s="490" t="s">
        <v>471</v>
      </c>
      <c r="E25" s="490"/>
      <c r="F25" s="490"/>
      <c r="G25" s="490"/>
      <c r="H25" s="490"/>
      <c r="I25" s="490"/>
      <c r="J25" s="490"/>
      <c r="K25" s="490"/>
      <c r="L25" s="490"/>
      <c r="M25" s="490"/>
      <c r="N25" s="490"/>
      <c r="O25" s="490"/>
      <c r="P25" s="490"/>
      <c r="Q25" s="490"/>
      <c r="R25" s="490"/>
      <c r="S25" s="490"/>
      <c r="T25" s="490"/>
      <c r="U25" s="490"/>
      <c r="V25" s="490"/>
      <c r="W25" s="490"/>
      <c r="X25" s="374"/>
      <c r="Y25" s="374"/>
      <c r="Z25" s="374"/>
      <c r="AA25" s="374"/>
      <c r="AB25" s="374"/>
      <c r="AC25" s="374"/>
      <c r="AD25" s="374"/>
      <c r="AE25" s="374"/>
      <c r="AF25" s="374"/>
      <c r="AG25" s="1153" t="s">
        <v>368</v>
      </c>
      <c r="AH25" s="1154"/>
      <c r="AI25" s="1154"/>
      <c r="AJ25" s="1154"/>
      <c r="AK25" s="1155"/>
    </row>
    <row r="26" spans="1:37" s="8" customFormat="1">
      <c r="A26"/>
      <c r="B26" s="374"/>
      <c r="C26" s="374"/>
      <c r="D26" s="490"/>
      <c r="E26" s="490"/>
      <c r="F26" s="490"/>
      <c r="G26" s="490"/>
      <c r="H26" s="490"/>
      <c r="I26" s="490"/>
      <c r="J26" s="490"/>
      <c r="K26" s="490"/>
      <c r="L26" s="490"/>
      <c r="M26" s="490"/>
      <c r="N26" s="490"/>
      <c r="O26" s="490"/>
      <c r="P26" s="490"/>
      <c r="Q26" s="490"/>
      <c r="R26" s="490"/>
      <c r="S26" s="490"/>
      <c r="T26" s="490"/>
      <c r="U26" s="490"/>
      <c r="V26" s="490"/>
      <c r="W26" s="490"/>
      <c r="X26" s="374"/>
      <c r="Y26" s="374"/>
      <c r="Z26" s="374"/>
      <c r="AA26" s="374"/>
      <c r="AB26" s="374"/>
      <c r="AC26" s="374"/>
      <c r="AD26" s="374"/>
      <c r="AE26" s="374"/>
      <c r="AF26" s="374"/>
      <c r="AG26" s="1150" t="s">
        <v>345</v>
      </c>
      <c r="AH26" s="1151"/>
      <c r="AI26" s="1151"/>
      <c r="AJ26" s="1151"/>
      <c r="AK26" s="1152"/>
    </row>
    <row r="27" spans="1:37" s="8" customFormat="1" ht="12.75" customHeight="1">
      <c r="A27"/>
      <c r="B27" s="374"/>
      <c r="C27" s="374"/>
      <c r="D27" s="490"/>
      <c r="E27" s="490"/>
      <c r="F27" s="490"/>
      <c r="G27" s="490"/>
      <c r="H27" s="490"/>
      <c r="I27" s="490"/>
      <c r="J27" s="490"/>
      <c r="K27" s="490"/>
      <c r="L27" s="490"/>
      <c r="M27" s="490"/>
      <c r="N27" s="490"/>
      <c r="O27" s="490"/>
      <c r="P27" s="490"/>
      <c r="Q27" s="490"/>
      <c r="R27" s="490"/>
      <c r="S27" s="490"/>
      <c r="T27" s="490"/>
      <c r="U27" s="490"/>
      <c r="V27" s="490"/>
      <c r="W27" s="490"/>
      <c r="X27" s="374"/>
      <c r="Y27" s="374"/>
      <c r="Z27" s="374"/>
      <c r="AA27" s="374"/>
      <c r="AB27" s="374"/>
      <c r="AC27" s="374"/>
      <c r="AD27" s="374"/>
      <c r="AE27" s="374"/>
      <c r="AF27" s="374"/>
      <c r="AG27" s="1153" t="s">
        <v>370</v>
      </c>
      <c r="AH27" s="1154"/>
      <c r="AI27" s="1154"/>
      <c r="AJ27" s="1154"/>
      <c r="AK27" s="1155"/>
    </row>
    <row r="28" spans="1:37" s="8" customFormat="1">
      <c r="A28"/>
      <c r="B28" s="374"/>
      <c r="C28" s="374"/>
      <c r="D28" s="490"/>
      <c r="E28" s="490"/>
      <c r="F28" s="490"/>
      <c r="G28" s="490"/>
      <c r="H28" s="490"/>
      <c r="I28" s="490"/>
      <c r="J28" s="490"/>
      <c r="K28" s="490"/>
      <c r="L28" s="490"/>
      <c r="M28" s="490"/>
      <c r="N28" s="490"/>
      <c r="O28" s="490"/>
      <c r="P28" s="490"/>
      <c r="Q28" s="490"/>
      <c r="R28" s="490"/>
      <c r="S28" s="490"/>
      <c r="T28" s="490"/>
      <c r="U28" s="490"/>
      <c r="V28" s="490"/>
      <c r="W28" s="490"/>
      <c r="X28" s="374"/>
      <c r="Y28" s="374"/>
      <c r="Z28" s="374"/>
      <c r="AA28" s="374"/>
      <c r="AB28" s="374"/>
      <c r="AC28" s="374"/>
      <c r="AD28" s="374"/>
      <c r="AE28" s="374"/>
      <c r="AF28" s="374"/>
      <c r="AG28" s="1150" t="s">
        <v>345</v>
      </c>
      <c r="AH28" s="1151"/>
      <c r="AI28" s="1151"/>
      <c r="AJ28" s="1151"/>
      <c r="AK28" s="1152"/>
    </row>
    <row r="29" spans="1:37" s="8" customFormat="1">
      <c r="A29"/>
      <c r="B29" s="374"/>
      <c r="C29" s="374"/>
      <c r="D29" s="490"/>
      <c r="E29" s="490"/>
      <c r="F29" s="490"/>
      <c r="G29" s="490"/>
      <c r="H29" s="490"/>
      <c r="I29" s="490"/>
      <c r="J29" s="490"/>
      <c r="K29" s="490"/>
      <c r="L29" s="490"/>
      <c r="M29" s="490"/>
      <c r="N29" s="490"/>
      <c r="O29" s="490"/>
      <c r="P29" s="490"/>
      <c r="Q29" s="490"/>
      <c r="R29" s="490"/>
      <c r="S29" s="490"/>
      <c r="T29" s="490"/>
      <c r="U29" s="490"/>
      <c r="V29" s="490"/>
      <c r="W29" s="490"/>
      <c r="X29" s="374"/>
      <c r="Y29" s="374"/>
      <c r="Z29" s="374"/>
      <c r="AA29" s="374"/>
      <c r="AB29" s="374"/>
      <c r="AC29" s="374"/>
      <c r="AD29" s="374"/>
      <c r="AE29" s="374"/>
      <c r="AF29" s="374"/>
      <c r="AG29" s="1153" t="s">
        <v>372</v>
      </c>
      <c r="AH29" s="1154"/>
      <c r="AI29" s="1154"/>
      <c r="AJ29" s="1154"/>
      <c r="AK29" s="1155"/>
    </row>
    <row r="30" spans="1:37" s="8" customFormat="1" ht="15.75" customHeight="1">
      <c r="A30"/>
      <c r="B30" s="374"/>
      <c r="C30" s="374"/>
      <c r="D30" s="490"/>
      <c r="E30" s="490"/>
      <c r="F30" s="490"/>
      <c r="G30" s="490"/>
      <c r="H30" s="490"/>
      <c r="I30" s="490"/>
      <c r="J30" s="490"/>
      <c r="K30" s="490"/>
      <c r="L30" s="490"/>
      <c r="M30" s="490"/>
      <c r="N30" s="490"/>
      <c r="O30" s="490"/>
      <c r="P30" s="490"/>
      <c r="Q30" s="490"/>
      <c r="R30" s="490"/>
      <c r="S30" s="490"/>
      <c r="T30" s="490"/>
      <c r="U30" s="490"/>
      <c r="V30" s="490"/>
      <c r="W30" s="490"/>
      <c r="X30" s="374"/>
      <c r="Y30" s="374"/>
      <c r="Z30" s="374"/>
      <c r="AA30" s="374"/>
      <c r="AB30" s="374"/>
      <c r="AC30" s="374"/>
      <c r="AD30" s="374"/>
      <c r="AE30" s="374"/>
      <c r="AF30" s="374"/>
      <c r="AG30" s="1150" t="s">
        <v>345</v>
      </c>
      <c r="AH30" s="1151"/>
      <c r="AI30" s="1151"/>
      <c r="AJ30" s="1151"/>
      <c r="AK30" s="1152"/>
    </row>
    <row r="31" spans="1:37" s="8" customFormat="1" ht="11.25" customHeight="1">
      <c r="A31"/>
      <c r="B31" s="374"/>
      <c r="C31" s="374"/>
      <c r="D31" s="448"/>
      <c r="E31" s="448"/>
      <c r="F31" s="448"/>
      <c r="G31" s="448"/>
      <c r="H31" s="448"/>
      <c r="I31" s="448"/>
      <c r="J31" s="448"/>
      <c r="K31" s="448"/>
      <c r="L31" s="448"/>
      <c r="M31" s="448"/>
      <c r="N31" s="448"/>
      <c r="O31" s="448"/>
      <c r="P31" s="448"/>
      <c r="Q31" s="448"/>
      <c r="R31" s="448"/>
      <c r="S31" s="448"/>
      <c r="T31" s="448"/>
      <c r="U31" s="448"/>
      <c r="V31" s="448"/>
      <c r="W31" s="448"/>
      <c r="X31" s="374"/>
      <c r="Y31" s="374"/>
      <c r="Z31" s="374"/>
      <c r="AA31" s="374"/>
      <c r="AB31" s="374"/>
      <c r="AC31" s="374"/>
      <c r="AD31" s="374"/>
      <c r="AE31" s="374"/>
      <c r="AF31" s="374"/>
      <c r="AG31" s="1153" t="s">
        <v>374</v>
      </c>
      <c r="AH31" s="1154"/>
      <c r="AI31" s="1154"/>
      <c r="AJ31" s="1154"/>
      <c r="AK31" s="1155"/>
    </row>
    <row r="32" spans="1:37" s="8" customFormat="1" ht="12.75" customHeight="1">
      <c r="A32"/>
      <c r="B32" s="374"/>
      <c r="C32" s="374"/>
      <c r="D32" s="524" t="s">
        <v>472</v>
      </c>
      <c r="E32" s="524"/>
      <c r="F32" s="524"/>
      <c r="G32" s="524"/>
      <c r="H32" s="524"/>
      <c r="I32" s="524"/>
      <c r="J32" s="524"/>
      <c r="K32" s="524"/>
      <c r="L32" s="524"/>
      <c r="M32" s="412"/>
      <c r="N32" s="412"/>
      <c r="O32" s="412"/>
      <c r="P32" s="412"/>
      <c r="Q32" s="412"/>
      <c r="R32" s="412"/>
      <c r="S32" s="412"/>
      <c r="T32" s="412"/>
      <c r="U32" s="412"/>
      <c r="V32" s="412"/>
      <c r="W32" s="412"/>
      <c r="X32" s="374"/>
      <c r="Y32" s="374"/>
      <c r="Z32" s="374"/>
      <c r="AA32" s="374"/>
      <c r="AB32" s="374"/>
      <c r="AC32" s="374"/>
      <c r="AD32" s="374"/>
      <c r="AE32" s="374"/>
      <c r="AF32" s="374"/>
      <c r="AG32" s="1150" t="s">
        <v>345</v>
      </c>
      <c r="AH32" s="1151"/>
      <c r="AI32" s="1151"/>
      <c r="AJ32" s="1151"/>
      <c r="AK32" s="1152"/>
    </row>
    <row r="33" spans="1:37" s="8" customFormat="1" ht="12.75" customHeight="1">
      <c r="A33"/>
      <c r="B33" s="374"/>
      <c r="C33" s="374"/>
      <c r="D33" s="524"/>
      <c r="E33" s="524"/>
      <c r="F33" s="524"/>
      <c r="G33" s="524"/>
      <c r="H33" s="524"/>
      <c r="I33" s="524"/>
      <c r="J33" s="524"/>
      <c r="K33" s="524"/>
      <c r="L33" s="524"/>
      <c r="M33" s="412"/>
      <c r="N33" s="412"/>
      <c r="O33" s="412"/>
      <c r="P33" s="412"/>
      <c r="Q33" s="412"/>
      <c r="R33" s="412"/>
      <c r="S33" s="412"/>
      <c r="T33" s="412"/>
      <c r="U33" s="412"/>
      <c r="V33" s="412"/>
      <c r="W33" s="412"/>
      <c r="X33" s="374"/>
      <c r="Y33" s="374"/>
      <c r="Z33" s="374"/>
      <c r="AA33" s="374"/>
      <c r="AB33" s="374"/>
      <c r="AC33" s="374"/>
      <c r="AD33" s="374"/>
      <c r="AE33" s="374"/>
      <c r="AF33" s="374"/>
      <c r="AG33" s="1153" t="s">
        <v>376</v>
      </c>
      <c r="AH33" s="1154"/>
      <c r="AI33" s="1154"/>
      <c r="AJ33" s="1154"/>
      <c r="AK33" s="1155"/>
    </row>
    <row r="34" spans="1:37" s="8" customFormat="1" ht="15.45">
      <c r="A34" s="373" t="s">
        <v>473</v>
      </c>
      <c r="B34"/>
      <c r="C34"/>
      <c r="D34"/>
      <c r="E34"/>
      <c r="F34"/>
      <c r="G34"/>
      <c r="H34"/>
      <c r="I34"/>
      <c r="J34"/>
      <c r="K34" s="90"/>
      <c r="L34" s="90"/>
      <c r="M34" s="90"/>
      <c r="N34" s="90"/>
      <c r="O34" s="90"/>
      <c r="P34" s="90"/>
      <c r="Q34" s="90"/>
      <c r="R34" s="90"/>
      <c r="S34" s="90"/>
      <c r="T34" s="90"/>
      <c r="U34" s="90"/>
      <c r="V34" s="90"/>
      <c r="W34" s="90"/>
      <c r="X34" s="487"/>
      <c r="Y34" s="487"/>
      <c r="Z34" s="487"/>
      <c r="AA34" s="374"/>
      <c r="AB34" s="374"/>
      <c r="AC34" s="374"/>
      <c r="AD34" s="374"/>
      <c r="AE34" s="374"/>
      <c r="AF34" s="374"/>
      <c r="AG34" s="1165" t="s">
        <v>345</v>
      </c>
      <c r="AH34" s="1163"/>
      <c r="AI34" s="1163"/>
      <c r="AJ34" s="1163"/>
      <c r="AK34" s="1164"/>
    </row>
    <row r="35" spans="1:37" s="8" customFormat="1" ht="12.75" customHeight="1">
      <c r="A35" s="485" t="s">
        <v>474</v>
      </c>
      <c r="B35" s="485"/>
      <c r="C35" s="485"/>
      <c r="D35" s="485"/>
      <c r="E35" s="485"/>
      <c r="F35" s="485"/>
      <c r="G35" s="485"/>
      <c r="H35" s="485"/>
      <c r="I35" s="485"/>
      <c r="J35" s="485"/>
      <c r="K35" s="485"/>
      <c r="L35" s="485"/>
      <c r="M35" s="485"/>
      <c r="N35" s="485"/>
      <c r="O35" s="485"/>
      <c r="P35" s="485"/>
      <c r="Q35" s="485"/>
      <c r="R35" s="485"/>
      <c r="S35" s="485"/>
      <c r="T35" s="485"/>
      <c r="U35" s="485"/>
      <c r="V35" s="485"/>
      <c r="W35" s="485"/>
      <c r="X35" s="374"/>
      <c r="Y35" s="374"/>
      <c r="Z35" s="374"/>
      <c r="AA35" s="374"/>
      <c r="AB35" s="374"/>
      <c r="AC35" s="374"/>
      <c r="AD35" s="374"/>
      <c r="AE35" s="374"/>
      <c r="AF35" s="374"/>
      <c r="AG35" s="374"/>
      <c r="AH35" s="374"/>
      <c r="AI35" s="374"/>
      <c r="AJ35" s="374"/>
      <c r="AK35" s="374"/>
    </row>
    <row r="36" spans="1:37" s="8" customFormat="1" ht="12.75" customHeight="1">
      <c r="A36" s="485"/>
      <c r="B36" s="485"/>
      <c r="C36" s="485"/>
      <c r="D36" s="485"/>
      <c r="E36" s="485"/>
      <c r="F36" s="485"/>
      <c r="G36" s="485"/>
      <c r="H36" s="485"/>
      <c r="I36" s="485"/>
      <c r="J36" s="485"/>
      <c r="K36" s="485"/>
      <c r="L36" s="485"/>
      <c r="M36" s="485"/>
      <c r="N36" s="485"/>
      <c r="O36" s="485"/>
      <c r="P36" s="485"/>
      <c r="Q36" s="485"/>
      <c r="R36" s="485"/>
      <c r="S36" s="485"/>
      <c r="T36" s="485"/>
      <c r="U36" s="485"/>
      <c r="V36" s="485"/>
      <c r="W36" s="485"/>
      <c r="X36" s="374"/>
      <c r="Y36" s="374"/>
      <c r="Z36" s="374"/>
      <c r="AA36" s="374"/>
      <c r="AB36" s="374"/>
      <c r="AC36" s="374"/>
      <c r="AD36" s="374"/>
      <c r="AE36" s="374"/>
      <c r="AF36" s="374"/>
      <c r="AG36" s="375"/>
      <c r="AH36" s="375"/>
      <c r="AI36" s="375"/>
      <c r="AJ36" s="374"/>
      <c r="AK36" s="374"/>
    </row>
    <row r="37" spans="1:37" s="8" customFormat="1" ht="12.75" customHeight="1">
      <c r="A37" s="485"/>
      <c r="B37" s="485"/>
      <c r="C37" s="485"/>
      <c r="D37" s="485"/>
      <c r="E37" s="485"/>
      <c r="F37" s="485"/>
      <c r="G37" s="485"/>
      <c r="H37" s="485"/>
      <c r="I37" s="485"/>
      <c r="J37" s="485"/>
      <c r="K37" s="485"/>
      <c r="L37" s="485"/>
      <c r="M37" s="485"/>
      <c r="N37" s="485"/>
      <c r="O37" s="485"/>
      <c r="P37" s="485"/>
      <c r="Q37" s="485"/>
      <c r="R37" s="485"/>
      <c r="S37" s="485"/>
      <c r="T37" s="485"/>
      <c r="U37" s="485"/>
      <c r="V37" s="485"/>
      <c r="W37" s="485"/>
      <c r="X37" s="374"/>
      <c r="Y37" s="374"/>
      <c r="Z37" s="374"/>
      <c r="AA37" s="374"/>
      <c r="AB37" s="374"/>
      <c r="AC37" s="374"/>
      <c r="AD37" s="374"/>
      <c r="AE37" s="374"/>
      <c r="AF37" s="374"/>
      <c r="AG37" s="146" t="s">
        <v>475</v>
      </c>
      <c r="AH37" s="146"/>
      <c r="AI37" s="146"/>
      <c r="AJ37" s="374"/>
      <c r="AK37" s="374"/>
    </row>
    <row r="38" spans="1:37" s="8" customFormat="1" ht="12.75" customHeight="1">
      <c r="A38" s="485"/>
      <c r="B38" s="485"/>
      <c r="C38" s="485"/>
      <c r="D38" s="485"/>
      <c r="E38" s="485"/>
      <c r="F38" s="485"/>
      <c r="G38" s="485"/>
      <c r="H38" s="485"/>
      <c r="I38" s="485"/>
      <c r="J38" s="485"/>
      <c r="K38" s="485"/>
      <c r="L38" s="485"/>
      <c r="M38" s="485"/>
      <c r="N38" s="485"/>
      <c r="O38" s="485"/>
      <c r="P38" s="485"/>
      <c r="Q38" s="485"/>
      <c r="R38" s="485"/>
      <c r="S38" s="485"/>
      <c r="T38" s="485"/>
      <c r="U38" s="485"/>
      <c r="V38" s="485"/>
      <c r="W38" s="485"/>
      <c r="X38" s="374"/>
      <c r="Y38" s="374"/>
      <c r="Z38" s="374"/>
      <c r="AA38" s="374"/>
      <c r="AB38" s="374"/>
      <c r="AC38" s="374"/>
      <c r="AD38" s="374"/>
      <c r="AE38" s="374"/>
      <c r="AF38" s="374"/>
      <c r="AG38" s="375"/>
      <c r="AH38" s="375"/>
      <c r="AI38" s="375"/>
      <c r="AJ38" s="374"/>
      <c r="AK38" s="374"/>
    </row>
    <row r="39" spans="1:37" s="8" customFormat="1" ht="15.75" customHeight="1">
      <c r="A39" s="485"/>
      <c r="B39" s="485"/>
      <c r="C39" s="485"/>
      <c r="D39" s="485"/>
      <c r="E39" s="485"/>
      <c r="F39" s="485"/>
      <c r="G39" s="485"/>
      <c r="H39" s="485"/>
      <c r="I39" s="485"/>
      <c r="J39" s="485"/>
      <c r="K39" s="485"/>
      <c r="L39" s="485"/>
      <c r="M39" s="485"/>
      <c r="N39" s="485"/>
      <c r="O39" s="485"/>
      <c r="P39" s="485"/>
      <c r="Q39" s="485"/>
      <c r="R39" s="485"/>
      <c r="S39" s="485"/>
      <c r="T39" s="485"/>
      <c r="U39" s="485"/>
      <c r="V39" s="485"/>
      <c r="W39" s="485"/>
      <c r="X39" s="374"/>
      <c r="Y39" s="374"/>
      <c r="Z39" s="374"/>
      <c r="AA39" s="374"/>
      <c r="AB39" s="374"/>
      <c r="AC39" s="374"/>
      <c r="AD39" s="374"/>
      <c r="AE39" s="374"/>
      <c r="AF39" s="374"/>
      <c r="AG39" s="471" t="s">
        <v>476</v>
      </c>
      <c r="AH39" s="471"/>
      <c r="AI39" s="471"/>
      <c r="AJ39" s="374"/>
      <c r="AK39" s="374"/>
    </row>
    <row r="40" spans="1:37" s="8" customFormat="1" ht="6.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375"/>
      <c r="AH40" s="375"/>
      <c r="AI40" s="375"/>
      <c r="AJ40" s="374"/>
      <c r="AK40" s="374"/>
    </row>
    <row r="41" spans="1:37" s="8" customFormat="1" ht="12.75" customHeight="1">
      <c r="A41"/>
      <c r="B41" s="374"/>
      <c r="C41" s="374"/>
      <c r="D41" s="490" t="s">
        <v>477</v>
      </c>
      <c r="E41" s="490"/>
      <c r="F41" s="490"/>
      <c r="G41" s="490"/>
      <c r="H41" s="490"/>
      <c r="I41" s="490"/>
      <c r="J41" s="490"/>
      <c r="K41" s="490"/>
      <c r="L41" s="490"/>
      <c r="M41" s="490"/>
      <c r="N41" s="490"/>
      <c r="O41" s="490"/>
      <c r="P41" s="490"/>
      <c r="Q41" s="490"/>
      <c r="R41" s="490"/>
      <c r="S41" s="490"/>
      <c r="T41" s="490"/>
      <c r="U41" s="490"/>
      <c r="V41" s="490"/>
      <c r="W41" s="490"/>
      <c r="X41" s="374"/>
      <c r="Y41" s="374"/>
      <c r="Z41" s="374"/>
      <c r="AA41" s="374"/>
      <c r="AB41" s="374"/>
      <c r="AC41" s="374"/>
      <c r="AD41" s="374"/>
      <c r="AE41" s="374"/>
      <c r="AF41" s="374"/>
      <c r="AG41" s="471"/>
      <c r="AH41" s="471"/>
      <c r="AI41" s="471"/>
      <c r="AJ41" s="374"/>
      <c r="AK41" s="374"/>
    </row>
    <row r="42" spans="1:37" s="8" customFormat="1">
      <c r="A42"/>
      <c r="B42" s="374"/>
      <c r="C42" s="374"/>
      <c r="D42" s="490"/>
      <c r="E42" s="490"/>
      <c r="F42" s="490"/>
      <c r="G42" s="490"/>
      <c r="H42" s="490"/>
      <c r="I42" s="490"/>
      <c r="J42" s="490"/>
      <c r="K42" s="490"/>
      <c r="L42" s="490"/>
      <c r="M42" s="490"/>
      <c r="N42" s="490"/>
      <c r="O42" s="490"/>
      <c r="P42" s="490"/>
      <c r="Q42" s="490"/>
      <c r="R42" s="490"/>
      <c r="S42" s="490"/>
      <c r="T42" s="490"/>
      <c r="U42" s="490"/>
      <c r="V42" s="490"/>
      <c r="W42" s="490"/>
      <c r="X42" s="374"/>
      <c r="Y42" s="374"/>
      <c r="Z42" s="374"/>
      <c r="AA42" s="374"/>
      <c r="AB42" s="374"/>
      <c r="AC42" s="374"/>
      <c r="AD42" s="374"/>
      <c r="AE42" s="374"/>
      <c r="AF42" s="374"/>
      <c r="AG42" s="471"/>
      <c r="AH42" s="471"/>
      <c r="AI42" s="471"/>
      <c r="AJ42" s="374"/>
      <c r="AK42" s="374"/>
    </row>
    <row r="43" spans="1:37" s="8" customFormat="1">
      <c r="A43"/>
      <c r="B43" s="374"/>
      <c r="C43" s="374"/>
      <c r="D43" s="490"/>
      <c r="E43" s="490"/>
      <c r="F43" s="490"/>
      <c r="G43" s="490"/>
      <c r="H43" s="490"/>
      <c r="I43" s="490"/>
      <c r="J43" s="490"/>
      <c r="K43" s="490"/>
      <c r="L43" s="490"/>
      <c r="M43" s="490"/>
      <c r="N43" s="490"/>
      <c r="O43" s="490"/>
      <c r="P43" s="490"/>
      <c r="Q43" s="490"/>
      <c r="R43" s="490"/>
      <c r="S43" s="490"/>
      <c r="T43" s="490"/>
      <c r="U43" s="490"/>
      <c r="V43" s="490"/>
      <c r="W43" s="490"/>
      <c r="X43" s="374"/>
      <c r="Y43" s="374"/>
      <c r="Z43" s="374"/>
      <c r="AA43" s="374"/>
      <c r="AB43" s="374"/>
      <c r="AC43" s="374"/>
      <c r="AD43" s="374"/>
      <c r="AE43" s="374"/>
      <c r="AF43" s="374"/>
      <c r="AG43" s="374"/>
      <c r="AH43" s="374"/>
      <c r="AI43" s="374"/>
      <c r="AJ43" s="374"/>
      <c r="AK43" s="374"/>
    </row>
    <row r="44" spans="1:37" s="8" customFormat="1">
      <c r="A44"/>
      <c r="B44" s="374" t="s">
        <v>478</v>
      </c>
      <c r="C44" s="374"/>
      <c r="D44" s="490"/>
      <c r="E44" s="490"/>
      <c r="F44" s="490"/>
      <c r="G44" s="490"/>
      <c r="H44" s="490"/>
      <c r="I44" s="490"/>
      <c r="J44" s="490"/>
      <c r="K44" s="490"/>
      <c r="L44" s="490"/>
      <c r="M44" s="490"/>
      <c r="N44" s="490"/>
      <c r="O44" s="490"/>
      <c r="P44" s="490"/>
      <c r="Q44" s="490"/>
      <c r="R44" s="490"/>
      <c r="S44" s="490"/>
      <c r="T44" s="490"/>
      <c r="U44" s="490"/>
      <c r="V44" s="490"/>
      <c r="W44" s="490"/>
      <c r="X44" s="374"/>
      <c r="Y44" s="374"/>
      <c r="Z44" s="374"/>
      <c r="AA44" s="374"/>
      <c r="AB44" s="374"/>
      <c r="AC44" s="374"/>
      <c r="AD44" s="374"/>
      <c r="AE44" s="374"/>
      <c r="AF44" s="374"/>
      <c r="AG44" s="374"/>
      <c r="AH44" s="374"/>
      <c r="AI44" s="374"/>
      <c r="AJ44" s="374"/>
      <c r="AK44" s="374"/>
    </row>
    <row r="45" spans="1:37" s="8" customFormat="1">
      <c r="A45"/>
      <c r="B45" s="374"/>
      <c r="C45" s="374"/>
      <c r="D45" s="490"/>
      <c r="E45" s="490"/>
      <c r="F45" s="490"/>
      <c r="G45" s="490"/>
      <c r="H45" s="490"/>
      <c r="I45" s="490"/>
      <c r="J45" s="490"/>
      <c r="K45" s="490"/>
      <c r="L45" s="490"/>
      <c r="M45" s="490"/>
      <c r="N45" s="490"/>
      <c r="O45" s="490"/>
      <c r="P45" s="490"/>
      <c r="Q45" s="490"/>
      <c r="R45" s="490"/>
      <c r="S45" s="490"/>
      <c r="T45" s="490"/>
      <c r="U45" s="490"/>
      <c r="V45" s="490"/>
      <c r="W45" s="490"/>
      <c r="X45" s="374"/>
      <c r="Y45" s="374"/>
      <c r="Z45" s="374"/>
      <c r="AA45" s="374"/>
      <c r="AB45" s="374"/>
      <c r="AC45" s="374"/>
      <c r="AD45" s="374"/>
      <c r="AE45" s="374"/>
      <c r="AF45" s="374"/>
      <c r="AG45" s="374"/>
      <c r="AH45" s="374"/>
      <c r="AI45" s="374"/>
      <c r="AJ45" s="374"/>
      <c r="AK45" s="374"/>
    </row>
    <row r="46" spans="1:37" s="8" customFormat="1">
      <c r="A46"/>
      <c r="B46" s="374"/>
      <c r="C46" s="374"/>
      <c r="D46" s="490"/>
      <c r="E46" s="490"/>
      <c r="F46" s="490"/>
      <c r="G46" s="490"/>
      <c r="H46" s="490"/>
      <c r="I46" s="490"/>
      <c r="J46" s="490"/>
      <c r="K46" s="490"/>
      <c r="L46" s="490"/>
      <c r="M46" s="490"/>
      <c r="N46" s="490"/>
      <c r="O46" s="490"/>
      <c r="P46" s="490"/>
      <c r="Q46" s="490"/>
      <c r="R46" s="490"/>
      <c r="S46" s="490"/>
      <c r="T46" s="490"/>
      <c r="U46" s="490"/>
      <c r="V46" s="490"/>
      <c r="W46" s="490"/>
      <c r="X46" s="374"/>
      <c r="Y46" s="374"/>
      <c r="Z46" s="374"/>
      <c r="AA46" s="374"/>
      <c r="AB46" s="374"/>
      <c r="AC46" s="374"/>
      <c r="AD46" s="374"/>
      <c r="AE46" s="374"/>
      <c r="AF46" s="374"/>
      <c r="AG46" s="374"/>
      <c r="AH46" s="374"/>
      <c r="AI46" s="374"/>
      <c r="AJ46" s="374"/>
      <c r="AK46" s="374"/>
    </row>
    <row r="47" spans="1:37" s="8" customFormat="1" ht="16.5" customHeight="1">
      <c r="A47"/>
      <c r="B47" s="374"/>
      <c r="C47" s="374"/>
      <c r="D47" s="490"/>
      <c r="E47" s="490"/>
      <c r="F47" s="490"/>
      <c r="G47" s="490"/>
      <c r="H47" s="490"/>
      <c r="I47" s="490"/>
      <c r="J47" s="490"/>
      <c r="K47" s="490"/>
      <c r="L47" s="490"/>
      <c r="M47" s="490"/>
      <c r="N47" s="490"/>
      <c r="O47" s="490"/>
      <c r="P47" s="490"/>
      <c r="Q47" s="490"/>
      <c r="R47" s="490"/>
      <c r="S47" s="490"/>
      <c r="T47" s="490"/>
      <c r="U47" s="490"/>
      <c r="V47" s="490"/>
      <c r="W47" s="490"/>
      <c r="X47" s="374"/>
      <c r="Y47" s="374"/>
      <c r="Z47" s="374"/>
      <c r="AA47" s="374"/>
      <c r="AB47" s="374"/>
      <c r="AC47" s="374"/>
      <c r="AD47" s="374"/>
      <c r="AE47" s="374"/>
      <c r="AF47" s="374"/>
      <c r="AG47" s="374"/>
      <c r="AH47" s="374"/>
      <c r="AI47" s="374"/>
      <c r="AJ47" s="374"/>
      <c r="AK47" s="374"/>
    </row>
    <row r="48" spans="1:37" s="8" customFormat="1" ht="7.5" customHeight="1">
      <c r="A48"/>
      <c r="B48" s="374"/>
      <c r="C48" s="374"/>
      <c r="D48" s="448"/>
      <c r="E48" s="448"/>
      <c r="F48" s="448"/>
      <c r="G48" s="448"/>
      <c r="H48" s="448"/>
      <c r="I48" s="448"/>
      <c r="J48" s="448"/>
      <c r="K48" s="448"/>
      <c r="L48" s="448"/>
      <c r="M48" s="448"/>
      <c r="N48" s="448"/>
      <c r="O48" s="448"/>
      <c r="P48" s="448"/>
      <c r="Q48" s="448"/>
      <c r="R48" s="448"/>
      <c r="S48" s="448"/>
      <c r="T48" s="448"/>
      <c r="U48" s="448"/>
      <c r="V48" s="448"/>
      <c r="W48" s="448"/>
      <c r="X48" s="374"/>
      <c r="Y48" s="374"/>
      <c r="Z48" s="374"/>
      <c r="AA48" s="374"/>
      <c r="AB48" s="374"/>
      <c r="AC48" s="374"/>
      <c r="AD48" s="374"/>
      <c r="AE48" s="374"/>
      <c r="AF48" s="374"/>
      <c r="AG48" s="374"/>
      <c r="AH48" s="374"/>
      <c r="AI48" s="374"/>
      <c r="AJ48" s="374"/>
      <c r="AK48" s="374"/>
    </row>
    <row r="49" spans="1:26" s="8" customFormat="1">
      <c r="A49"/>
      <c r="B49" s="374"/>
      <c r="C49" s="374"/>
      <c r="D49" s="90" t="s">
        <v>479</v>
      </c>
      <c r="E49" s="457"/>
      <c r="F49" s="457"/>
      <c r="G49" s="457"/>
      <c r="H49" s="457"/>
      <c r="I49" s="457"/>
      <c r="J49" s="457"/>
      <c r="K49" s="457"/>
      <c r="L49" s="457"/>
      <c r="M49" s="412"/>
      <c r="N49" s="412"/>
      <c r="O49" s="412"/>
      <c r="P49" s="412"/>
      <c r="Q49" s="412"/>
      <c r="R49" s="412"/>
      <c r="S49" s="412"/>
      <c r="T49" s="412"/>
      <c r="U49" s="412"/>
      <c r="V49" s="412"/>
      <c r="W49" s="412"/>
      <c r="X49" s="374"/>
      <c r="Y49" s="374"/>
      <c r="Z49" s="374"/>
    </row>
    <row r="50" spans="1:26" s="8" customFormat="1" ht="8.25" customHeight="1">
      <c r="A50" s="442"/>
      <c r="B50" s="412"/>
      <c r="C50" s="412"/>
      <c r="D50" s="412"/>
      <c r="E50" s="412"/>
      <c r="F50" s="412"/>
      <c r="G50" s="412"/>
      <c r="H50" s="412"/>
      <c r="I50" s="412"/>
      <c r="J50" s="412"/>
      <c r="K50" s="412"/>
      <c r="L50" s="412"/>
      <c r="M50" s="412"/>
      <c r="N50" s="412"/>
      <c r="O50" s="412"/>
      <c r="P50" s="412"/>
      <c r="Q50" s="412"/>
      <c r="R50" s="412"/>
      <c r="S50" s="412"/>
      <c r="T50" s="412"/>
      <c r="U50" s="412"/>
      <c r="V50" s="412"/>
      <c r="W50" s="412"/>
      <c r="X50" s="90"/>
      <c r="Y50" s="374"/>
      <c r="Z50" s="374"/>
    </row>
    <row r="51" spans="1:26" s="8" customFormat="1" ht="15.45">
      <c r="A51" s="1138" t="s">
        <v>480</v>
      </c>
      <c r="B51" s="1138"/>
      <c r="C51" s="1138"/>
      <c r="D51" s="1138"/>
      <c r="E51" s="1138"/>
      <c r="F51" s="1138"/>
      <c r="G51" s="1138"/>
      <c r="H51" s="1138"/>
      <c r="I51" s="1138"/>
      <c r="J51" s="17"/>
      <c r="K51" s="17"/>
      <c r="L51" s="17"/>
      <c r="M51" s="17"/>
      <c r="N51" s="421"/>
      <c r="O51" s="421"/>
      <c r="P51" s="421"/>
      <c r="Q51" s="421"/>
      <c r="R51" s="421"/>
      <c r="S51" s="421"/>
      <c r="T51" s="421"/>
      <c r="U51" s="421"/>
      <c r="V51" s="421"/>
      <c r="W51" s="421"/>
      <c r="X51" s="487"/>
      <c r="Y51" s="487"/>
      <c r="Z51" s="487"/>
    </row>
    <row r="52" spans="1:26" s="8" customFormat="1">
      <c r="A52" s="374"/>
      <c r="B52" s="374"/>
      <c r="C52" s="374"/>
      <c r="D52"/>
      <c r="E52"/>
      <c r="F52"/>
      <c r="G52"/>
      <c r="H52"/>
      <c r="I52"/>
      <c r="J52"/>
      <c r="K52" s="90"/>
      <c r="L52" s="90"/>
      <c r="M52" s="90"/>
      <c r="N52" s="90"/>
      <c r="O52" s="90"/>
      <c r="P52" s="90"/>
      <c r="Q52" s="90"/>
      <c r="R52" s="90"/>
      <c r="S52" s="90"/>
      <c r="T52" s="90"/>
      <c r="U52" s="90"/>
      <c r="V52" s="90"/>
      <c r="W52" s="90"/>
      <c r="X52" s="374"/>
      <c r="Y52" s="374"/>
      <c r="Z52" s="374"/>
    </row>
    <row r="53" spans="1:26" s="8" customFormat="1" ht="15.75" customHeight="1">
      <c r="A53" s="526" t="s">
        <v>481</v>
      </c>
      <c r="B53" s="526"/>
      <c r="C53" s="526"/>
      <c r="D53"/>
      <c r="E53"/>
      <c r="F53"/>
      <c r="G53"/>
      <c r="H53"/>
      <c r="I53"/>
      <c r="J53"/>
      <c r="K53" s="90"/>
      <c r="L53" s="90"/>
      <c r="M53" s="90"/>
      <c r="N53" s="90"/>
      <c r="O53" s="90"/>
      <c r="P53" s="90"/>
      <c r="Q53" s="90"/>
      <c r="R53" s="90"/>
      <c r="S53" s="90"/>
      <c r="T53" s="90"/>
      <c r="U53" s="90"/>
      <c r="V53" s="90"/>
      <c r="W53" s="90"/>
      <c r="X53" s="374"/>
      <c r="Y53" s="374"/>
      <c r="Z53" s="374"/>
    </row>
    <row r="54" spans="1:26" s="8" customFormat="1">
      <c r="A54" s="485" t="s">
        <v>482</v>
      </c>
      <c r="B54" s="485"/>
      <c r="C54" s="485"/>
      <c r="D54" s="485"/>
      <c r="E54" s="485"/>
      <c r="F54" s="485"/>
      <c r="G54" s="485"/>
      <c r="H54" s="485"/>
      <c r="I54" s="485"/>
      <c r="J54" s="485"/>
      <c r="K54" s="485"/>
      <c r="L54" s="485"/>
      <c r="M54" s="485"/>
      <c r="N54" s="485"/>
      <c r="O54" s="485"/>
      <c r="P54" s="485"/>
      <c r="Q54" s="485"/>
      <c r="R54" s="485"/>
      <c r="S54" s="485"/>
      <c r="T54" s="485"/>
      <c r="U54" s="485"/>
      <c r="V54" s="485"/>
      <c r="W54" s="485"/>
      <c r="X54" s="374"/>
      <c r="Y54" s="374"/>
      <c r="Z54" s="374"/>
    </row>
    <row r="55" spans="1:26" s="8" customFormat="1">
      <c r="A55" s="485"/>
      <c r="B55" s="485"/>
      <c r="C55" s="485"/>
      <c r="D55" s="485"/>
      <c r="E55" s="485"/>
      <c r="F55" s="485"/>
      <c r="G55" s="485"/>
      <c r="H55" s="485"/>
      <c r="I55" s="485"/>
      <c r="J55" s="485"/>
      <c r="K55" s="485"/>
      <c r="L55" s="485"/>
      <c r="M55" s="485"/>
      <c r="N55" s="485"/>
      <c r="O55" s="485"/>
      <c r="P55" s="485"/>
      <c r="Q55" s="485"/>
      <c r="R55" s="485"/>
      <c r="S55" s="485"/>
      <c r="T55" s="485"/>
      <c r="U55" s="485"/>
      <c r="V55" s="485"/>
      <c r="W55" s="485"/>
      <c r="X55" s="374"/>
      <c r="Y55" s="374"/>
      <c r="Z55" s="374"/>
    </row>
    <row r="56" spans="1:26" s="8" customFormat="1">
      <c r="A56" s="485"/>
      <c r="B56" s="485"/>
      <c r="C56" s="485"/>
      <c r="D56" s="485"/>
      <c r="E56" s="485"/>
      <c r="F56" s="485"/>
      <c r="G56" s="485"/>
      <c r="H56" s="485"/>
      <c r="I56" s="485"/>
      <c r="J56" s="485"/>
      <c r="K56" s="485"/>
      <c r="L56" s="485"/>
      <c r="M56" s="485"/>
      <c r="N56" s="485"/>
      <c r="O56" s="485"/>
      <c r="P56" s="485"/>
      <c r="Q56" s="485"/>
      <c r="R56" s="485"/>
      <c r="S56" s="485"/>
      <c r="T56" s="485"/>
      <c r="U56" s="485"/>
      <c r="V56" s="485"/>
      <c r="W56" s="485"/>
      <c r="X56" s="374"/>
      <c r="Y56" s="374"/>
      <c r="Z56" s="374"/>
    </row>
    <row r="57" spans="1:26" s="8" customFormat="1">
      <c r="A57" s="485"/>
      <c r="B57" s="485"/>
      <c r="C57" s="485"/>
      <c r="D57" s="485"/>
      <c r="E57" s="485"/>
      <c r="F57" s="485"/>
      <c r="G57" s="485"/>
      <c r="H57" s="485"/>
      <c r="I57" s="485"/>
      <c r="J57" s="485"/>
      <c r="K57" s="485"/>
      <c r="L57" s="485"/>
      <c r="M57" s="485"/>
      <c r="N57" s="485"/>
      <c r="O57" s="485"/>
      <c r="P57" s="485"/>
      <c r="Q57" s="485"/>
      <c r="R57" s="485"/>
      <c r="S57" s="485"/>
      <c r="T57" s="485"/>
      <c r="U57" s="485"/>
      <c r="V57" s="485"/>
      <c r="W57" s="485"/>
      <c r="X57" s="374"/>
      <c r="Y57" s="374"/>
      <c r="Z57" s="374"/>
    </row>
    <row r="58" spans="1:26" s="8" customFormat="1" ht="15.75" customHeight="1">
      <c r="A58" s="485"/>
      <c r="B58" s="485"/>
      <c r="C58" s="485"/>
      <c r="D58" s="485"/>
      <c r="E58" s="485"/>
      <c r="F58" s="485"/>
      <c r="G58" s="485"/>
      <c r="H58" s="485"/>
      <c r="I58" s="485"/>
      <c r="J58" s="485"/>
      <c r="K58" s="485"/>
      <c r="L58" s="485"/>
      <c r="M58" s="485"/>
      <c r="N58" s="485"/>
      <c r="O58" s="485"/>
      <c r="P58" s="485"/>
      <c r="Q58" s="485"/>
      <c r="R58" s="485"/>
      <c r="S58" s="485"/>
      <c r="T58" s="485"/>
      <c r="U58" s="485"/>
      <c r="V58" s="485"/>
      <c r="W58" s="485"/>
      <c r="X58" s="374"/>
      <c r="Y58" s="374"/>
      <c r="Z58" s="374"/>
    </row>
    <row r="59" spans="1:26" s="8" customFormat="1">
      <c r="A59" s="411"/>
      <c r="B59" s="411"/>
      <c r="C59" s="411"/>
      <c r="D59" s="411"/>
      <c r="E59" s="411"/>
      <c r="F59" s="411"/>
      <c r="G59" s="411"/>
      <c r="H59" s="411"/>
      <c r="I59" s="411"/>
      <c r="J59" s="411"/>
      <c r="K59" s="411"/>
      <c r="L59" s="411"/>
      <c r="M59" s="411"/>
      <c r="N59" s="411"/>
      <c r="O59" s="411"/>
      <c r="P59" s="411"/>
      <c r="Q59" s="411"/>
      <c r="R59" s="411"/>
      <c r="S59" s="411"/>
      <c r="T59" s="411"/>
      <c r="U59" s="411"/>
      <c r="V59" s="411"/>
      <c r="W59" s="411"/>
      <c r="X59" s="374"/>
      <c r="Y59" s="374"/>
      <c r="Z59" s="374"/>
    </row>
    <row r="60" spans="1:26" s="8" customFormat="1" ht="14.25" customHeight="1">
      <c r="A60"/>
      <c r="B60" s="374"/>
      <c r="C60" s="374"/>
      <c r="D60" s="524" t="s">
        <v>483</v>
      </c>
      <c r="E60" s="524"/>
      <c r="F60" s="524"/>
      <c r="G60" s="524"/>
      <c r="H60" s="524"/>
      <c r="I60" s="524"/>
      <c r="J60" s="524"/>
      <c r="K60" s="524"/>
      <c r="L60" s="524"/>
      <c r="M60" s="524"/>
      <c r="N60" s="524"/>
      <c r="O60" s="524"/>
      <c r="P60" s="524"/>
      <c r="Q60" s="524"/>
      <c r="R60" s="524"/>
      <c r="S60" s="524"/>
      <c r="T60" s="524"/>
      <c r="U60" s="524"/>
      <c r="V60" s="524"/>
      <c r="W60" s="524"/>
      <c r="X60" s="374"/>
      <c r="Y60" s="374"/>
      <c r="Z60" s="374"/>
    </row>
    <row r="61" spans="1:26" s="8" customFormat="1" ht="12.75" customHeight="1">
      <c r="A61"/>
      <c r="B61" s="374"/>
      <c r="C61" s="374"/>
      <c r="D61" s="448"/>
      <c r="E61" s="448"/>
      <c r="F61" s="448"/>
      <c r="G61" s="448"/>
      <c r="H61" s="448"/>
      <c r="I61" s="448"/>
      <c r="J61" s="448"/>
      <c r="K61" s="448"/>
      <c r="L61" s="448"/>
      <c r="M61" s="448"/>
      <c r="N61" s="448"/>
      <c r="O61" s="448"/>
      <c r="P61" s="448"/>
      <c r="Q61" s="448"/>
      <c r="R61" s="448"/>
      <c r="S61" s="448"/>
      <c r="T61" s="448"/>
      <c r="U61" s="448"/>
      <c r="V61" s="448"/>
      <c r="W61" s="448"/>
      <c r="X61" s="374"/>
      <c r="Y61" s="374"/>
      <c r="Z61" s="374"/>
    </row>
    <row r="62" spans="1:26" s="8" customFormat="1" ht="12.75" customHeight="1">
      <c r="A62"/>
      <c r="B62" s="374"/>
      <c r="C62" s="374"/>
      <c r="D62" s="485" t="s">
        <v>484</v>
      </c>
      <c r="E62" s="485"/>
      <c r="F62" s="485"/>
      <c r="G62" s="485"/>
      <c r="H62" s="485"/>
      <c r="I62" s="485"/>
      <c r="J62" s="485"/>
      <c r="K62" s="485"/>
      <c r="L62" s="485"/>
      <c r="M62" s="485"/>
      <c r="N62" s="485"/>
      <c r="O62" s="485"/>
      <c r="P62" s="485"/>
      <c r="Q62" s="485"/>
      <c r="R62" s="485"/>
      <c r="S62" s="485"/>
      <c r="T62" s="485"/>
      <c r="U62" s="485"/>
      <c r="V62" s="485"/>
      <c r="W62" s="485"/>
      <c r="X62" s="374"/>
      <c r="Y62" s="374"/>
      <c r="Z62" s="374"/>
    </row>
    <row r="63" spans="1:26" s="8" customFormat="1">
      <c r="A63"/>
      <c r="B63" s="374"/>
      <c r="C63" s="374"/>
      <c r="D63" s="485"/>
      <c r="E63" s="485"/>
      <c r="F63" s="485"/>
      <c r="G63" s="485"/>
      <c r="H63" s="485"/>
      <c r="I63" s="485"/>
      <c r="J63" s="485"/>
      <c r="K63" s="485"/>
      <c r="L63" s="485"/>
      <c r="M63" s="485"/>
      <c r="N63" s="485"/>
      <c r="O63" s="485"/>
      <c r="P63" s="485"/>
      <c r="Q63" s="485"/>
      <c r="R63" s="485"/>
      <c r="S63" s="485"/>
      <c r="T63" s="485"/>
      <c r="U63" s="485"/>
      <c r="V63" s="485"/>
      <c r="W63" s="485"/>
      <c r="X63" s="374"/>
      <c r="Y63" s="374"/>
      <c r="Z63" s="374"/>
    </row>
    <row r="64" spans="1:26" s="8" customFormat="1">
      <c r="A64"/>
      <c r="B64" s="374"/>
      <c r="C64" s="374"/>
      <c r="D64" s="485"/>
      <c r="E64" s="485"/>
      <c r="F64" s="485"/>
      <c r="G64" s="485"/>
      <c r="H64" s="485"/>
      <c r="I64" s="485"/>
      <c r="J64" s="485"/>
      <c r="K64" s="485"/>
      <c r="L64" s="485"/>
      <c r="M64" s="485"/>
      <c r="N64" s="485"/>
      <c r="O64" s="485"/>
      <c r="P64" s="485"/>
      <c r="Q64" s="485"/>
      <c r="R64" s="485"/>
      <c r="S64" s="485"/>
      <c r="T64" s="485"/>
      <c r="U64" s="485"/>
      <c r="V64" s="485"/>
      <c r="W64" s="485"/>
      <c r="X64" s="374"/>
      <c r="Y64" s="374"/>
      <c r="Z64" s="374"/>
    </row>
    <row r="65" spans="1:23" s="8" customFormat="1">
      <c r="A65"/>
      <c r="B65" s="374"/>
      <c r="C65" s="374"/>
      <c r="D65" s="485"/>
      <c r="E65" s="485"/>
      <c r="F65" s="485"/>
      <c r="G65" s="485"/>
      <c r="H65" s="485"/>
      <c r="I65" s="485"/>
      <c r="J65" s="485"/>
      <c r="K65" s="485"/>
      <c r="L65" s="485"/>
      <c r="M65" s="485"/>
      <c r="N65" s="485"/>
      <c r="O65" s="485"/>
      <c r="P65" s="485"/>
      <c r="Q65" s="485"/>
      <c r="R65" s="485"/>
      <c r="S65" s="485"/>
      <c r="T65" s="485"/>
      <c r="U65" s="485"/>
      <c r="V65" s="485"/>
      <c r="W65" s="485"/>
    </row>
    <row r="66" spans="1:23" s="8" customFormat="1">
      <c r="A66"/>
      <c r="B66" s="374"/>
      <c r="C66" s="374"/>
      <c r="D66" s="485"/>
      <c r="E66" s="485"/>
      <c r="F66" s="485"/>
      <c r="G66" s="485"/>
      <c r="H66" s="485"/>
      <c r="I66" s="485"/>
      <c r="J66" s="485"/>
      <c r="K66" s="485"/>
      <c r="L66" s="485"/>
      <c r="M66" s="485"/>
      <c r="N66" s="485"/>
      <c r="O66" s="485"/>
      <c r="P66" s="485"/>
      <c r="Q66" s="485"/>
      <c r="R66" s="485"/>
      <c r="S66" s="485"/>
      <c r="T66" s="485"/>
      <c r="U66" s="485"/>
      <c r="V66" s="485"/>
      <c r="W66" s="485"/>
    </row>
    <row r="67" spans="1:23" s="8" customFormat="1">
      <c r="A67"/>
      <c r="B67" s="374"/>
      <c r="C67" s="374"/>
      <c r="D67" s="485"/>
      <c r="E67" s="485"/>
      <c r="F67" s="485"/>
      <c r="G67" s="485"/>
      <c r="H67" s="485"/>
      <c r="I67" s="485"/>
      <c r="J67" s="485"/>
      <c r="K67" s="485"/>
      <c r="L67" s="485"/>
      <c r="M67" s="485"/>
      <c r="N67" s="485"/>
      <c r="O67" s="485"/>
      <c r="P67" s="485"/>
      <c r="Q67" s="485"/>
      <c r="R67" s="485"/>
      <c r="S67" s="485"/>
      <c r="T67" s="485"/>
      <c r="U67" s="485"/>
      <c r="V67" s="485"/>
      <c r="W67" s="485"/>
    </row>
    <row r="68" spans="1:23" s="8" customFormat="1">
      <c r="A68"/>
      <c r="B68" s="374"/>
      <c r="C68" s="374"/>
      <c r="D68" s="485"/>
      <c r="E68" s="485"/>
      <c r="F68" s="485"/>
      <c r="G68" s="485"/>
      <c r="H68" s="485"/>
      <c r="I68" s="485"/>
      <c r="J68" s="485"/>
      <c r="K68" s="485"/>
      <c r="L68" s="485"/>
      <c r="M68" s="485"/>
      <c r="N68" s="485"/>
      <c r="O68" s="485"/>
      <c r="P68" s="485"/>
      <c r="Q68" s="485"/>
      <c r="R68" s="485"/>
      <c r="S68" s="485"/>
      <c r="T68" s="485"/>
      <c r="U68" s="485"/>
      <c r="V68" s="485"/>
      <c r="W68" s="485"/>
    </row>
    <row r="69" spans="1:23" s="8" customFormat="1" ht="7.5" customHeight="1">
      <c r="A69"/>
      <c r="B69" s="374"/>
      <c r="C69" s="374"/>
      <c r="D69" s="411"/>
      <c r="E69" s="411"/>
      <c r="F69" s="411"/>
      <c r="G69" s="411"/>
      <c r="H69" s="411"/>
      <c r="I69" s="411"/>
      <c r="J69" s="411"/>
      <c r="K69" s="411"/>
      <c r="L69" s="411"/>
      <c r="M69" s="411"/>
      <c r="N69" s="411"/>
      <c r="O69" s="411"/>
      <c r="P69" s="411"/>
      <c r="Q69" s="411"/>
      <c r="R69" s="411"/>
      <c r="S69" s="411"/>
      <c r="T69" s="411"/>
      <c r="U69" s="411"/>
      <c r="V69" s="411"/>
      <c r="W69" s="411"/>
    </row>
    <row r="70" spans="1:23" s="8" customFormat="1" ht="15.45">
      <c r="A70" s="526" t="s">
        <v>485</v>
      </c>
      <c r="B70" s="526"/>
      <c r="C70" s="526"/>
      <c r="D70"/>
      <c r="E70"/>
      <c r="F70"/>
      <c r="G70"/>
      <c r="H70"/>
      <c r="I70"/>
      <c r="J70"/>
      <c r="K70" s="90"/>
      <c r="L70" s="90"/>
      <c r="M70" s="90"/>
      <c r="N70" s="90"/>
      <c r="O70" s="90"/>
      <c r="P70" s="90"/>
      <c r="Q70" s="90"/>
      <c r="R70" s="90"/>
      <c r="S70" s="90"/>
      <c r="T70" s="90"/>
      <c r="U70" s="90"/>
      <c r="V70" s="90"/>
      <c r="W70" s="90"/>
    </row>
    <row r="71" spans="1:23" s="8" customFormat="1" ht="12.75" customHeight="1">
      <c r="A71" s="485" t="s">
        <v>486</v>
      </c>
      <c r="B71" s="485"/>
      <c r="C71" s="485"/>
      <c r="D71" s="485"/>
      <c r="E71" s="485"/>
      <c r="F71" s="485"/>
      <c r="G71" s="485"/>
      <c r="H71" s="485"/>
      <c r="I71" s="485"/>
      <c r="J71" s="485"/>
      <c r="K71" s="485"/>
      <c r="L71" s="485"/>
      <c r="M71" s="485"/>
      <c r="N71" s="485"/>
      <c r="O71" s="485"/>
      <c r="P71" s="485"/>
      <c r="Q71" s="485"/>
      <c r="R71" s="485"/>
      <c r="S71" s="485"/>
      <c r="T71" s="485"/>
      <c r="U71" s="485"/>
      <c r="V71" s="485"/>
      <c r="W71" s="485"/>
    </row>
    <row r="72" spans="1:23" s="8" customFormat="1">
      <c r="A72" s="485"/>
      <c r="B72" s="485"/>
      <c r="C72" s="485"/>
      <c r="D72" s="485"/>
      <c r="E72" s="485"/>
      <c r="F72" s="485"/>
      <c r="G72" s="485"/>
      <c r="H72" s="485"/>
      <c r="I72" s="485"/>
      <c r="J72" s="485"/>
      <c r="K72" s="485"/>
      <c r="L72" s="485"/>
      <c r="M72" s="485"/>
      <c r="N72" s="485"/>
      <c r="O72" s="485"/>
      <c r="P72" s="485"/>
      <c r="Q72" s="485"/>
      <c r="R72" s="485"/>
      <c r="S72" s="485"/>
      <c r="T72" s="485"/>
      <c r="U72" s="485"/>
      <c r="V72" s="485"/>
      <c r="W72" s="485"/>
    </row>
    <row r="73" spans="1:23" s="8" customFormat="1">
      <c r="A73" s="485"/>
      <c r="B73" s="485"/>
      <c r="C73" s="485"/>
      <c r="D73" s="485"/>
      <c r="E73" s="485"/>
      <c r="F73" s="485"/>
      <c r="G73" s="485"/>
      <c r="H73" s="485"/>
      <c r="I73" s="485"/>
      <c r="J73" s="485"/>
      <c r="K73" s="485"/>
      <c r="L73" s="485"/>
      <c r="M73" s="485"/>
      <c r="N73" s="485"/>
      <c r="O73" s="485"/>
      <c r="P73" s="485"/>
      <c r="Q73" s="485"/>
      <c r="R73" s="485"/>
      <c r="S73" s="485"/>
      <c r="T73" s="485"/>
      <c r="U73" s="485"/>
      <c r="V73" s="485"/>
      <c r="W73" s="485"/>
    </row>
    <row r="74" spans="1:23" s="8" customFormat="1" ht="16.5" customHeight="1">
      <c r="A74" s="485"/>
      <c r="B74" s="485"/>
      <c r="C74" s="485"/>
      <c r="D74" s="485"/>
      <c r="E74" s="485"/>
      <c r="F74" s="485"/>
      <c r="G74" s="485"/>
      <c r="H74" s="485"/>
      <c r="I74" s="485"/>
      <c r="J74" s="485"/>
      <c r="K74" s="485"/>
      <c r="L74" s="485"/>
      <c r="M74" s="485"/>
      <c r="N74" s="485"/>
      <c r="O74" s="485"/>
      <c r="P74" s="485"/>
      <c r="Q74" s="485"/>
      <c r="R74" s="485"/>
      <c r="S74" s="485"/>
      <c r="T74" s="485"/>
      <c r="U74" s="485"/>
      <c r="V74" s="485"/>
      <c r="W74" s="485"/>
    </row>
    <row r="75" spans="1:23" s="8" customFormat="1" ht="6" customHeight="1">
      <c r="A75" s="411"/>
      <c r="B75" s="411"/>
      <c r="C75" s="411"/>
      <c r="D75" s="411"/>
      <c r="E75" s="411"/>
      <c r="F75" s="411"/>
      <c r="G75" s="411"/>
      <c r="H75" s="411"/>
      <c r="I75" s="411"/>
      <c r="J75" s="411"/>
      <c r="K75" s="411"/>
      <c r="L75" s="411"/>
      <c r="M75" s="411"/>
      <c r="N75" s="411"/>
      <c r="O75" s="411"/>
      <c r="P75" s="411"/>
      <c r="Q75" s="411"/>
      <c r="R75" s="411"/>
      <c r="S75" s="411"/>
      <c r="T75" s="411"/>
      <c r="U75" s="411"/>
      <c r="V75" s="411"/>
      <c r="W75" s="411"/>
    </row>
    <row r="76" spans="1:23" s="8" customFormat="1">
      <c r="A76"/>
      <c r="B76" s="374"/>
      <c r="C76" s="374"/>
      <c r="D76" s="490" t="s">
        <v>487</v>
      </c>
      <c r="E76" s="1149"/>
      <c r="F76" s="1149"/>
      <c r="G76" s="1149"/>
      <c r="H76" s="1149"/>
      <c r="I76" s="1149"/>
      <c r="J76" s="1149"/>
      <c r="K76" s="1149"/>
      <c r="L76" s="1149"/>
      <c r="M76" s="1149"/>
      <c r="N76" s="1149"/>
      <c r="O76" s="1149"/>
      <c r="P76" s="1149"/>
      <c r="Q76" s="1149"/>
      <c r="R76" s="1149"/>
      <c r="S76" s="1149"/>
      <c r="T76" s="1149"/>
      <c r="U76" s="1149"/>
      <c r="V76" s="1149"/>
      <c r="W76" s="1149"/>
    </row>
    <row r="77" spans="1:23" s="8" customFormat="1" ht="16.5" customHeight="1">
      <c r="A77"/>
      <c r="B77" s="374"/>
      <c r="C77" s="374"/>
      <c r="D77" s="490"/>
      <c r="E77" s="1149"/>
      <c r="F77" s="1149"/>
      <c r="G77" s="1149"/>
      <c r="H77" s="1149"/>
      <c r="I77" s="1149"/>
      <c r="J77" s="1149"/>
      <c r="K77" s="1149"/>
      <c r="L77" s="1149"/>
      <c r="M77" s="1149"/>
      <c r="N77" s="1149"/>
      <c r="O77" s="1149"/>
      <c r="P77" s="1149"/>
      <c r="Q77" s="1149"/>
      <c r="R77" s="1149"/>
      <c r="S77" s="1149"/>
      <c r="T77" s="1149"/>
      <c r="U77" s="1149"/>
      <c r="V77" s="1149"/>
      <c r="W77" s="1149"/>
    </row>
    <row r="78" spans="1:23" s="8" customFormat="1" ht="12.75" customHeight="1">
      <c r="A78"/>
      <c r="B78" s="374"/>
      <c r="C78" s="374"/>
      <c r="D78" s="448"/>
      <c r="E78" s="448"/>
      <c r="F78" s="448"/>
      <c r="G78" s="448"/>
      <c r="H78" s="448"/>
      <c r="I78" s="448"/>
      <c r="J78" s="448"/>
      <c r="K78" s="448"/>
      <c r="L78" s="448"/>
      <c r="M78" s="448"/>
      <c r="N78" s="448"/>
      <c r="O78" s="448"/>
      <c r="P78" s="448"/>
      <c r="Q78" s="448"/>
      <c r="R78" s="448"/>
      <c r="S78" s="448"/>
      <c r="T78" s="448"/>
      <c r="U78" s="448"/>
      <c r="V78" s="448"/>
      <c r="W78" s="448"/>
    </row>
    <row r="79" spans="1:23" s="8" customFormat="1" ht="12.75" customHeight="1">
      <c r="A79"/>
      <c r="B79" s="374"/>
      <c r="C79" s="374"/>
      <c r="D79" s="485" t="s">
        <v>488</v>
      </c>
      <c r="E79" s="485"/>
      <c r="F79" s="485"/>
      <c r="G79" s="485"/>
      <c r="H79" s="485"/>
      <c r="I79" s="485"/>
      <c r="J79" s="485"/>
      <c r="K79" s="485"/>
      <c r="L79" s="485"/>
      <c r="M79" s="485"/>
      <c r="N79" s="485"/>
      <c r="O79" s="485"/>
      <c r="P79" s="485"/>
      <c r="Q79" s="485"/>
      <c r="R79" s="485"/>
      <c r="S79" s="485"/>
      <c r="T79" s="485"/>
      <c r="U79" s="485"/>
      <c r="V79" s="485"/>
      <c r="W79" s="485"/>
    </row>
    <row r="80" spans="1:23" s="8" customFormat="1">
      <c r="A80"/>
      <c r="B80" s="374"/>
      <c r="C80" s="374"/>
      <c r="D80" s="485"/>
      <c r="E80" s="485"/>
      <c r="F80" s="485"/>
      <c r="G80" s="485"/>
      <c r="H80" s="485"/>
      <c r="I80" s="485"/>
      <c r="J80" s="485"/>
      <c r="K80" s="485"/>
      <c r="L80" s="485"/>
      <c r="M80" s="485"/>
      <c r="N80" s="485"/>
      <c r="O80" s="485"/>
      <c r="P80" s="485"/>
      <c r="Q80" s="485"/>
      <c r="R80" s="485"/>
      <c r="S80" s="485"/>
      <c r="T80" s="485"/>
      <c r="U80" s="485"/>
      <c r="V80" s="485"/>
      <c r="W80" s="485"/>
    </row>
    <row r="81" spans="1:26" s="8" customFormat="1">
      <c r="A81"/>
      <c r="B81" s="374"/>
      <c r="C81" s="374"/>
      <c r="D81" s="485"/>
      <c r="E81" s="485"/>
      <c r="F81" s="485"/>
      <c r="G81" s="485"/>
      <c r="H81" s="485"/>
      <c r="I81" s="485"/>
      <c r="J81" s="485"/>
      <c r="K81" s="485"/>
      <c r="L81" s="485"/>
      <c r="M81" s="485"/>
      <c r="N81" s="485"/>
      <c r="O81" s="485"/>
      <c r="P81" s="485"/>
      <c r="Q81" s="485"/>
      <c r="R81" s="485"/>
      <c r="S81" s="485"/>
      <c r="T81" s="485"/>
      <c r="U81" s="485"/>
      <c r="V81" s="485"/>
      <c r="W81" s="485"/>
      <c r="X81" s="374"/>
      <c r="Y81" s="374"/>
      <c r="Z81" s="374"/>
    </row>
    <row r="82" spans="1:26" s="8" customFormat="1">
      <c r="A82"/>
      <c r="B82" s="374"/>
      <c r="C82" s="374"/>
      <c r="D82" s="485"/>
      <c r="E82" s="485"/>
      <c r="F82" s="485"/>
      <c r="G82" s="485"/>
      <c r="H82" s="485"/>
      <c r="I82" s="485"/>
      <c r="J82" s="485"/>
      <c r="K82" s="485"/>
      <c r="L82" s="485"/>
      <c r="M82" s="485"/>
      <c r="N82" s="485"/>
      <c r="O82" s="485"/>
      <c r="P82" s="485"/>
      <c r="Q82" s="485"/>
      <c r="R82" s="485"/>
      <c r="S82" s="485"/>
      <c r="T82" s="485"/>
      <c r="U82" s="485"/>
      <c r="V82" s="485"/>
      <c r="W82" s="485"/>
      <c r="X82" s="374"/>
      <c r="Y82" s="374"/>
      <c r="Z82" s="374"/>
    </row>
    <row r="83" spans="1:26" s="8" customFormat="1">
      <c r="A83" s="442"/>
      <c r="B83" s="90"/>
      <c r="C83" s="90"/>
      <c r="D83" s="485"/>
      <c r="E83" s="485"/>
      <c r="F83" s="485"/>
      <c r="G83" s="485"/>
      <c r="H83" s="485"/>
      <c r="I83" s="485"/>
      <c r="J83" s="485"/>
      <c r="K83" s="485"/>
      <c r="L83" s="485"/>
      <c r="M83" s="485"/>
      <c r="N83" s="485"/>
      <c r="O83" s="485"/>
      <c r="P83" s="485"/>
      <c r="Q83" s="485"/>
      <c r="R83" s="485"/>
      <c r="S83" s="485"/>
      <c r="T83" s="485"/>
      <c r="U83" s="485"/>
      <c r="V83" s="485"/>
      <c r="W83" s="485"/>
      <c r="X83" s="402"/>
      <c r="Y83" s="374"/>
      <c r="Z83" s="374"/>
    </row>
    <row r="84" spans="1:26" s="8" customFormat="1">
      <c r="A84" s="442"/>
      <c r="B84" s="90"/>
      <c r="C84" s="90"/>
      <c r="D84" s="485"/>
      <c r="E84" s="485"/>
      <c r="F84" s="485"/>
      <c r="G84" s="485"/>
      <c r="H84" s="485"/>
      <c r="I84" s="485"/>
      <c r="J84" s="485"/>
      <c r="K84" s="485"/>
      <c r="L84" s="485"/>
      <c r="M84" s="485"/>
      <c r="N84" s="485"/>
      <c r="O84" s="485"/>
      <c r="P84" s="485"/>
      <c r="Q84" s="485"/>
      <c r="R84" s="485"/>
      <c r="S84" s="485"/>
      <c r="T84" s="485"/>
      <c r="U84" s="485"/>
      <c r="V84" s="485"/>
      <c r="W84" s="485"/>
      <c r="X84" s="402"/>
      <c r="Y84" s="374"/>
      <c r="Z84" s="374"/>
    </row>
    <row r="85" spans="1:26" s="8" customFormat="1">
      <c r="A85" s="442"/>
      <c r="B85" s="90"/>
      <c r="C85" s="90"/>
      <c r="D85" s="411"/>
      <c r="E85" s="411"/>
      <c r="F85" s="411"/>
      <c r="G85" s="411"/>
      <c r="H85" s="411"/>
      <c r="I85" s="411"/>
      <c r="J85" s="411"/>
      <c r="K85" s="411"/>
      <c r="L85" s="411"/>
      <c r="M85" s="411"/>
      <c r="N85" s="411"/>
      <c r="O85" s="411"/>
      <c r="P85" s="411"/>
      <c r="Q85" s="411"/>
      <c r="R85" s="411"/>
      <c r="S85" s="411"/>
      <c r="T85" s="411"/>
      <c r="U85" s="411"/>
      <c r="V85" s="411"/>
      <c r="W85" s="411"/>
      <c r="X85" s="402"/>
      <c r="Y85" s="374"/>
      <c r="Z85" s="374"/>
    </row>
    <row r="86" spans="1:26" s="8" customFormat="1" ht="15.45">
      <c r="A86" s="1139" t="s">
        <v>489</v>
      </c>
      <c r="B86" s="1139"/>
      <c r="C86" s="1139"/>
      <c r="D86" s="1139"/>
      <c r="E86" s="1139"/>
      <c r="F86" s="1139"/>
      <c r="G86" s="1139"/>
      <c r="H86" s="1139"/>
      <c r="I86" s="1139"/>
      <c r="J86" s="1139"/>
      <c r="K86" s="1139"/>
      <c r="L86" s="1139"/>
      <c r="M86" s="1139"/>
      <c r="N86" s="1139"/>
      <c r="O86" s="1139"/>
      <c r="P86" s="1139"/>
      <c r="Q86" s="1139"/>
      <c r="R86" s="1139"/>
      <c r="S86" s="1139"/>
      <c r="T86" s="1139"/>
      <c r="U86" s="1139"/>
      <c r="V86" s="1139"/>
      <c r="W86" s="1139"/>
      <c r="X86" s="402"/>
      <c r="Y86" s="374"/>
      <c r="Z86" s="374"/>
    </row>
    <row r="87" spans="1:26" s="8" customFormat="1">
      <c r="A87" s="1140"/>
      <c r="B87" s="1141"/>
      <c r="C87" s="1141"/>
      <c r="D87" s="1141"/>
      <c r="E87" s="1141"/>
      <c r="F87" s="1141"/>
      <c r="G87" s="1141"/>
      <c r="H87" s="1141"/>
      <c r="I87" s="1141"/>
      <c r="J87" s="1141"/>
      <c r="K87" s="1141"/>
      <c r="L87" s="1141"/>
      <c r="M87" s="1141"/>
      <c r="N87" s="1141"/>
      <c r="O87" s="1141"/>
      <c r="P87" s="1141"/>
      <c r="Q87" s="1141"/>
      <c r="R87" s="1141"/>
      <c r="S87" s="1141"/>
      <c r="T87" s="1141"/>
      <c r="U87" s="1141"/>
      <c r="V87" s="1141"/>
      <c r="W87" s="1142"/>
      <c r="X87" s="402"/>
      <c r="Y87" s="374"/>
      <c r="Z87" s="374"/>
    </row>
    <row r="88" spans="1:26" s="8" customFormat="1">
      <c r="A88" s="1143"/>
      <c r="B88" s="1144"/>
      <c r="C88" s="1144"/>
      <c r="D88" s="1144"/>
      <c r="E88" s="1144"/>
      <c r="F88" s="1144"/>
      <c r="G88" s="1144"/>
      <c r="H88" s="1144"/>
      <c r="I88" s="1144"/>
      <c r="J88" s="1144"/>
      <c r="K88" s="1144"/>
      <c r="L88" s="1144"/>
      <c r="M88" s="1144"/>
      <c r="N88" s="1144"/>
      <c r="O88" s="1144"/>
      <c r="P88" s="1144"/>
      <c r="Q88" s="1144"/>
      <c r="R88" s="1144"/>
      <c r="S88" s="1144"/>
      <c r="T88" s="1144"/>
      <c r="U88" s="1144"/>
      <c r="V88" s="1144"/>
      <c r="W88" s="1145"/>
      <c r="X88" s="402"/>
      <c r="Y88" s="374"/>
      <c r="Z88" s="374"/>
    </row>
    <row r="89" spans="1:26" s="8" customFormat="1">
      <c r="A89" s="1143"/>
      <c r="B89" s="1144"/>
      <c r="C89" s="1144"/>
      <c r="D89" s="1144"/>
      <c r="E89" s="1144"/>
      <c r="F89" s="1144"/>
      <c r="G89" s="1144"/>
      <c r="H89" s="1144"/>
      <c r="I89" s="1144"/>
      <c r="J89" s="1144"/>
      <c r="K89" s="1144"/>
      <c r="L89" s="1144"/>
      <c r="M89" s="1144"/>
      <c r="N89" s="1144"/>
      <c r="O89" s="1144"/>
      <c r="P89" s="1144"/>
      <c r="Q89" s="1144"/>
      <c r="R89" s="1144"/>
      <c r="S89" s="1144"/>
      <c r="T89" s="1144"/>
      <c r="U89" s="1144"/>
      <c r="V89" s="1144"/>
      <c r="W89" s="1145"/>
      <c r="X89" s="402"/>
      <c r="Y89" s="374"/>
      <c r="Z89" s="374"/>
    </row>
    <row r="90" spans="1:26" s="8" customFormat="1">
      <c r="A90" s="1143"/>
      <c r="B90" s="1144"/>
      <c r="C90" s="1144"/>
      <c r="D90" s="1144"/>
      <c r="E90" s="1144"/>
      <c r="F90" s="1144"/>
      <c r="G90" s="1144"/>
      <c r="H90" s="1144"/>
      <c r="I90" s="1144"/>
      <c r="J90" s="1144"/>
      <c r="K90" s="1144"/>
      <c r="L90" s="1144"/>
      <c r="M90" s="1144"/>
      <c r="N90" s="1144"/>
      <c r="O90" s="1144"/>
      <c r="P90" s="1144"/>
      <c r="Q90" s="1144"/>
      <c r="R90" s="1144"/>
      <c r="S90" s="1144"/>
      <c r="T90" s="1144"/>
      <c r="U90" s="1144"/>
      <c r="V90" s="1144"/>
      <c r="W90" s="1145"/>
      <c r="X90" s="402"/>
      <c r="Y90" s="374"/>
      <c r="Z90" s="374"/>
    </row>
    <row r="91" spans="1:26" s="8" customFormat="1">
      <c r="A91" s="1143"/>
      <c r="B91" s="1144"/>
      <c r="C91" s="1144"/>
      <c r="D91" s="1144"/>
      <c r="E91" s="1144"/>
      <c r="F91" s="1144"/>
      <c r="G91" s="1144"/>
      <c r="H91" s="1144"/>
      <c r="I91" s="1144"/>
      <c r="J91" s="1144"/>
      <c r="K91" s="1144"/>
      <c r="L91" s="1144"/>
      <c r="M91" s="1144"/>
      <c r="N91" s="1144"/>
      <c r="O91" s="1144"/>
      <c r="P91" s="1144"/>
      <c r="Q91" s="1144"/>
      <c r="R91" s="1144"/>
      <c r="S91" s="1144"/>
      <c r="T91" s="1144"/>
      <c r="U91" s="1144"/>
      <c r="V91" s="1144"/>
      <c r="W91" s="1145"/>
      <c r="X91" s="402"/>
      <c r="Y91" s="374"/>
      <c r="Z91" s="374"/>
    </row>
    <row r="92" spans="1:26" s="8" customFormat="1">
      <c r="A92" s="1143"/>
      <c r="B92" s="1144"/>
      <c r="C92" s="1144"/>
      <c r="D92" s="1144"/>
      <c r="E92" s="1144"/>
      <c r="F92" s="1144"/>
      <c r="G92" s="1144"/>
      <c r="H92" s="1144"/>
      <c r="I92" s="1144"/>
      <c r="J92" s="1144"/>
      <c r="K92" s="1144"/>
      <c r="L92" s="1144"/>
      <c r="M92" s="1144"/>
      <c r="N92" s="1144"/>
      <c r="O92" s="1144"/>
      <c r="P92" s="1144"/>
      <c r="Q92" s="1144"/>
      <c r="R92" s="1144"/>
      <c r="S92" s="1144"/>
      <c r="T92" s="1144"/>
      <c r="U92" s="1144"/>
      <c r="V92" s="1144"/>
      <c r="W92" s="1145"/>
      <c r="X92" s="402"/>
      <c r="Y92" s="374"/>
      <c r="Z92" s="374"/>
    </row>
    <row r="93" spans="1:26" s="8" customFormat="1">
      <c r="A93" s="1143"/>
      <c r="B93" s="1144"/>
      <c r="C93" s="1144"/>
      <c r="D93" s="1144"/>
      <c r="E93" s="1144"/>
      <c r="F93" s="1144"/>
      <c r="G93" s="1144"/>
      <c r="H93" s="1144"/>
      <c r="I93" s="1144"/>
      <c r="J93" s="1144"/>
      <c r="K93" s="1144"/>
      <c r="L93" s="1144"/>
      <c r="M93" s="1144"/>
      <c r="N93" s="1144"/>
      <c r="O93" s="1144"/>
      <c r="P93" s="1144"/>
      <c r="Q93" s="1144"/>
      <c r="R93" s="1144"/>
      <c r="S93" s="1144"/>
      <c r="T93" s="1144"/>
      <c r="U93" s="1144"/>
      <c r="V93" s="1144"/>
      <c r="W93" s="1145"/>
      <c r="X93" s="374"/>
      <c r="Y93" s="374"/>
      <c r="Z93" s="374"/>
    </row>
    <row r="94" spans="1:26" s="8" customFormat="1">
      <c r="A94" s="1143"/>
      <c r="B94" s="1144"/>
      <c r="C94" s="1144"/>
      <c r="D94" s="1144"/>
      <c r="E94" s="1144"/>
      <c r="F94" s="1144"/>
      <c r="G94" s="1144"/>
      <c r="H94" s="1144"/>
      <c r="I94" s="1144"/>
      <c r="J94" s="1144"/>
      <c r="K94" s="1144"/>
      <c r="L94" s="1144"/>
      <c r="M94" s="1144"/>
      <c r="N94" s="1144"/>
      <c r="O94" s="1144"/>
      <c r="P94" s="1144"/>
      <c r="Q94" s="1144"/>
      <c r="R94" s="1144"/>
      <c r="S94" s="1144"/>
      <c r="T94" s="1144"/>
      <c r="U94" s="1144"/>
      <c r="V94" s="1144"/>
      <c r="W94" s="1145"/>
      <c r="X94" s="487"/>
      <c r="Y94" s="487"/>
      <c r="Z94" s="487"/>
    </row>
    <row r="95" spans="1:26" s="8" customFormat="1">
      <c r="A95" s="1146"/>
      <c r="B95" s="1147"/>
      <c r="C95" s="1147"/>
      <c r="D95" s="1147"/>
      <c r="E95" s="1147"/>
      <c r="F95" s="1147"/>
      <c r="G95" s="1147"/>
      <c r="H95" s="1147"/>
      <c r="I95" s="1147"/>
      <c r="J95" s="1147"/>
      <c r="K95" s="1147"/>
      <c r="L95" s="1147"/>
      <c r="M95" s="1147"/>
      <c r="N95" s="1147"/>
      <c r="O95" s="1147"/>
      <c r="P95" s="1147"/>
      <c r="Q95" s="1147"/>
      <c r="R95" s="1147"/>
      <c r="S95" s="1147"/>
      <c r="T95" s="1147"/>
      <c r="U95" s="1147"/>
      <c r="V95" s="1147"/>
      <c r="W95" s="1148"/>
      <c r="X95" s="374"/>
      <c r="Y95" s="374"/>
      <c r="Z95" s="374"/>
    </row>
    <row r="158" spans="3:3">
      <c r="C158" s="4"/>
    </row>
    <row r="159" spans="3:3">
      <c r="C159" s="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42" spans="2:17">
      <c r="B242" s="374"/>
      <c r="C242" s="374"/>
      <c r="D242" s="374"/>
      <c r="E242" s="374"/>
      <c r="F242" s="374"/>
      <c r="G242" s="374"/>
      <c r="H242" s="374"/>
      <c r="I242" s="374"/>
      <c r="J242" s="374"/>
      <c r="K242" s="374"/>
      <c r="L242" s="374"/>
      <c r="M242" s="374"/>
      <c r="N242" s="374"/>
      <c r="O242" s="374"/>
      <c r="P242" s="374"/>
      <c r="Q242"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50" spans="3:17">
      <c r="C350" s="374"/>
      <c r="D350" s="374"/>
      <c r="E350" s="374"/>
      <c r="F350" s="374"/>
      <c r="G350" s="374"/>
      <c r="H350" s="374"/>
      <c r="I350" s="374"/>
      <c r="J350" s="374"/>
      <c r="K350" s="374"/>
      <c r="L350" s="374"/>
      <c r="M350" s="374"/>
      <c r="N350" s="374"/>
      <c r="O350" s="374"/>
      <c r="P350" s="374"/>
      <c r="Q350" s="374"/>
    </row>
    <row r="351" spans="3:17">
      <c r="C351" s="374"/>
      <c r="D351" s="374"/>
      <c r="E351" s="374"/>
      <c r="F351" s="374"/>
      <c r="G351" s="374"/>
      <c r="H351" s="374"/>
      <c r="I351" s="374"/>
      <c r="J351" s="374"/>
      <c r="K351" s="374"/>
      <c r="L351" s="374"/>
      <c r="M351" s="374"/>
      <c r="N351" s="374"/>
      <c r="O351" s="374"/>
      <c r="P351" s="374"/>
      <c r="Q351" s="374"/>
    </row>
    <row r="352" spans="3:17">
      <c r="C352" s="374"/>
      <c r="D352" s="374"/>
      <c r="E352" s="374"/>
      <c r="F352" s="374"/>
      <c r="G352" s="374"/>
      <c r="H352" s="374"/>
      <c r="I352" s="374"/>
      <c r="J352" s="374"/>
      <c r="K352" s="374"/>
      <c r="L352" s="374"/>
      <c r="M352" s="374"/>
      <c r="N352" s="374"/>
      <c r="O352" s="374"/>
      <c r="P352" s="374"/>
      <c r="Q35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sheetData>
  <mergeCells count="83">
    <mergeCell ref="AJ26:AK26"/>
    <mergeCell ref="AG27:AK27"/>
    <mergeCell ref="AG28:AI28"/>
    <mergeCell ref="AJ28:AK28"/>
    <mergeCell ref="AG29:AK29"/>
    <mergeCell ref="AG26:AI26"/>
    <mergeCell ref="AJ34:AK34"/>
    <mergeCell ref="AJ30:AK30"/>
    <mergeCell ref="AG31:AK31"/>
    <mergeCell ref="AG32:AI32"/>
    <mergeCell ref="AJ32:AK32"/>
    <mergeCell ref="AG33:AK33"/>
    <mergeCell ref="AG34:AI34"/>
    <mergeCell ref="AG30:AI30"/>
    <mergeCell ref="AG17:AK17"/>
    <mergeCell ref="AG18:AI18"/>
    <mergeCell ref="AJ18:AK18"/>
    <mergeCell ref="AG19:AK19"/>
    <mergeCell ref="X1:Z1"/>
    <mergeCell ref="AG10:AI10"/>
    <mergeCell ref="AG13:AK13"/>
    <mergeCell ref="AG14:AI14"/>
    <mergeCell ref="AJ14:AK14"/>
    <mergeCell ref="AG15:AK15"/>
    <mergeCell ref="AG16:AI16"/>
    <mergeCell ref="AJ16:AK16"/>
    <mergeCell ref="AG5:AK5"/>
    <mergeCell ref="AG6:AI6"/>
    <mergeCell ref="AJ6:AK6"/>
    <mergeCell ref="AG7:AK7"/>
    <mergeCell ref="AG8:AI8"/>
    <mergeCell ref="AJ8:AK8"/>
    <mergeCell ref="AG1:AK1"/>
    <mergeCell ref="AG2:AI2"/>
    <mergeCell ref="AG3:AK3"/>
    <mergeCell ref="AG4:AI4"/>
    <mergeCell ref="AJ4:AK4"/>
    <mergeCell ref="AG20:AI20"/>
    <mergeCell ref="AJ20:AK20"/>
    <mergeCell ref="AG22:AI22"/>
    <mergeCell ref="X7:Z7"/>
    <mergeCell ref="X34:Z34"/>
    <mergeCell ref="AG24:AI24"/>
    <mergeCell ref="AJ24:AK24"/>
    <mergeCell ref="AG25:AK25"/>
    <mergeCell ref="AG9:AK9"/>
    <mergeCell ref="AG21:AK21"/>
    <mergeCell ref="AJ10:AK10"/>
    <mergeCell ref="AG11:AK11"/>
    <mergeCell ref="AG12:AI12"/>
    <mergeCell ref="AJ12:AK12"/>
    <mergeCell ref="AG23:AK23"/>
    <mergeCell ref="AJ22:AK22"/>
    <mergeCell ref="X51:Z51"/>
    <mergeCell ref="X94:Z94"/>
    <mergeCell ref="A86:W86"/>
    <mergeCell ref="A87:W95"/>
    <mergeCell ref="D79:W84"/>
    <mergeCell ref="A71:W74"/>
    <mergeCell ref="D76:W77"/>
    <mergeCell ref="D32:L33"/>
    <mergeCell ref="A53:C53"/>
    <mergeCell ref="A70:C70"/>
    <mergeCell ref="A7:W15"/>
    <mergeCell ref="A51:I51"/>
    <mergeCell ref="A18:W23"/>
    <mergeCell ref="D25:W30"/>
    <mergeCell ref="A35:W39"/>
    <mergeCell ref="D41:W47"/>
    <mergeCell ref="A54:W58"/>
    <mergeCell ref="D60:W60"/>
    <mergeCell ref="D62:W68"/>
    <mergeCell ref="G4:I4"/>
    <mergeCell ref="N4:W4"/>
    <mergeCell ref="N1:W1"/>
    <mergeCell ref="N5:W5"/>
    <mergeCell ref="A3:M3"/>
    <mergeCell ref="A1:M2"/>
    <mergeCell ref="A4:F5"/>
    <mergeCell ref="N2:W2"/>
    <mergeCell ref="N3:W3"/>
    <mergeCell ref="G5:I5"/>
    <mergeCell ref="J5:L5"/>
  </mergeCells>
  <phoneticPr fontId="7" type="noConversion"/>
  <hyperlinks>
    <hyperlink ref="AG34:AI34" location="WildScenicRivers!A1" display="Guide Sheet" xr:uid="{00000000-0004-0000-0200-000004000000}"/>
    <hyperlink ref="AG32:AI32" location="Wetlands!A1" display="Guide Sheet" xr:uid="{00000000-0004-0000-0200-000006000000}"/>
    <hyperlink ref="AG28:AI28" location="RiparianArea!A1" display="Guide Sheet" xr:uid="{00000000-0004-0000-0200-000008000000}"/>
    <hyperlink ref="AG26:AI26" location="PrimeUniqueFarmlands!A1" display="Guide Sheet" xr:uid="{00000000-0004-0000-0200-00000A000000}"/>
    <hyperlink ref="AG22:AI22" location="'MigratoryBirds&amp;Eagles'!A1" display="Guide Sheet" xr:uid="{00000000-0004-0000-0200-00000C000000}"/>
    <hyperlink ref="AG20:AI20" location="InvasiveSpecies!A1" display="Guide Sheet" xr:uid="{00000000-0004-0000-0200-00000E000000}"/>
    <hyperlink ref="AG18:AI18" location="FloodplainManagement!A1" display="Guide Sheet" xr:uid="{00000000-0004-0000-0200-000010000000}"/>
    <hyperlink ref="AG16:AI16" location="EssentialFishHabitat!A1" display="Guide Sheet" xr:uid="{00000000-0004-0000-0200-000012000000}"/>
    <hyperlink ref="AG14:AI14" location="EnvironmentalJustice!A1" display="Guide Sheet" xr:uid="{00000000-0004-0000-0200-000014000000}"/>
    <hyperlink ref="AG12:AI12" location="EandTSpecies!A1" display="Guide Sheet" xr:uid="{00000000-0004-0000-0200-000016000000}"/>
    <hyperlink ref="AG10:AI10" location="CulturalResources!A1" display="Guide Sheet" xr:uid="{00000000-0004-0000-0200-000018000000}"/>
    <hyperlink ref="AG8:AI8" location="CoralReefs!A1" display="Guide Sheet" xr:uid="{00000000-0004-0000-0200-00001A000000}"/>
    <hyperlink ref="AG6:AI6" location="CoastalZone!A1" display="Guide Sheet" xr:uid="{00000000-0004-0000-0200-00001C000000}"/>
    <hyperlink ref="AG4:AI4" location="CleanWater!A1" display="Guide Sheet" xr:uid="{00000000-0004-0000-0200-00001E000000}"/>
    <hyperlink ref="AG2:AI2" location="CleanAir!A1" display="Guide Sheet" xr:uid="{00000000-0004-0000-0200-000021000000}"/>
    <hyperlink ref="AG24:AI24" location="NaturalAreas!A1" display="Guide Sheet" xr:uid="{00000000-0004-0000-0200-000022000000}"/>
    <hyperlink ref="AG30:AI30" location="ScenicBeauty!A1" display="Guide Sheet" xr:uid="{00000000-0004-0000-0200-000024000000}"/>
    <hyperlink ref="AG39:AH39" location="Instructions!A30" display="Form Instructions &quot;A - D&quot;" xr:uid="{00000000-0004-0000-0200-000027000000}"/>
    <hyperlink ref="AG37:AI37" location="'CPA-52'!A3" display="Return to NRCS-CPA-52" xr:uid="{00000000-0004-0000-0200-000028000000}"/>
    <hyperlink ref="X1:Z1" location="'CPA-52'!A156" display="Return to NRCS-CPA-52" xr:uid="{999CBB0D-279E-4BAE-B144-E0854F978ADC}"/>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67602" r:id="rId4"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67603" r:id="rId5"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67604" r:id="rId6"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67632" r:id="rId7" name="Check Box 48">
              <controlPr defaultSize="0" autoFill="0" autoLine="0" autoPict="0">
                <anchor moveWithCells="1" sizeWithCells="1">
                  <from>
                    <xdr:col>0</xdr:col>
                    <xdr:colOff>125186</xdr:colOff>
                    <xdr:row>24</xdr:row>
                    <xdr:rowOff>10886</xdr:rowOff>
                  </from>
                  <to>
                    <xdr:col>1</xdr:col>
                    <xdr:colOff>255814</xdr:colOff>
                    <xdr:row>25</xdr:row>
                    <xdr:rowOff>70757</xdr:rowOff>
                  </to>
                </anchor>
              </controlPr>
            </control>
          </mc:Choice>
        </mc:AlternateContent>
        <mc:AlternateContent xmlns:mc="http://schemas.openxmlformats.org/markup-compatibility/2006">
          <mc:Choice Requires="x14">
            <control shapeId="67633" r:id="rId8" name="Check Box 49">
              <controlPr defaultSize="0" autoFill="0" autoLine="0" autoPict="0">
                <anchor moveWithCells="1" sizeWithCells="1">
                  <from>
                    <xdr:col>0</xdr:col>
                    <xdr:colOff>125186</xdr:colOff>
                    <xdr:row>40</xdr:row>
                    <xdr:rowOff>10886</xdr:rowOff>
                  </from>
                  <to>
                    <xdr:col>1</xdr:col>
                    <xdr:colOff>255814</xdr:colOff>
                    <xdr:row>41</xdr:row>
                    <xdr:rowOff>70757</xdr:rowOff>
                  </to>
                </anchor>
              </controlPr>
            </control>
          </mc:Choice>
        </mc:AlternateContent>
        <mc:AlternateContent xmlns:mc="http://schemas.openxmlformats.org/markup-compatibility/2006">
          <mc:Choice Requires="x14">
            <control shapeId="67634" r:id="rId9" name="Check Box 50">
              <controlPr defaultSize="0" autoFill="0" autoLine="0" autoPict="0">
                <anchor moveWithCells="1" sizeWithCells="1">
                  <from>
                    <xdr:col>0</xdr:col>
                    <xdr:colOff>125186</xdr:colOff>
                    <xdr:row>58</xdr:row>
                    <xdr:rowOff>108857</xdr:rowOff>
                  </from>
                  <to>
                    <xdr:col>1</xdr:col>
                    <xdr:colOff>255814</xdr:colOff>
                    <xdr:row>60</xdr:row>
                    <xdr:rowOff>0</xdr:rowOff>
                  </to>
                </anchor>
              </controlPr>
            </control>
          </mc:Choice>
        </mc:AlternateContent>
        <mc:AlternateContent xmlns:mc="http://schemas.openxmlformats.org/markup-compatibility/2006">
          <mc:Choice Requires="x14">
            <control shapeId="67635" r:id="rId10" name="Check Box 51">
              <controlPr defaultSize="0" autoFill="0" autoLine="0" autoPict="0">
                <anchor moveWithCells="1" sizeWithCells="1">
                  <from>
                    <xdr:col>0</xdr:col>
                    <xdr:colOff>125186</xdr:colOff>
                    <xdr:row>75</xdr:row>
                    <xdr:rowOff>10886</xdr:rowOff>
                  </from>
                  <to>
                    <xdr:col>1</xdr:col>
                    <xdr:colOff>255814</xdr:colOff>
                    <xdr:row>77</xdr:row>
                    <xdr:rowOff>0</xdr:rowOff>
                  </to>
                </anchor>
              </controlPr>
            </control>
          </mc:Choice>
        </mc:AlternateContent>
        <mc:AlternateContent xmlns:mc="http://schemas.openxmlformats.org/markup-compatibility/2006">
          <mc:Choice Requires="x14">
            <control shapeId="67640" r:id="rId11" name="Check Box 56">
              <controlPr defaultSize="0" autoFill="0" autoLine="0" autoPict="0">
                <anchor moveWithCells="1" sizeWithCells="1">
                  <from>
                    <xdr:col>0</xdr:col>
                    <xdr:colOff>141514</xdr:colOff>
                    <xdr:row>30</xdr:row>
                    <xdr:rowOff>38100</xdr:rowOff>
                  </from>
                  <to>
                    <xdr:col>2</xdr:col>
                    <xdr:colOff>38100</xdr:colOff>
                    <xdr:row>32</xdr:row>
                    <xdr:rowOff>10886</xdr:rowOff>
                  </to>
                </anchor>
              </controlPr>
            </control>
          </mc:Choice>
        </mc:AlternateContent>
        <mc:AlternateContent xmlns:mc="http://schemas.openxmlformats.org/markup-compatibility/2006">
          <mc:Choice Requires="x14">
            <control shapeId="67641" r:id="rId12" name="Check Box 57">
              <controlPr defaultSize="0" autoFill="0" autoLine="0" autoPict="0">
                <anchor moveWithCells="1" sizeWithCells="1">
                  <from>
                    <xdr:col>0</xdr:col>
                    <xdr:colOff>103414</xdr:colOff>
                    <xdr:row>47</xdr:row>
                    <xdr:rowOff>48986</xdr:rowOff>
                  </from>
                  <to>
                    <xdr:col>2</xdr:col>
                    <xdr:colOff>0</xdr:colOff>
                    <xdr:row>49</xdr:row>
                    <xdr:rowOff>10886</xdr:rowOff>
                  </to>
                </anchor>
              </controlPr>
            </control>
          </mc:Choice>
        </mc:AlternateContent>
        <mc:AlternateContent xmlns:mc="http://schemas.openxmlformats.org/markup-compatibility/2006">
          <mc:Choice Requires="x14">
            <control shapeId="67642" r:id="rId13" name="Check Box 58">
              <controlPr defaultSize="0" autoFill="0" autoLine="0" autoPict="0">
                <anchor moveWithCells="1" sizeWithCells="1">
                  <from>
                    <xdr:col>0</xdr:col>
                    <xdr:colOff>125186</xdr:colOff>
                    <xdr:row>61</xdr:row>
                    <xdr:rowOff>10886</xdr:rowOff>
                  </from>
                  <to>
                    <xdr:col>2</xdr:col>
                    <xdr:colOff>32657</xdr:colOff>
                    <xdr:row>62</xdr:row>
                    <xdr:rowOff>70757</xdr:rowOff>
                  </to>
                </anchor>
              </controlPr>
            </control>
          </mc:Choice>
        </mc:AlternateContent>
        <mc:AlternateContent xmlns:mc="http://schemas.openxmlformats.org/markup-compatibility/2006">
          <mc:Choice Requires="x14">
            <control shapeId="67643" r:id="rId14" name="Check Box 59">
              <controlPr defaultSize="0" autoFill="0" autoLine="0" autoPict="0">
                <anchor moveWithCells="1" sizeWithCells="1">
                  <from>
                    <xdr:col>0</xdr:col>
                    <xdr:colOff>125186</xdr:colOff>
                    <xdr:row>78</xdr:row>
                    <xdr:rowOff>10886</xdr:rowOff>
                  </from>
                  <to>
                    <xdr:col>2</xdr:col>
                    <xdr:colOff>32657</xdr:colOff>
                    <xdr:row>79</xdr:row>
                    <xdr:rowOff>70757</xdr:rowOff>
                  </to>
                </anchor>
              </controlPr>
            </control>
          </mc:Choice>
        </mc:AlternateContent>
        <mc:AlternateContent xmlns:mc="http://schemas.openxmlformats.org/markup-compatibility/2006">
          <mc:Choice Requires="x14">
            <control shapeId="67706" r:id="rId15" name="Button 122">
              <controlPr defaultSize="0" print="0" autoFill="0" autoPict="0" macro="[0]!OpenCPA52">
                <anchor>
                  <from>
                    <xdr:col>23</xdr:col>
                    <xdr:colOff>70757</xdr:colOff>
                    <xdr:row>49</xdr:row>
                    <xdr:rowOff>48986</xdr:rowOff>
                  </from>
                  <to>
                    <xdr:col>24</xdr:col>
                    <xdr:colOff>457200</xdr:colOff>
                    <xdr:row>51</xdr:row>
                    <xdr:rowOff>27214</xdr:rowOff>
                  </to>
                </anchor>
              </controlPr>
            </control>
          </mc:Choice>
        </mc:AlternateContent>
        <mc:AlternateContent xmlns:mc="http://schemas.openxmlformats.org/markup-compatibility/2006">
          <mc:Choice Requires="x14">
            <control shapeId="67707" r:id="rId16" name="Button 123">
              <controlPr defaultSize="0" print="0" autoFill="0" autoPict="0" macro="[0]!OpenCPA52">
                <anchor>
                  <from>
                    <xdr:col>23</xdr:col>
                    <xdr:colOff>70757</xdr:colOff>
                    <xdr:row>91</xdr:row>
                    <xdr:rowOff>48986</xdr:rowOff>
                  </from>
                  <to>
                    <xdr:col>24</xdr:col>
                    <xdr:colOff>457200</xdr:colOff>
                    <xdr:row>93</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tabColor theme="6"/>
  </sheetPr>
  <dimension ref="A1:AK367"/>
  <sheetViews>
    <sheetView showGridLines="0" showZeros="0" view="pageBreakPreview" topLeftCell="A69"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127" t="s">
        <v>490</v>
      </c>
      <c r="B1" s="1128"/>
      <c r="C1" s="1128"/>
      <c r="D1" s="1128"/>
      <c r="E1" s="1128"/>
      <c r="F1" s="1128"/>
      <c r="G1" s="1128"/>
      <c r="H1" s="1128"/>
      <c r="I1" s="1128"/>
      <c r="J1" s="1128"/>
      <c r="K1" s="1128"/>
      <c r="L1" s="1128"/>
      <c r="M1" s="1129"/>
      <c r="N1" s="1119" t="s">
        <v>437</v>
      </c>
      <c r="O1" s="1120"/>
      <c r="P1" s="1120"/>
      <c r="Q1" s="1120"/>
      <c r="R1" s="1120"/>
      <c r="S1" s="1120"/>
      <c r="T1" s="1120"/>
      <c r="U1" s="1120"/>
      <c r="V1" s="1120"/>
      <c r="W1" s="1121"/>
      <c r="X1" s="1162" t="s">
        <v>161</v>
      </c>
      <c r="Y1" s="1162"/>
      <c r="Z1" s="1162"/>
      <c r="AG1" s="1153" t="s">
        <v>344</v>
      </c>
      <c r="AH1" s="1154"/>
      <c r="AI1" s="1154"/>
      <c r="AJ1" s="1154"/>
      <c r="AK1" s="1155"/>
    </row>
    <row r="2" spans="1:37" s="13" customFormat="1" ht="15">
      <c r="A2" s="1128"/>
      <c r="B2" s="1128"/>
      <c r="C2" s="1128"/>
      <c r="D2" s="1128"/>
      <c r="E2" s="1128"/>
      <c r="F2" s="1128"/>
      <c r="G2" s="1128"/>
      <c r="H2" s="1128"/>
      <c r="I2" s="1128"/>
      <c r="J2" s="1128"/>
      <c r="K2" s="1128"/>
      <c r="L2" s="1128"/>
      <c r="M2" s="1129"/>
      <c r="N2" s="1156">
        <f>'CPA-52'!Q1</f>
        <v>0</v>
      </c>
      <c r="O2" s="1157"/>
      <c r="P2" s="1157"/>
      <c r="Q2" s="1157"/>
      <c r="R2" s="1157"/>
      <c r="S2" s="1157"/>
      <c r="T2" s="1157"/>
      <c r="U2" s="1157"/>
      <c r="V2" s="1157"/>
      <c r="W2" s="1158"/>
      <c r="AG2" s="1150" t="s">
        <v>345</v>
      </c>
      <c r="AH2" s="1151"/>
      <c r="AI2" s="1151"/>
      <c r="AJ2" s="144"/>
      <c r="AK2" s="145"/>
    </row>
    <row r="3" spans="1:37" s="13" customFormat="1" ht="15.45">
      <c r="A3" s="1125" t="s">
        <v>465</v>
      </c>
      <c r="B3" s="1125"/>
      <c r="C3" s="1125"/>
      <c r="D3" s="1125"/>
      <c r="E3" s="1125"/>
      <c r="F3" s="1125"/>
      <c r="G3" s="1125"/>
      <c r="H3" s="1125"/>
      <c r="I3" s="1125"/>
      <c r="J3" s="1125"/>
      <c r="K3" s="1125"/>
      <c r="L3" s="1125"/>
      <c r="M3" s="1126"/>
      <c r="N3" s="1184">
        <f>'CPA-52'!V3</f>
        <v>0</v>
      </c>
      <c r="O3" s="1185"/>
      <c r="P3" s="1185"/>
      <c r="Q3" s="1185"/>
      <c r="R3" s="1185"/>
      <c r="S3" s="1185"/>
      <c r="T3" s="1185"/>
      <c r="U3" s="1185"/>
      <c r="V3" s="1185"/>
      <c r="W3" s="1186"/>
      <c r="AG3" s="1159" t="s">
        <v>347</v>
      </c>
      <c r="AH3" s="1160"/>
      <c r="AI3" s="1160"/>
      <c r="AJ3" s="1160"/>
      <c r="AK3" s="1161"/>
    </row>
    <row r="4" spans="1:37" ht="12.75" customHeight="1">
      <c r="A4" s="1130" t="s">
        <v>466</v>
      </c>
      <c r="B4" s="1131"/>
      <c r="C4" s="1131"/>
      <c r="D4" s="1131"/>
      <c r="E4" s="1131"/>
      <c r="F4" s="1131"/>
      <c r="G4" s="1115"/>
      <c r="H4" s="1115"/>
      <c r="I4" s="1115"/>
      <c r="J4" s="6"/>
      <c r="K4" s="6"/>
      <c r="L4" s="6"/>
      <c r="M4" s="11"/>
      <c r="N4" s="1184" t="str">
        <f>'CPA-52'!T4</f>
        <v>Advancing Markets for Producers Initiative</v>
      </c>
      <c r="O4" s="1185"/>
      <c r="P4" s="1185"/>
      <c r="Q4" s="1185"/>
      <c r="R4" s="1185"/>
      <c r="S4" s="1185"/>
      <c r="T4" s="1185"/>
      <c r="U4" s="1185"/>
      <c r="V4" s="1185"/>
      <c r="W4" s="1186"/>
      <c r="AG4" s="1150" t="s">
        <v>345</v>
      </c>
      <c r="AH4" s="1151"/>
      <c r="AI4" s="1151"/>
      <c r="AJ4" s="1151"/>
      <c r="AK4" s="1152"/>
    </row>
    <row r="5" spans="1:37" ht="12.75" customHeight="1">
      <c r="A5" s="1132"/>
      <c r="B5" s="1133"/>
      <c r="C5" s="1133"/>
      <c r="D5" s="1133"/>
      <c r="E5" s="1133"/>
      <c r="F5" s="1133"/>
      <c r="G5" s="1137"/>
      <c r="H5" s="1137"/>
      <c r="I5" s="1137"/>
      <c r="J5" s="1137"/>
      <c r="K5" s="1137"/>
      <c r="L5" s="1137"/>
      <c r="M5" s="12"/>
      <c r="N5" s="1181">
        <f>'CPA-52'!M6</f>
        <v>0</v>
      </c>
      <c r="O5" s="1182"/>
      <c r="P5" s="1182"/>
      <c r="Q5" s="1182"/>
      <c r="R5" s="1182"/>
      <c r="S5" s="1182"/>
      <c r="T5" s="1182"/>
      <c r="U5" s="1182"/>
      <c r="V5" s="1182"/>
      <c r="W5" s="1183"/>
      <c r="AG5" s="1153" t="s">
        <v>349</v>
      </c>
      <c r="AH5" s="1154"/>
      <c r="AI5" s="1154"/>
      <c r="AJ5" s="1154"/>
      <c r="AK5" s="1155"/>
    </row>
    <row r="6" spans="1:37" ht="12.75" customHeight="1">
      <c r="A6" s="7"/>
      <c r="B6" s="7"/>
      <c r="C6" s="7"/>
      <c r="D6" s="7"/>
      <c r="E6" s="7"/>
      <c r="J6" s="5"/>
      <c r="K6" s="5"/>
      <c r="L6" s="5"/>
      <c r="M6" s="1"/>
      <c r="N6" s="450"/>
      <c r="O6" s="450"/>
      <c r="P6" s="450"/>
      <c r="Q6" s="450"/>
      <c r="R6" s="450"/>
      <c r="S6" s="450"/>
      <c r="T6" s="450"/>
      <c r="U6" s="450"/>
      <c r="V6" s="450"/>
      <c r="W6" s="450"/>
      <c r="X6" s="487"/>
      <c r="Y6" s="487"/>
      <c r="Z6" s="487"/>
      <c r="AG6" s="1150" t="s">
        <v>345</v>
      </c>
      <c r="AH6" s="1151"/>
      <c r="AI6" s="1151"/>
      <c r="AJ6" s="1151"/>
      <c r="AK6" s="1152"/>
    </row>
    <row r="7" spans="1:37" ht="12.75" customHeight="1">
      <c r="A7" s="1177" t="s">
        <v>491</v>
      </c>
      <c r="B7" s="1177"/>
      <c r="C7" s="1177"/>
      <c r="D7" s="1177"/>
      <c r="E7" s="1177"/>
      <c r="F7" s="1177"/>
      <c r="G7" s="1177"/>
      <c r="H7" s="1177"/>
      <c r="I7" s="1177"/>
      <c r="J7" s="1177"/>
      <c r="K7" s="1177"/>
      <c r="L7" s="1177"/>
      <c r="M7" s="1177"/>
      <c r="N7" s="1177"/>
      <c r="O7" s="1177"/>
      <c r="P7" s="1177"/>
      <c r="Q7" s="1177"/>
      <c r="R7" s="1177"/>
      <c r="S7" s="1177"/>
      <c r="T7" s="1177"/>
      <c r="U7" s="1177"/>
      <c r="V7" s="1177"/>
      <c r="W7" s="1177"/>
      <c r="AG7" s="1153" t="s">
        <v>351</v>
      </c>
      <c r="AH7" s="1154"/>
      <c r="AI7" s="1154"/>
      <c r="AJ7" s="1154"/>
      <c r="AK7" s="1155"/>
    </row>
    <row r="8" spans="1:37" ht="12.75" customHeight="1">
      <c r="A8" s="1177"/>
      <c r="B8" s="1177"/>
      <c r="C8" s="1177"/>
      <c r="D8" s="1177"/>
      <c r="E8" s="1177"/>
      <c r="F8" s="1177"/>
      <c r="G8" s="1177"/>
      <c r="H8" s="1177"/>
      <c r="I8" s="1177"/>
      <c r="J8" s="1177"/>
      <c r="K8" s="1177"/>
      <c r="L8" s="1177"/>
      <c r="M8" s="1177"/>
      <c r="N8" s="1177"/>
      <c r="O8" s="1177"/>
      <c r="P8" s="1177"/>
      <c r="Q8" s="1177"/>
      <c r="R8" s="1177"/>
      <c r="S8" s="1177"/>
      <c r="T8" s="1177"/>
      <c r="U8" s="1177"/>
      <c r="V8" s="1177"/>
      <c r="W8" s="1177"/>
      <c r="AG8" s="1150" t="s">
        <v>345</v>
      </c>
      <c r="AH8" s="1151"/>
      <c r="AI8" s="1151"/>
      <c r="AJ8" s="1151"/>
      <c r="AK8" s="1152"/>
    </row>
    <row r="9" spans="1:37" ht="12.75" customHeight="1">
      <c r="A9" s="1177"/>
      <c r="B9" s="1177"/>
      <c r="C9" s="1177"/>
      <c r="D9" s="1177"/>
      <c r="E9" s="1177"/>
      <c r="F9" s="1177"/>
      <c r="G9" s="1177"/>
      <c r="H9" s="1177"/>
      <c r="I9" s="1177"/>
      <c r="J9" s="1177"/>
      <c r="K9" s="1177"/>
      <c r="L9" s="1177"/>
      <c r="M9" s="1177"/>
      <c r="N9" s="1177"/>
      <c r="O9" s="1177"/>
      <c r="P9" s="1177"/>
      <c r="Q9" s="1177"/>
      <c r="R9" s="1177"/>
      <c r="S9" s="1177"/>
      <c r="T9" s="1177"/>
      <c r="U9" s="1177"/>
      <c r="V9" s="1177"/>
      <c r="W9" s="1177"/>
      <c r="AG9" s="1156" t="s">
        <v>353</v>
      </c>
      <c r="AH9" s="1157"/>
      <c r="AI9" s="1157"/>
      <c r="AJ9" s="1157"/>
      <c r="AK9" s="1158"/>
    </row>
    <row r="10" spans="1:37" ht="12.75" customHeight="1">
      <c r="A10" s="1177"/>
      <c r="B10" s="1177"/>
      <c r="C10" s="1177"/>
      <c r="D10" s="1177"/>
      <c r="E10" s="1177"/>
      <c r="F10" s="1177"/>
      <c r="G10" s="1177"/>
      <c r="H10" s="1177"/>
      <c r="I10" s="1177"/>
      <c r="J10" s="1177"/>
      <c r="K10" s="1177"/>
      <c r="L10" s="1177"/>
      <c r="M10" s="1177"/>
      <c r="N10" s="1177"/>
      <c r="O10" s="1177"/>
      <c r="P10" s="1177"/>
      <c r="Q10" s="1177"/>
      <c r="R10" s="1177"/>
      <c r="S10" s="1177"/>
      <c r="T10" s="1177"/>
      <c r="U10" s="1177"/>
      <c r="V10" s="1177"/>
      <c r="W10" s="1177"/>
      <c r="AG10" s="1150" t="s">
        <v>345</v>
      </c>
      <c r="AH10" s="1151"/>
      <c r="AI10" s="1151"/>
      <c r="AJ10" s="1151"/>
      <c r="AK10" s="1152"/>
    </row>
    <row r="11" spans="1:37" ht="12.75" customHeight="1">
      <c r="A11" s="7"/>
      <c r="B11" s="7"/>
      <c r="C11" s="7"/>
      <c r="D11" s="7"/>
      <c r="E11" s="7"/>
      <c r="J11" s="5"/>
      <c r="K11" s="5"/>
      <c r="L11" s="5"/>
      <c r="M11" s="1"/>
      <c r="N11" s="450"/>
      <c r="O11" s="450"/>
      <c r="P11" s="450"/>
      <c r="Q11" s="450"/>
      <c r="R11" s="450"/>
      <c r="S11" s="450"/>
      <c r="T11" s="450"/>
      <c r="U11" s="450"/>
      <c r="V11" s="450"/>
      <c r="W11" s="450"/>
      <c r="X11" s="1166" t="s">
        <v>492</v>
      </c>
      <c r="Y11" s="1167"/>
      <c r="AG11" s="1156" t="s">
        <v>356</v>
      </c>
      <c r="AH11" s="1157"/>
      <c r="AI11" s="1157"/>
      <c r="AJ11" s="1157"/>
      <c r="AK11" s="1158"/>
    </row>
    <row r="12" spans="1:37" ht="12.75" customHeight="1">
      <c r="A12" s="1177" t="s">
        <v>493</v>
      </c>
      <c r="B12" s="1177"/>
      <c r="C12" s="1177"/>
      <c r="D12" s="1177"/>
      <c r="E12" s="1177"/>
      <c r="F12" s="1177"/>
      <c r="G12" s="1177"/>
      <c r="H12" s="1177"/>
      <c r="I12" s="1177"/>
      <c r="J12" s="1177"/>
      <c r="K12" s="1177"/>
      <c r="L12" s="1177"/>
      <c r="M12" s="1177"/>
      <c r="N12" s="1177"/>
      <c r="O12" s="1177"/>
      <c r="P12" s="1177"/>
      <c r="Q12" s="1177"/>
      <c r="R12" s="1177"/>
      <c r="S12" s="1177"/>
      <c r="T12" s="1177"/>
      <c r="U12" s="1177"/>
      <c r="V12" s="1177"/>
      <c r="W12" s="1177"/>
      <c r="AG12" s="1150" t="s">
        <v>345</v>
      </c>
      <c r="AH12" s="1151"/>
      <c r="AI12" s="1151"/>
      <c r="AJ12" s="1151"/>
      <c r="AK12" s="1152"/>
    </row>
    <row r="13" spans="1:37" ht="12.75" customHeight="1">
      <c r="A13" s="1177"/>
      <c r="B13" s="1177"/>
      <c r="C13" s="1177"/>
      <c r="D13" s="1177"/>
      <c r="E13" s="1177"/>
      <c r="F13" s="1177"/>
      <c r="G13" s="1177"/>
      <c r="H13" s="1177"/>
      <c r="I13" s="1177"/>
      <c r="J13" s="1177"/>
      <c r="K13" s="1177"/>
      <c r="L13" s="1177"/>
      <c r="M13" s="1177"/>
      <c r="N13" s="1177"/>
      <c r="O13" s="1177"/>
      <c r="P13" s="1177"/>
      <c r="Q13" s="1177"/>
      <c r="R13" s="1177"/>
      <c r="S13" s="1177"/>
      <c r="T13" s="1177"/>
      <c r="U13" s="1177"/>
      <c r="V13" s="1177"/>
      <c r="W13" s="1177"/>
      <c r="AG13" s="1153" t="s">
        <v>468</v>
      </c>
      <c r="AH13" s="1154"/>
      <c r="AI13" s="1154"/>
      <c r="AJ13" s="1154"/>
      <c r="AK13" s="1155"/>
    </row>
    <row r="14" spans="1:37" ht="12.75" customHeight="1">
      <c r="A14" s="451"/>
      <c r="B14" s="451"/>
      <c r="C14" s="451"/>
      <c r="D14" s="451"/>
      <c r="E14" s="451"/>
      <c r="F14" s="451"/>
      <c r="G14" s="451"/>
      <c r="H14" s="451"/>
      <c r="I14" s="451"/>
      <c r="J14" s="451"/>
      <c r="K14" s="451"/>
      <c r="L14" s="451"/>
      <c r="M14" s="451"/>
      <c r="N14" s="451"/>
      <c r="O14" s="451"/>
      <c r="P14" s="451"/>
      <c r="Q14" s="451"/>
      <c r="R14" s="451"/>
      <c r="S14" s="451"/>
      <c r="T14" s="451"/>
      <c r="U14" s="451"/>
      <c r="V14" s="451"/>
      <c r="W14" s="451"/>
      <c r="AG14" s="1150" t="s">
        <v>345</v>
      </c>
      <c r="AH14" s="1151"/>
      <c r="AI14" s="1151"/>
      <c r="AJ14" s="1151"/>
      <c r="AK14" s="1152"/>
    </row>
    <row r="15" spans="1:37" ht="15.9" thickBot="1">
      <c r="A15" s="1112" t="s">
        <v>494</v>
      </c>
      <c r="B15" s="1112"/>
      <c r="C15" s="1112"/>
      <c r="D15" s="1112"/>
      <c r="E15" s="1112"/>
      <c r="F15" s="1112"/>
      <c r="G15" s="1112"/>
      <c r="H15" s="1112"/>
      <c r="I15" s="1112"/>
      <c r="J15" s="1112"/>
      <c r="K15" s="1112"/>
      <c r="L15" s="1112"/>
      <c r="M15" s="1112"/>
      <c r="N15" s="1112"/>
      <c r="O15" s="1112"/>
      <c r="P15" s="1112"/>
      <c r="Q15" s="1112"/>
      <c r="R15" s="1112"/>
      <c r="S15" s="1112"/>
      <c r="T15" s="1112"/>
      <c r="U15" s="1112"/>
      <c r="V15" s="1112"/>
      <c r="W15" s="1112"/>
      <c r="AG15" s="1153" t="s">
        <v>357</v>
      </c>
      <c r="AH15" s="1154"/>
      <c r="AI15" s="1154"/>
      <c r="AJ15" s="1154"/>
      <c r="AK15" s="1155"/>
    </row>
    <row r="16" spans="1:37" ht="15.9" thickBot="1">
      <c r="A16" s="1178" t="s">
        <v>495</v>
      </c>
      <c r="B16" s="1179"/>
      <c r="C16" s="1179"/>
      <c r="D16" s="1179"/>
      <c r="E16" s="1179"/>
      <c r="F16" s="1179"/>
      <c r="G16" s="1179"/>
      <c r="H16" s="1179"/>
      <c r="I16" s="1179"/>
      <c r="J16" s="1179"/>
      <c r="K16" s="1179"/>
      <c r="L16" s="1179"/>
      <c r="M16" s="1179"/>
      <c r="N16" s="1179"/>
      <c r="O16" s="1179"/>
      <c r="P16" s="1179"/>
      <c r="Q16" s="1179"/>
      <c r="R16" s="1179"/>
      <c r="S16" s="1179"/>
      <c r="T16" s="1179"/>
      <c r="U16" s="1179"/>
      <c r="V16" s="1179"/>
      <c r="W16" s="1180"/>
      <c r="AG16" s="1150" t="s">
        <v>345</v>
      </c>
      <c r="AH16" s="1151"/>
      <c r="AI16" s="1151"/>
      <c r="AJ16" s="1151"/>
      <c r="AK16" s="1152"/>
    </row>
    <row r="17" spans="1:37" ht="12.75" customHeight="1">
      <c r="A17" s="7"/>
      <c r="B17" s="7"/>
      <c r="C17" s="7"/>
      <c r="D17" s="7"/>
      <c r="E17" s="7"/>
      <c r="J17" s="5"/>
      <c r="K17" s="5"/>
      <c r="L17" s="5"/>
      <c r="M17" s="1"/>
      <c r="N17" s="450"/>
      <c r="O17" s="450"/>
      <c r="P17" s="450"/>
      <c r="Q17" s="450"/>
      <c r="R17" s="450"/>
      <c r="S17" s="450"/>
      <c r="T17" s="450"/>
      <c r="U17" s="450"/>
      <c r="V17" s="450"/>
      <c r="W17" s="450"/>
      <c r="AG17" s="1153" t="s">
        <v>359</v>
      </c>
      <c r="AH17" s="1154"/>
      <c r="AI17" s="1154"/>
      <c r="AJ17" s="1154"/>
      <c r="AK17" s="1155"/>
    </row>
    <row r="18" spans="1:37" s="8" customFormat="1" ht="15.45">
      <c r="A18" s="373" t="s">
        <v>469</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50" t="s">
        <v>345</v>
      </c>
      <c r="AH18" s="1151"/>
      <c r="AI18" s="1151"/>
      <c r="AJ18" s="1151"/>
      <c r="AK18" s="1152"/>
    </row>
    <row r="19" spans="1:37" s="8" customFormat="1">
      <c r="A19" s="485" t="s">
        <v>496</v>
      </c>
      <c r="B19" s="485"/>
      <c r="C19" s="485"/>
      <c r="D19" s="485"/>
      <c r="E19" s="485"/>
      <c r="F19" s="485"/>
      <c r="G19" s="485"/>
      <c r="H19" s="485"/>
      <c r="I19" s="485"/>
      <c r="J19" s="485"/>
      <c r="K19" s="485"/>
      <c r="L19" s="485"/>
      <c r="M19" s="485"/>
      <c r="N19" s="485"/>
      <c r="O19" s="485"/>
      <c r="P19" s="485"/>
      <c r="Q19" s="485"/>
      <c r="R19" s="485"/>
      <c r="S19" s="485"/>
      <c r="T19" s="485"/>
      <c r="U19" s="485"/>
      <c r="V19" s="485"/>
      <c r="W19" s="485"/>
      <c r="X19" s="374"/>
      <c r="Y19" s="374"/>
      <c r="Z19" s="374"/>
      <c r="AA19" s="374"/>
      <c r="AB19" s="374"/>
      <c r="AC19" s="374"/>
      <c r="AD19" s="374"/>
      <c r="AE19" s="374"/>
      <c r="AF19" s="374"/>
      <c r="AG19" s="1153" t="s">
        <v>361</v>
      </c>
      <c r="AH19" s="1154"/>
      <c r="AI19" s="1154"/>
      <c r="AJ19" s="1154"/>
      <c r="AK19" s="1155"/>
    </row>
    <row r="20" spans="1:37" s="8" customFormat="1">
      <c r="A20" s="485"/>
      <c r="B20" s="485"/>
      <c r="C20" s="485"/>
      <c r="D20" s="485"/>
      <c r="E20" s="485"/>
      <c r="F20" s="485"/>
      <c r="G20" s="485"/>
      <c r="H20" s="485"/>
      <c r="I20" s="485"/>
      <c r="J20" s="485"/>
      <c r="K20" s="485"/>
      <c r="L20" s="485"/>
      <c r="M20" s="485"/>
      <c r="N20" s="485"/>
      <c r="O20" s="485"/>
      <c r="P20" s="485"/>
      <c r="Q20" s="485"/>
      <c r="R20" s="485"/>
      <c r="S20" s="485"/>
      <c r="T20" s="485"/>
      <c r="U20" s="485"/>
      <c r="V20" s="485"/>
      <c r="W20" s="485"/>
      <c r="X20" s="374"/>
      <c r="Y20" s="374"/>
      <c r="Z20" s="374"/>
      <c r="AA20" s="374"/>
      <c r="AB20" s="374"/>
      <c r="AC20" s="374"/>
      <c r="AD20" s="374"/>
      <c r="AE20" s="374"/>
      <c r="AF20" s="374"/>
      <c r="AG20" s="1150" t="s">
        <v>345</v>
      </c>
      <c r="AH20" s="1151"/>
      <c r="AI20" s="1151"/>
      <c r="AJ20" s="1151"/>
      <c r="AK20" s="1152"/>
    </row>
    <row r="21" spans="1:37" s="8" customFormat="1">
      <c r="A21" s="485"/>
      <c r="B21" s="485"/>
      <c r="C21" s="485"/>
      <c r="D21" s="485"/>
      <c r="E21" s="485"/>
      <c r="F21" s="485"/>
      <c r="G21" s="485"/>
      <c r="H21" s="485"/>
      <c r="I21" s="485"/>
      <c r="J21" s="485"/>
      <c r="K21" s="485"/>
      <c r="L21" s="485"/>
      <c r="M21" s="485"/>
      <c r="N21" s="485"/>
      <c r="O21" s="485"/>
      <c r="P21" s="485"/>
      <c r="Q21" s="485"/>
      <c r="R21" s="485"/>
      <c r="S21" s="485"/>
      <c r="T21" s="485"/>
      <c r="U21" s="485"/>
      <c r="V21" s="485"/>
      <c r="W21" s="485"/>
      <c r="X21" s="374"/>
      <c r="Y21" s="374"/>
      <c r="Z21" s="374"/>
      <c r="AA21" s="374"/>
      <c r="AB21" s="374"/>
      <c r="AC21" s="374"/>
      <c r="AD21" s="374"/>
      <c r="AE21" s="374"/>
      <c r="AF21" s="374"/>
      <c r="AG21" s="1156" t="s">
        <v>364</v>
      </c>
      <c r="AH21" s="1157"/>
      <c r="AI21" s="1157"/>
      <c r="AJ21" s="1157"/>
      <c r="AK21" s="1158"/>
    </row>
    <row r="22" spans="1:37" s="8" customFormat="1">
      <c r="A22" s="485"/>
      <c r="B22" s="485"/>
      <c r="C22" s="485"/>
      <c r="D22" s="485"/>
      <c r="E22" s="485"/>
      <c r="F22" s="485"/>
      <c r="G22" s="485"/>
      <c r="H22" s="485"/>
      <c r="I22" s="485"/>
      <c r="J22" s="485"/>
      <c r="K22" s="485"/>
      <c r="L22" s="485"/>
      <c r="M22" s="485"/>
      <c r="N22" s="485"/>
      <c r="O22" s="485"/>
      <c r="P22" s="485"/>
      <c r="Q22" s="485"/>
      <c r="R22" s="485"/>
      <c r="S22" s="485"/>
      <c r="T22" s="485"/>
      <c r="U22" s="485"/>
      <c r="V22" s="485"/>
      <c r="W22" s="485"/>
      <c r="X22" s="374"/>
      <c r="Y22" s="374"/>
      <c r="Z22" s="374"/>
      <c r="AA22" s="374"/>
      <c r="AB22" s="374"/>
      <c r="AC22" s="374"/>
      <c r="AD22" s="374"/>
      <c r="AE22" s="374"/>
      <c r="AF22" s="374"/>
      <c r="AG22" s="1150" t="s">
        <v>345</v>
      </c>
      <c r="AH22" s="1151"/>
      <c r="AI22" s="1151"/>
      <c r="AJ22" s="1151"/>
      <c r="AK22" s="1152"/>
    </row>
    <row r="23" spans="1:37" s="8" customFormat="1">
      <c r="A23" s="485"/>
      <c r="B23" s="485"/>
      <c r="C23" s="485"/>
      <c r="D23" s="485"/>
      <c r="E23" s="485"/>
      <c r="F23" s="485"/>
      <c r="G23" s="485"/>
      <c r="H23" s="485"/>
      <c r="I23" s="485"/>
      <c r="J23" s="485"/>
      <c r="K23" s="485"/>
      <c r="L23" s="485"/>
      <c r="M23" s="485"/>
      <c r="N23" s="485"/>
      <c r="O23" s="485"/>
      <c r="P23" s="485"/>
      <c r="Q23" s="485"/>
      <c r="R23" s="485"/>
      <c r="S23" s="485"/>
      <c r="T23" s="485"/>
      <c r="U23" s="485"/>
      <c r="V23" s="485"/>
      <c r="W23" s="485"/>
      <c r="X23" s="374"/>
      <c r="Y23" s="374"/>
      <c r="Z23" s="374"/>
      <c r="AA23" s="374"/>
      <c r="AB23" s="374"/>
      <c r="AC23" s="374"/>
      <c r="AD23" s="374"/>
      <c r="AE23" s="374"/>
      <c r="AF23" s="374"/>
      <c r="AG23" s="1153" t="s">
        <v>366</v>
      </c>
      <c r="AH23" s="1154"/>
      <c r="AI23" s="1154"/>
      <c r="AJ23" s="1154"/>
      <c r="AK23" s="1155"/>
    </row>
    <row r="24" spans="1:37" s="8" customFormat="1">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374"/>
      <c r="Y24" s="374"/>
      <c r="Z24" s="374"/>
      <c r="AA24" s="374"/>
      <c r="AB24" s="374"/>
      <c r="AC24" s="374"/>
      <c r="AD24" s="374"/>
      <c r="AE24" s="374"/>
      <c r="AF24" s="374"/>
      <c r="AG24" s="1150" t="s">
        <v>345</v>
      </c>
      <c r="AH24" s="1151"/>
      <c r="AI24" s="1151"/>
      <c r="AJ24" s="1151"/>
      <c r="AK24" s="1152"/>
    </row>
    <row r="25" spans="1:37" s="8" customFormat="1" ht="12.75" customHeight="1">
      <c r="A25"/>
      <c r="B25" s="374"/>
      <c r="C25" s="374"/>
      <c r="D25" s="492" t="s">
        <v>497</v>
      </c>
      <c r="E25" s="492"/>
      <c r="F25" s="492"/>
      <c r="G25" s="492"/>
      <c r="H25" s="492"/>
      <c r="I25" s="492"/>
      <c r="J25" s="492"/>
      <c r="K25" s="492"/>
      <c r="L25" s="492"/>
      <c r="M25" s="492"/>
      <c r="N25" s="492"/>
      <c r="O25" s="492"/>
      <c r="P25" s="492"/>
      <c r="Q25" s="492"/>
      <c r="R25" s="492"/>
      <c r="S25" s="492"/>
      <c r="T25" s="492"/>
      <c r="U25" s="492"/>
      <c r="V25" s="492"/>
      <c r="W25" s="492"/>
      <c r="X25" s="374"/>
      <c r="Y25" s="374"/>
      <c r="Z25" s="374"/>
      <c r="AA25" s="374"/>
      <c r="AB25" s="374"/>
      <c r="AC25" s="374"/>
      <c r="AD25" s="374"/>
      <c r="AE25" s="374"/>
      <c r="AF25" s="374"/>
      <c r="AG25" s="1153" t="s">
        <v>368</v>
      </c>
      <c r="AH25" s="1154"/>
      <c r="AI25" s="1154"/>
      <c r="AJ25" s="1154"/>
      <c r="AK25" s="1155"/>
    </row>
    <row r="26" spans="1:37" s="8" customFormat="1" ht="15" customHeight="1">
      <c r="A26"/>
      <c r="B26" s="374"/>
      <c r="C26" s="374"/>
      <c r="D26" s="492"/>
      <c r="E26" s="492"/>
      <c r="F26" s="492"/>
      <c r="G26" s="492"/>
      <c r="H26" s="492"/>
      <c r="I26" s="492"/>
      <c r="J26" s="492"/>
      <c r="K26" s="492"/>
      <c r="L26" s="492"/>
      <c r="M26" s="492"/>
      <c r="N26" s="492"/>
      <c r="O26" s="492"/>
      <c r="P26" s="492"/>
      <c r="Q26" s="492"/>
      <c r="R26" s="492"/>
      <c r="S26" s="492"/>
      <c r="T26" s="492"/>
      <c r="U26" s="492"/>
      <c r="V26" s="492"/>
      <c r="W26" s="492"/>
      <c r="X26" s="374"/>
      <c r="Y26" s="374"/>
      <c r="Z26" s="374"/>
      <c r="AA26" s="374"/>
      <c r="AB26" s="374"/>
      <c r="AC26" s="374"/>
      <c r="AD26" s="374"/>
      <c r="AE26" s="374"/>
      <c r="AF26" s="374"/>
      <c r="AG26" s="1150" t="s">
        <v>345</v>
      </c>
      <c r="AH26" s="1151"/>
      <c r="AI26" s="1151"/>
      <c r="AJ26" s="1151"/>
      <c r="AK26" s="1152"/>
    </row>
    <row r="27" spans="1:37" s="8" customFormat="1" ht="6" customHeight="1">
      <c r="A27"/>
      <c r="B27" s="374"/>
      <c r="C27" s="374"/>
      <c r="D27" s="448"/>
      <c r="E27" s="448"/>
      <c r="F27" s="448"/>
      <c r="G27" s="448"/>
      <c r="H27" s="448"/>
      <c r="I27" s="448"/>
      <c r="J27" s="448"/>
      <c r="K27" s="448"/>
      <c r="L27" s="448"/>
      <c r="M27" s="448"/>
      <c r="N27" s="448"/>
      <c r="O27" s="448"/>
      <c r="P27" s="448"/>
      <c r="Q27" s="448"/>
      <c r="R27" s="448"/>
      <c r="S27" s="448"/>
      <c r="T27" s="448"/>
      <c r="U27" s="448"/>
      <c r="V27" s="448"/>
      <c r="W27" s="448"/>
      <c r="X27" s="374"/>
      <c r="Y27" s="374"/>
      <c r="Z27" s="374"/>
      <c r="AA27" s="374"/>
      <c r="AB27" s="374"/>
      <c r="AC27" s="374"/>
      <c r="AD27" s="374"/>
      <c r="AE27" s="374"/>
      <c r="AF27" s="374"/>
      <c r="AG27" s="447"/>
      <c r="AH27" s="445"/>
      <c r="AI27" s="445"/>
      <c r="AJ27" s="445"/>
      <c r="AK27" s="446"/>
    </row>
    <row r="28" spans="1:37" s="8" customFormat="1" ht="16.5" customHeight="1">
      <c r="A28"/>
      <c r="B28" s="374"/>
      <c r="C28" s="374"/>
      <c r="D28" s="524" t="s">
        <v>472</v>
      </c>
      <c r="E28" s="524"/>
      <c r="F28" s="524"/>
      <c r="G28" s="524"/>
      <c r="H28" s="524"/>
      <c r="I28" s="524"/>
      <c r="J28" s="524"/>
      <c r="K28" s="524"/>
      <c r="L28" s="524"/>
      <c r="M28" s="524"/>
      <c r="N28" s="524"/>
      <c r="O28" s="524"/>
      <c r="P28" s="524"/>
      <c r="Q28" s="524"/>
      <c r="R28" s="524"/>
      <c r="S28" s="524"/>
      <c r="T28" s="524"/>
      <c r="U28" s="524"/>
      <c r="V28" s="524"/>
      <c r="W28" s="524"/>
      <c r="X28" s="374"/>
      <c r="Y28" s="374"/>
      <c r="Z28" s="374"/>
      <c r="AA28" s="374"/>
      <c r="AB28" s="374"/>
      <c r="AC28" s="374"/>
      <c r="AD28" s="374"/>
      <c r="AE28" s="374"/>
      <c r="AF28" s="374"/>
      <c r="AG28" s="1153" t="s">
        <v>370</v>
      </c>
      <c r="AH28" s="1154"/>
      <c r="AI28" s="1154"/>
      <c r="AJ28" s="1154"/>
      <c r="AK28" s="1155"/>
    </row>
    <row r="29" spans="1:37" s="8" customFormat="1" ht="9" customHeight="1">
      <c r="A29"/>
      <c r="B29" s="374"/>
      <c r="C29" s="374"/>
      <c r="D29" s="419"/>
      <c r="E29" s="419"/>
      <c r="F29" s="419"/>
      <c r="G29" s="419"/>
      <c r="H29" s="419"/>
      <c r="I29" s="419"/>
      <c r="J29" s="419"/>
      <c r="K29" s="419"/>
      <c r="L29" s="419"/>
      <c r="M29" s="419"/>
      <c r="N29" s="419"/>
      <c r="O29" s="419"/>
      <c r="P29" s="419"/>
      <c r="Q29" s="419"/>
      <c r="R29" s="419"/>
      <c r="S29" s="419"/>
      <c r="T29" s="419"/>
      <c r="U29" s="419"/>
      <c r="V29" s="419"/>
      <c r="W29" s="419"/>
      <c r="X29" s="374"/>
      <c r="Y29" s="374"/>
      <c r="Z29" s="374"/>
      <c r="AA29" s="374"/>
      <c r="AB29" s="374"/>
      <c r="AC29" s="374"/>
      <c r="AD29" s="374"/>
      <c r="AE29" s="374"/>
      <c r="AF29" s="374"/>
      <c r="AG29" s="1150" t="s">
        <v>345</v>
      </c>
      <c r="AH29" s="1151"/>
      <c r="AI29" s="1151"/>
      <c r="AJ29" s="1151"/>
      <c r="AK29" s="1152"/>
    </row>
    <row r="30" spans="1:37" s="8" customFormat="1" ht="15.45">
      <c r="A30" s="373" t="s">
        <v>473</v>
      </c>
      <c r="B30"/>
      <c r="C30"/>
      <c r="D30"/>
      <c r="E30"/>
      <c r="F30"/>
      <c r="G30"/>
      <c r="H30"/>
      <c r="I30"/>
      <c r="J30"/>
      <c r="K30" s="90"/>
      <c r="L30" s="90"/>
      <c r="M30" s="90"/>
      <c r="N30" s="90"/>
      <c r="O30" s="90"/>
      <c r="P30" s="90"/>
      <c r="Q30" s="90"/>
      <c r="R30" s="90"/>
      <c r="S30" s="90"/>
      <c r="T30" s="90"/>
      <c r="U30" s="90"/>
      <c r="V30" s="90"/>
      <c r="W30" s="90"/>
      <c r="X30" s="374"/>
      <c r="Y30" s="374"/>
      <c r="Z30" s="374"/>
      <c r="AA30" s="374"/>
      <c r="AB30" s="374"/>
      <c r="AC30" s="374"/>
      <c r="AD30" s="374"/>
      <c r="AE30" s="374"/>
      <c r="AF30" s="374"/>
      <c r="AG30" s="1153" t="s">
        <v>372</v>
      </c>
      <c r="AH30" s="1154"/>
      <c r="AI30" s="1154"/>
      <c r="AJ30" s="1154"/>
      <c r="AK30" s="1155"/>
    </row>
    <row r="31" spans="1:37" s="8" customFormat="1">
      <c r="A31" s="485" t="s">
        <v>498</v>
      </c>
      <c r="B31" s="485"/>
      <c r="C31" s="485"/>
      <c r="D31" s="485"/>
      <c r="E31" s="485"/>
      <c r="F31" s="485"/>
      <c r="G31" s="485"/>
      <c r="H31" s="485"/>
      <c r="I31" s="485"/>
      <c r="J31" s="485"/>
      <c r="K31" s="485"/>
      <c r="L31" s="485"/>
      <c r="M31" s="485"/>
      <c r="N31" s="485"/>
      <c r="O31" s="485"/>
      <c r="P31" s="485"/>
      <c r="Q31" s="485"/>
      <c r="R31" s="485"/>
      <c r="S31" s="485"/>
      <c r="T31" s="485"/>
      <c r="U31" s="485"/>
      <c r="V31" s="485"/>
      <c r="W31" s="485"/>
      <c r="X31" s="374"/>
      <c r="Y31" s="374"/>
      <c r="Z31" s="374"/>
      <c r="AA31" s="374"/>
      <c r="AB31" s="374"/>
      <c r="AC31" s="374"/>
      <c r="AD31" s="374"/>
      <c r="AE31" s="374"/>
      <c r="AF31" s="374"/>
      <c r="AG31" s="1150" t="s">
        <v>345</v>
      </c>
      <c r="AH31" s="1151"/>
      <c r="AI31" s="1151"/>
      <c r="AJ31" s="1151"/>
      <c r="AK31" s="1152"/>
    </row>
    <row r="32" spans="1:37" s="8" customFormat="1">
      <c r="A32" s="485"/>
      <c r="B32" s="485"/>
      <c r="C32" s="485"/>
      <c r="D32" s="485"/>
      <c r="E32" s="485"/>
      <c r="F32" s="485"/>
      <c r="G32" s="485"/>
      <c r="H32" s="485"/>
      <c r="I32" s="485"/>
      <c r="J32" s="485"/>
      <c r="K32" s="485"/>
      <c r="L32" s="485"/>
      <c r="M32" s="485"/>
      <c r="N32" s="485"/>
      <c r="O32" s="485"/>
      <c r="P32" s="485"/>
      <c r="Q32" s="485"/>
      <c r="R32" s="485"/>
      <c r="S32" s="485"/>
      <c r="T32" s="485"/>
      <c r="U32" s="485"/>
      <c r="V32" s="485"/>
      <c r="W32" s="485"/>
      <c r="X32" s="374"/>
      <c r="Y32" s="374"/>
      <c r="Z32" s="374"/>
      <c r="AA32" s="374"/>
      <c r="AB32" s="374"/>
      <c r="AC32" s="374"/>
      <c r="AD32" s="374"/>
      <c r="AE32" s="374"/>
      <c r="AF32" s="374"/>
      <c r="AG32" s="1153" t="s">
        <v>374</v>
      </c>
      <c r="AH32" s="1154"/>
      <c r="AI32" s="1154"/>
      <c r="AJ32" s="1154"/>
      <c r="AK32" s="1155"/>
    </row>
    <row r="33" spans="1:37" s="8" customFormat="1">
      <c r="A33" s="411"/>
      <c r="B33" s="411"/>
      <c r="C33" s="411"/>
      <c r="D33" s="411"/>
      <c r="E33" s="411"/>
      <c r="F33" s="411"/>
      <c r="G33" s="411"/>
      <c r="H33" s="411"/>
      <c r="I33" s="411"/>
      <c r="J33" s="411"/>
      <c r="K33" s="411"/>
      <c r="L33" s="411"/>
      <c r="M33" s="411"/>
      <c r="N33" s="411"/>
      <c r="O33" s="411"/>
      <c r="P33" s="411"/>
      <c r="Q33" s="411"/>
      <c r="R33" s="411"/>
      <c r="S33" s="411"/>
      <c r="T33" s="411"/>
      <c r="U33" s="411"/>
      <c r="V33" s="411"/>
      <c r="W33" s="411"/>
      <c r="X33" s="374"/>
      <c r="Y33" s="374"/>
      <c r="Z33" s="374"/>
      <c r="AA33" s="374"/>
      <c r="AB33" s="374"/>
      <c r="AC33" s="374"/>
      <c r="AD33" s="374"/>
      <c r="AE33" s="374"/>
      <c r="AF33" s="374"/>
      <c r="AG33" s="1150" t="s">
        <v>345</v>
      </c>
      <c r="AH33" s="1151"/>
      <c r="AI33" s="1151"/>
      <c r="AJ33" s="1151"/>
      <c r="AK33" s="1152"/>
    </row>
    <row r="34" spans="1:37" s="8" customFormat="1" ht="13.5" customHeight="1">
      <c r="A34"/>
      <c r="B34" s="374"/>
      <c r="C34" s="374"/>
      <c r="D34" s="524" t="s">
        <v>499</v>
      </c>
      <c r="E34" s="524"/>
      <c r="F34" s="524"/>
      <c r="G34" s="524"/>
      <c r="H34" s="524"/>
      <c r="I34" s="524"/>
      <c r="J34" s="524"/>
      <c r="K34" s="524"/>
      <c r="L34" s="524"/>
      <c r="M34" s="524"/>
      <c r="N34" s="524"/>
      <c r="O34" s="524"/>
      <c r="P34" s="524"/>
      <c r="Q34" s="524"/>
      <c r="R34" s="524"/>
      <c r="S34" s="524"/>
      <c r="T34" s="524"/>
      <c r="U34" s="524"/>
      <c r="V34" s="524"/>
      <c r="W34" s="524"/>
      <c r="X34" s="374"/>
      <c r="Y34" s="374"/>
      <c r="Z34" s="374"/>
      <c r="AA34" s="374"/>
      <c r="AB34" s="374"/>
      <c r="AC34" s="374"/>
      <c r="AD34" s="374"/>
      <c r="AE34" s="374"/>
      <c r="AF34" s="374"/>
      <c r="AG34" s="1153" t="s">
        <v>376</v>
      </c>
      <c r="AH34" s="1154"/>
      <c r="AI34" s="1154"/>
      <c r="AJ34" s="1154"/>
      <c r="AK34" s="1155"/>
    </row>
    <row r="35" spans="1:37" s="8" customFormat="1">
      <c r="A35"/>
      <c r="B35" s="374"/>
      <c r="C35" s="374"/>
      <c r="D35" s="448"/>
      <c r="E35" s="448"/>
      <c r="F35" s="448"/>
      <c r="G35" s="448"/>
      <c r="H35" s="448"/>
      <c r="I35" s="448"/>
      <c r="J35" s="448"/>
      <c r="K35" s="448"/>
      <c r="L35" s="448"/>
      <c r="M35" s="448"/>
      <c r="N35" s="448"/>
      <c r="O35" s="448"/>
      <c r="P35" s="448"/>
      <c r="Q35" s="448"/>
      <c r="R35" s="448"/>
      <c r="S35" s="448"/>
      <c r="T35" s="448"/>
      <c r="U35" s="448"/>
      <c r="V35" s="448"/>
      <c r="W35" s="448"/>
      <c r="X35" s="374"/>
      <c r="Y35" s="374"/>
      <c r="Z35" s="374"/>
      <c r="AA35" s="374"/>
      <c r="AB35" s="374"/>
      <c r="AC35" s="374"/>
      <c r="AD35" s="374"/>
      <c r="AE35" s="374"/>
      <c r="AF35" s="374"/>
      <c r="AG35" s="1165" t="s">
        <v>345</v>
      </c>
      <c r="AH35" s="1163"/>
      <c r="AI35" s="1163"/>
      <c r="AJ35" s="1163"/>
      <c r="AK35" s="1164"/>
    </row>
    <row r="36" spans="1:37" s="8" customFormat="1" ht="12.75" customHeight="1">
      <c r="A36"/>
      <c r="B36" s="374"/>
      <c r="C36" s="374"/>
      <c r="D36" s="492" t="s">
        <v>500</v>
      </c>
      <c r="E36" s="492"/>
      <c r="F36" s="492"/>
      <c r="G36" s="492"/>
      <c r="H36" s="492"/>
      <c r="I36" s="492"/>
      <c r="J36" s="492"/>
      <c r="K36" s="492"/>
      <c r="L36" s="492"/>
      <c r="M36" s="492"/>
      <c r="N36" s="492"/>
      <c r="O36" s="492"/>
      <c r="P36" s="492"/>
      <c r="Q36" s="492"/>
      <c r="R36" s="492"/>
      <c r="S36" s="492"/>
      <c r="T36" s="492"/>
      <c r="U36" s="492"/>
      <c r="V36" s="492"/>
      <c r="W36" s="492"/>
      <c r="X36" s="374"/>
      <c r="Y36" s="374"/>
      <c r="Z36" s="374"/>
      <c r="AA36" s="374"/>
      <c r="AB36" s="374"/>
      <c r="AC36" s="374"/>
      <c r="AD36" s="374"/>
      <c r="AE36" s="374"/>
      <c r="AF36" s="374"/>
      <c r="AG36" s="374"/>
      <c r="AH36" s="374"/>
      <c r="AI36" s="374"/>
      <c r="AJ36" s="374"/>
      <c r="AK36" s="374"/>
    </row>
    <row r="37" spans="1:37" s="8" customFormat="1" ht="12.75" customHeight="1">
      <c r="A37"/>
      <c r="B37" s="374"/>
      <c r="C37" s="374"/>
      <c r="D37" s="492"/>
      <c r="E37" s="492"/>
      <c r="F37" s="492"/>
      <c r="G37" s="492"/>
      <c r="H37" s="492"/>
      <c r="I37" s="492"/>
      <c r="J37" s="492"/>
      <c r="K37" s="492"/>
      <c r="L37" s="492"/>
      <c r="M37" s="492"/>
      <c r="N37" s="492"/>
      <c r="O37" s="492"/>
      <c r="P37" s="492"/>
      <c r="Q37" s="492"/>
      <c r="R37" s="492"/>
      <c r="S37" s="492"/>
      <c r="T37" s="492"/>
      <c r="U37" s="492"/>
      <c r="V37" s="492"/>
      <c r="W37" s="492"/>
      <c r="X37" s="374"/>
      <c r="Y37" s="374"/>
      <c r="Z37" s="374"/>
      <c r="AA37" s="374"/>
      <c r="AB37" s="374"/>
      <c r="AC37" s="374"/>
      <c r="AD37" s="374"/>
      <c r="AE37" s="374"/>
      <c r="AF37" s="374"/>
      <c r="AG37" s="375"/>
      <c r="AH37" s="375"/>
      <c r="AI37" s="375"/>
      <c r="AJ37" s="374"/>
      <c r="AK37" s="374"/>
    </row>
    <row r="38" spans="1:37" s="8" customFormat="1" ht="12.75" customHeight="1">
      <c r="A38"/>
      <c r="B38" s="374"/>
      <c r="C38" s="374"/>
      <c r="D38" s="492"/>
      <c r="E38" s="492"/>
      <c r="F38" s="492"/>
      <c r="G38" s="492"/>
      <c r="H38" s="492"/>
      <c r="I38" s="492"/>
      <c r="J38" s="492"/>
      <c r="K38" s="492"/>
      <c r="L38" s="492"/>
      <c r="M38" s="492"/>
      <c r="N38" s="492"/>
      <c r="O38" s="492"/>
      <c r="P38" s="492"/>
      <c r="Q38" s="492"/>
      <c r="R38" s="492"/>
      <c r="S38" s="492"/>
      <c r="T38" s="492"/>
      <c r="U38" s="492"/>
      <c r="V38" s="492"/>
      <c r="W38" s="492"/>
      <c r="X38" s="374"/>
      <c r="Y38" s="374"/>
      <c r="Z38" s="374"/>
      <c r="AA38" s="374"/>
      <c r="AB38" s="374"/>
      <c r="AC38" s="374"/>
      <c r="AD38" s="374"/>
      <c r="AE38" s="374"/>
      <c r="AF38" s="374"/>
      <c r="AG38" s="146" t="s">
        <v>475</v>
      </c>
      <c r="AH38" s="146"/>
      <c r="AI38" s="146"/>
      <c r="AJ38" s="374"/>
      <c r="AK38" s="374"/>
    </row>
    <row r="39" spans="1:37" s="8" customFormat="1" ht="12.75" customHeight="1">
      <c r="A39"/>
      <c r="B39" s="374"/>
      <c r="C39" s="374"/>
      <c r="D39" s="419"/>
      <c r="E39" s="419"/>
      <c r="F39" s="419"/>
      <c r="G39" s="419"/>
      <c r="H39" s="419"/>
      <c r="I39" s="419"/>
      <c r="J39" s="419"/>
      <c r="K39" s="419"/>
      <c r="L39" s="419"/>
      <c r="M39" s="419"/>
      <c r="N39" s="419"/>
      <c r="O39" s="419"/>
      <c r="P39" s="419"/>
      <c r="Q39" s="419"/>
      <c r="R39" s="419"/>
      <c r="S39" s="419"/>
      <c r="T39" s="419"/>
      <c r="U39" s="419"/>
      <c r="V39" s="419"/>
      <c r="W39" s="419"/>
      <c r="X39" s="374"/>
      <c r="Y39" s="374"/>
      <c r="Z39" s="374"/>
      <c r="AA39" s="374"/>
      <c r="AB39" s="374"/>
      <c r="AC39" s="374"/>
      <c r="AD39" s="374"/>
      <c r="AE39" s="374"/>
      <c r="AF39" s="374"/>
      <c r="AG39" s="375"/>
      <c r="AH39" s="375"/>
      <c r="AI39" s="375"/>
      <c r="AJ39" s="374"/>
      <c r="AK39" s="374"/>
    </row>
    <row r="40" spans="1:37" s="8" customFormat="1" ht="15.45">
      <c r="A40" s="373" t="s">
        <v>481</v>
      </c>
      <c r="B40"/>
      <c r="C40"/>
      <c r="D40"/>
      <c r="E40"/>
      <c r="F40"/>
      <c r="G40"/>
      <c r="H40"/>
      <c r="I40"/>
      <c r="J40"/>
      <c r="K40" s="90"/>
      <c r="L40" s="90"/>
      <c r="M40" s="90"/>
      <c r="N40" s="90"/>
      <c r="O40" s="90"/>
      <c r="P40" s="90"/>
      <c r="Q40" s="90"/>
      <c r="R40" s="90"/>
      <c r="S40" s="90"/>
      <c r="T40" s="90"/>
      <c r="U40" s="90"/>
      <c r="V40" s="90"/>
      <c r="W40" s="90"/>
      <c r="X40" s="374"/>
      <c r="Y40" s="374"/>
      <c r="Z40" s="374"/>
      <c r="AA40" s="374"/>
      <c r="AB40" s="374"/>
      <c r="AC40" s="374"/>
      <c r="AD40" s="374"/>
      <c r="AE40" s="374"/>
      <c r="AF40" s="374"/>
      <c r="AG40" s="471" t="s">
        <v>476</v>
      </c>
      <c r="AH40" s="471"/>
      <c r="AI40" s="471"/>
      <c r="AJ40" s="374"/>
      <c r="AK40" s="374"/>
    </row>
    <row r="41" spans="1:37" s="8" customFormat="1">
      <c r="A41" s="485" t="s">
        <v>501</v>
      </c>
      <c r="B41" s="485"/>
      <c r="C41" s="485"/>
      <c r="D41" s="485"/>
      <c r="E41" s="485"/>
      <c r="F41" s="485"/>
      <c r="G41" s="485"/>
      <c r="H41" s="485"/>
      <c r="I41" s="485"/>
      <c r="J41" s="485"/>
      <c r="K41" s="485"/>
      <c r="L41" s="485"/>
      <c r="M41" s="485"/>
      <c r="N41" s="485"/>
      <c r="O41" s="485"/>
      <c r="P41" s="485"/>
      <c r="Q41" s="485"/>
      <c r="R41" s="485"/>
      <c r="S41" s="485"/>
      <c r="T41" s="485"/>
      <c r="U41" s="485"/>
      <c r="V41" s="485"/>
      <c r="W41" s="485"/>
      <c r="X41" s="374"/>
      <c r="Y41" s="374"/>
      <c r="Z41" s="374"/>
      <c r="AA41" s="374"/>
      <c r="AB41" s="374"/>
      <c r="AC41" s="374"/>
      <c r="AD41" s="374"/>
      <c r="AE41" s="374"/>
      <c r="AF41" s="374"/>
      <c r="AG41" s="375"/>
      <c r="AH41" s="375"/>
      <c r="AI41" s="375"/>
      <c r="AJ41" s="374"/>
      <c r="AK41" s="374"/>
    </row>
    <row r="42" spans="1:37" s="8" customFormat="1">
      <c r="A42" s="485"/>
      <c r="B42" s="485"/>
      <c r="C42" s="485"/>
      <c r="D42" s="485"/>
      <c r="E42" s="485"/>
      <c r="F42" s="485"/>
      <c r="G42" s="485"/>
      <c r="H42" s="485"/>
      <c r="I42" s="485"/>
      <c r="J42" s="485"/>
      <c r="K42" s="485"/>
      <c r="L42" s="485"/>
      <c r="M42" s="485"/>
      <c r="N42" s="485"/>
      <c r="O42" s="485"/>
      <c r="P42" s="485"/>
      <c r="Q42" s="485"/>
      <c r="R42" s="485"/>
      <c r="S42" s="485"/>
      <c r="T42" s="485"/>
      <c r="U42" s="485"/>
      <c r="V42" s="485"/>
      <c r="W42" s="485"/>
      <c r="X42" s="374"/>
      <c r="Y42" s="374"/>
      <c r="Z42" s="374"/>
      <c r="AA42" s="374"/>
      <c r="AB42" s="374"/>
      <c r="AC42" s="374"/>
      <c r="AD42" s="374"/>
      <c r="AE42" s="374"/>
      <c r="AF42" s="374"/>
      <c r="AG42" s="471"/>
      <c r="AH42" s="471"/>
      <c r="AI42" s="471"/>
      <c r="AJ42" s="374"/>
      <c r="AK42" s="374"/>
    </row>
    <row r="43" spans="1:37" s="8" customFormat="1">
      <c r="A43" s="411"/>
      <c r="B43" s="411"/>
      <c r="C43" s="411"/>
      <c r="D43" s="411"/>
      <c r="E43" s="411"/>
      <c r="F43" s="411"/>
      <c r="G43" s="411"/>
      <c r="H43" s="411"/>
      <c r="I43" s="411"/>
      <c r="J43" s="411"/>
      <c r="K43" s="411"/>
      <c r="L43" s="411"/>
      <c r="M43" s="411"/>
      <c r="N43" s="411"/>
      <c r="O43" s="411"/>
      <c r="P43" s="411"/>
      <c r="Q43" s="411"/>
      <c r="R43" s="411"/>
      <c r="S43" s="411"/>
      <c r="T43" s="411"/>
      <c r="U43" s="411"/>
      <c r="V43" s="411"/>
      <c r="W43" s="411"/>
      <c r="X43" s="374"/>
      <c r="Y43" s="374"/>
      <c r="Z43" s="374"/>
      <c r="AA43" s="374"/>
      <c r="AB43" s="374"/>
      <c r="AC43" s="374"/>
      <c r="AD43" s="374"/>
      <c r="AE43" s="374"/>
      <c r="AF43" s="374"/>
      <c r="AG43" s="471"/>
      <c r="AH43" s="471"/>
      <c r="AI43" s="471"/>
      <c r="AJ43" s="374"/>
      <c r="AK43" s="374"/>
    </row>
    <row r="44" spans="1:37" s="8" customFormat="1" ht="14.25" customHeight="1">
      <c r="A44"/>
      <c r="B44" s="374" t="s">
        <v>478</v>
      </c>
      <c r="C44" s="374"/>
      <c r="D44" s="524" t="s">
        <v>502</v>
      </c>
      <c r="E44" s="524"/>
      <c r="F44" s="524"/>
      <c r="G44" s="524"/>
      <c r="H44" s="524"/>
      <c r="I44" s="524"/>
      <c r="J44" s="524"/>
      <c r="K44" s="524"/>
      <c r="L44" s="524"/>
      <c r="M44" s="524"/>
      <c r="N44" s="524"/>
      <c r="O44" s="524"/>
      <c r="P44" s="524"/>
      <c r="Q44" s="524"/>
      <c r="R44" s="524"/>
      <c r="S44" s="524"/>
      <c r="T44" s="524"/>
      <c r="U44" s="524"/>
      <c r="V44" s="524"/>
      <c r="W44" s="524"/>
      <c r="X44" s="374"/>
      <c r="Y44" s="374"/>
      <c r="Z44" s="374"/>
      <c r="AA44" s="374"/>
      <c r="AB44" s="374"/>
      <c r="AC44" s="374"/>
      <c r="AD44" s="374"/>
      <c r="AE44" s="374"/>
      <c r="AF44" s="374"/>
      <c r="AG44" s="374"/>
      <c r="AH44" s="374"/>
      <c r="AI44" s="374"/>
      <c r="AJ44" s="374"/>
      <c r="AK44" s="374"/>
    </row>
    <row r="45" spans="1:37" s="8" customFormat="1" ht="12.75" customHeight="1">
      <c r="A45"/>
      <c r="B45" s="374"/>
      <c r="C45" s="374"/>
      <c r="D45" s="448"/>
      <c r="E45" s="448"/>
      <c r="F45" s="448"/>
      <c r="G45" s="448"/>
      <c r="H45" s="448"/>
      <c r="I45" s="448"/>
      <c r="J45" s="448"/>
      <c r="K45" s="448"/>
      <c r="L45" s="448"/>
      <c r="M45" s="448"/>
      <c r="N45" s="448"/>
      <c r="O45" s="448"/>
      <c r="P45" s="448"/>
      <c r="Q45" s="448"/>
      <c r="R45" s="448"/>
      <c r="S45" s="448"/>
      <c r="T45" s="448"/>
      <c r="U45" s="448"/>
      <c r="V45" s="448"/>
      <c r="W45" s="448"/>
      <c r="X45" s="374"/>
      <c r="Y45" s="374"/>
      <c r="Z45" s="374"/>
      <c r="AA45" s="374"/>
      <c r="AB45" s="374"/>
      <c r="AC45" s="374"/>
      <c r="AD45" s="374"/>
      <c r="AE45" s="374"/>
      <c r="AF45" s="374"/>
      <c r="AG45" s="374"/>
      <c r="AH45" s="374"/>
      <c r="AI45" s="374"/>
      <c r="AJ45" s="374"/>
      <c r="AK45" s="374"/>
    </row>
    <row r="46" spans="1:37" s="8" customFormat="1" ht="12.75" customHeight="1">
      <c r="A46"/>
      <c r="B46" s="374"/>
      <c r="C46" s="374"/>
      <c r="D46" s="524" t="s">
        <v>503</v>
      </c>
      <c r="E46" s="524"/>
      <c r="F46" s="524"/>
      <c r="G46" s="524"/>
      <c r="H46" s="524"/>
      <c r="I46" s="524"/>
      <c r="J46" s="524"/>
      <c r="K46" s="524"/>
      <c r="L46" s="524"/>
      <c r="M46" s="524"/>
      <c r="N46" s="524"/>
      <c r="O46" s="524"/>
      <c r="P46" s="524"/>
      <c r="Q46" s="524"/>
      <c r="R46" s="524"/>
      <c r="S46" s="524"/>
      <c r="T46" s="524"/>
      <c r="U46" s="524"/>
      <c r="V46" s="524"/>
      <c r="W46" s="524"/>
      <c r="X46" s="374"/>
      <c r="Y46" s="374"/>
      <c r="Z46" s="374"/>
      <c r="AA46" s="374"/>
      <c r="AB46" s="374"/>
      <c r="AC46" s="374"/>
      <c r="AD46" s="374"/>
      <c r="AE46" s="374"/>
      <c r="AF46" s="374"/>
      <c r="AG46" s="374"/>
      <c r="AH46" s="374"/>
      <c r="AI46" s="374"/>
      <c r="AJ46" s="374"/>
      <c r="AK46" s="374"/>
    </row>
    <row r="47" spans="1:37" s="8" customFormat="1" ht="12.75" customHeight="1">
      <c r="A47"/>
      <c r="B47" s="374"/>
      <c r="C47" s="374"/>
      <c r="D47" s="524"/>
      <c r="E47" s="524"/>
      <c r="F47" s="524"/>
      <c r="G47" s="524"/>
      <c r="H47" s="524"/>
      <c r="I47" s="524"/>
      <c r="J47" s="524"/>
      <c r="K47" s="524"/>
      <c r="L47" s="524"/>
      <c r="M47" s="524"/>
      <c r="N47" s="524"/>
      <c r="O47" s="524"/>
      <c r="P47" s="524"/>
      <c r="Q47" s="524"/>
      <c r="R47" s="524"/>
      <c r="S47" s="524"/>
      <c r="T47" s="524"/>
      <c r="U47" s="524"/>
      <c r="V47" s="524"/>
      <c r="W47" s="524"/>
      <c r="X47" s="374"/>
      <c r="Y47" s="374"/>
      <c r="Z47" s="374"/>
      <c r="AA47" s="374"/>
      <c r="AB47" s="374"/>
      <c r="AC47" s="374"/>
      <c r="AD47" s="374"/>
      <c r="AE47" s="374"/>
      <c r="AF47" s="374"/>
      <c r="AG47" s="374"/>
      <c r="AH47" s="374"/>
      <c r="AI47" s="374"/>
      <c r="AJ47" s="374"/>
      <c r="AK47" s="374"/>
    </row>
    <row r="48" spans="1:37" s="8" customFormat="1" ht="12.75" customHeight="1">
      <c r="A48"/>
      <c r="B48" s="374"/>
      <c r="C48" s="374"/>
      <c r="D48" s="524"/>
      <c r="E48" s="524"/>
      <c r="F48" s="524"/>
      <c r="G48" s="524"/>
      <c r="H48" s="524"/>
      <c r="I48" s="524"/>
      <c r="J48" s="524"/>
      <c r="K48" s="524"/>
      <c r="L48" s="524"/>
      <c r="M48" s="524"/>
      <c r="N48" s="524"/>
      <c r="O48" s="524"/>
      <c r="P48" s="524"/>
      <c r="Q48" s="524"/>
      <c r="R48" s="524"/>
      <c r="S48" s="524"/>
      <c r="T48" s="524"/>
      <c r="U48" s="524"/>
      <c r="V48" s="524"/>
      <c r="W48" s="524"/>
      <c r="X48" s="374"/>
      <c r="Y48" s="374"/>
      <c r="Z48" s="374"/>
      <c r="AA48" s="374"/>
      <c r="AB48" s="374"/>
      <c r="AC48" s="374"/>
      <c r="AD48" s="374"/>
      <c r="AE48" s="374"/>
      <c r="AF48" s="374"/>
      <c r="AG48" s="374"/>
      <c r="AH48" s="374"/>
      <c r="AI48" s="374"/>
      <c r="AJ48" s="374"/>
      <c r="AK48" s="374"/>
    </row>
    <row r="49" spans="1:26" s="8" customFormat="1">
      <c r="A49" s="442"/>
      <c r="B49" s="90"/>
      <c r="C49" s="90"/>
      <c r="D49" s="448"/>
      <c r="E49" s="448"/>
      <c r="F49" s="448"/>
      <c r="G49" s="448"/>
      <c r="H49" s="448"/>
      <c r="I49" s="448"/>
      <c r="J49" s="448"/>
      <c r="K49" s="448"/>
      <c r="L49" s="448"/>
      <c r="M49" s="411"/>
      <c r="N49" s="411"/>
      <c r="O49" s="411"/>
      <c r="P49" s="411"/>
      <c r="Q49" s="411"/>
      <c r="R49" s="411"/>
      <c r="S49" s="411"/>
      <c r="T49" s="411"/>
      <c r="U49" s="411"/>
      <c r="V49" s="411"/>
      <c r="W49" s="411"/>
      <c r="X49" s="402"/>
      <c r="Y49" s="374"/>
      <c r="Z49" s="374"/>
    </row>
    <row r="50" spans="1:26" s="8" customFormat="1" ht="15.45">
      <c r="A50" s="1138" t="s">
        <v>504</v>
      </c>
      <c r="B50" s="1138"/>
      <c r="C50" s="1138"/>
      <c r="D50" s="1138"/>
      <c r="E50" s="1138"/>
      <c r="F50" s="1138"/>
      <c r="G50" s="1138"/>
      <c r="H50" s="1138"/>
      <c r="I50" s="1138"/>
      <c r="J50" s="1138"/>
      <c r="K50" s="1138"/>
      <c r="L50" s="1138"/>
      <c r="M50" s="1138"/>
      <c r="N50" s="1138"/>
      <c r="O50" s="1138"/>
      <c r="P50" s="1138"/>
      <c r="Q50" s="1138"/>
      <c r="R50" s="1138"/>
      <c r="S50" s="1138"/>
      <c r="T50" s="1138"/>
      <c r="U50" s="1138"/>
      <c r="V50" s="1138"/>
      <c r="W50" s="1138"/>
      <c r="X50" s="487"/>
      <c r="Y50" s="487"/>
      <c r="Z50" s="487"/>
    </row>
    <row r="51" spans="1:26" s="8" customFormat="1" ht="6" customHeight="1">
      <c r="A51" s="374"/>
      <c r="B51"/>
      <c r="C51"/>
      <c r="D51"/>
      <c r="E51"/>
      <c r="F51"/>
      <c r="G51"/>
      <c r="H51"/>
      <c r="I51"/>
      <c r="J51"/>
      <c r="K51" s="90"/>
      <c r="L51" s="90"/>
      <c r="M51" s="90"/>
      <c r="N51" s="90"/>
      <c r="O51" s="90"/>
      <c r="P51" s="90"/>
      <c r="Q51" s="90"/>
      <c r="R51" s="90"/>
      <c r="S51" s="90"/>
      <c r="T51" s="90"/>
      <c r="U51" s="90"/>
      <c r="V51" s="90"/>
      <c r="W51" s="90"/>
      <c r="X51" s="374"/>
      <c r="Y51" s="374"/>
      <c r="Z51" s="374"/>
    </row>
    <row r="52" spans="1:26" s="8" customFormat="1" ht="15.45">
      <c r="A52" s="373" t="s">
        <v>485</v>
      </c>
      <c r="B52"/>
      <c r="C52"/>
      <c r="D52"/>
      <c r="E52"/>
      <c r="F52"/>
      <c r="G52"/>
      <c r="H52"/>
      <c r="I52"/>
      <c r="J52"/>
      <c r="K52" s="90"/>
      <c r="L52" s="90"/>
      <c r="M52" s="90"/>
      <c r="N52" s="90"/>
      <c r="O52" s="90"/>
      <c r="P52" s="90"/>
      <c r="Q52" s="90"/>
      <c r="R52" s="90"/>
      <c r="S52" s="90"/>
      <c r="T52" s="90"/>
      <c r="U52" s="90"/>
      <c r="V52" s="90"/>
      <c r="W52" s="90"/>
      <c r="X52" s="374"/>
      <c r="Y52" s="374"/>
      <c r="Z52" s="374"/>
    </row>
    <row r="53" spans="1:26" s="8" customFormat="1">
      <c r="A53" s="485" t="s">
        <v>505</v>
      </c>
      <c r="B53" s="485"/>
      <c r="C53" s="485"/>
      <c r="D53" s="485"/>
      <c r="E53" s="485"/>
      <c r="F53" s="485"/>
      <c r="G53" s="485"/>
      <c r="H53" s="485"/>
      <c r="I53" s="485"/>
      <c r="J53" s="485"/>
      <c r="K53" s="485"/>
      <c r="L53" s="485"/>
      <c r="M53" s="485"/>
      <c r="N53" s="485"/>
      <c r="O53" s="485"/>
      <c r="P53" s="485"/>
      <c r="Q53" s="485"/>
      <c r="R53" s="485"/>
      <c r="S53" s="485"/>
      <c r="T53" s="485"/>
      <c r="U53" s="485"/>
      <c r="V53" s="485"/>
      <c r="W53" s="485"/>
      <c r="X53" s="374"/>
      <c r="Y53" s="374"/>
      <c r="Z53" s="374"/>
    </row>
    <row r="54" spans="1:26" s="8" customFormat="1">
      <c r="A54" s="485"/>
      <c r="B54" s="485"/>
      <c r="C54" s="485"/>
      <c r="D54" s="485"/>
      <c r="E54" s="485"/>
      <c r="F54" s="485"/>
      <c r="G54" s="485"/>
      <c r="H54" s="485"/>
      <c r="I54" s="485"/>
      <c r="J54" s="485"/>
      <c r="K54" s="485"/>
      <c r="L54" s="485"/>
      <c r="M54" s="485"/>
      <c r="N54" s="485"/>
      <c r="O54" s="485"/>
      <c r="P54" s="485"/>
      <c r="Q54" s="485"/>
      <c r="R54" s="485"/>
      <c r="S54" s="485"/>
      <c r="T54" s="485"/>
      <c r="U54" s="485"/>
      <c r="V54" s="485"/>
      <c r="W54" s="485"/>
      <c r="X54" s="374"/>
      <c r="Y54" s="374"/>
      <c r="Z54" s="374"/>
    </row>
    <row r="55" spans="1:26" s="8" customFormat="1">
      <c r="A55" s="411"/>
      <c r="B55" s="411"/>
      <c r="C55" s="411"/>
      <c r="D55" s="411"/>
      <c r="E55" s="411"/>
      <c r="F55" s="411"/>
      <c r="G55" s="411"/>
      <c r="H55" s="411"/>
      <c r="I55" s="411"/>
      <c r="J55" s="411"/>
      <c r="K55" s="411"/>
      <c r="L55" s="411"/>
      <c r="M55" s="411"/>
      <c r="N55" s="411"/>
      <c r="O55" s="411"/>
      <c r="P55" s="411"/>
      <c r="Q55" s="411"/>
      <c r="R55" s="411"/>
      <c r="S55" s="411"/>
      <c r="T55" s="411"/>
      <c r="U55" s="411"/>
      <c r="V55" s="411"/>
      <c r="W55" s="411"/>
      <c r="X55" s="374"/>
      <c r="Y55" s="374"/>
      <c r="Z55" s="374"/>
    </row>
    <row r="56" spans="1:26" s="8" customFormat="1">
      <c r="A56"/>
      <c r="B56" s="374"/>
      <c r="C56" s="374"/>
      <c r="D56" s="490" t="s">
        <v>506</v>
      </c>
      <c r="E56" s="1149"/>
      <c r="F56" s="1149"/>
      <c r="G56" s="1149"/>
      <c r="H56" s="1149"/>
      <c r="I56" s="1149"/>
      <c r="J56" s="1149"/>
      <c r="K56" s="1149"/>
      <c r="L56" s="1149"/>
      <c r="M56" s="1149"/>
      <c r="N56" s="1149"/>
      <c r="O56" s="1149"/>
      <c r="P56" s="1149"/>
      <c r="Q56" s="1149"/>
      <c r="R56" s="1149"/>
      <c r="S56" s="1149"/>
      <c r="T56" s="1149"/>
      <c r="U56" s="1149"/>
      <c r="V56" s="1149"/>
      <c r="W56" s="1149"/>
      <c r="X56" s="374"/>
      <c r="Y56" s="374"/>
      <c r="Z56" s="374"/>
    </row>
    <row r="57" spans="1:26" s="8" customFormat="1">
      <c r="A57"/>
      <c r="B57" s="374"/>
      <c r="C57" s="374"/>
      <c r="D57" s="1149"/>
      <c r="E57" s="1149"/>
      <c r="F57" s="1149"/>
      <c r="G57" s="1149"/>
      <c r="H57" s="1149"/>
      <c r="I57" s="1149"/>
      <c r="J57" s="1149"/>
      <c r="K57" s="1149"/>
      <c r="L57" s="1149"/>
      <c r="M57" s="1149"/>
      <c r="N57" s="1149"/>
      <c r="O57" s="1149"/>
      <c r="P57" s="1149"/>
      <c r="Q57" s="1149"/>
      <c r="R57" s="1149"/>
      <c r="S57" s="1149"/>
      <c r="T57" s="1149"/>
      <c r="U57" s="1149"/>
      <c r="V57" s="1149"/>
      <c r="W57" s="1149"/>
      <c r="X57" s="374"/>
      <c r="Y57" s="374"/>
      <c r="Z57" s="374"/>
    </row>
    <row r="58" spans="1:26" s="8" customFormat="1">
      <c r="A58"/>
      <c r="B58" s="374"/>
      <c r="C58" s="374"/>
      <c r="D58" s="1149"/>
      <c r="E58" s="1149"/>
      <c r="F58" s="1149"/>
      <c r="G58" s="1149"/>
      <c r="H58" s="1149"/>
      <c r="I58" s="1149"/>
      <c r="J58" s="1149"/>
      <c r="K58" s="1149"/>
      <c r="L58" s="1149"/>
      <c r="M58" s="1149"/>
      <c r="N58" s="1149"/>
      <c r="O58" s="1149"/>
      <c r="P58" s="1149"/>
      <c r="Q58" s="1149"/>
      <c r="R58" s="1149"/>
      <c r="S58" s="1149"/>
      <c r="T58" s="1149"/>
      <c r="U58" s="1149"/>
      <c r="V58" s="1149"/>
      <c r="W58" s="1149"/>
      <c r="X58" s="374"/>
      <c r="Y58" s="374"/>
      <c r="Z58" s="374"/>
    </row>
    <row r="59" spans="1:26" s="8" customFormat="1">
      <c r="A59"/>
      <c r="B59" s="374"/>
      <c r="C59" s="374"/>
      <c r="D59" s="1149"/>
      <c r="E59" s="1149"/>
      <c r="F59" s="1149"/>
      <c r="G59" s="1149"/>
      <c r="H59" s="1149"/>
      <c r="I59" s="1149"/>
      <c r="J59" s="1149"/>
      <c r="K59" s="1149"/>
      <c r="L59" s="1149"/>
      <c r="M59" s="1149"/>
      <c r="N59" s="1149"/>
      <c r="O59" s="1149"/>
      <c r="P59" s="1149"/>
      <c r="Q59" s="1149"/>
      <c r="R59" s="1149"/>
      <c r="S59" s="1149"/>
      <c r="T59" s="1149"/>
      <c r="U59" s="1149"/>
      <c r="V59" s="1149"/>
      <c r="W59" s="1149"/>
      <c r="X59" s="374"/>
      <c r="Y59" s="374"/>
      <c r="Z59" s="374"/>
    </row>
    <row r="60" spans="1:26" s="8" customFormat="1" ht="15" customHeight="1">
      <c r="A60"/>
      <c r="B60" s="374"/>
      <c r="C60" s="374"/>
      <c r="D60" s="1149"/>
      <c r="E60" s="1149"/>
      <c r="F60" s="1149"/>
      <c r="G60" s="1149"/>
      <c r="H60" s="1149"/>
      <c r="I60" s="1149"/>
      <c r="J60" s="1149"/>
      <c r="K60" s="1149"/>
      <c r="L60" s="1149"/>
      <c r="M60" s="1149"/>
      <c r="N60" s="1149"/>
      <c r="O60" s="1149"/>
      <c r="P60" s="1149"/>
      <c r="Q60" s="1149"/>
      <c r="R60" s="1149"/>
      <c r="S60" s="1149"/>
      <c r="T60" s="1149"/>
      <c r="U60" s="1149"/>
      <c r="V60" s="1149"/>
      <c r="W60" s="1149"/>
      <c r="X60" s="374"/>
      <c r="Y60" s="374"/>
      <c r="Z60" s="374"/>
    </row>
    <row r="61" spans="1:26" s="8" customFormat="1" ht="12.75" customHeight="1">
      <c r="A61"/>
      <c r="B61" s="374"/>
      <c r="C61" s="374"/>
      <c r="D61" s="448"/>
      <c r="E61" s="448"/>
      <c r="F61" s="448"/>
      <c r="G61" s="448"/>
      <c r="H61" s="448"/>
      <c r="I61" s="448"/>
      <c r="J61" s="448"/>
      <c r="K61" s="448"/>
      <c r="L61" s="448"/>
      <c r="M61" s="448"/>
      <c r="N61" s="448"/>
      <c r="O61" s="448"/>
      <c r="P61" s="448"/>
      <c r="Q61" s="448"/>
      <c r="R61" s="448"/>
      <c r="S61" s="448"/>
      <c r="T61" s="448"/>
      <c r="U61" s="448"/>
      <c r="V61" s="448"/>
      <c r="W61" s="448"/>
      <c r="X61" s="374"/>
      <c r="Y61" s="374"/>
      <c r="Z61" s="374"/>
    </row>
    <row r="62" spans="1:26" s="8" customFormat="1">
      <c r="A62"/>
      <c r="B62" s="374"/>
      <c r="C62" s="374"/>
      <c r="D62" s="485" t="s">
        <v>507</v>
      </c>
      <c r="E62" s="485"/>
      <c r="F62" s="485"/>
      <c r="G62" s="485"/>
      <c r="H62" s="485"/>
      <c r="I62" s="485"/>
      <c r="J62" s="485"/>
      <c r="K62" s="485"/>
      <c r="L62" s="485"/>
      <c r="M62" s="485"/>
      <c r="N62" s="485"/>
      <c r="O62" s="485"/>
      <c r="P62" s="485"/>
      <c r="Q62" s="485"/>
      <c r="R62" s="485"/>
      <c r="S62" s="485"/>
      <c r="T62" s="485"/>
      <c r="U62" s="485"/>
      <c r="V62" s="485"/>
      <c r="W62" s="485"/>
      <c r="X62" s="374"/>
      <c r="Y62" s="374"/>
      <c r="Z62" s="374"/>
    </row>
    <row r="63" spans="1:26" s="8" customFormat="1">
      <c r="A63"/>
      <c r="B63" s="374"/>
      <c r="C63" s="374"/>
      <c r="D63" s="485"/>
      <c r="E63" s="485"/>
      <c r="F63" s="485"/>
      <c r="G63" s="485"/>
      <c r="H63" s="485"/>
      <c r="I63" s="485"/>
      <c r="J63" s="485"/>
      <c r="K63" s="485"/>
      <c r="L63" s="485"/>
      <c r="M63" s="485"/>
      <c r="N63" s="485"/>
      <c r="O63" s="485"/>
      <c r="P63" s="485"/>
      <c r="Q63" s="485"/>
      <c r="R63" s="485"/>
      <c r="S63" s="485"/>
      <c r="T63" s="485"/>
      <c r="U63" s="485"/>
      <c r="V63" s="485"/>
      <c r="W63" s="485"/>
      <c r="X63" s="374"/>
      <c r="Y63" s="374"/>
      <c r="Z63" s="374"/>
    </row>
    <row r="64" spans="1:26" s="8" customFormat="1">
      <c r="A64"/>
      <c r="B64" s="374"/>
      <c r="C64" s="374"/>
      <c r="D64" s="485"/>
      <c r="E64" s="485"/>
      <c r="F64" s="485"/>
      <c r="G64" s="485"/>
      <c r="H64" s="485"/>
      <c r="I64" s="485"/>
      <c r="J64" s="485"/>
      <c r="K64" s="485"/>
      <c r="L64" s="485"/>
      <c r="M64" s="485"/>
      <c r="N64" s="485"/>
      <c r="O64" s="485"/>
      <c r="P64" s="485"/>
      <c r="Q64" s="485"/>
      <c r="R64" s="485"/>
      <c r="S64" s="485"/>
      <c r="T64" s="485"/>
      <c r="U64" s="485"/>
      <c r="V64" s="485"/>
      <c r="W64" s="485"/>
      <c r="X64" s="374"/>
      <c r="Y64" s="374"/>
      <c r="Z64" s="374"/>
    </row>
    <row r="65" spans="1:37" s="8" customFormat="1">
      <c r="A65"/>
      <c r="B65" s="374"/>
      <c r="C65" s="374"/>
      <c r="D65" s="485"/>
      <c r="E65" s="485"/>
      <c r="F65" s="485"/>
      <c r="G65" s="485"/>
      <c r="H65" s="485"/>
      <c r="I65" s="485"/>
      <c r="J65" s="485"/>
      <c r="K65" s="485"/>
      <c r="L65" s="485"/>
      <c r="M65" s="485"/>
      <c r="N65" s="485"/>
      <c r="O65" s="485"/>
      <c r="P65" s="485"/>
      <c r="Q65" s="485"/>
      <c r="R65" s="485"/>
      <c r="S65" s="485"/>
      <c r="T65" s="485"/>
      <c r="U65" s="485"/>
      <c r="V65" s="485"/>
      <c r="W65" s="485"/>
      <c r="X65" s="374"/>
      <c r="Y65" s="374"/>
      <c r="Z65" s="374"/>
      <c r="AA65" s="374"/>
      <c r="AB65" s="374"/>
      <c r="AC65" s="374"/>
      <c r="AD65" s="374"/>
      <c r="AE65" s="374"/>
      <c r="AF65" s="374"/>
      <c r="AG65" s="374"/>
      <c r="AH65" s="374"/>
      <c r="AI65" s="374"/>
      <c r="AJ65" s="374"/>
      <c r="AK65" s="374"/>
    </row>
    <row r="66" spans="1:37" s="8" customFormat="1">
      <c r="A66"/>
      <c r="B66" s="374"/>
      <c r="C66" s="374"/>
      <c r="D66" s="485"/>
      <c r="E66" s="485"/>
      <c r="F66" s="485"/>
      <c r="G66" s="485"/>
      <c r="H66" s="485"/>
      <c r="I66" s="485"/>
      <c r="J66" s="485"/>
      <c r="K66" s="485"/>
      <c r="L66" s="485"/>
      <c r="M66" s="485"/>
      <c r="N66" s="485"/>
      <c r="O66" s="485"/>
      <c r="P66" s="485"/>
      <c r="Q66" s="485"/>
      <c r="R66" s="485"/>
      <c r="S66" s="485"/>
      <c r="T66" s="485"/>
      <c r="U66" s="485"/>
      <c r="V66" s="485"/>
      <c r="W66" s="485"/>
      <c r="X66" s="374"/>
      <c r="Y66" s="374"/>
      <c r="Z66" s="374"/>
      <c r="AA66" s="374"/>
      <c r="AB66" s="374"/>
      <c r="AC66" s="374"/>
      <c r="AD66" s="374"/>
      <c r="AE66" s="374"/>
      <c r="AF66" s="374"/>
      <c r="AG66" s="374"/>
      <c r="AH66" s="374"/>
      <c r="AI66" s="374"/>
      <c r="AJ66" s="374"/>
      <c r="AK66" s="374"/>
    </row>
    <row r="67" spans="1:37" s="8" customFormat="1" ht="15" customHeight="1">
      <c r="A67"/>
      <c r="B67" s="374"/>
      <c r="C67" s="374"/>
      <c r="D67" s="485"/>
      <c r="E67" s="485"/>
      <c r="F67" s="485"/>
      <c r="G67" s="485"/>
      <c r="H67" s="485"/>
      <c r="I67" s="485"/>
      <c r="J67" s="485"/>
      <c r="K67" s="485"/>
      <c r="L67" s="485"/>
      <c r="M67" s="485"/>
      <c r="N67" s="485"/>
      <c r="O67" s="485"/>
      <c r="P67" s="485"/>
      <c r="Q67" s="485"/>
      <c r="R67" s="485"/>
      <c r="S67" s="485"/>
      <c r="T67" s="485"/>
      <c r="U67" s="485"/>
      <c r="V67" s="485"/>
      <c r="W67" s="485"/>
      <c r="X67" s="374"/>
      <c r="Y67" s="374"/>
      <c r="Z67" s="374"/>
      <c r="AA67" s="374"/>
      <c r="AB67" s="374"/>
      <c r="AC67" s="374"/>
      <c r="AD67" s="374"/>
      <c r="AE67" s="374"/>
      <c r="AF67" s="374"/>
      <c r="AG67" s="374"/>
      <c r="AH67" s="374"/>
      <c r="AI67" s="374"/>
      <c r="AJ67" s="374"/>
      <c r="AK67" s="374"/>
    </row>
    <row r="68" spans="1:37" s="8" customFormat="1" ht="8.25" customHeight="1">
      <c r="A68"/>
      <c r="B68" s="374"/>
      <c r="C68" s="374"/>
      <c r="D68" s="90"/>
      <c r="E68" s="457"/>
      <c r="F68" s="457"/>
      <c r="G68" s="457"/>
      <c r="H68" s="457"/>
      <c r="I68" s="457"/>
      <c r="J68" s="457"/>
      <c r="K68" s="457"/>
      <c r="L68" s="457"/>
      <c r="M68" s="412"/>
      <c r="N68" s="412"/>
      <c r="O68" s="412"/>
      <c r="P68" s="412"/>
      <c r="Q68" s="412"/>
      <c r="R68" s="412"/>
      <c r="S68" s="412"/>
      <c r="T68" s="412"/>
      <c r="U68" s="412"/>
      <c r="V68" s="412"/>
      <c r="W68" s="412"/>
      <c r="X68" s="374"/>
      <c r="Y68" s="374"/>
      <c r="Z68" s="374"/>
      <c r="AA68" s="374"/>
      <c r="AB68" s="374"/>
      <c r="AC68" s="374"/>
      <c r="AD68" s="374"/>
      <c r="AE68" s="374"/>
      <c r="AF68" s="374"/>
      <c r="AG68" s="374"/>
      <c r="AH68" s="374"/>
      <c r="AI68" s="374"/>
      <c r="AJ68" s="374"/>
      <c r="AK68" s="374"/>
    </row>
    <row r="69" spans="1:37" s="8" customFormat="1" ht="15.45">
      <c r="A69" s="1139" t="s">
        <v>489</v>
      </c>
      <c r="B69" s="1139"/>
      <c r="C69" s="1139"/>
      <c r="D69" s="1139"/>
      <c r="E69" s="1139"/>
      <c r="F69" s="1139"/>
      <c r="G69" s="1139"/>
      <c r="H69" s="1139"/>
      <c r="I69" s="1139"/>
      <c r="J69" s="1139"/>
      <c r="K69" s="1139"/>
      <c r="L69" s="1139"/>
      <c r="M69" s="1139"/>
      <c r="N69" s="1139"/>
      <c r="O69" s="1139"/>
      <c r="P69" s="1139"/>
      <c r="Q69" s="1139"/>
      <c r="R69" s="1139"/>
      <c r="S69" s="1139"/>
      <c r="T69" s="1139"/>
      <c r="U69" s="1139"/>
      <c r="V69" s="1139"/>
      <c r="W69" s="1139"/>
      <c r="X69" s="402"/>
      <c r="Y69" s="374"/>
      <c r="Z69" s="374"/>
      <c r="AA69" s="374"/>
      <c r="AB69" s="374"/>
      <c r="AC69" s="374"/>
      <c r="AD69" s="374"/>
      <c r="AE69" s="374"/>
      <c r="AF69" s="374"/>
      <c r="AG69" s="374"/>
      <c r="AH69" s="374"/>
      <c r="AI69" s="374"/>
      <c r="AJ69" s="374"/>
      <c r="AK69" s="374"/>
    </row>
    <row r="70" spans="1:37" s="8" customFormat="1">
      <c r="A70" s="1168"/>
      <c r="B70" s="1169"/>
      <c r="C70" s="1169"/>
      <c r="D70" s="1169"/>
      <c r="E70" s="1169"/>
      <c r="F70" s="1169"/>
      <c r="G70" s="1169"/>
      <c r="H70" s="1169"/>
      <c r="I70" s="1169"/>
      <c r="J70" s="1169"/>
      <c r="K70" s="1169"/>
      <c r="L70" s="1169"/>
      <c r="M70" s="1169"/>
      <c r="N70" s="1169"/>
      <c r="O70" s="1169"/>
      <c r="P70" s="1169"/>
      <c r="Q70" s="1169"/>
      <c r="R70" s="1169"/>
      <c r="S70" s="1169"/>
      <c r="T70" s="1169"/>
      <c r="U70" s="1169"/>
      <c r="V70" s="1169"/>
      <c r="W70" s="1170"/>
      <c r="X70" s="402"/>
      <c r="Y70" s="374"/>
      <c r="Z70" s="374"/>
      <c r="AA70" s="374"/>
      <c r="AB70" s="374"/>
      <c r="AC70" s="374"/>
      <c r="AD70" s="374"/>
      <c r="AE70" s="374"/>
      <c r="AF70" s="374"/>
      <c r="AG70" s="374"/>
      <c r="AH70" s="374"/>
      <c r="AI70" s="374"/>
      <c r="AJ70" s="374"/>
      <c r="AK70" s="374"/>
    </row>
    <row r="71" spans="1:37" s="143" customFormat="1">
      <c r="A71" s="1171"/>
      <c r="B71" s="1172"/>
      <c r="C71" s="1172"/>
      <c r="D71" s="1172"/>
      <c r="E71" s="1172"/>
      <c r="F71" s="1172"/>
      <c r="G71" s="1172"/>
      <c r="H71" s="1172"/>
      <c r="I71" s="1172"/>
      <c r="J71" s="1172"/>
      <c r="K71" s="1172"/>
      <c r="L71" s="1172"/>
      <c r="M71" s="1172"/>
      <c r="N71" s="1172"/>
      <c r="O71" s="1172"/>
      <c r="P71" s="1172"/>
      <c r="Q71" s="1172"/>
      <c r="R71" s="1172"/>
      <c r="S71" s="1172"/>
      <c r="T71" s="1172"/>
      <c r="U71" s="1172"/>
      <c r="V71" s="1172"/>
      <c r="W71" s="1173"/>
      <c r="X71" s="403"/>
      <c r="Y71" s="404"/>
      <c r="Z71" s="404"/>
      <c r="AA71" s="404"/>
      <c r="AB71" s="404"/>
      <c r="AC71" s="404"/>
      <c r="AD71" s="404"/>
      <c r="AE71" s="404"/>
      <c r="AF71" s="374"/>
      <c r="AG71" s="374"/>
      <c r="AH71" s="374"/>
      <c r="AI71" s="374"/>
      <c r="AJ71" s="374"/>
      <c r="AK71" s="374"/>
    </row>
    <row r="72" spans="1:37" s="143" customFormat="1">
      <c r="A72" s="1171"/>
      <c r="B72" s="1172"/>
      <c r="C72" s="1172"/>
      <c r="D72" s="1172"/>
      <c r="E72" s="1172"/>
      <c r="F72" s="1172"/>
      <c r="G72" s="1172"/>
      <c r="H72" s="1172"/>
      <c r="I72" s="1172"/>
      <c r="J72" s="1172"/>
      <c r="K72" s="1172"/>
      <c r="L72" s="1172"/>
      <c r="M72" s="1172"/>
      <c r="N72" s="1172"/>
      <c r="O72" s="1172"/>
      <c r="P72" s="1172"/>
      <c r="Q72" s="1172"/>
      <c r="R72" s="1172"/>
      <c r="S72" s="1172"/>
      <c r="T72" s="1172"/>
      <c r="U72" s="1172"/>
      <c r="V72" s="1172"/>
      <c r="W72" s="1173"/>
      <c r="X72" s="403"/>
      <c r="Y72" s="404"/>
      <c r="Z72" s="404"/>
      <c r="AA72" s="404"/>
      <c r="AB72" s="404"/>
      <c r="AC72" s="404"/>
      <c r="AD72" s="404"/>
      <c r="AE72" s="404"/>
      <c r="AF72" s="404"/>
      <c r="AG72" s="404"/>
      <c r="AH72" s="404"/>
      <c r="AI72" s="404"/>
      <c r="AJ72" s="404"/>
      <c r="AK72" s="404"/>
    </row>
    <row r="73" spans="1:37" s="8" customFormat="1">
      <c r="A73" s="1171"/>
      <c r="B73" s="1172"/>
      <c r="C73" s="1172"/>
      <c r="D73" s="1172"/>
      <c r="E73" s="1172"/>
      <c r="F73" s="1172"/>
      <c r="G73" s="1172"/>
      <c r="H73" s="1172"/>
      <c r="I73" s="1172"/>
      <c r="J73" s="1172"/>
      <c r="K73" s="1172"/>
      <c r="L73" s="1172"/>
      <c r="M73" s="1172"/>
      <c r="N73" s="1172"/>
      <c r="O73" s="1172"/>
      <c r="P73" s="1172"/>
      <c r="Q73" s="1172"/>
      <c r="R73" s="1172"/>
      <c r="S73" s="1172"/>
      <c r="T73" s="1172"/>
      <c r="U73" s="1172"/>
      <c r="V73" s="1172"/>
      <c r="W73" s="1173"/>
      <c r="X73" s="402"/>
      <c r="Y73" s="374"/>
      <c r="Z73" s="374"/>
      <c r="AA73" s="374"/>
      <c r="AB73" s="374"/>
      <c r="AC73" s="374"/>
      <c r="AD73" s="374"/>
      <c r="AE73" s="374"/>
      <c r="AF73" s="404"/>
      <c r="AG73" s="404"/>
      <c r="AH73" s="404"/>
      <c r="AI73" s="404"/>
      <c r="AJ73" s="404"/>
      <c r="AK73" s="404"/>
    </row>
    <row r="74" spans="1:37" s="8" customFormat="1">
      <c r="A74" s="1171"/>
      <c r="B74" s="1172"/>
      <c r="C74" s="1172"/>
      <c r="D74" s="1172"/>
      <c r="E74" s="1172"/>
      <c r="F74" s="1172"/>
      <c r="G74" s="1172"/>
      <c r="H74" s="1172"/>
      <c r="I74" s="1172"/>
      <c r="J74" s="1172"/>
      <c r="K74" s="1172"/>
      <c r="L74" s="1172"/>
      <c r="M74" s="1172"/>
      <c r="N74" s="1172"/>
      <c r="O74" s="1172"/>
      <c r="P74" s="1172"/>
      <c r="Q74" s="1172"/>
      <c r="R74" s="1172"/>
      <c r="S74" s="1172"/>
      <c r="T74" s="1172"/>
      <c r="U74" s="1172"/>
      <c r="V74" s="1172"/>
      <c r="W74" s="1173"/>
      <c r="X74" s="402"/>
      <c r="Y74" s="374"/>
      <c r="Z74" s="374"/>
      <c r="AA74" s="374"/>
      <c r="AB74" s="374"/>
      <c r="AC74" s="374"/>
      <c r="AD74" s="374"/>
      <c r="AE74" s="374"/>
      <c r="AF74" s="374"/>
      <c r="AG74" s="374"/>
      <c r="AH74" s="374"/>
      <c r="AI74" s="374"/>
      <c r="AJ74" s="374"/>
      <c r="AK74" s="374"/>
    </row>
    <row r="75" spans="1:37" s="8" customFormat="1">
      <c r="A75" s="1171"/>
      <c r="B75" s="1172"/>
      <c r="C75" s="1172"/>
      <c r="D75" s="1172"/>
      <c r="E75" s="1172"/>
      <c r="F75" s="1172"/>
      <c r="G75" s="1172"/>
      <c r="H75" s="1172"/>
      <c r="I75" s="1172"/>
      <c r="J75" s="1172"/>
      <c r="K75" s="1172"/>
      <c r="L75" s="1172"/>
      <c r="M75" s="1172"/>
      <c r="N75" s="1172"/>
      <c r="O75" s="1172"/>
      <c r="P75" s="1172"/>
      <c r="Q75" s="1172"/>
      <c r="R75" s="1172"/>
      <c r="S75" s="1172"/>
      <c r="T75" s="1172"/>
      <c r="U75" s="1172"/>
      <c r="V75" s="1172"/>
      <c r="W75" s="1173"/>
      <c r="X75" s="487" t="s">
        <v>161</v>
      </c>
      <c r="Y75" s="487"/>
      <c r="Z75" s="487"/>
      <c r="AA75" s="374"/>
      <c r="AB75" s="374"/>
      <c r="AC75" s="374"/>
      <c r="AD75" s="374"/>
      <c r="AE75" s="374"/>
      <c r="AF75" s="374"/>
      <c r="AG75" s="374"/>
      <c r="AH75" s="374"/>
      <c r="AI75" s="374"/>
      <c r="AJ75" s="374"/>
      <c r="AK75" s="374"/>
    </row>
    <row r="76" spans="1:37" s="8" customFormat="1">
      <c r="A76" s="1171"/>
      <c r="B76" s="1172"/>
      <c r="C76" s="1172"/>
      <c r="D76" s="1172"/>
      <c r="E76" s="1172"/>
      <c r="F76" s="1172"/>
      <c r="G76" s="1172"/>
      <c r="H76" s="1172"/>
      <c r="I76" s="1172"/>
      <c r="J76" s="1172"/>
      <c r="K76" s="1172"/>
      <c r="L76" s="1172"/>
      <c r="M76" s="1172"/>
      <c r="N76" s="1172"/>
      <c r="O76" s="1172"/>
      <c r="P76" s="1172"/>
      <c r="Q76" s="1172"/>
      <c r="R76" s="1172"/>
      <c r="S76" s="1172"/>
      <c r="T76" s="1172"/>
      <c r="U76" s="1172"/>
      <c r="V76" s="1172"/>
      <c r="W76" s="1173"/>
      <c r="X76" s="374"/>
      <c r="Y76" s="374"/>
      <c r="Z76" s="374"/>
      <c r="AA76" s="374"/>
      <c r="AB76" s="374"/>
      <c r="AC76" s="374"/>
      <c r="AD76" s="374"/>
      <c r="AE76" s="374"/>
      <c r="AF76" s="374"/>
      <c r="AG76" s="374"/>
      <c r="AH76" s="374"/>
      <c r="AI76" s="374"/>
      <c r="AJ76" s="374"/>
      <c r="AK76" s="374"/>
    </row>
    <row r="77" spans="1:37" s="8" customFormat="1">
      <c r="A77" s="1174"/>
      <c r="B77" s="1175"/>
      <c r="C77" s="1175"/>
      <c r="D77" s="1175"/>
      <c r="E77" s="1175"/>
      <c r="F77" s="1175"/>
      <c r="G77" s="1175"/>
      <c r="H77" s="1175"/>
      <c r="I77" s="1175"/>
      <c r="J77" s="1175"/>
      <c r="K77" s="1175"/>
      <c r="L77" s="1175"/>
      <c r="M77" s="1175"/>
      <c r="N77" s="1175"/>
      <c r="O77" s="1175"/>
      <c r="P77" s="1175"/>
      <c r="Q77" s="1175"/>
      <c r="R77" s="1175"/>
      <c r="S77" s="1175"/>
      <c r="T77" s="1175"/>
      <c r="U77" s="1175"/>
      <c r="V77" s="1175"/>
      <c r="W77" s="1176"/>
      <c r="X77" s="374"/>
      <c r="Y77" s="374"/>
      <c r="Z77" s="374"/>
      <c r="AA77" s="374"/>
      <c r="AB77" s="374"/>
      <c r="AC77" s="374"/>
      <c r="AD77" s="374"/>
      <c r="AE77" s="374"/>
      <c r="AF77" s="374"/>
      <c r="AG77" s="374"/>
      <c r="AH77" s="374"/>
      <c r="AI77" s="374"/>
      <c r="AJ77" s="374"/>
      <c r="AK77" s="374"/>
    </row>
    <row r="78" spans="1:37" s="8" customFormat="1" ht="6" customHeight="1">
      <c r="A78" s="17"/>
      <c r="B78" s="17"/>
      <c r="C78" s="17"/>
      <c r="D78" s="17"/>
      <c r="E78" s="17"/>
      <c r="F78" s="17"/>
      <c r="G78" s="17"/>
      <c r="H78" s="17"/>
      <c r="I78" s="17"/>
      <c r="J78" s="17"/>
      <c r="K78" s="17"/>
      <c r="L78" s="17"/>
      <c r="M78" s="17"/>
      <c r="N78" s="17"/>
      <c r="O78" s="17"/>
      <c r="P78" s="17"/>
      <c r="Q78" s="17"/>
      <c r="R78" s="17"/>
      <c r="S78" s="412"/>
      <c r="T78" s="412"/>
      <c r="U78" s="412"/>
      <c r="V78" s="412"/>
      <c r="W78" s="412"/>
      <c r="X78" s="90"/>
      <c r="Y78" s="374"/>
      <c r="Z78" s="374"/>
      <c r="AA78" s="374"/>
      <c r="AB78" s="374"/>
      <c r="AC78" s="374"/>
      <c r="AD78" s="374"/>
      <c r="AE78" s="374"/>
      <c r="AF78" s="374"/>
      <c r="AG78" s="374"/>
      <c r="AH78" s="374"/>
      <c r="AI78" s="374"/>
      <c r="AJ78" s="374"/>
      <c r="AK78" s="374"/>
    </row>
    <row r="79" spans="1:37" ht="15.9" thickBot="1">
      <c r="A79" s="1112" t="s">
        <v>508</v>
      </c>
      <c r="B79" s="1112"/>
      <c r="C79" s="1112"/>
      <c r="D79" s="1112"/>
      <c r="E79" s="1112"/>
      <c r="F79" s="1112"/>
      <c r="G79" s="1112"/>
      <c r="H79" s="1112"/>
      <c r="I79" s="1112"/>
      <c r="J79" s="1112"/>
      <c r="K79" s="1112"/>
      <c r="L79" s="1112"/>
      <c r="M79" s="1112"/>
      <c r="N79" s="1112"/>
      <c r="O79" s="1112"/>
      <c r="P79" s="1112"/>
      <c r="Q79" s="1112"/>
      <c r="R79" s="1112"/>
      <c r="S79" s="1112"/>
      <c r="T79" s="1112"/>
      <c r="U79" s="1112"/>
      <c r="V79" s="1112"/>
      <c r="W79" s="1112"/>
      <c r="AF79" s="374"/>
      <c r="AG79" s="374"/>
      <c r="AH79" s="374"/>
      <c r="AI79" s="374"/>
      <c r="AJ79" s="374"/>
      <c r="AK79" s="374"/>
    </row>
    <row r="80" spans="1:37" ht="15.9" thickBot="1">
      <c r="A80" s="1178" t="s">
        <v>509</v>
      </c>
      <c r="B80" s="1179"/>
      <c r="C80" s="1179"/>
      <c r="D80" s="1179"/>
      <c r="E80" s="1179"/>
      <c r="F80" s="1179"/>
      <c r="G80" s="1179"/>
      <c r="H80" s="1179"/>
      <c r="I80" s="1179"/>
      <c r="J80" s="1179"/>
      <c r="K80" s="1179"/>
      <c r="L80" s="1179"/>
      <c r="M80" s="1179"/>
      <c r="N80" s="1179"/>
      <c r="O80" s="1179"/>
      <c r="P80" s="1179"/>
      <c r="Q80" s="1179"/>
      <c r="R80" s="1179"/>
      <c r="S80" s="1179"/>
      <c r="T80" s="1179"/>
      <c r="U80" s="1179"/>
      <c r="V80" s="1179"/>
      <c r="W80" s="1180"/>
    </row>
    <row r="81" spans="1:37" s="8" customFormat="1" ht="4.5" customHeight="1">
      <c r="A81" s="442"/>
      <c r="B81" s="90"/>
      <c r="C81" s="90"/>
      <c r="D81" s="448"/>
      <c r="E81" s="448"/>
      <c r="F81" s="448"/>
      <c r="G81" s="448"/>
      <c r="H81" s="448"/>
      <c r="I81" s="448"/>
      <c r="J81" s="448"/>
      <c r="K81" s="448"/>
      <c r="L81" s="448"/>
      <c r="M81" s="448"/>
      <c r="N81" s="448"/>
      <c r="O81" s="448"/>
      <c r="P81" s="448"/>
      <c r="Q81" s="448"/>
      <c r="R81" s="448"/>
      <c r="S81" s="448"/>
      <c r="T81" s="448"/>
      <c r="U81" s="448"/>
      <c r="V81" s="448"/>
      <c r="W81" s="448"/>
      <c r="X81" s="402"/>
      <c r="Y81" s="374"/>
      <c r="Z81" s="374"/>
      <c r="AA81" s="374"/>
      <c r="AB81" s="374"/>
      <c r="AC81" s="374"/>
      <c r="AD81" s="374"/>
      <c r="AE81" s="374"/>
      <c r="AF81"/>
      <c r="AG81"/>
      <c r="AH81"/>
      <c r="AI81"/>
      <c r="AJ81"/>
      <c r="AK81"/>
    </row>
    <row r="82" spans="1:37" s="8" customFormat="1" ht="15.45">
      <c r="A82" s="373" t="s">
        <v>510</v>
      </c>
      <c r="B82" s="90"/>
      <c r="C82" s="90"/>
      <c r="D82" s="448"/>
      <c r="E82" s="448"/>
      <c r="F82" s="448"/>
      <c r="G82" s="448"/>
      <c r="H82" s="448"/>
      <c r="I82" s="448"/>
      <c r="J82" s="448"/>
      <c r="K82" s="448"/>
      <c r="L82" s="448"/>
      <c r="M82" s="448"/>
      <c r="N82" s="448"/>
      <c r="O82" s="448"/>
      <c r="P82" s="448"/>
      <c r="Q82" s="448"/>
      <c r="R82" s="448"/>
      <c r="S82" s="448"/>
      <c r="T82" s="448"/>
      <c r="U82" s="448"/>
      <c r="V82" s="448"/>
      <c r="W82" s="448"/>
      <c r="X82" s="402"/>
      <c r="Y82" s="374"/>
      <c r="Z82" s="374"/>
      <c r="AA82" s="374"/>
      <c r="AB82" s="374"/>
      <c r="AC82" s="374"/>
      <c r="AD82" s="374"/>
      <c r="AE82" s="374"/>
      <c r="AF82" s="374"/>
      <c r="AG82" s="374"/>
      <c r="AH82" s="374"/>
      <c r="AI82" s="374"/>
      <c r="AJ82" s="374"/>
      <c r="AK82" s="374"/>
    </row>
    <row r="83" spans="1:37" s="8" customFormat="1">
      <c r="A83" s="485" t="s">
        <v>511</v>
      </c>
      <c r="B83" s="485"/>
      <c r="C83" s="485"/>
      <c r="D83" s="485"/>
      <c r="E83" s="485"/>
      <c r="F83" s="485"/>
      <c r="G83" s="485"/>
      <c r="H83" s="485"/>
      <c r="I83" s="485"/>
      <c r="J83" s="485"/>
      <c r="K83" s="485"/>
      <c r="L83" s="485"/>
      <c r="M83" s="485"/>
      <c r="N83" s="485"/>
      <c r="O83" s="485"/>
      <c r="P83" s="485"/>
      <c r="Q83" s="485"/>
      <c r="R83" s="485"/>
      <c r="S83" s="485"/>
      <c r="T83" s="485"/>
      <c r="U83" s="485"/>
      <c r="V83" s="485"/>
      <c r="W83" s="485"/>
      <c r="X83" s="402"/>
      <c r="Y83" s="374"/>
      <c r="Z83" s="374"/>
      <c r="AA83" s="374"/>
      <c r="AB83" s="374"/>
      <c r="AC83" s="374"/>
      <c r="AD83" s="374"/>
      <c r="AE83" s="374"/>
      <c r="AF83" s="374"/>
      <c r="AG83" s="374"/>
      <c r="AH83" s="374"/>
      <c r="AI83" s="374"/>
      <c r="AJ83" s="374"/>
      <c r="AK83" s="374"/>
    </row>
    <row r="84" spans="1:37" s="8" customFormat="1">
      <c r="A84" s="485"/>
      <c r="B84" s="485"/>
      <c r="C84" s="485"/>
      <c r="D84" s="485"/>
      <c r="E84" s="485"/>
      <c r="F84" s="485"/>
      <c r="G84" s="485"/>
      <c r="H84" s="485"/>
      <c r="I84" s="485"/>
      <c r="J84" s="485"/>
      <c r="K84" s="485"/>
      <c r="L84" s="485"/>
      <c r="M84" s="485"/>
      <c r="N84" s="485"/>
      <c r="O84" s="485"/>
      <c r="P84" s="485"/>
      <c r="Q84" s="485"/>
      <c r="R84" s="485"/>
      <c r="S84" s="485"/>
      <c r="T84" s="485"/>
      <c r="U84" s="485"/>
      <c r="V84" s="485"/>
      <c r="W84" s="485"/>
      <c r="X84" s="402"/>
      <c r="Y84" s="374"/>
      <c r="Z84" s="374"/>
      <c r="AA84" s="374"/>
      <c r="AB84" s="374"/>
      <c r="AC84" s="374"/>
      <c r="AD84" s="374"/>
      <c r="AE84" s="374"/>
      <c r="AF84" s="374"/>
      <c r="AG84" s="374"/>
      <c r="AH84" s="374"/>
      <c r="AI84" s="374"/>
      <c r="AJ84" s="374"/>
      <c r="AK84" s="374"/>
    </row>
    <row r="85" spans="1:37" s="8" customFormat="1" ht="6" customHeight="1">
      <c r="A85" s="411"/>
      <c r="B85" s="411"/>
      <c r="C85" s="411"/>
      <c r="D85" s="411"/>
      <c r="E85" s="411"/>
      <c r="F85" s="411"/>
      <c r="G85" s="411"/>
      <c r="H85" s="411"/>
      <c r="I85" s="411"/>
      <c r="J85" s="411"/>
      <c r="K85" s="411"/>
      <c r="L85" s="411"/>
      <c r="M85" s="411"/>
      <c r="N85" s="411"/>
      <c r="O85" s="411"/>
      <c r="P85" s="411"/>
      <c r="Q85" s="411"/>
      <c r="R85" s="411"/>
      <c r="S85" s="411"/>
      <c r="T85" s="411"/>
      <c r="U85" s="411"/>
      <c r="V85" s="411"/>
      <c r="W85" s="411"/>
      <c r="X85" s="402"/>
      <c r="Y85" s="374"/>
      <c r="Z85" s="374"/>
      <c r="AA85" s="374"/>
      <c r="AB85" s="374"/>
      <c r="AC85" s="374"/>
      <c r="AD85" s="374"/>
      <c r="AE85" s="374"/>
      <c r="AF85" s="374"/>
      <c r="AG85" s="374"/>
      <c r="AH85" s="374"/>
      <c r="AI85" s="374"/>
      <c r="AJ85" s="374"/>
      <c r="AK85" s="374"/>
    </row>
    <row r="86" spans="1:37" s="8" customFormat="1">
      <c r="A86" s="374"/>
      <c r="B86" s="411"/>
      <c r="C86" s="90"/>
      <c r="D86" s="492" t="s">
        <v>512</v>
      </c>
      <c r="E86" s="492"/>
      <c r="F86" s="492"/>
      <c r="G86" s="492"/>
      <c r="H86" s="492"/>
      <c r="I86" s="492"/>
      <c r="J86" s="492"/>
      <c r="K86" s="492"/>
      <c r="L86" s="492"/>
      <c r="M86" s="492"/>
      <c r="N86" s="492"/>
      <c r="O86" s="492"/>
      <c r="P86" s="492"/>
      <c r="Q86" s="492"/>
      <c r="R86" s="492"/>
      <c r="S86" s="492"/>
      <c r="T86" s="492"/>
      <c r="U86" s="492"/>
      <c r="V86" s="492"/>
      <c r="W86" s="492"/>
      <c r="X86" s="402"/>
      <c r="Y86" s="374"/>
      <c r="Z86" s="374"/>
      <c r="AA86" s="374"/>
      <c r="AB86" s="374"/>
      <c r="AC86" s="374"/>
      <c r="AD86" s="374"/>
      <c r="AE86" s="374"/>
      <c r="AF86" s="374"/>
      <c r="AG86" s="374"/>
      <c r="AH86" s="374"/>
      <c r="AI86" s="374"/>
      <c r="AJ86" s="374"/>
      <c r="AK86" s="374"/>
    </row>
    <row r="87" spans="1:37" s="8" customFormat="1" ht="13.5" customHeight="1">
      <c r="A87" s="374"/>
      <c r="B87" s="411"/>
      <c r="C87" s="90"/>
      <c r="D87" s="492"/>
      <c r="E87" s="492"/>
      <c r="F87" s="492"/>
      <c r="G87" s="492"/>
      <c r="H87" s="492"/>
      <c r="I87" s="492"/>
      <c r="J87" s="492"/>
      <c r="K87" s="492"/>
      <c r="L87" s="492"/>
      <c r="M87" s="492"/>
      <c r="N87" s="492"/>
      <c r="O87" s="492"/>
      <c r="P87" s="492"/>
      <c r="Q87" s="492"/>
      <c r="R87" s="492"/>
      <c r="S87" s="492"/>
      <c r="T87" s="492"/>
      <c r="U87" s="492"/>
      <c r="V87" s="492"/>
      <c r="W87" s="492"/>
      <c r="X87" s="402"/>
      <c r="Y87" s="374"/>
      <c r="Z87" s="374"/>
      <c r="AA87" s="374"/>
      <c r="AB87" s="374"/>
      <c r="AC87" s="374"/>
      <c r="AD87" s="374"/>
      <c r="AE87" s="374"/>
      <c r="AF87" s="374"/>
      <c r="AG87" s="374"/>
      <c r="AH87" s="374"/>
      <c r="AI87" s="374"/>
      <c r="AJ87" s="374"/>
      <c r="AK87" s="374"/>
    </row>
    <row r="88" spans="1:37" s="8" customFormat="1" ht="8.25" customHeight="1">
      <c r="A88" s="374"/>
      <c r="B88" s="374"/>
      <c r="C88" s="90"/>
      <c r="D88" s="374"/>
      <c r="E88" s="448"/>
      <c r="F88" s="448"/>
      <c r="G88" s="448"/>
      <c r="H88" s="448"/>
      <c r="I88" s="448"/>
      <c r="J88" s="448"/>
      <c r="K88" s="448"/>
      <c r="L88" s="448"/>
      <c r="M88" s="448"/>
      <c r="N88" s="448"/>
      <c r="O88" s="448"/>
      <c r="P88" s="448"/>
      <c r="Q88" s="448"/>
      <c r="R88" s="448"/>
      <c r="S88" s="448"/>
      <c r="T88" s="448"/>
      <c r="U88" s="448"/>
      <c r="V88" s="448"/>
      <c r="W88" s="448"/>
      <c r="X88" s="402"/>
      <c r="Y88" s="374"/>
      <c r="Z88" s="374"/>
      <c r="AA88" s="374"/>
      <c r="AB88" s="374"/>
      <c r="AC88" s="374"/>
      <c r="AD88" s="374"/>
      <c r="AE88" s="374"/>
      <c r="AF88" s="374"/>
      <c r="AG88" s="374"/>
      <c r="AH88" s="374"/>
      <c r="AI88" s="374"/>
      <c r="AJ88" s="374"/>
      <c r="AK88" s="374"/>
    </row>
    <row r="89" spans="1:37" s="8" customFormat="1">
      <c r="A89" s="374"/>
      <c r="B89" s="374"/>
      <c r="C89" s="90"/>
      <c r="D89" s="490" t="s">
        <v>513</v>
      </c>
      <c r="E89" s="1149"/>
      <c r="F89" s="1149"/>
      <c r="G89" s="1149"/>
      <c r="H89" s="1149"/>
      <c r="I89" s="1149"/>
      <c r="J89" s="1149"/>
      <c r="K89" s="1149"/>
      <c r="L89" s="1149"/>
      <c r="M89" s="1149"/>
      <c r="N89" s="1149"/>
      <c r="O89" s="1149"/>
      <c r="P89" s="1149"/>
      <c r="Q89" s="1149"/>
      <c r="R89" s="1149"/>
      <c r="S89" s="1149"/>
      <c r="T89" s="1149"/>
      <c r="U89" s="1149"/>
      <c r="V89" s="1149"/>
      <c r="W89" s="1149"/>
      <c r="X89" s="402"/>
      <c r="Y89" s="374"/>
      <c r="Z89" s="374"/>
      <c r="AA89" s="374"/>
      <c r="AB89" s="374"/>
      <c r="AC89" s="374"/>
      <c r="AD89" s="374"/>
      <c r="AE89" s="374"/>
      <c r="AF89" s="374"/>
      <c r="AG89" s="374"/>
      <c r="AH89" s="374"/>
      <c r="AI89" s="374"/>
      <c r="AJ89" s="374"/>
      <c r="AK89" s="374"/>
    </row>
    <row r="90" spans="1:37" s="8" customFormat="1">
      <c r="A90" s="374"/>
      <c r="B90" s="374"/>
      <c r="C90" s="90"/>
      <c r="D90" s="1149"/>
      <c r="E90" s="1149"/>
      <c r="F90" s="1149"/>
      <c r="G90" s="1149"/>
      <c r="H90" s="1149"/>
      <c r="I90" s="1149"/>
      <c r="J90" s="1149"/>
      <c r="K90" s="1149"/>
      <c r="L90" s="1149"/>
      <c r="M90" s="1149"/>
      <c r="N90" s="1149"/>
      <c r="O90" s="1149"/>
      <c r="P90" s="1149"/>
      <c r="Q90" s="1149"/>
      <c r="R90" s="1149"/>
      <c r="S90" s="1149"/>
      <c r="T90" s="1149"/>
      <c r="U90" s="1149"/>
      <c r="V90" s="1149"/>
      <c r="W90" s="1149"/>
      <c r="X90" s="402"/>
      <c r="Y90" s="374"/>
      <c r="Z90" s="374"/>
      <c r="AA90" s="374"/>
      <c r="AB90" s="374"/>
      <c r="AC90" s="374"/>
      <c r="AD90" s="374"/>
      <c r="AE90" s="374"/>
      <c r="AF90" s="374"/>
      <c r="AG90" s="374"/>
      <c r="AH90" s="374"/>
      <c r="AI90" s="374"/>
      <c r="AJ90" s="374"/>
      <c r="AK90" s="374"/>
    </row>
    <row r="91" spans="1:37" s="8" customFormat="1">
      <c r="A91" s="374"/>
      <c r="B91" s="374"/>
      <c r="C91" s="90"/>
      <c r="D91" s="1149"/>
      <c r="E91" s="1149"/>
      <c r="F91" s="1149"/>
      <c r="G91" s="1149"/>
      <c r="H91" s="1149"/>
      <c r="I91" s="1149"/>
      <c r="J91" s="1149"/>
      <c r="K91" s="1149"/>
      <c r="L91" s="1149"/>
      <c r="M91" s="1149"/>
      <c r="N91" s="1149"/>
      <c r="O91" s="1149"/>
      <c r="P91" s="1149"/>
      <c r="Q91" s="1149"/>
      <c r="R91" s="1149"/>
      <c r="S91" s="1149"/>
      <c r="T91" s="1149"/>
      <c r="U91" s="1149"/>
      <c r="V91" s="1149"/>
      <c r="W91" s="1149"/>
      <c r="X91" s="402"/>
      <c r="Y91" s="374"/>
      <c r="Z91" s="374"/>
      <c r="AA91" s="374"/>
      <c r="AB91" s="374"/>
      <c r="AC91" s="374"/>
      <c r="AD91" s="374"/>
      <c r="AE91" s="374"/>
      <c r="AF91" s="374"/>
      <c r="AG91" s="374"/>
      <c r="AH91" s="374"/>
      <c r="AI91" s="374"/>
      <c r="AJ91" s="374"/>
      <c r="AK91" s="374"/>
    </row>
    <row r="92" spans="1:37" s="8" customFormat="1">
      <c r="A92" s="374"/>
      <c r="B92" s="374"/>
      <c r="C92" s="90"/>
      <c r="D92" s="1149"/>
      <c r="E92" s="1149"/>
      <c r="F92" s="1149"/>
      <c r="G92" s="1149"/>
      <c r="H92" s="1149"/>
      <c r="I92" s="1149"/>
      <c r="J92" s="1149"/>
      <c r="K92" s="1149"/>
      <c r="L92" s="1149"/>
      <c r="M92" s="1149"/>
      <c r="N92" s="1149"/>
      <c r="O92" s="1149"/>
      <c r="P92" s="1149"/>
      <c r="Q92" s="1149"/>
      <c r="R92" s="1149"/>
      <c r="S92" s="1149"/>
      <c r="T92" s="1149"/>
      <c r="U92" s="1149"/>
      <c r="V92" s="1149"/>
      <c r="W92" s="1149"/>
      <c r="X92" s="402"/>
      <c r="Y92" s="374"/>
      <c r="Z92" s="374"/>
      <c r="AA92" s="374"/>
      <c r="AB92" s="374"/>
      <c r="AC92" s="374"/>
      <c r="AD92" s="374"/>
      <c r="AE92" s="374"/>
      <c r="AF92" s="374"/>
      <c r="AG92" s="374"/>
      <c r="AH92" s="374"/>
      <c r="AI92" s="374"/>
      <c r="AJ92" s="374"/>
      <c r="AK92" s="374"/>
    </row>
    <row r="93" spans="1:37" s="8" customFormat="1">
      <c r="A93" s="374"/>
      <c r="B93" s="374"/>
      <c r="C93" s="90"/>
      <c r="D93" s="1149"/>
      <c r="E93" s="1149"/>
      <c r="F93" s="1149"/>
      <c r="G93" s="1149"/>
      <c r="H93" s="1149"/>
      <c r="I93" s="1149"/>
      <c r="J93" s="1149"/>
      <c r="K93" s="1149"/>
      <c r="L93" s="1149"/>
      <c r="M93" s="1149"/>
      <c r="N93" s="1149"/>
      <c r="O93" s="1149"/>
      <c r="P93" s="1149"/>
      <c r="Q93" s="1149"/>
      <c r="R93" s="1149"/>
      <c r="S93" s="1149"/>
      <c r="T93" s="1149"/>
      <c r="U93" s="1149"/>
      <c r="V93" s="1149"/>
      <c r="W93" s="1149"/>
      <c r="X93" s="402"/>
      <c r="Y93" s="374"/>
      <c r="Z93" s="374"/>
      <c r="AA93" s="374"/>
      <c r="AB93" s="374"/>
      <c r="AC93" s="374"/>
      <c r="AD93" s="374"/>
      <c r="AE93" s="374"/>
      <c r="AF93" s="374"/>
      <c r="AG93" s="374"/>
      <c r="AH93" s="374"/>
      <c r="AI93" s="374"/>
      <c r="AJ93" s="374"/>
      <c r="AK93" s="374"/>
    </row>
    <row r="94" spans="1:37" s="8" customFormat="1" ht="15" customHeight="1">
      <c r="A94" s="374"/>
      <c r="B94" s="374"/>
      <c r="C94" s="90"/>
      <c r="D94" s="1149"/>
      <c r="E94" s="1149"/>
      <c r="F94" s="1149"/>
      <c r="G94" s="1149"/>
      <c r="H94" s="1149"/>
      <c r="I94" s="1149"/>
      <c r="J94" s="1149"/>
      <c r="K94" s="1149"/>
      <c r="L94" s="1149"/>
      <c r="M94" s="1149"/>
      <c r="N94" s="1149"/>
      <c r="O94" s="1149"/>
      <c r="P94" s="1149"/>
      <c r="Q94" s="1149"/>
      <c r="R94" s="1149"/>
      <c r="S94" s="1149"/>
      <c r="T94" s="1149"/>
      <c r="U94" s="1149"/>
      <c r="V94" s="1149"/>
      <c r="W94" s="1149"/>
      <c r="X94" s="402"/>
      <c r="Y94" s="374"/>
      <c r="Z94" s="374"/>
      <c r="AA94" s="374"/>
      <c r="AB94" s="374"/>
      <c r="AC94" s="374"/>
      <c r="AD94" s="374"/>
      <c r="AE94" s="374"/>
      <c r="AF94" s="374"/>
      <c r="AG94" s="374"/>
      <c r="AH94" s="374"/>
      <c r="AI94" s="374"/>
      <c r="AJ94" s="374"/>
      <c r="AK94" s="374"/>
    </row>
    <row r="95" spans="1:37" s="8" customFormat="1" ht="6.75" customHeight="1">
      <c r="A95" s="374"/>
      <c r="B95" s="374"/>
      <c r="C95" s="90"/>
      <c r="D95" s="374"/>
      <c r="E95" s="448"/>
      <c r="F95" s="448"/>
      <c r="G95" s="448"/>
      <c r="H95" s="448"/>
      <c r="I95" s="448"/>
      <c r="J95" s="448"/>
      <c r="K95" s="448"/>
      <c r="L95" s="448"/>
      <c r="M95" s="448"/>
      <c r="N95" s="448"/>
      <c r="O95" s="448"/>
      <c r="P95" s="448"/>
      <c r="Q95" s="448"/>
      <c r="R95" s="448"/>
      <c r="S95" s="448"/>
      <c r="T95" s="448"/>
      <c r="U95" s="448"/>
      <c r="V95" s="448"/>
      <c r="W95" s="448"/>
      <c r="X95" s="402"/>
      <c r="Y95" s="374"/>
      <c r="Z95" s="374"/>
      <c r="AA95" s="374"/>
      <c r="AB95" s="374"/>
      <c r="AC95" s="374"/>
      <c r="AD95" s="374"/>
      <c r="AE95" s="374"/>
      <c r="AF95" s="374"/>
      <c r="AG95" s="374"/>
      <c r="AH95" s="374"/>
      <c r="AI95" s="374"/>
      <c r="AJ95" s="374"/>
      <c r="AK95" s="374"/>
    </row>
    <row r="96" spans="1:37" s="8" customFormat="1" ht="15.45">
      <c r="A96" s="373" t="s">
        <v>514</v>
      </c>
      <c r="B96" s="90"/>
      <c r="C96" s="90"/>
      <c r="D96" s="448"/>
      <c r="E96" s="448"/>
      <c r="F96" s="448"/>
      <c r="G96" s="448"/>
      <c r="H96" s="448"/>
      <c r="I96" s="448"/>
      <c r="J96" s="448"/>
      <c r="K96" s="448"/>
      <c r="L96" s="448"/>
      <c r="M96" s="448"/>
      <c r="N96" s="448"/>
      <c r="O96" s="448"/>
      <c r="P96" s="448"/>
      <c r="Q96" s="448"/>
      <c r="R96" s="448"/>
      <c r="S96" s="448"/>
      <c r="T96" s="448"/>
      <c r="U96" s="448"/>
      <c r="V96" s="448"/>
      <c r="W96" s="448"/>
      <c r="X96" s="402"/>
      <c r="Y96" s="374"/>
      <c r="Z96" s="374"/>
      <c r="AA96" s="374"/>
      <c r="AB96" s="374"/>
      <c r="AC96" s="374"/>
      <c r="AD96" s="374"/>
      <c r="AE96" s="374"/>
      <c r="AF96" s="374"/>
      <c r="AG96" s="374"/>
      <c r="AH96" s="374"/>
      <c r="AI96" s="374"/>
      <c r="AJ96" s="374"/>
      <c r="AK96" s="374"/>
    </row>
    <row r="97" spans="1:26" s="8" customFormat="1">
      <c r="A97" s="485" t="s">
        <v>515</v>
      </c>
      <c r="B97" s="485"/>
      <c r="C97" s="485"/>
      <c r="D97" s="485"/>
      <c r="E97" s="485"/>
      <c r="F97" s="485"/>
      <c r="G97" s="485"/>
      <c r="H97" s="485"/>
      <c r="I97" s="485"/>
      <c r="J97" s="485"/>
      <c r="K97" s="485"/>
      <c r="L97" s="485"/>
      <c r="M97" s="485"/>
      <c r="N97" s="485"/>
      <c r="O97" s="485"/>
      <c r="P97" s="485"/>
      <c r="Q97" s="485"/>
      <c r="R97" s="485"/>
      <c r="S97" s="485"/>
      <c r="T97" s="485"/>
      <c r="U97" s="485"/>
      <c r="V97" s="485"/>
      <c r="W97" s="485"/>
      <c r="X97" s="402"/>
      <c r="Y97" s="374"/>
      <c r="Z97" s="374"/>
    </row>
    <row r="98" spans="1:26" s="8" customFormat="1">
      <c r="A98" s="485"/>
      <c r="B98" s="485"/>
      <c r="C98" s="485"/>
      <c r="D98" s="485"/>
      <c r="E98" s="485"/>
      <c r="F98" s="485"/>
      <c r="G98" s="485"/>
      <c r="H98" s="485"/>
      <c r="I98" s="485"/>
      <c r="J98" s="485"/>
      <c r="K98" s="485"/>
      <c r="L98" s="485"/>
      <c r="M98" s="485"/>
      <c r="N98" s="485"/>
      <c r="O98" s="485"/>
      <c r="P98" s="485"/>
      <c r="Q98" s="485"/>
      <c r="R98" s="485"/>
      <c r="S98" s="485"/>
      <c r="T98" s="485"/>
      <c r="U98" s="485"/>
      <c r="V98" s="485"/>
      <c r="W98" s="485"/>
      <c r="X98" s="402"/>
      <c r="Y98" s="374"/>
      <c r="Z98" s="374"/>
    </row>
    <row r="99" spans="1:26" s="8" customFormat="1">
      <c r="A99" s="485"/>
      <c r="B99" s="485"/>
      <c r="C99" s="485"/>
      <c r="D99" s="485"/>
      <c r="E99" s="485"/>
      <c r="F99" s="485"/>
      <c r="G99" s="485"/>
      <c r="H99" s="485"/>
      <c r="I99" s="485"/>
      <c r="J99" s="485"/>
      <c r="K99" s="485"/>
      <c r="L99" s="485"/>
      <c r="M99" s="485"/>
      <c r="N99" s="485"/>
      <c r="O99" s="485"/>
      <c r="P99" s="485"/>
      <c r="Q99" s="485"/>
      <c r="R99" s="485"/>
      <c r="S99" s="485"/>
      <c r="T99" s="485"/>
      <c r="U99" s="485"/>
      <c r="V99" s="485"/>
      <c r="W99" s="485"/>
      <c r="X99" s="402"/>
      <c r="Y99" s="374"/>
      <c r="Z99" s="374"/>
    </row>
    <row r="100" spans="1:26" s="8" customFormat="1">
      <c r="A100" s="485"/>
      <c r="B100" s="485"/>
      <c r="C100" s="485"/>
      <c r="D100" s="485"/>
      <c r="E100" s="485"/>
      <c r="F100" s="485"/>
      <c r="G100" s="485"/>
      <c r="H100" s="485"/>
      <c r="I100" s="485"/>
      <c r="J100" s="485"/>
      <c r="K100" s="485"/>
      <c r="L100" s="485"/>
      <c r="M100" s="485"/>
      <c r="N100" s="485"/>
      <c r="O100" s="485"/>
      <c r="P100" s="485"/>
      <c r="Q100" s="485"/>
      <c r="R100" s="485"/>
      <c r="S100" s="485"/>
      <c r="T100" s="485"/>
      <c r="U100" s="485"/>
      <c r="V100" s="485"/>
      <c r="W100" s="485"/>
      <c r="X100" s="402"/>
      <c r="Y100" s="374"/>
      <c r="Z100" s="374"/>
    </row>
    <row r="101" spans="1:26" s="8" customFormat="1">
      <c r="A101" s="485"/>
      <c r="B101" s="485"/>
      <c r="C101" s="485"/>
      <c r="D101" s="485"/>
      <c r="E101" s="485"/>
      <c r="F101" s="485"/>
      <c r="G101" s="485"/>
      <c r="H101" s="485"/>
      <c r="I101" s="485"/>
      <c r="J101" s="485"/>
      <c r="K101" s="485"/>
      <c r="L101" s="485"/>
      <c r="M101" s="485"/>
      <c r="N101" s="485"/>
      <c r="O101" s="485"/>
      <c r="P101" s="485"/>
      <c r="Q101" s="485"/>
      <c r="R101" s="485"/>
      <c r="S101" s="485"/>
      <c r="T101" s="485"/>
      <c r="U101" s="485"/>
      <c r="V101" s="485"/>
      <c r="W101" s="485"/>
      <c r="X101" s="402"/>
      <c r="Y101" s="374"/>
      <c r="Z101" s="374"/>
    </row>
    <row r="102" spans="1:26" s="8" customFormat="1">
      <c r="A102" s="485"/>
      <c r="B102" s="485"/>
      <c r="C102" s="485"/>
      <c r="D102" s="485"/>
      <c r="E102" s="485"/>
      <c r="F102" s="485"/>
      <c r="G102" s="485"/>
      <c r="H102" s="485"/>
      <c r="I102" s="485"/>
      <c r="J102" s="485"/>
      <c r="K102" s="485"/>
      <c r="L102" s="485"/>
      <c r="M102" s="485"/>
      <c r="N102" s="485"/>
      <c r="O102" s="485"/>
      <c r="P102" s="485"/>
      <c r="Q102" s="485"/>
      <c r="R102" s="485"/>
      <c r="S102" s="485"/>
      <c r="T102" s="485"/>
      <c r="U102" s="485"/>
      <c r="V102" s="485"/>
      <c r="W102" s="485"/>
      <c r="X102" s="402"/>
      <c r="Y102" s="374"/>
      <c r="Z102" s="374"/>
    </row>
    <row r="103" spans="1:26" s="8" customFormat="1" ht="6" customHeight="1">
      <c r="A103" s="411"/>
      <c r="B103" s="411"/>
      <c r="C103" s="411"/>
      <c r="D103" s="411"/>
      <c r="E103" s="411"/>
      <c r="F103" s="411"/>
      <c r="G103" s="411"/>
      <c r="H103" s="411"/>
      <c r="I103" s="411"/>
      <c r="J103" s="411"/>
      <c r="K103" s="411"/>
      <c r="L103" s="411"/>
      <c r="M103" s="411"/>
      <c r="N103" s="411"/>
      <c r="O103" s="411"/>
      <c r="P103" s="411"/>
      <c r="Q103" s="411"/>
      <c r="R103" s="411"/>
      <c r="S103" s="411"/>
      <c r="T103" s="411"/>
      <c r="U103" s="411"/>
      <c r="V103" s="411"/>
      <c r="W103" s="411"/>
      <c r="X103" s="402"/>
      <c r="Y103" s="374"/>
      <c r="Z103" s="374"/>
    </row>
    <row r="104" spans="1:26" s="8" customFormat="1">
      <c r="A104" s="374"/>
      <c r="B104" s="411"/>
      <c r="C104" s="90"/>
      <c r="D104" s="492" t="s">
        <v>516</v>
      </c>
      <c r="E104" s="492"/>
      <c r="F104" s="492"/>
      <c r="G104" s="492"/>
      <c r="H104" s="492"/>
      <c r="I104" s="492"/>
      <c r="J104" s="492"/>
      <c r="K104" s="492"/>
      <c r="L104" s="492"/>
      <c r="M104" s="492"/>
      <c r="N104" s="492"/>
      <c r="O104" s="492"/>
      <c r="P104" s="492"/>
      <c r="Q104" s="492"/>
      <c r="R104" s="492"/>
      <c r="S104" s="492"/>
      <c r="T104" s="492"/>
      <c r="U104" s="492"/>
      <c r="V104" s="492"/>
      <c r="W104" s="492"/>
      <c r="X104" s="402"/>
      <c r="Y104" s="374"/>
      <c r="Z104" s="374"/>
    </row>
    <row r="105" spans="1:26" s="8" customFormat="1">
      <c r="A105" s="374"/>
      <c r="B105" s="411"/>
      <c r="C105" s="90"/>
      <c r="D105" s="492"/>
      <c r="E105" s="492"/>
      <c r="F105" s="492"/>
      <c r="G105" s="492"/>
      <c r="H105" s="492"/>
      <c r="I105" s="492"/>
      <c r="J105" s="492"/>
      <c r="K105" s="492"/>
      <c r="L105" s="492"/>
      <c r="M105" s="492"/>
      <c r="N105" s="492"/>
      <c r="O105" s="492"/>
      <c r="P105" s="492"/>
      <c r="Q105" s="492"/>
      <c r="R105" s="492"/>
      <c r="S105" s="492"/>
      <c r="T105" s="492"/>
      <c r="U105" s="492"/>
      <c r="V105" s="492"/>
      <c r="W105" s="492"/>
      <c r="X105" s="402"/>
      <c r="Y105" s="374"/>
      <c r="Z105" s="374"/>
    </row>
    <row r="106" spans="1:26" s="8" customFormat="1" ht="6.75" customHeight="1">
      <c r="A106" s="374"/>
      <c r="B106" s="374"/>
      <c r="C106" s="90"/>
      <c r="D106" s="492"/>
      <c r="E106" s="492"/>
      <c r="F106" s="492"/>
      <c r="G106" s="492"/>
      <c r="H106" s="492"/>
      <c r="I106" s="492"/>
      <c r="J106" s="492"/>
      <c r="K106" s="492"/>
      <c r="L106" s="492"/>
      <c r="M106" s="492"/>
      <c r="N106" s="492"/>
      <c r="O106" s="492"/>
      <c r="P106" s="492"/>
      <c r="Q106" s="492"/>
      <c r="R106" s="492"/>
      <c r="S106" s="492"/>
      <c r="T106" s="492"/>
      <c r="U106" s="492"/>
      <c r="V106" s="492"/>
      <c r="W106" s="492"/>
      <c r="X106" s="402"/>
      <c r="Y106" s="374"/>
      <c r="Z106" s="374"/>
    </row>
    <row r="107" spans="1:26" s="8" customFormat="1">
      <c r="A107" s="374"/>
      <c r="B107" s="374"/>
      <c r="C107" s="90"/>
      <c r="D107" s="4" t="s">
        <v>517</v>
      </c>
      <c r="E107" s="448"/>
      <c r="F107" s="448"/>
      <c r="G107" s="448"/>
      <c r="H107" s="448"/>
      <c r="I107" s="448"/>
      <c r="J107" s="448"/>
      <c r="K107" s="448"/>
      <c r="L107" s="448"/>
      <c r="M107" s="448"/>
      <c r="N107" s="448"/>
      <c r="O107" s="448"/>
      <c r="P107" s="448"/>
      <c r="Q107" s="448"/>
      <c r="R107" s="448"/>
      <c r="S107" s="448"/>
      <c r="T107" s="448"/>
      <c r="U107" s="448"/>
      <c r="V107" s="448"/>
      <c r="W107" s="448"/>
      <c r="X107" s="402"/>
      <c r="Y107" s="374"/>
      <c r="Z107" s="374"/>
    </row>
    <row r="108" spans="1:26" s="8" customFormat="1" ht="15.75" customHeight="1">
      <c r="A108" s="374"/>
      <c r="B108" s="374"/>
      <c r="C108" s="90"/>
      <c r="D108" s="374"/>
      <c r="E108" s="448"/>
      <c r="F108" s="448"/>
      <c r="G108" s="448"/>
      <c r="H108" s="448"/>
      <c r="I108" s="448"/>
      <c r="J108" s="448"/>
      <c r="K108" s="448"/>
      <c r="L108" s="448"/>
      <c r="M108" s="448"/>
      <c r="N108" s="448"/>
      <c r="O108" s="448"/>
      <c r="P108" s="448"/>
      <c r="Q108" s="448"/>
      <c r="R108" s="448"/>
      <c r="S108" s="448"/>
      <c r="T108" s="448"/>
      <c r="U108" s="448"/>
      <c r="V108" s="448"/>
      <c r="W108" s="448"/>
      <c r="X108" s="402"/>
      <c r="Y108" s="374"/>
      <c r="Z108" s="374"/>
    </row>
    <row r="109" spans="1:26" s="8" customFormat="1" ht="4.5" customHeight="1">
      <c r="A109" s="411"/>
      <c r="B109" s="411"/>
      <c r="C109" s="411"/>
      <c r="D109" s="411"/>
      <c r="E109" s="411"/>
      <c r="F109" s="411"/>
      <c r="G109" s="411"/>
      <c r="H109" s="411"/>
      <c r="I109" s="411"/>
      <c r="J109" s="411"/>
      <c r="K109" s="411"/>
      <c r="L109" s="411"/>
      <c r="M109" s="411"/>
      <c r="N109" s="411"/>
      <c r="O109" s="411"/>
      <c r="P109" s="411"/>
      <c r="Q109" s="411"/>
      <c r="R109" s="411"/>
      <c r="S109" s="411"/>
      <c r="T109" s="411"/>
      <c r="U109" s="411"/>
      <c r="V109" s="411"/>
      <c r="W109" s="411"/>
      <c r="X109" s="402"/>
      <c r="Y109" s="374"/>
      <c r="Z109" s="374"/>
    </row>
    <row r="110" spans="1:26" s="8" customFormat="1" ht="15.45">
      <c r="A110" s="1138" t="s">
        <v>504</v>
      </c>
      <c r="B110" s="1138"/>
      <c r="C110" s="1138"/>
      <c r="D110" s="1138"/>
      <c r="E110" s="1138"/>
      <c r="F110" s="1138"/>
      <c r="G110" s="1138"/>
      <c r="H110" s="1138"/>
      <c r="I110" s="1138"/>
      <c r="J110" s="1138"/>
      <c r="K110" s="1138"/>
      <c r="L110" s="1138"/>
      <c r="M110" s="1138"/>
      <c r="N110" s="1138"/>
      <c r="O110" s="1138"/>
      <c r="P110" s="1138"/>
      <c r="Q110" s="17"/>
      <c r="R110" s="17"/>
      <c r="S110" s="412"/>
      <c r="T110" s="412"/>
      <c r="U110" s="412"/>
      <c r="V110" s="412"/>
      <c r="W110" s="412"/>
      <c r="X110" s="487" t="s">
        <v>161</v>
      </c>
      <c r="Y110" s="487"/>
      <c r="Z110" s="487"/>
    </row>
    <row r="111" spans="1:26" s="8" customFormat="1">
      <c r="A111" s="374"/>
      <c r="B111" s="90"/>
      <c r="C111" s="90"/>
      <c r="D111" s="448"/>
      <c r="E111" s="448"/>
      <c r="F111" s="448"/>
      <c r="G111" s="448"/>
      <c r="H111" s="448"/>
      <c r="I111" s="448"/>
      <c r="J111" s="448"/>
      <c r="K111" s="448"/>
      <c r="L111" s="448"/>
      <c r="M111" s="448"/>
      <c r="N111" s="448"/>
      <c r="O111" s="448"/>
      <c r="P111" s="448"/>
      <c r="Q111" s="448"/>
      <c r="R111" s="448"/>
      <c r="S111" s="448"/>
      <c r="T111" s="448"/>
      <c r="U111" s="448"/>
      <c r="V111" s="448"/>
      <c r="W111" s="448"/>
      <c r="X111" s="402"/>
      <c r="Y111" s="374"/>
      <c r="Z111" s="374"/>
    </row>
    <row r="112" spans="1:26" s="8" customFormat="1" ht="15.45">
      <c r="A112" s="373" t="s">
        <v>518</v>
      </c>
      <c r="B112" s="90"/>
      <c r="C112" s="90"/>
      <c r="D112" s="448"/>
      <c r="E112" s="448"/>
      <c r="F112" s="448"/>
      <c r="G112" s="448"/>
      <c r="H112" s="448"/>
      <c r="I112" s="448"/>
      <c r="J112" s="448"/>
      <c r="K112" s="448"/>
      <c r="L112" s="448"/>
      <c r="M112" s="448"/>
      <c r="N112" s="448"/>
      <c r="O112" s="448"/>
      <c r="P112" s="448"/>
      <c r="Q112" s="448"/>
      <c r="R112" s="448"/>
      <c r="S112" s="448"/>
      <c r="T112" s="448"/>
      <c r="U112" s="448"/>
      <c r="V112" s="448"/>
      <c r="W112" s="448"/>
      <c r="X112" s="402"/>
      <c r="Y112" s="374"/>
      <c r="Z112" s="374"/>
    </row>
    <row r="113" spans="1:24" s="8" customFormat="1">
      <c r="A113" s="485" t="s">
        <v>519</v>
      </c>
      <c r="B113" s="485"/>
      <c r="C113" s="485"/>
      <c r="D113" s="485"/>
      <c r="E113" s="485"/>
      <c r="F113" s="485"/>
      <c r="G113" s="485"/>
      <c r="H113" s="485"/>
      <c r="I113" s="485"/>
      <c r="J113" s="485"/>
      <c r="K113" s="485"/>
      <c r="L113" s="485"/>
      <c r="M113" s="485"/>
      <c r="N113" s="485"/>
      <c r="O113" s="485"/>
      <c r="P113" s="485"/>
      <c r="Q113" s="485"/>
      <c r="R113" s="485"/>
      <c r="S113" s="485"/>
      <c r="T113" s="485"/>
      <c r="U113" s="485"/>
      <c r="V113" s="485"/>
      <c r="W113" s="485"/>
      <c r="X113" s="402"/>
    </row>
    <row r="114" spans="1:24" s="8" customFormat="1">
      <c r="A114" s="485"/>
      <c r="B114" s="485"/>
      <c r="C114" s="485"/>
      <c r="D114" s="485"/>
      <c r="E114" s="485"/>
      <c r="F114" s="485"/>
      <c r="G114" s="485"/>
      <c r="H114" s="485"/>
      <c r="I114" s="485"/>
      <c r="J114" s="485"/>
      <c r="K114" s="485"/>
      <c r="L114" s="485"/>
      <c r="M114" s="485"/>
      <c r="N114" s="485"/>
      <c r="O114" s="485"/>
      <c r="P114" s="485"/>
      <c r="Q114" s="485"/>
      <c r="R114" s="485"/>
      <c r="S114" s="485"/>
      <c r="T114" s="485"/>
      <c r="U114" s="485"/>
      <c r="V114" s="485"/>
      <c r="W114" s="485"/>
      <c r="X114" s="402"/>
    </row>
    <row r="115" spans="1:24" s="8" customFormat="1">
      <c r="A115" s="411"/>
      <c r="B115" s="411"/>
      <c r="C115" s="411"/>
      <c r="D115" s="411"/>
      <c r="E115" s="411"/>
      <c r="F115" s="411"/>
      <c r="G115" s="411"/>
      <c r="H115" s="411"/>
      <c r="I115" s="411"/>
      <c r="J115" s="411"/>
      <c r="K115" s="411"/>
      <c r="L115" s="411"/>
      <c r="M115" s="411"/>
      <c r="N115" s="411"/>
      <c r="O115" s="411"/>
      <c r="P115" s="411"/>
      <c r="Q115" s="411"/>
      <c r="R115" s="411"/>
      <c r="S115" s="411"/>
      <c r="T115" s="411"/>
      <c r="U115" s="411"/>
      <c r="V115" s="411"/>
      <c r="W115" s="411"/>
      <c r="X115" s="402"/>
    </row>
    <row r="116" spans="1:24" s="8" customFormat="1" ht="6" customHeight="1">
      <c r="A116" s="411"/>
      <c r="B116" s="411"/>
      <c r="C116" s="411"/>
      <c r="D116" s="411"/>
      <c r="E116" s="411"/>
      <c r="F116" s="411"/>
      <c r="G116" s="411"/>
      <c r="H116" s="411"/>
      <c r="I116" s="411"/>
      <c r="J116" s="411"/>
      <c r="K116" s="411"/>
      <c r="L116" s="411"/>
      <c r="M116" s="411"/>
      <c r="N116" s="411"/>
      <c r="O116" s="411"/>
      <c r="P116" s="411"/>
      <c r="Q116" s="411"/>
      <c r="R116" s="411"/>
      <c r="S116" s="411"/>
      <c r="T116" s="411"/>
      <c r="U116" s="411"/>
      <c r="V116" s="411"/>
      <c r="W116" s="411"/>
      <c r="X116" s="402"/>
    </row>
    <row r="117" spans="1:24" s="8" customFormat="1">
      <c r="A117" s="374"/>
      <c r="B117" s="411"/>
      <c r="C117" s="90"/>
      <c r="D117" s="490" t="s">
        <v>520</v>
      </c>
      <c r="E117" s="1149"/>
      <c r="F117" s="1149"/>
      <c r="G117" s="1149"/>
      <c r="H117" s="1149"/>
      <c r="I117" s="1149"/>
      <c r="J117" s="1149"/>
      <c r="K117" s="1149"/>
      <c r="L117" s="1149"/>
      <c r="M117" s="1149"/>
      <c r="N117" s="1149"/>
      <c r="O117" s="1149"/>
      <c r="P117" s="1149"/>
      <c r="Q117" s="1149"/>
      <c r="R117" s="1149"/>
      <c r="S117" s="1149"/>
      <c r="T117" s="1149"/>
      <c r="U117" s="1149"/>
      <c r="V117" s="1149"/>
      <c r="W117" s="1149"/>
      <c r="X117" s="402"/>
    </row>
    <row r="118" spans="1:24" s="8" customFormat="1">
      <c r="A118" s="374"/>
      <c r="B118" s="374"/>
      <c r="C118" s="90"/>
      <c r="D118" s="1149"/>
      <c r="E118" s="1149"/>
      <c r="F118" s="1149"/>
      <c r="G118" s="1149"/>
      <c r="H118" s="1149"/>
      <c r="I118" s="1149"/>
      <c r="J118" s="1149"/>
      <c r="K118" s="1149"/>
      <c r="L118" s="1149"/>
      <c r="M118" s="1149"/>
      <c r="N118" s="1149"/>
      <c r="O118" s="1149"/>
      <c r="P118" s="1149"/>
      <c r="Q118" s="1149"/>
      <c r="R118" s="1149"/>
      <c r="S118" s="1149"/>
      <c r="T118" s="1149"/>
      <c r="U118" s="1149"/>
      <c r="V118" s="1149"/>
      <c r="W118" s="1149"/>
      <c r="X118" s="402"/>
    </row>
    <row r="119" spans="1:24" s="8" customFormat="1">
      <c r="A119" s="374"/>
      <c r="B119" s="374"/>
      <c r="C119" s="90"/>
      <c r="D119" s="1149"/>
      <c r="E119" s="1149"/>
      <c r="F119" s="1149"/>
      <c r="G119" s="1149"/>
      <c r="H119" s="1149"/>
      <c r="I119" s="1149"/>
      <c r="J119" s="1149"/>
      <c r="K119" s="1149"/>
      <c r="L119" s="1149"/>
      <c r="M119" s="1149"/>
      <c r="N119" s="1149"/>
      <c r="O119" s="1149"/>
      <c r="P119" s="1149"/>
      <c r="Q119" s="1149"/>
      <c r="R119" s="1149"/>
      <c r="S119" s="1149"/>
      <c r="T119" s="1149"/>
      <c r="U119" s="1149"/>
      <c r="V119" s="1149"/>
      <c r="W119" s="1149"/>
      <c r="X119" s="402"/>
    </row>
    <row r="120" spans="1:24" s="8" customFormat="1">
      <c r="A120" s="374"/>
      <c r="B120" s="374"/>
      <c r="C120" s="90"/>
      <c r="D120" s="1149"/>
      <c r="E120" s="1149"/>
      <c r="F120" s="1149"/>
      <c r="G120" s="1149"/>
      <c r="H120" s="1149"/>
      <c r="I120" s="1149"/>
      <c r="J120" s="1149"/>
      <c r="K120" s="1149"/>
      <c r="L120" s="1149"/>
      <c r="M120" s="1149"/>
      <c r="N120" s="1149"/>
      <c r="O120" s="1149"/>
      <c r="P120" s="1149"/>
      <c r="Q120" s="1149"/>
      <c r="R120" s="1149"/>
      <c r="S120" s="1149"/>
      <c r="T120" s="1149"/>
      <c r="U120" s="1149"/>
      <c r="V120" s="1149"/>
      <c r="W120" s="1149"/>
      <c r="X120" s="402"/>
    </row>
    <row r="121" spans="1:24" s="8" customFormat="1">
      <c r="A121" s="374"/>
      <c r="B121" s="374"/>
      <c r="C121" s="90"/>
      <c r="D121" s="1149"/>
      <c r="E121" s="1149"/>
      <c r="F121" s="1149"/>
      <c r="G121" s="1149"/>
      <c r="H121" s="1149"/>
      <c r="I121" s="1149"/>
      <c r="J121" s="1149"/>
      <c r="K121" s="1149"/>
      <c r="L121" s="1149"/>
      <c r="M121" s="1149"/>
      <c r="N121" s="1149"/>
      <c r="O121" s="1149"/>
      <c r="P121" s="1149"/>
      <c r="Q121" s="1149"/>
      <c r="R121" s="1149"/>
      <c r="S121" s="1149"/>
      <c r="T121" s="1149"/>
      <c r="U121" s="1149"/>
      <c r="V121" s="1149"/>
      <c r="W121" s="1149"/>
      <c r="X121" s="402"/>
    </row>
    <row r="122" spans="1:24" s="8" customFormat="1" ht="15" customHeight="1">
      <c r="A122" s="374"/>
      <c r="B122" s="90"/>
      <c r="C122" s="90"/>
      <c r="D122" s="1149"/>
      <c r="E122" s="1149"/>
      <c r="F122" s="1149"/>
      <c r="G122" s="1149"/>
      <c r="H122" s="1149"/>
      <c r="I122" s="1149"/>
      <c r="J122" s="1149"/>
      <c r="K122" s="1149"/>
      <c r="L122" s="1149"/>
      <c r="M122" s="1149"/>
      <c r="N122" s="1149"/>
      <c r="O122" s="1149"/>
      <c r="P122" s="1149"/>
      <c r="Q122" s="1149"/>
      <c r="R122" s="1149"/>
      <c r="S122" s="1149"/>
      <c r="T122" s="1149"/>
      <c r="U122" s="1149"/>
      <c r="V122" s="1149"/>
      <c r="W122" s="1149"/>
      <c r="X122" s="402"/>
    </row>
    <row r="123" spans="1:24" s="8" customFormat="1" ht="11.25" customHeight="1">
      <c r="A123" s="374"/>
      <c r="B123" s="90"/>
      <c r="C123" s="90"/>
      <c r="D123" s="374"/>
      <c r="E123" s="448"/>
      <c r="F123" s="448"/>
      <c r="G123" s="448"/>
      <c r="H123" s="448"/>
      <c r="I123" s="448"/>
      <c r="J123" s="448"/>
      <c r="K123" s="448"/>
      <c r="L123" s="448"/>
      <c r="M123" s="448"/>
      <c r="N123" s="448"/>
      <c r="O123" s="448"/>
      <c r="P123" s="448"/>
      <c r="Q123" s="448"/>
      <c r="R123" s="448"/>
      <c r="S123" s="448"/>
      <c r="T123" s="448"/>
      <c r="U123" s="448"/>
      <c r="V123" s="448"/>
      <c r="W123" s="448"/>
      <c r="X123" s="402"/>
    </row>
    <row r="124" spans="1:24" s="8" customFormat="1">
      <c r="A124" s="374"/>
      <c r="B124" s="90"/>
      <c r="C124" s="90"/>
      <c r="D124" s="490" t="s">
        <v>521</v>
      </c>
      <c r="E124" s="1149"/>
      <c r="F124" s="1149"/>
      <c r="G124" s="1149"/>
      <c r="H124" s="1149"/>
      <c r="I124" s="1149"/>
      <c r="J124" s="1149"/>
      <c r="K124" s="1149"/>
      <c r="L124" s="1149"/>
      <c r="M124" s="1149"/>
      <c r="N124" s="1149"/>
      <c r="O124" s="1149"/>
      <c r="P124" s="1149"/>
      <c r="Q124" s="1149"/>
      <c r="R124" s="1149"/>
      <c r="S124" s="1149"/>
      <c r="T124" s="1149"/>
      <c r="U124" s="1149"/>
      <c r="V124" s="1149"/>
      <c r="W124" s="1149"/>
      <c r="X124" s="402"/>
    </row>
    <row r="125" spans="1:24" s="8" customFormat="1">
      <c r="A125" s="374"/>
      <c r="B125" s="90"/>
      <c r="C125" s="90"/>
      <c r="D125" s="1149"/>
      <c r="E125" s="1149"/>
      <c r="F125" s="1149"/>
      <c r="G125" s="1149"/>
      <c r="H125" s="1149"/>
      <c r="I125" s="1149"/>
      <c r="J125" s="1149"/>
      <c r="K125" s="1149"/>
      <c r="L125" s="1149"/>
      <c r="M125" s="1149"/>
      <c r="N125" s="1149"/>
      <c r="O125" s="1149"/>
      <c r="P125" s="1149"/>
      <c r="Q125" s="1149"/>
      <c r="R125" s="1149"/>
      <c r="S125" s="1149"/>
      <c r="T125" s="1149"/>
      <c r="U125" s="1149"/>
      <c r="V125" s="1149"/>
      <c r="W125" s="1149"/>
      <c r="X125" s="402"/>
    </row>
    <row r="126" spans="1:24" s="8" customFormat="1">
      <c r="A126" s="374"/>
      <c r="B126" s="90"/>
      <c r="C126" s="90"/>
      <c r="D126" s="1149"/>
      <c r="E126" s="1149"/>
      <c r="F126" s="1149"/>
      <c r="G126" s="1149"/>
      <c r="H126" s="1149"/>
      <c r="I126" s="1149"/>
      <c r="J126" s="1149"/>
      <c r="K126" s="1149"/>
      <c r="L126" s="1149"/>
      <c r="M126" s="1149"/>
      <c r="N126" s="1149"/>
      <c r="O126" s="1149"/>
      <c r="P126" s="1149"/>
      <c r="Q126" s="1149"/>
      <c r="R126" s="1149"/>
      <c r="S126" s="1149"/>
      <c r="T126" s="1149"/>
      <c r="U126" s="1149"/>
      <c r="V126" s="1149"/>
      <c r="W126" s="1149"/>
      <c r="X126" s="402"/>
    </row>
    <row r="127" spans="1:24" s="8" customFormat="1">
      <c r="A127" s="374"/>
      <c r="B127" s="90"/>
      <c r="C127" s="90"/>
      <c r="D127" s="1149"/>
      <c r="E127" s="1149"/>
      <c r="F127" s="1149"/>
      <c r="G127" s="1149"/>
      <c r="H127" s="1149"/>
      <c r="I127" s="1149"/>
      <c r="J127" s="1149"/>
      <c r="K127" s="1149"/>
      <c r="L127" s="1149"/>
      <c r="M127" s="1149"/>
      <c r="N127" s="1149"/>
      <c r="O127" s="1149"/>
      <c r="P127" s="1149"/>
      <c r="Q127" s="1149"/>
      <c r="R127" s="1149"/>
      <c r="S127" s="1149"/>
      <c r="T127" s="1149"/>
      <c r="U127" s="1149"/>
      <c r="V127" s="1149"/>
      <c r="W127" s="1149"/>
      <c r="X127" s="402"/>
    </row>
    <row r="128" spans="1:24" s="8" customFormat="1" ht="14.25" customHeight="1">
      <c r="A128" s="374"/>
      <c r="B128" s="90"/>
      <c r="C128" s="90"/>
      <c r="D128" s="1149"/>
      <c r="E128" s="1149"/>
      <c r="F128" s="1149"/>
      <c r="G128" s="1149"/>
      <c r="H128" s="1149"/>
      <c r="I128" s="1149"/>
      <c r="J128" s="1149"/>
      <c r="K128" s="1149"/>
      <c r="L128" s="1149"/>
      <c r="M128" s="1149"/>
      <c r="N128" s="1149"/>
      <c r="O128" s="1149"/>
      <c r="P128" s="1149"/>
      <c r="Q128" s="1149"/>
      <c r="R128" s="1149"/>
      <c r="S128" s="1149"/>
      <c r="T128" s="1149"/>
      <c r="U128" s="1149"/>
      <c r="V128" s="1149"/>
      <c r="W128" s="1149"/>
      <c r="X128" s="402"/>
    </row>
    <row r="129" spans="1:37" s="8" customFormat="1" ht="6" customHeight="1">
      <c r="A129" s="374"/>
      <c r="B129" s="90"/>
      <c r="C129" s="90"/>
      <c r="D129" s="374"/>
      <c r="E129" s="448"/>
      <c r="F129" s="448"/>
      <c r="G129" s="448"/>
      <c r="H129" s="448"/>
      <c r="I129" s="448"/>
      <c r="J129" s="448"/>
      <c r="K129" s="448"/>
      <c r="L129" s="448"/>
      <c r="M129" s="448"/>
      <c r="N129" s="448"/>
      <c r="O129" s="448"/>
      <c r="P129" s="448"/>
      <c r="Q129" s="448"/>
      <c r="R129" s="448"/>
      <c r="S129" s="448"/>
      <c r="T129" s="448"/>
      <c r="U129" s="448"/>
      <c r="V129" s="448"/>
      <c r="W129" s="448"/>
      <c r="X129" s="402"/>
      <c r="Y129" s="374"/>
      <c r="Z129" s="374"/>
      <c r="AA129" s="374"/>
      <c r="AB129" s="374"/>
      <c r="AC129" s="374"/>
      <c r="AD129" s="374"/>
      <c r="AE129" s="374"/>
      <c r="AF129" s="374"/>
      <c r="AG129" s="374"/>
      <c r="AH129" s="374"/>
      <c r="AI129" s="374"/>
      <c r="AJ129" s="374"/>
      <c r="AK129" s="374"/>
    </row>
    <row r="130" spans="1:37" s="8" customFormat="1" ht="15.45">
      <c r="A130" s="1139" t="s">
        <v>489</v>
      </c>
      <c r="B130" s="1139"/>
      <c r="C130" s="1139"/>
      <c r="D130" s="1139"/>
      <c r="E130" s="1139"/>
      <c r="F130" s="1139"/>
      <c r="G130" s="1139"/>
      <c r="H130" s="1139"/>
      <c r="I130" s="1139"/>
      <c r="J130" s="1139"/>
      <c r="K130" s="1139"/>
      <c r="L130" s="1139"/>
      <c r="M130" s="1139"/>
      <c r="N130" s="1139"/>
      <c r="O130" s="1139"/>
      <c r="P130" s="1139"/>
      <c r="Q130" s="1139"/>
      <c r="R130" s="1139"/>
      <c r="S130" s="1139"/>
      <c r="T130" s="1139"/>
      <c r="U130" s="1139"/>
      <c r="V130" s="1139"/>
      <c r="W130" s="1139"/>
      <c r="X130" s="402"/>
      <c r="Y130" s="374"/>
      <c r="Z130" s="374"/>
      <c r="AA130" s="374"/>
      <c r="AB130" s="374"/>
      <c r="AC130" s="374"/>
      <c r="AD130" s="374"/>
      <c r="AE130" s="374"/>
      <c r="AF130" s="374"/>
      <c r="AG130" s="374"/>
      <c r="AH130" s="374"/>
      <c r="AI130" s="374"/>
      <c r="AJ130" s="374"/>
      <c r="AK130" s="374"/>
    </row>
    <row r="131" spans="1:37" s="8" customFormat="1">
      <c r="A131" s="1168"/>
      <c r="B131" s="1169"/>
      <c r="C131" s="1169"/>
      <c r="D131" s="1169"/>
      <c r="E131" s="1169"/>
      <c r="F131" s="1169"/>
      <c r="G131" s="1169"/>
      <c r="H131" s="1169"/>
      <c r="I131" s="1169"/>
      <c r="J131" s="1169"/>
      <c r="K131" s="1169"/>
      <c r="L131" s="1169"/>
      <c r="M131" s="1169"/>
      <c r="N131" s="1169"/>
      <c r="O131" s="1169"/>
      <c r="P131" s="1169"/>
      <c r="Q131" s="1169"/>
      <c r="R131" s="1169"/>
      <c r="S131" s="1169"/>
      <c r="T131" s="1169"/>
      <c r="U131" s="1169"/>
      <c r="V131" s="1169"/>
      <c r="W131" s="1170"/>
      <c r="X131" s="402"/>
      <c r="Y131" s="374"/>
      <c r="Z131" s="374"/>
      <c r="AA131" s="374"/>
      <c r="AB131" s="374"/>
      <c r="AC131" s="374"/>
      <c r="AD131" s="374"/>
      <c r="AE131" s="374"/>
      <c r="AF131" s="374"/>
      <c r="AG131" s="374"/>
      <c r="AH131" s="374"/>
      <c r="AI131" s="374"/>
      <c r="AJ131" s="374"/>
      <c r="AK131" s="374"/>
    </row>
    <row r="132" spans="1:37" s="8" customFormat="1">
      <c r="A132" s="1171"/>
      <c r="B132" s="1172"/>
      <c r="C132" s="1172"/>
      <c r="D132" s="1172"/>
      <c r="E132" s="1172"/>
      <c r="F132" s="1172"/>
      <c r="G132" s="1172"/>
      <c r="H132" s="1172"/>
      <c r="I132" s="1172"/>
      <c r="J132" s="1172"/>
      <c r="K132" s="1172"/>
      <c r="L132" s="1172"/>
      <c r="M132" s="1172"/>
      <c r="N132" s="1172"/>
      <c r="O132" s="1172"/>
      <c r="P132" s="1172"/>
      <c r="Q132" s="1172"/>
      <c r="R132" s="1172"/>
      <c r="S132" s="1172"/>
      <c r="T132" s="1172"/>
      <c r="U132" s="1172"/>
      <c r="V132" s="1172"/>
      <c r="W132" s="1173"/>
      <c r="X132" s="402"/>
      <c r="Y132" s="374"/>
      <c r="Z132" s="374"/>
      <c r="AA132" s="374"/>
      <c r="AB132" s="374"/>
      <c r="AC132" s="374"/>
      <c r="AD132" s="374"/>
      <c r="AE132" s="374"/>
      <c r="AF132" s="374"/>
      <c r="AG132" s="374"/>
      <c r="AH132" s="374"/>
      <c r="AI132" s="374"/>
      <c r="AJ132" s="374"/>
      <c r="AK132" s="374"/>
    </row>
    <row r="133" spans="1:37" s="8" customFormat="1">
      <c r="A133" s="1171"/>
      <c r="B133" s="1172"/>
      <c r="C133" s="1172"/>
      <c r="D133" s="1172"/>
      <c r="E133" s="1172"/>
      <c r="F133" s="1172"/>
      <c r="G133" s="1172"/>
      <c r="H133" s="1172"/>
      <c r="I133" s="1172"/>
      <c r="J133" s="1172"/>
      <c r="K133" s="1172"/>
      <c r="L133" s="1172"/>
      <c r="M133" s="1172"/>
      <c r="N133" s="1172"/>
      <c r="O133" s="1172"/>
      <c r="P133" s="1172"/>
      <c r="Q133" s="1172"/>
      <c r="R133" s="1172"/>
      <c r="S133" s="1172"/>
      <c r="T133" s="1172"/>
      <c r="U133" s="1172"/>
      <c r="V133" s="1172"/>
      <c r="W133" s="1173"/>
      <c r="X133" s="402"/>
      <c r="Y133" s="374"/>
      <c r="Z133" s="374"/>
      <c r="AA133" s="374"/>
      <c r="AB133" s="374"/>
      <c r="AC133" s="374"/>
      <c r="AD133" s="374"/>
      <c r="AE133" s="374"/>
      <c r="AF133" s="374"/>
      <c r="AG133" s="374"/>
      <c r="AH133" s="374"/>
      <c r="AI133" s="374"/>
      <c r="AJ133" s="374"/>
      <c r="AK133" s="374"/>
    </row>
    <row r="134" spans="1:37" s="8" customFormat="1">
      <c r="A134" s="1171"/>
      <c r="B134" s="1172"/>
      <c r="C134" s="1172"/>
      <c r="D134" s="1172"/>
      <c r="E134" s="1172"/>
      <c r="F134" s="1172"/>
      <c r="G134" s="1172"/>
      <c r="H134" s="1172"/>
      <c r="I134" s="1172"/>
      <c r="J134" s="1172"/>
      <c r="K134" s="1172"/>
      <c r="L134" s="1172"/>
      <c r="M134" s="1172"/>
      <c r="N134" s="1172"/>
      <c r="O134" s="1172"/>
      <c r="P134" s="1172"/>
      <c r="Q134" s="1172"/>
      <c r="R134" s="1172"/>
      <c r="S134" s="1172"/>
      <c r="T134" s="1172"/>
      <c r="U134" s="1172"/>
      <c r="V134" s="1172"/>
      <c r="W134" s="1173"/>
      <c r="X134" s="402"/>
      <c r="Y134" s="374"/>
      <c r="Z134" s="374"/>
      <c r="AA134" s="374"/>
      <c r="AB134" s="374"/>
      <c r="AC134" s="374"/>
      <c r="AD134" s="374"/>
      <c r="AE134" s="374"/>
      <c r="AF134" s="374"/>
      <c r="AG134" s="374"/>
      <c r="AH134" s="374"/>
      <c r="AI134" s="374"/>
      <c r="AJ134" s="374"/>
      <c r="AK134" s="374"/>
    </row>
    <row r="135" spans="1:37" s="8" customFormat="1">
      <c r="A135" s="1171"/>
      <c r="B135" s="1172"/>
      <c r="C135" s="1172"/>
      <c r="D135" s="1172"/>
      <c r="E135" s="1172"/>
      <c r="F135" s="1172"/>
      <c r="G135" s="1172"/>
      <c r="H135" s="1172"/>
      <c r="I135" s="1172"/>
      <c r="J135" s="1172"/>
      <c r="K135" s="1172"/>
      <c r="L135" s="1172"/>
      <c r="M135" s="1172"/>
      <c r="N135" s="1172"/>
      <c r="O135" s="1172"/>
      <c r="P135" s="1172"/>
      <c r="Q135" s="1172"/>
      <c r="R135" s="1172"/>
      <c r="S135" s="1172"/>
      <c r="T135" s="1172"/>
      <c r="U135" s="1172"/>
      <c r="V135" s="1172"/>
      <c r="W135" s="1173"/>
      <c r="X135" s="402"/>
      <c r="Y135" s="374"/>
      <c r="Z135" s="374"/>
      <c r="AA135" s="374"/>
      <c r="AB135" s="374"/>
      <c r="AC135" s="374"/>
      <c r="AD135" s="374"/>
      <c r="AE135" s="374"/>
      <c r="AF135" s="374"/>
      <c r="AG135" s="374"/>
      <c r="AH135" s="374"/>
      <c r="AI135" s="374"/>
      <c r="AJ135" s="374"/>
      <c r="AK135" s="374"/>
    </row>
    <row r="136" spans="1:37" s="8" customFormat="1">
      <c r="A136" s="1171"/>
      <c r="B136" s="1172"/>
      <c r="C136" s="1172"/>
      <c r="D136" s="1172"/>
      <c r="E136" s="1172"/>
      <c r="F136" s="1172"/>
      <c r="G136" s="1172"/>
      <c r="H136" s="1172"/>
      <c r="I136" s="1172"/>
      <c r="J136" s="1172"/>
      <c r="K136" s="1172"/>
      <c r="L136" s="1172"/>
      <c r="M136" s="1172"/>
      <c r="N136" s="1172"/>
      <c r="O136" s="1172"/>
      <c r="P136" s="1172"/>
      <c r="Q136" s="1172"/>
      <c r="R136" s="1172"/>
      <c r="S136" s="1172"/>
      <c r="T136" s="1172"/>
      <c r="U136" s="1172"/>
      <c r="V136" s="1172"/>
      <c r="W136" s="1173"/>
      <c r="X136" s="402"/>
      <c r="Y136" s="374"/>
      <c r="Z136" s="374"/>
      <c r="AA136" s="374"/>
      <c r="AB136" s="374"/>
      <c r="AC136" s="374"/>
      <c r="AD136" s="374"/>
      <c r="AE136" s="374"/>
      <c r="AF136" s="374"/>
      <c r="AG136" s="374"/>
      <c r="AH136" s="374"/>
      <c r="AI136" s="374"/>
      <c r="AJ136" s="374"/>
      <c r="AK136" s="374"/>
    </row>
    <row r="137" spans="1:37" s="8" customFormat="1">
      <c r="A137" s="1171"/>
      <c r="B137" s="1172"/>
      <c r="C137" s="1172"/>
      <c r="D137" s="1172"/>
      <c r="E137" s="1172"/>
      <c r="F137" s="1172"/>
      <c r="G137" s="1172"/>
      <c r="H137" s="1172"/>
      <c r="I137" s="1172"/>
      <c r="J137" s="1172"/>
      <c r="K137" s="1172"/>
      <c r="L137" s="1172"/>
      <c r="M137" s="1172"/>
      <c r="N137" s="1172"/>
      <c r="O137" s="1172"/>
      <c r="P137" s="1172"/>
      <c r="Q137" s="1172"/>
      <c r="R137" s="1172"/>
      <c r="S137" s="1172"/>
      <c r="T137" s="1172"/>
      <c r="U137" s="1172"/>
      <c r="V137" s="1172"/>
      <c r="W137" s="1173"/>
      <c r="X137" s="402"/>
      <c r="Y137" s="374"/>
      <c r="Z137" s="374"/>
      <c r="AA137" s="374"/>
      <c r="AB137" s="374"/>
      <c r="AC137" s="374"/>
      <c r="AD137" s="374"/>
      <c r="AE137" s="374"/>
      <c r="AF137" s="374"/>
      <c r="AG137" s="374"/>
      <c r="AH137" s="374"/>
      <c r="AI137" s="374"/>
      <c r="AJ137" s="374"/>
      <c r="AK137" s="374"/>
    </row>
    <row r="138" spans="1:37" s="8" customFormat="1">
      <c r="A138" s="1171"/>
      <c r="B138" s="1172"/>
      <c r="C138" s="1172"/>
      <c r="D138" s="1172"/>
      <c r="E138" s="1172"/>
      <c r="F138" s="1172"/>
      <c r="G138" s="1172"/>
      <c r="H138" s="1172"/>
      <c r="I138" s="1172"/>
      <c r="J138" s="1172"/>
      <c r="K138" s="1172"/>
      <c r="L138" s="1172"/>
      <c r="M138" s="1172"/>
      <c r="N138" s="1172"/>
      <c r="O138" s="1172"/>
      <c r="P138" s="1172"/>
      <c r="Q138" s="1172"/>
      <c r="R138" s="1172"/>
      <c r="S138" s="1172"/>
      <c r="T138" s="1172"/>
      <c r="U138" s="1172"/>
      <c r="V138" s="1172"/>
      <c r="W138" s="1173"/>
      <c r="X138" s="402"/>
      <c r="Y138" s="374"/>
      <c r="Z138" s="374"/>
      <c r="AA138" s="374"/>
      <c r="AB138" s="374"/>
      <c r="AC138" s="374"/>
      <c r="AD138" s="374"/>
      <c r="AE138" s="374"/>
      <c r="AF138" s="374"/>
      <c r="AG138" s="374"/>
      <c r="AH138" s="374"/>
      <c r="AI138" s="374"/>
      <c r="AJ138" s="374"/>
      <c r="AK138" s="374"/>
    </row>
    <row r="139" spans="1:37" s="8" customFormat="1">
      <c r="A139" s="1171"/>
      <c r="B139" s="1172"/>
      <c r="C139" s="1172"/>
      <c r="D139" s="1172"/>
      <c r="E139" s="1172"/>
      <c r="F139" s="1172"/>
      <c r="G139" s="1172"/>
      <c r="H139" s="1172"/>
      <c r="I139" s="1172"/>
      <c r="J139" s="1172"/>
      <c r="K139" s="1172"/>
      <c r="L139" s="1172"/>
      <c r="M139" s="1172"/>
      <c r="N139" s="1172"/>
      <c r="O139" s="1172"/>
      <c r="P139" s="1172"/>
      <c r="Q139" s="1172"/>
      <c r="R139" s="1172"/>
      <c r="S139" s="1172"/>
      <c r="T139" s="1172"/>
      <c r="U139" s="1172"/>
      <c r="V139" s="1172"/>
      <c r="W139" s="1173"/>
      <c r="X139" s="487" t="s">
        <v>161</v>
      </c>
      <c r="Y139" s="487"/>
      <c r="Z139" s="487"/>
      <c r="AA139" s="374"/>
      <c r="AB139" s="374"/>
      <c r="AC139" s="374"/>
      <c r="AD139" s="374"/>
      <c r="AE139" s="374"/>
      <c r="AF139" s="374"/>
      <c r="AG139" s="374"/>
      <c r="AH139" s="374"/>
      <c r="AI139" s="374"/>
      <c r="AJ139" s="374"/>
      <c r="AK139" s="374"/>
    </row>
    <row r="140" spans="1:37" s="8" customFormat="1">
      <c r="A140" s="1174"/>
      <c r="B140" s="1175"/>
      <c r="C140" s="1175"/>
      <c r="D140" s="1175"/>
      <c r="E140" s="1175"/>
      <c r="F140" s="1175"/>
      <c r="G140" s="1175"/>
      <c r="H140" s="1175"/>
      <c r="I140" s="1175"/>
      <c r="J140" s="1175"/>
      <c r="K140" s="1175"/>
      <c r="L140" s="1175"/>
      <c r="M140" s="1175"/>
      <c r="N140" s="1175"/>
      <c r="O140" s="1175"/>
      <c r="P140" s="1175"/>
      <c r="Q140" s="1175"/>
      <c r="R140" s="1175"/>
      <c r="S140" s="1175"/>
      <c r="T140" s="1175"/>
      <c r="U140" s="1175"/>
      <c r="V140" s="1175"/>
      <c r="W140" s="1176"/>
      <c r="X140" s="374"/>
      <c r="Y140" s="374"/>
      <c r="Z140" s="374"/>
      <c r="AA140" s="374"/>
      <c r="AB140" s="374"/>
      <c r="AC140" s="374"/>
      <c r="AD140" s="374"/>
      <c r="AE140" s="374"/>
      <c r="AF140" s="374"/>
      <c r="AG140" s="374"/>
      <c r="AH140" s="374"/>
      <c r="AI140" s="374"/>
      <c r="AJ140" s="374"/>
      <c r="AK140" s="374"/>
    </row>
    <row r="141" spans="1:37">
      <c r="AF141" s="374"/>
      <c r="AG141" s="374"/>
      <c r="AH141" s="374"/>
      <c r="AI141" s="374"/>
      <c r="AJ141" s="374"/>
      <c r="AK141" s="374"/>
    </row>
    <row r="203" spans="3:3">
      <c r="C203" s="4"/>
    </row>
    <row r="204" spans="3:3">
      <c r="C204"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100">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6:Z6"/>
    <mergeCell ref="A97:W102"/>
    <mergeCell ref="N1:W1"/>
    <mergeCell ref="N5:W5"/>
    <mergeCell ref="A3:M3"/>
    <mergeCell ref="A1:M2"/>
    <mergeCell ref="A4:F5"/>
    <mergeCell ref="N2:W2"/>
    <mergeCell ref="N3:W3"/>
    <mergeCell ref="N4:W4"/>
    <mergeCell ref="G4:I4"/>
    <mergeCell ref="G5:I5"/>
    <mergeCell ref="J5:L5"/>
    <mergeCell ref="D62:W67"/>
    <mergeCell ref="A53:W54"/>
    <mergeCell ref="D56:W60"/>
    <mergeCell ref="A69:W69"/>
    <mergeCell ref="A70:W77"/>
    <mergeCell ref="D36:W38"/>
    <mergeCell ref="A79:W79"/>
    <mergeCell ref="A80:W80"/>
    <mergeCell ref="A7:W10"/>
    <mergeCell ref="A12:W13"/>
    <mergeCell ref="A15:W15"/>
    <mergeCell ref="A16:W16"/>
    <mergeCell ref="A19:W23"/>
    <mergeCell ref="X139:Z139"/>
    <mergeCell ref="X75:Z75"/>
    <mergeCell ref="A83:W84"/>
    <mergeCell ref="A113:W114"/>
    <mergeCell ref="D89:W94"/>
    <mergeCell ref="A110:P110"/>
    <mergeCell ref="X110:Z110"/>
    <mergeCell ref="A130:W130"/>
    <mergeCell ref="A131:W140"/>
    <mergeCell ref="D117:W122"/>
    <mergeCell ref="D124:W128"/>
    <mergeCell ref="D86:W87"/>
    <mergeCell ref="D104:W106"/>
    <mergeCell ref="X11:Y11"/>
    <mergeCell ref="X50:Z50"/>
    <mergeCell ref="A50:W50"/>
    <mergeCell ref="A41:W42"/>
    <mergeCell ref="D44:W44"/>
    <mergeCell ref="D46:W48"/>
    <mergeCell ref="D25:W26"/>
    <mergeCell ref="D28:W28"/>
    <mergeCell ref="A31:W32"/>
    <mergeCell ref="D34:W34"/>
  </mergeCells>
  <phoneticPr fontId="7" type="noConversion"/>
  <hyperlinks>
    <hyperlink ref="X139:Z139" location="'CPA-52'!A148" display="Return to NRCS-CPA-52" xr:uid="{00000000-0004-0000-0500-000000000000}"/>
    <hyperlink ref="X75:Z75" location="'CPA-52'!A148" display="Return to NRCS-CPA-52" xr:uid="{00000000-0004-0000-0500-000001000000}"/>
    <hyperlink ref="X110:Z110" location="'CPA-52'!A148" display="Return to NRCS-CPA-52" xr:uid="{00000000-0004-0000-0500-000004000000}"/>
    <hyperlink ref="AG35:AI35" location="WildScenicRivers!A1" display="Guide Sheet" xr:uid="{00000000-0004-0000-0500-000005000000}"/>
    <hyperlink ref="AG33:AI33" location="Wetlands!A1" display="Guide Sheet" xr:uid="{00000000-0004-0000-0500-000007000000}"/>
    <hyperlink ref="AG29:AI29" location="RiparianArea!A1" display="Guide Sheet" xr:uid="{00000000-0004-0000-0500-000009000000}"/>
    <hyperlink ref="AG26:AI26" location="PrimeUniqueFarmlands!A1" display="Guide Sheet" xr:uid="{00000000-0004-0000-0500-00000B000000}"/>
    <hyperlink ref="AG22:AI22" location="'MigratoryBirds&amp;Eagles'!A1" display="Guide Sheet" xr:uid="{00000000-0004-0000-0500-00000D000000}"/>
    <hyperlink ref="AG20:AI20" location="InvasiveSpecies!A1" display="Guide Sheet" xr:uid="{00000000-0004-0000-0500-00000F000000}"/>
    <hyperlink ref="AG18:AI18" location="FloodplainManagement!A1" display="Guide Sheet" xr:uid="{00000000-0004-0000-0500-000011000000}"/>
    <hyperlink ref="AG16:AI16" location="EssentialFishHabitat!A1" display="Guide Sheet" xr:uid="{00000000-0004-0000-0500-000013000000}"/>
    <hyperlink ref="AG14:AI14" location="EnvironmentalJustice!A1" display="Guide Sheet" xr:uid="{00000000-0004-0000-0500-000015000000}"/>
    <hyperlink ref="AG12:AI12" location="EandTSpecies!A1" display="Guide Sheet" xr:uid="{00000000-0004-0000-0500-000017000000}"/>
    <hyperlink ref="AG10:AI10" location="CulturalResources!A1" display="Guide Sheet" xr:uid="{00000000-0004-0000-0500-000019000000}"/>
    <hyperlink ref="AG8:AI8" location="CoralReefs!A1" display="Guide Sheet" xr:uid="{00000000-0004-0000-0500-00001B000000}"/>
    <hyperlink ref="AG6:AI6" location="CoastalZone!A1" display="Guide Sheet" xr:uid="{00000000-0004-0000-0500-00001D000000}"/>
    <hyperlink ref="AG4:AI4" location="CleanWater!A1" display="Guide Sheet" xr:uid="{00000000-0004-0000-0500-00001F000000}"/>
    <hyperlink ref="AG2:AI2" location="CleanAir!A1" display="Guide Sheet" xr:uid="{00000000-0004-0000-0500-000022000000}"/>
    <hyperlink ref="AG24:AI24" location="NaturalAreas!A1" display="Guide Sheet" xr:uid="{00000000-0004-0000-0500-000023000000}"/>
    <hyperlink ref="AG31:AI31" location="ScenicBeauty!A1" display="Guide Sheet" xr:uid="{00000000-0004-0000-0500-000025000000}"/>
    <hyperlink ref="AG40:AH40" location="Instructions!A30" display="Form Instructions &quot;A - D&quot;" xr:uid="{00000000-0004-0000-0500-000028000000}"/>
    <hyperlink ref="AG38:AI38" location="'CPA-52'!A3" display="Return to NRCS-CPA-52" xr:uid="{00000000-0004-0000-0500-000029000000}"/>
    <hyperlink ref="X11" r:id="rId1" display="waters of U.S." xr:uid="{00000000-0004-0000-0500-00002C000000}"/>
    <hyperlink ref="X11:Y11" r:id="rId2" display="waters of U.S." xr:uid="{49545773-C795-4CFC-963D-A9C477AAC1C2}"/>
    <hyperlink ref="X1:Z1" location="'CPA-52'!A156" display="Return to NRCS-CPA-52" xr:uid="{027F6CBD-9607-4244-BAF6-BD505A2E75EB}"/>
  </hyperlinks>
  <pageMargins left="0.75" right="0.57999999999999996" top="0.65" bottom="0.42" header="0.2" footer="0.2"/>
  <pageSetup orientation="portrait" r:id="rId3"/>
  <headerFooter alignWithMargins="0">
    <oddFooter>&amp;C&amp;"Times New Roman,Regular"&amp;8NRCS-CPA-52, October 2019</oddFooter>
  </headerFooter>
  <rowBreaks count="2" manualBreakCount="2">
    <brk id="49" max="22" man="1"/>
    <brk id="108" max="22" man="1"/>
  </rowBreaks>
  <drawing r:id="rId4"/>
  <legacyDrawing r:id="rId5"/>
  <mc:AlternateContent xmlns:mc="http://schemas.openxmlformats.org/markup-compatibility/2006">
    <mc:Choice Requires="x14">
      <controls>
        <mc:AlternateContent xmlns:mc="http://schemas.openxmlformats.org/markup-compatibility/2006">
          <mc:Choice Requires="x14">
            <control shapeId="69661" r:id="rId6" name="Check Box 29">
              <controlPr defaultSize="0" autoFill="0" autoLine="0" autoPict="0">
                <anchor moveWithCells="1">
                  <from>
                    <xdr:col>6</xdr:col>
                    <xdr:colOff>48986</xdr:colOff>
                    <xdr:row>2</xdr:row>
                    <xdr:rowOff>179614</xdr:rowOff>
                  </from>
                  <to>
                    <xdr:col>9</xdr:col>
                    <xdr:colOff>108857</xdr:colOff>
                    <xdr:row>4</xdr:row>
                    <xdr:rowOff>38100</xdr:rowOff>
                  </to>
                </anchor>
              </controlPr>
            </control>
          </mc:Choice>
        </mc:AlternateContent>
        <mc:AlternateContent xmlns:mc="http://schemas.openxmlformats.org/markup-compatibility/2006">
          <mc:Choice Requires="x14">
            <control shapeId="69662" r:id="rId7" name="Check Box 30">
              <controlPr defaultSize="0" autoFill="0" autoLine="0" autoPict="0">
                <anchor moveWithCells="1">
                  <from>
                    <xdr:col>10</xdr:col>
                    <xdr:colOff>48986</xdr:colOff>
                    <xdr:row>3</xdr:row>
                    <xdr:rowOff>146957</xdr:rowOff>
                  </from>
                  <to>
                    <xdr:col>12</xdr:col>
                    <xdr:colOff>141514</xdr:colOff>
                    <xdr:row>5</xdr:row>
                    <xdr:rowOff>48986</xdr:rowOff>
                  </to>
                </anchor>
              </controlPr>
            </control>
          </mc:Choice>
        </mc:AlternateContent>
        <mc:AlternateContent xmlns:mc="http://schemas.openxmlformats.org/markup-compatibility/2006">
          <mc:Choice Requires="x14">
            <control shapeId="69663" r:id="rId8" name="Check Box 31">
              <controlPr defaultSize="0" autoFill="0" autoLine="0" autoPict="0">
                <anchor moveWithCells="1">
                  <from>
                    <xdr:col>6</xdr:col>
                    <xdr:colOff>48986</xdr:colOff>
                    <xdr:row>3</xdr:row>
                    <xdr:rowOff>141514</xdr:rowOff>
                  </from>
                  <to>
                    <xdr:col>9</xdr:col>
                    <xdr:colOff>108857</xdr:colOff>
                    <xdr:row>5</xdr:row>
                    <xdr:rowOff>38100</xdr:rowOff>
                  </to>
                </anchor>
              </controlPr>
            </control>
          </mc:Choice>
        </mc:AlternateContent>
        <mc:AlternateContent xmlns:mc="http://schemas.openxmlformats.org/markup-compatibility/2006">
          <mc:Choice Requires="x14">
            <control shapeId="69703" r:id="rId9" name="Check Box 71">
              <controlPr defaultSize="0" autoFill="0" autoLine="0" autoPict="0">
                <anchor moveWithCells="1" sizeWithCells="1">
                  <from>
                    <xdr:col>0</xdr:col>
                    <xdr:colOff>146957</xdr:colOff>
                    <xdr:row>23</xdr:row>
                    <xdr:rowOff>146957</xdr:rowOff>
                  </from>
                  <to>
                    <xdr:col>2</xdr:col>
                    <xdr:colOff>10886</xdr:colOff>
                    <xdr:row>25</xdr:row>
                    <xdr:rowOff>87086</xdr:rowOff>
                  </to>
                </anchor>
              </controlPr>
            </control>
          </mc:Choice>
        </mc:AlternateContent>
        <mc:AlternateContent xmlns:mc="http://schemas.openxmlformats.org/markup-compatibility/2006">
          <mc:Choice Requires="x14">
            <control shapeId="69704" r:id="rId10" name="Check Box 72">
              <controlPr defaultSize="0" autoFill="0" autoLine="0" autoPict="0">
                <anchor moveWithCells="1" sizeWithCells="1">
                  <from>
                    <xdr:col>0</xdr:col>
                    <xdr:colOff>141514</xdr:colOff>
                    <xdr:row>55</xdr:row>
                    <xdr:rowOff>10886</xdr:rowOff>
                  </from>
                  <to>
                    <xdr:col>1</xdr:col>
                    <xdr:colOff>255814</xdr:colOff>
                    <xdr:row>56</xdr:row>
                    <xdr:rowOff>38100</xdr:rowOff>
                  </to>
                </anchor>
              </controlPr>
            </control>
          </mc:Choice>
        </mc:AlternateContent>
        <mc:AlternateContent xmlns:mc="http://schemas.openxmlformats.org/markup-compatibility/2006">
          <mc:Choice Requires="x14">
            <control shapeId="69705" r:id="rId11" name="Check Box 73">
              <controlPr defaultSize="0" autoFill="0" autoLine="0" autoPict="0">
                <anchor moveWithCells="1" sizeWithCells="1">
                  <from>
                    <xdr:col>0</xdr:col>
                    <xdr:colOff>125186</xdr:colOff>
                    <xdr:row>84</xdr:row>
                    <xdr:rowOff>48986</xdr:rowOff>
                  </from>
                  <to>
                    <xdr:col>1</xdr:col>
                    <xdr:colOff>255814</xdr:colOff>
                    <xdr:row>86</xdr:row>
                    <xdr:rowOff>48986</xdr:rowOff>
                  </to>
                </anchor>
              </controlPr>
            </control>
          </mc:Choice>
        </mc:AlternateContent>
        <mc:AlternateContent xmlns:mc="http://schemas.openxmlformats.org/markup-compatibility/2006">
          <mc:Choice Requires="x14">
            <control shapeId="69706" r:id="rId12" name="Check Box 74">
              <controlPr defaultSize="0" autoFill="0" autoLine="0" autoPict="0">
                <anchor moveWithCells="1" sizeWithCells="1">
                  <from>
                    <xdr:col>0</xdr:col>
                    <xdr:colOff>141514</xdr:colOff>
                    <xdr:row>103</xdr:row>
                    <xdr:rowOff>38100</xdr:rowOff>
                  </from>
                  <to>
                    <xdr:col>2</xdr:col>
                    <xdr:colOff>0</xdr:colOff>
                    <xdr:row>104</xdr:row>
                    <xdr:rowOff>103414</xdr:rowOff>
                  </to>
                </anchor>
              </controlPr>
            </control>
          </mc:Choice>
        </mc:AlternateContent>
        <mc:AlternateContent xmlns:mc="http://schemas.openxmlformats.org/markup-compatibility/2006">
          <mc:Choice Requires="x14">
            <control shapeId="69707" r:id="rId13" name="Check Box 75">
              <controlPr defaultSize="0" autoFill="0" autoLine="0" autoPict="0">
                <anchor moveWithCells="1" sizeWithCells="1">
                  <from>
                    <xdr:col>0</xdr:col>
                    <xdr:colOff>114300</xdr:colOff>
                    <xdr:row>116</xdr:row>
                    <xdr:rowOff>0</xdr:rowOff>
                  </from>
                  <to>
                    <xdr:col>1</xdr:col>
                    <xdr:colOff>228600</xdr:colOff>
                    <xdr:row>117</xdr:row>
                    <xdr:rowOff>70757</xdr:rowOff>
                  </to>
                </anchor>
              </controlPr>
            </control>
          </mc:Choice>
        </mc:AlternateContent>
        <mc:AlternateContent xmlns:mc="http://schemas.openxmlformats.org/markup-compatibility/2006">
          <mc:Choice Requires="x14">
            <control shapeId="69708" r:id="rId14" name="Check Box 76">
              <controlPr defaultSize="0" autoFill="0" autoLine="0" autoPict="0">
                <anchor moveWithCells="1" sizeWithCells="1">
                  <from>
                    <xdr:col>0</xdr:col>
                    <xdr:colOff>108857</xdr:colOff>
                    <xdr:row>61</xdr:row>
                    <xdr:rowOff>0</xdr:rowOff>
                  </from>
                  <to>
                    <xdr:col>2</xdr:col>
                    <xdr:colOff>0</xdr:colOff>
                    <xdr:row>62</xdr:row>
                    <xdr:rowOff>65314</xdr:rowOff>
                  </to>
                </anchor>
              </controlPr>
            </control>
          </mc:Choice>
        </mc:AlternateContent>
        <mc:AlternateContent xmlns:mc="http://schemas.openxmlformats.org/markup-compatibility/2006">
          <mc:Choice Requires="x14">
            <control shapeId="69709" r:id="rId15" name="Check Box 77">
              <controlPr defaultSize="0" autoFill="0" autoLine="0" autoPict="0">
                <anchor moveWithCells="1" sizeWithCells="1">
                  <from>
                    <xdr:col>0</xdr:col>
                    <xdr:colOff>152400</xdr:colOff>
                    <xdr:row>26</xdr:row>
                    <xdr:rowOff>0</xdr:rowOff>
                  </from>
                  <to>
                    <xdr:col>2</xdr:col>
                    <xdr:colOff>48986</xdr:colOff>
                    <xdr:row>27</xdr:row>
                    <xdr:rowOff>201386</xdr:rowOff>
                  </to>
                </anchor>
              </controlPr>
            </control>
          </mc:Choice>
        </mc:AlternateContent>
        <mc:AlternateContent xmlns:mc="http://schemas.openxmlformats.org/markup-compatibility/2006">
          <mc:Choice Requires="x14">
            <control shapeId="69710" r:id="rId16" name="Check Box 78">
              <controlPr defaultSize="0" autoFill="0" autoLine="0" autoPict="0">
                <anchor moveWithCells="1" sizeWithCells="1">
                  <from>
                    <xdr:col>0</xdr:col>
                    <xdr:colOff>114300</xdr:colOff>
                    <xdr:row>88</xdr:row>
                    <xdr:rowOff>48986</xdr:rowOff>
                  </from>
                  <to>
                    <xdr:col>2</xdr:col>
                    <xdr:colOff>10886</xdr:colOff>
                    <xdr:row>89</xdr:row>
                    <xdr:rowOff>108857</xdr:rowOff>
                  </to>
                </anchor>
              </controlPr>
            </control>
          </mc:Choice>
        </mc:AlternateContent>
        <mc:AlternateContent xmlns:mc="http://schemas.openxmlformats.org/markup-compatibility/2006">
          <mc:Choice Requires="x14">
            <control shapeId="69711" r:id="rId17" name="Check Box 79">
              <controlPr defaultSize="0" autoFill="0" autoLine="0" autoPict="0">
                <anchor moveWithCells="1" sizeWithCells="1">
                  <from>
                    <xdr:col>0</xdr:col>
                    <xdr:colOff>125186</xdr:colOff>
                    <xdr:row>105</xdr:row>
                    <xdr:rowOff>27214</xdr:rowOff>
                  </from>
                  <to>
                    <xdr:col>2</xdr:col>
                    <xdr:colOff>10886</xdr:colOff>
                    <xdr:row>107</xdr:row>
                    <xdr:rowOff>70757</xdr:rowOff>
                  </to>
                </anchor>
              </controlPr>
            </control>
          </mc:Choice>
        </mc:AlternateContent>
        <mc:AlternateContent xmlns:mc="http://schemas.openxmlformats.org/markup-compatibility/2006">
          <mc:Choice Requires="x14">
            <control shapeId="69712" r:id="rId18" name="Check Box 80">
              <controlPr defaultSize="0" autoFill="0" autoLine="0" autoPict="0">
                <anchor moveWithCells="1" sizeWithCells="1">
                  <from>
                    <xdr:col>0</xdr:col>
                    <xdr:colOff>125186</xdr:colOff>
                    <xdr:row>123</xdr:row>
                    <xdr:rowOff>27214</xdr:rowOff>
                  </from>
                  <to>
                    <xdr:col>2</xdr:col>
                    <xdr:colOff>27214</xdr:colOff>
                    <xdr:row>124</xdr:row>
                    <xdr:rowOff>114300</xdr:rowOff>
                  </to>
                </anchor>
              </controlPr>
            </control>
          </mc:Choice>
        </mc:AlternateContent>
        <mc:AlternateContent xmlns:mc="http://schemas.openxmlformats.org/markup-compatibility/2006">
          <mc:Choice Requires="x14">
            <control shapeId="69719" r:id="rId19" name="Check Box 87">
              <controlPr defaultSize="0" autoFill="0" autoLine="0" autoPict="0">
                <anchor moveWithCells="1" sizeWithCells="1">
                  <from>
                    <xdr:col>0</xdr:col>
                    <xdr:colOff>108857</xdr:colOff>
                    <xdr:row>33</xdr:row>
                    <xdr:rowOff>27214</xdr:rowOff>
                  </from>
                  <to>
                    <xdr:col>1</xdr:col>
                    <xdr:colOff>228600</xdr:colOff>
                    <xdr:row>34</xdr:row>
                    <xdr:rowOff>65314</xdr:rowOff>
                  </to>
                </anchor>
              </controlPr>
            </control>
          </mc:Choice>
        </mc:AlternateContent>
        <mc:AlternateContent xmlns:mc="http://schemas.openxmlformats.org/markup-compatibility/2006">
          <mc:Choice Requires="x14">
            <control shapeId="69720" r:id="rId20" name="Check Box 88">
              <controlPr defaultSize="0" autoFill="0" autoLine="0" autoPict="0">
                <anchor moveWithCells="1" sizeWithCells="1">
                  <from>
                    <xdr:col>0</xdr:col>
                    <xdr:colOff>108857</xdr:colOff>
                    <xdr:row>34</xdr:row>
                    <xdr:rowOff>146957</xdr:rowOff>
                  </from>
                  <to>
                    <xdr:col>2</xdr:col>
                    <xdr:colOff>0</xdr:colOff>
                    <xdr:row>36</xdr:row>
                    <xdr:rowOff>65314</xdr:rowOff>
                  </to>
                </anchor>
              </controlPr>
            </control>
          </mc:Choice>
        </mc:AlternateContent>
        <mc:AlternateContent xmlns:mc="http://schemas.openxmlformats.org/markup-compatibility/2006">
          <mc:Choice Requires="x14">
            <control shapeId="69721" r:id="rId21" name="Check Box 89">
              <controlPr defaultSize="0" autoFill="0" autoLine="0" autoPict="0">
                <anchor moveWithCells="1" sizeWithCells="1">
                  <from>
                    <xdr:col>0</xdr:col>
                    <xdr:colOff>125186</xdr:colOff>
                    <xdr:row>42</xdr:row>
                    <xdr:rowOff>152400</xdr:rowOff>
                  </from>
                  <to>
                    <xdr:col>1</xdr:col>
                    <xdr:colOff>255814</xdr:colOff>
                    <xdr:row>44</xdr:row>
                    <xdr:rowOff>65314</xdr:rowOff>
                  </to>
                </anchor>
              </controlPr>
            </control>
          </mc:Choice>
        </mc:AlternateContent>
        <mc:AlternateContent xmlns:mc="http://schemas.openxmlformats.org/markup-compatibility/2006">
          <mc:Choice Requires="x14">
            <control shapeId="69722" r:id="rId22" name="Check Box 90">
              <controlPr defaultSize="0" autoFill="0" autoLine="0" autoPict="0">
                <anchor moveWithCells="1" sizeWithCells="1">
                  <from>
                    <xdr:col>0</xdr:col>
                    <xdr:colOff>125186</xdr:colOff>
                    <xdr:row>45</xdr:row>
                    <xdr:rowOff>0</xdr:rowOff>
                  </from>
                  <to>
                    <xdr:col>2</xdr:col>
                    <xdr:colOff>27214</xdr:colOff>
                    <xdr:row>47</xdr:row>
                    <xdr:rowOff>76200</xdr:rowOff>
                  </to>
                </anchor>
              </controlPr>
            </control>
          </mc:Choice>
        </mc:AlternateContent>
        <mc:AlternateContent xmlns:mc="http://schemas.openxmlformats.org/markup-compatibility/2006">
          <mc:Choice Requires="x14">
            <control shapeId="69743" r:id="rId23" name="Button 111">
              <controlPr defaultSize="0" print="0" autoFill="0" autoPict="0" macro="[0]!OpenCPA52">
                <anchor>
                  <from>
                    <xdr:col>23</xdr:col>
                    <xdr:colOff>76200</xdr:colOff>
                    <xdr:row>49</xdr:row>
                    <xdr:rowOff>27214</xdr:rowOff>
                  </from>
                  <to>
                    <xdr:col>24</xdr:col>
                    <xdr:colOff>468086</xdr:colOff>
                    <xdr:row>51</xdr:row>
                    <xdr:rowOff>27214</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09AC-7543-4839-8658-14F3F05166E9}">
  <sheetPr>
    <tabColor theme="6"/>
  </sheetPr>
  <dimension ref="A1:AK11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style="183" customWidth="1"/>
    <col min="24" max="16384" width="9.15234375" style="183"/>
  </cols>
  <sheetData>
    <row r="1" spans="1:37" s="180" customFormat="1" ht="15">
      <c r="A1" s="1224" t="s">
        <v>522</v>
      </c>
      <c r="B1" s="1225"/>
      <c r="C1" s="1225"/>
      <c r="D1" s="1225"/>
      <c r="E1" s="1225"/>
      <c r="F1" s="1225"/>
      <c r="G1" s="1225"/>
      <c r="H1" s="1225"/>
      <c r="I1" s="1225"/>
      <c r="J1" s="1225"/>
      <c r="K1" s="1225"/>
      <c r="L1" s="1225"/>
      <c r="M1" s="1226"/>
      <c r="N1" s="1227" t="s">
        <v>437</v>
      </c>
      <c r="O1" s="1228"/>
      <c r="P1" s="1228"/>
      <c r="Q1" s="1228"/>
      <c r="R1" s="1228"/>
      <c r="S1" s="1228"/>
      <c r="T1" s="1228"/>
      <c r="U1" s="1228"/>
      <c r="V1" s="1228"/>
      <c r="W1" s="1229"/>
      <c r="X1" s="1162" t="s">
        <v>161</v>
      </c>
      <c r="Y1" s="1162"/>
      <c r="Z1" s="1162"/>
      <c r="AG1" s="1197" t="s">
        <v>344</v>
      </c>
      <c r="AH1" s="1198"/>
      <c r="AI1" s="1198"/>
      <c r="AJ1" s="1198"/>
      <c r="AK1" s="1199"/>
    </row>
    <row r="2" spans="1:37" s="180" customFormat="1" ht="15" customHeight="1">
      <c r="A2" s="1225"/>
      <c r="B2" s="1225"/>
      <c r="C2" s="1225"/>
      <c r="D2" s="1225"/>
      <c r="E2" s="1225"/>
      <c r="F2" s="1225"/>
      <c r="G2" s="1225"/>
      <c r="H2" s="1225"/>
      <c r="I2" s="1225"/>
      <c r="J2" s="1225"/>
      <c r="K2" s="1225"/>
      <c r="L2" s="1225"/>
      <c r="M2" s="1226"/>
      <c r="N2" s="1204">
        <v>0</v>
      </c>
      <c r="O2" s="1205"/>
      <c r="P2" s="1205"/>
      <c r="Q2" s="1205"/>
      <c r="R2" s="1205"/>
      <c r="S2" s="1205"/>
      <c r="T2" s="1205"/>
      <c r="U2" s="1205"/>
      <c r="V2" s="1205"/>
      <c r="W2" s="1206"/>
      <c r="AG2" s="1150" t="s">
        <v>345</v>
      </c>
      <c r="AH2" s="1151"/>
      <c r="AI2" s="1151"/>
      <c r="AJ2" s="144"/>
      <c r="AK2" s="145"/>
    </row>
    <row r="3" spans="1:37" s="180" customFormat="1" ht="15.75" customHeight="1">
      <c r="A3" s="1207" t="s">
        <v>465</v>
      </c>
      <c r="B3" s="1207"/>
      <c r="C3" s="1207"/>
      <c r="D3" s="1207"/>
      <c r="E3" s="1207"/>
      <c r="F3" s="1207"/>
      <c r="G3" s="1207"/>
      <c r="H3" s="1207"/>
      <c r="I3" s="1207"/>
      <c r="J3" s="1207"/>
      <c r="K3" s="1207"/>
      <c r="L3" s="1207"/>
      <c r="M3" s="1208"/>
      <c r="N3" s="1209">
        <v>0</v>
      </c>
      <c r="O3" s="1210"/>
      <c r="P3" s="1210"/>
      <c r="Q3" s="1210"/>
      <c r="R3" s="1210"/>
      <c r="S3" s="1210"/>
      <c r="T3" s="1210"/>
      <c r="U3" s="1210"/>
      <c r="V3" s="1210"/>
      <c r="W3" s="1211"/>
      <c r="AG3" s="1212" t="s">
        <v>347</v>
      </c>
      <c r="AH3" s="1213"/>
      <c r="AI3" s="1213"/>
      <c r="AJ3" s="1213"/>
      <c r="AK3" s="1214"/>
    </row>
    <row r="4" spans="1:37" ht="12.75" customHeight="1">
      <c r="A4" s="1215" t="s">
        <v>466</v>
      </c>
      <c r="B4" s="1216"/>
      <c r="C4" s="1216"/>
      <c r="D4" s="1216"/>
      <c r="E4" s="1216"/>
      <c r="F4" s="1216"/>
      <c r="G4" s="1219"/>
      <c r="H4" s="1219"/>
      <c r="I4" s="1219"/>
      <c r="J4" s="236"/>
      <c r="K4" s="236"/>
      <c r="L4" s="236"/>
      <c r="M4" s="237"/>
      <c r="N4" s="1209">
        <v>0</v>
      </c>
      <c r="O4" s="1210"/>
      <c r="P4" s="1210"/>
      <c r="Q4" s="1210"/>
      <c r="R4" s="1210"/>
      <c r="S4" s="1210"/>
      <c r="T4" s="1210"/>
      <c r="U4" s="1210"/>
      <c r="V4" s="1210"/>
      <c r="W4" s="1211"/>
      <c r="AG4" s="1150" t="s">
        <v>345</v>
      </c>
      <c r="AH4" s="1151"/>
      <c r="AI4" s="1151"/>
      <c r="AJ4" s="1151"/>
      <c r="AK4" s="1152"/>
    </row>
    <row r="5" spans="1:37" ht="12.75" customHeight="1">
      <c r="A5" s="1217"/>
      <c r="B5" s="1218"/>
      <c r="C5" s="1218"/>
      <c r="D5" s="1218"/>
      <c r="E5" s="1218"/>
      <c r="F5" s="1218"/>
      <c r="G5" s="1220"/>
      <c r="H5" s="1220"/>
      <c r="I5" s="1220"/>
      <c r="J5" s="1220"/>
      <c r="K5" s="1220"/>
      <c r="L5" s="1220"/>
      <c r="M5" s="238"/>
      <c r="N5" s="1221">
        <v>0</v>
      </c>
      <c r="O5" s="1222"/>
      <c r="P5" s="1222"/>
      <c r="Q5" s="1222"/>
      <c r="R5" s="1222"/>
      <c r="S5" s="1222"/>
      <c r="T5" s="1222"/>
      <c r="U5" s="1222"/>
      <c r="V5" s="1222"/>
      <c r="W5" s="1223"/>
      <c r="AG5" s="1197" t="s">
        <v>349</v>
      </c>
      <c r="AH5" s="1198"/>
      <c r="AI5" s="1198"/>
      <c r="AJ5" s="1198"/>
      <c r="AK5" s="1199"/>
    </row>
    <row r="6" spans="1:37" ht="7.5" customHeight="1">
      <c r="A6" s="239"/>
      <c r="B6" s="239"/>
      <c r="C6" s="239"/>
      <c r="D6" s="239"/>
      <c r="E6" s="239"/>
      <c r="J6" s="240"/>
      <c r="K6" s="240"/>
      <c r="L6" s="240"/>
      <c r="M6" s="453"/>
      <c r="N6" s="452"/>
      <c r="O6" s="452"/>
      <c r="P6" s="452"/>
      <c r="Q6" s="452"/>
      <c r="R6" s="452"/>
      <c r="S6" s="452"/>
      <c r="T6" s="452"/>
      <c r="U6" s="452"/>
      <c r="V6" s="452"/>
      <c r="W6" s="452"/>
      <c r="AG6" s="1150" t="s">
        <v>345</v>
      </c>
      <c r="AH6" s="1151"/>
      <c r="AI6" s="1151"/>
      <c r="AJ6" s="1151"/>
      <c r="AK6" s="1152"/>
    </row>
    <row r="7" spans="1:37" ht="15.75" customHeight="1">
      <c r="A7" s="376" t="s">
        <v>469</v>
      </c>
      <c r="K7" s="241"/>
      <c r="L7" s="241"/>
      <c r="M7" s="241"/>
      <c r="N7" s="241"/>
      <c r="O7" s="241"/>
      <c r="P7" s="241"/>
      <c r="Q7" s="241"/>
      <c r="R7" s="241"/>
      <c r="S7" s="241"/>
      <c r="T7" s="241"/>
      <c r="U7" s="241"/>
      <c r="V7" s="241"/>
      <c r="W7" s="241"/>
      <c r="X7" s="487"/>
      <c r="Y7" s="487"/>
      <c r="Z7" s="487"/>
      <c r="AG7" s="1197" t="s">
        <v>351</v>
      </c>
      <c r="AH7" s="1198"/>
      <c r="AI7" s="1198"/>
      <c r="AJ7" s="1198"/>
      <c r="AK7" s="1199"/>
    </row>
    <row r="8" spans="1:37" ht="24.65" customHeight="1">
      <c r="A8" s="1201" t="s">
        <v>523</v>
      </c>
      <c r="B8" s="1201"/>
      <c r="C8" s="1201"/>
      <c r="D8" s="1201"/>
      <c r="E8" s="1201"/>
      <c r="F8" s="1201"/>
      <c r="G8" s="1201"/>
      <c r="H8" s="1201"/>
      <c r="I8" s="1201"/>
      <c r="J8" s="1201"/>
      <c r="K8" s="1201"/>
      <c r="L8" s="1201"/>
      <c r="M8" s="1201"/>
      <c r="N8" s="1201"/>
      <c r="O8" s="1201"/>
      <c r="P8" s="1201"/>
      <c r="Q8" s="1201"/>
      <c r="R8" s="1201"/>
      <c r="S8" s="1201"/>
      <c r="T8" s="1201"/>
      <c r="U8" s="1201"/>
      <c r="V8" s="1201"/>
      <c r="W8" s="1201"/>
      <c r="AG8" s="1150" t="s">
        <v>345</v>
      </c>
      <c r="AH8" s="1151"/>
      <c r="AI8" s="1151"/>
      <c r="AJ8" s="1151"/>
      <c r="AK8" s="1152"/>
    </row>
    <row r="9" spans="1:37" ht="7.4" customHeight="1">
      <c r="A9" s="453"/>
      <c r="B9" s="453"/>
      <c r="C9" s="453"/>
      <c r="D9" s="453"/>
      <c r="E9" s="453"/>
      <c r="F9" s="453"/>
      <c r="G9" s="453"/>
      <c r="H9" s="453"/>
      <c r="I9" s="453"/>
      <c r="J9" s="453"/>
      <c r="K9" s="453"/>
      <c r="L9" s="453"/>
      <c r="M9" s="453"/>
      <c r="N9" s="453"/>
      <c r="O9" s="453"/>
      <c r="P9" s="453"/>
      <c r="Q9" s="453"/>
      <c r="R9" s="453"/>
      <c r="S9" s="453"/>
      <c r="T9" s="453"/>
      <c r="U9" s="453"/>
      <c r="V9" s="453"/>
      <c r="W9" s="453"/>
      <c r="AG9" s="1204" t="s">
        <v>353</v>
      </c>
      <c r="AH9" s="1205"/>
      <c r="AI9" s="1205"/>
      <c r="AJ9" s="1205"/>
      <c r="AK9" s="1206"/>
    </row>
    <row r="10" spans="1:37" ht="12.75" customHeight="1">
      <c r="A10" s="453"/>
      <c r="B10" s="453"/>
      <c r="C10" s="453"/>
      <c r="D10" s="1203" t="s">
        <v>524</v>
      </c>
      <c r="E10" s="1202"/>
      <c r="F10" s="1202"/>
      <c r="G10" s="1202"/>
      <c r="H10" s="1202"/>
      <c r="I10" s="1202"/>
      <c r="J10" s="1202"/>
      <c r="K10" s="1202"/>
      <c r="L10" s="1202"/>
      <c r="M10" s="1202"/>
      <c r="N10" s="1202"/>
      <c r="O10" s="1202"/>
      <c r="P10" s="1202"/>
      <c r="Q10" s="1202"/>
      <c r="R10" s="1202"/>
      <c r="S10" s="1202"/>
      <c r="T10" s="1202"/>
      <c r="U10" s="1202"/>
      <c r="V10" s="1202"/>
      <c r="W10" s="1202"/>
      <c r="AG10" s="1150" t="s">
        <v>345</v>
      </c>
      <c r="AH10" s="1151"/>
      <c r="AI10" s="1151"/>
      <c r="AJ10" s="1151"/>
      <c r="AK10" s="1152"/>
    </row>
    <row r="11" spans="1:37" ht="14.25" customHeight="1">
      <c r="D11" s="1202"/>
      <c r="E11" s="1202"/>
      <c r="F11" s="1202"/>
      <c r="G11" s="1202"/>
      <c r="H11" s="1202"/>
      <c r="I11" s="1202"/>
      <c r="J11" s="1202"/>
      <c r="K11" s="1202"/>
      <c r="L11" s="1202"/>
      <c r="M11" s="1202"/>
      <c r="N11" s="1202"/>
      <c r="O11" s="1202"/>
      <c r="P11" s="1202"/>
      <c r="Q11" s="1202"/>
      <c r="R11" s="1202"/>
      <c r="S11" s="1202"/>
      <c r="T11" s="1202"/>
      <c r="U11" s="1202"/>
      <c r="V11" s="1202"/>
      <c r="W11" s="1202"/>
      <c r="AG11" s="1204" t="s">
        <v>356</v>
      </c>
      <c r="AH11" s="1205"/>
      <c r="AI11" s="1205"/>
      <c r="AJ11" s="1205"/>
      <c r="AK11" s="1206"/>
    </row>
    <row r="12" spans="1:37" ht="7.5" customHeight="1">
      <c r="D12" s="455"/>
      <c r="E12" s="455"/>
      <c r="F12" s="455"/>
      <c r="G12" s="455"/>
      <c r="H12" s="455"/>
      <c r="I12" s="455"/>
      <c r="J12" s="455"/>
      <c r="K12" s="455"/>
      <c r="L12" s="455"/>
      <c r="M12" s="455"/>
      <c r="N12" s="455"/>
      <c r="O12" s="455"/>
      <c r="P12" s="455"/>
      <c r="Q12" s="455"/>
      <c r="R12" s="455"/>
      <c r="S12" s="455"/>
      <c r="T12" s="455"/>
      <c r="U12" s="455"/>
      <c r="V12" s="455"/>
      <c r="W12" s="455"/>
      <c r="AG12" s="1150" t="s">
        <v>345</v>
      </c>
      <c r="AH12" s="1151"/>
      <c r="AI12" s="1151"/>
      <c r="AJ12" s="1151"/>
      <c r="AK12" s="1152"/>
    </row>
    <row r="13" spans="1:37" ht="15" customHeight="1">
      <c r="D13" s="1203" t="s">
        <v>472</v>
      </c>
      <c r="E13" s="1203"/>
      <c r="F13" s="1203"/>
      <c r="G13" s="1203"/>
      <c r="H13" s="1203"/>
      <c r="I13" s="1203"/>
      <c r="J13" s="1203"/>
      <c r="K13" s="1203"/>
      <c r="L13" s="1203"/>
      <c r="M13" s="1203"/>
      <c r="N13" s="1203"/>
      <c r="O13" s="1203"/>
      <c r="P13" s="1203"/>
      <c r="Q13" s="1203"/>
      <c r="R13" s="1203"/>
      <c r="S13" s="1203"/>
      <c r="T13" s="1203"/>
      <c r="U13" s="1203"/>
      <c r="V13" s="1203"/>
      <c r="W13" s="1203"/>
      <c r="AG13" s="1197" t="s">
        <v>468</v>
      </c>
      <c r="AH13" s="1198"/>
      <c r="AI13" s="1198"/>
      <c r="AJ13" s="1198"/>
      <c r="AK13" s="1199"/>
    </row>
    <row r="14" spans="1:37" ht="7.5" customHeight="1">
      <c r="A14" s="242"/>
      <c r="B14" s="241"/>
      <c r="C14" s="241"/>
      <c r="D14" s="455"/>
      <c r="E14" s="455"/>
      <c r="F14" s="455"/>
      <c r="G14" s="455"/>
      <c r="H14" s="455"/>
      <c r="I14" s="455"/>
      <c r="J14" s="455"/>
      <c r="K14" s="455"/>
      <c r="L14" s="455"/>
      <c r="M14" s="453"/>
      <c r="N14" s="453"/>
      <c r="O14" s="453"/>
      <c r="P14" s="453"/>
      <c r="Q14" s="453"/>
      <c r="R14" s="453"/>
      <c r="S14" s="453"/>
      <c r="T14" s="453"/>
      <c r="U14" s="453"/>
      <c r="V14" s="453"/>
      <c r="W14" s="453"/>
      <c r="X14" s="248"/>
      <c r="AG14" s="1150" t="s">
        <v>345</v>
      </c>
      <c r="AH14" s="1151"/>
      <c r="AI14" s="1151"/>
      <c r="AJ14" s="1151"/>
      <c r="AK14" s="1152"/>
    </row>
    <row r="15" spans="1:37" ht="15.75" customHeight="1">
      <c r="A15" s="376" t="s">
        <v>473</v>
      </c>
      <c r="B15" s="241"/>
      <c r="C15" s="241"/>
      <c r="K15" s="241"/>
      <c r="L15" s="241"/>
      <c r="M15" s="241"/>
      <c r="N15" s="241"/>
      <c r="O15" s="241"/>
      <c r="P15" s="241"/>
      <c r="Q15" s="241"/>
      <c r="R15" s="241"/>
      <c r="S15" s="241"/>
      <c r="T15" s="241"/>
      <c r="U15" s="241"/>
      <c r="V15" s="241"/>
      <c r="W15" s="241"/>
      <c r="AG15" s="1197" t="s">
        <v>357</v>
      </c>
      <c r="AH15" s="1198"/>
      <c r="AI15" s="1198"/>
      <c r="AJ15" s="1198"/>
      <c r="AK15" s="1199"/>
    </row>
    <row r="16" spans="1:37" ht="12.75" customHeight="1">
      <c r="A16" s="1201" t="s">
        <v>525</v>
      </c>
      <c r="B16" s="1201"/>
      <c r="C16" s="1201"/>
      <c r="D16" s="1201"/>
      <c r="E16" s="1201"/>
      <c r="F16" s="1201"/>
      <c r="G16" s="1201"/>
      <c r="H16" s="1201"/>
      <c r="I16" s="1201"/>
      <c r="J16" s="1201"/>
      <c r="K16" s="1201"/>
      <c r="L16" s="1201"/>
      <c r="M16" s="1201"/>
      <c r="N16" s="1201"/>
      <c r="O16" s="1201"/>
      <c r="P16" s="1201"/>
      <c r="Q16" s="1201"/>
      <c r="R16" s="1201"/>
      <c r="S16" s="1201"/>
      <c r="T16" s="1201"/>
      <c r="U16" s="1201"/>
      <c r="V16" s="1201"/>
      <c r="W16" s="1201"/>
      <c r="AG16" s="1150" t="s">
        <v>345</v>
      </c>
      <c r="AH16" s="1151"/>
      <c r="AI16" s="1151"/>
      <c r="AJ16" s="1151"/>
      <c r="AK16" s="1152"/>
    </row>
    <row r="17" spans="1:37">
      <c r="A17" s="1201"/>
      <c r="B17" s="1201"/>
      <c r="C17" s="1201"/>
      <c r="D17" s="1201"/>
      <c r="E17" s="1201"/>
      <c r="F17" s="1201"/>
      <c r="G17" s="1201"/>
      <c r="H17" s="1201"/>
      <c r="I17" s="1201"/>
      <c r="J17" s="1201"/>
      <c r="K17" s="1201"/>
      <c r="L17" s="1201"/>
      <c r="M17" s="1201"/>
      <c r="N17" s="1201"/>
      <c r="O17" s="1201"/>
      <c r="P17" s="1201"/>
      <c r="Q17" s="1201"/>
      <c r="R17" s="1201"/>
      <c r="S17" s="1201"/>
      <c r="T17" s="1201"/>
      <c r="U17" s="1201"/>
      <c r="V17" s="1201"/>
      <c r="W17" s="1201"/>
      <c r="AG17" s="1197" t="s">
        <v>359</v>
      </c>
      <c r="AH17" s="1198"/>
      <c r="AI17" s="1198"/>
      <c r="AJ17" s="1198"/>
      <c r="AK17" s="1199"/>
    </row>
    <row r="18" spans="1:37" ht="6" customHeight="1">
      <c r="A18" s="453"/>
      <c r="B18" s="453"/>
      <c r="C18" s="453"/>
      <c r="D18" s="453"/>
      <c r="E18" s="453"/>
      <c r="F18" s="453"/>
      <c r="G18" s="453"/>
      <c r="H18" s="453"/>
      <c r="I18" s="453"/>
      <c r="J18" s="453"/>
      <c r="K18" s="453"/>
      <c r="L18" s="453"/>
      <c r="M18" s="453"/>
      <c r="N18" s="453"/>
      <c r="O18" s="453"/>
      <c r="P18" s="453"/>
      <c r="Q18" s="453"/>
      <c r="R18" s="453"/>
      <c r="S18" s="453"/>
      <c r="T18" s="453"/>
      <c r="U18" s="453"/>
      <c r="V18" s="453"/>
      <c r="W18" s="453"/>
      <c r="AG18" s="1150" t="s">
        <v>345</v>
      </c>
      <c r="AH18" s="1151"/>
      <c r="AI18" s="1151"/>
      <c r="AJ18" s="1151"/>
      <c r="AK18" s="1152"/>
    </row>
    <row r="19" spans="1:37" ht="14.25" customHeight="1">
      <c r="B19" s="453"/>
      <c r="D19" s="1203" t="s">
        <v>526</v>
      </c>
      <c r="E19" s="1203"/>
      <c r="F19" s="1203"/>
      <c r="G19" s="1203"/>
      <c r="H19" s="1203"/>
      <c r="I19" s="1203"/>
      <c r="J19" s="1203"/>
      <c r="K19" s="1203"/>
      <c r="L19" s="1203"/>
      <c r="M19" s="1203"/>
      <c r="N19" s="1203"/>
      <c r="O19" s="1203"/>
      <c r="P19" s="1203"/>
      <c r="Q19" s="1203"/>
      <c r="R19" s="1203"/>
      <c r="S19" s="1203"/>
      <c r="T19" s="1203"/>
      <c r="U19" s="1203"/>
      <c r="V19" s="1203"/>
      <c r="W19" s="1203"/>
      <c r="AG19" s="1197" t="s">
        <v>361</v>
      </c>
      <c r="AH19" s="1198"/>
      <c r="AI19" s="1198"/>
      <c r="AJ19" s="1198"/>
      <c r="AK19" s="1199"/>
    </row>
    <row r="20" spans="1:37" ht="7.5" customHeight="1">
      <c r="D20" s="455"/>
      <c r="E20" s="455"/>
      <c r="F20" s="455"/>
      <c r="G20" s="455"/>
      <c r="H20" s="455"/>
      <c r="I20" s="455"/>
      <c r="J20" s="455"/>
      <c r="K20" s="455"/>
      <c r="L20" s="455"/>
      <c r="M20" s="455"/>
      <c r="N20" s="455"/>
      <c r="O20" s="455"/>
      <c r="P20" s="455"/>
      <c r="Q20" s="455"/>
      <c r="R20" s="455"/>
      <c r="S20" s="455"/>
      <c r="T20" s="455"/>
      <c r="U20" s="455"/>
      <c r="V20" s="455"/>
      <c r="W20" s="455"/>
      <c r="AG20" s="1150" t="s">
        <v>345</v>
      </c>
      <c r="AH20" s="1151"/>
      <c r="AI20" s="1151"/>
      <c r="AJ20" s="1151"/>
      <c r="AK20" s="1152"/>
    </row>
    <row r="21" spans="1:37" ht="12.65" customHeight="1">
      <c r="D21" s="1200" t="s">
        <v>527</v>
      </c>
      <c r="E21" s="1200"/>
      <c r="F21" s="1200"/>
      <c r="G21" s="1200"/>
      <c r="H21" s="1200"/>
      <c r="I21" s="1200"/>
      <c r="J21" s="1200"/>
      <c r="K21" s="1200"/>
      <c r="L21" s="1200"/>
      <c r="M21" s="1200"/>
      <c r="N21" s="1200"/>
      <c r="O21" s="1200"/>
      <c r="P21" s="1200"/>
      <c r="Q21" s="1200"/>
      <c r="R21" s="1200"/>
      <c r="S21" s="1200"/>
      <c r="T21" s="1200"/>
      <c r="U21" s="1200"/>
      <c r="V21" s="1200"/>
      <c r="W21" s="1200"/>
      <c r="AG21" s="1204" t="s">
        <v>364</v>
      </c>
      <c r="AH21" s="1205"/>
      <c r="AI21" s="1205"/>
      <c r="AJ21" s="1205"/>
      <c r="AK21" s="1206"/>
    </row>
    <row r="22" spans="1:37" ht="14.25" customHeight="1">
      <c r="D22" s="1200"/>
      <c r="E22" s="1200"/>
      <c r="F22" s="1200"/>
      <c r="G22" s="1200"/>
      <c r="H22" s="1200"/>
      <c r="I22" s="1200"/>
      <c r="J22" s="1200"/>
      <c r="K22" s="1200"/>
      <c r="L22" s="1200"/>
      <c r="M22" s="1200"/>
      <c r="N22" s="1200"/>
      <c r="O22" s="1200"/>
      <c r="P22" s="1200"/>
      <c r="Q22" s="1200"/>
      <c r="R22" s="1200"/>
      <c r="S22" s="1200"/>
      <c r="T22" s="1200"/>
      <c r="U22" s="1200"/>
      <c r="V22" s="1200"/>
      <c r="W22" s="1200"/>
      <c r="AG22" s="1150" t="s">
        <v>345</v>
      </c>
      <c r="AH22" s="1151"/>
      <c r="AI22" s="1151"/>
      <c r="AJ22" s="1151"/>
      <c r="AK22" s="1152"/>
    </row>
    <row r="23" spans="1:37" ht="7.5" customHeight="1">
      <c r="A23" s="242"/>
      <c r="B23" s="241"/>
      <c r="C23" s="241"/>
      <c r="D23" s="243"/>
      <c r="E23" s="243"/>
      <c r="F23" s="243"/>
      <c r="G23" s="243"/>
      <c r="H23" s="243"/>
      <c r="I23" s="243"/>
      <c r="J23" s="243"/>
      <c r="K23" s="243"/>
      <c r="L23" s="243"/>
      <c r="M23" s="243"/>
      <c r="N23" s="243"/>
      <c r="O23" s="243"/>
      <c r="P23" s="243"/>
      <c r="Q23" s="243"/>
      <c r="R23" s="243"/>
      <c r="S23" s="243"/>
      <c r="T23" s="243"/>
      <c r="U23" s="243"/>
      <c r="V23" s="243"/>
      <c r="W23" s="243"/>
      <c r="X23" s="241"/>
      <c r="AG23" s="1197" t="s">
        <v>366</v>
      </c>
      <c r="AH23" s="1198"/>
      <c r="AI23" s="1198"/>
      <c r="AJ23" s="1198"/>
      <c r="AK23" s="1199"/>
    </row>
    <row r="24" spans="1:37" ht="15.45">
      <c r="A24" s="376" t="s">
        <v>481</v>
      </c>
      <c r="K24" s="241"/>
      <c r="L24" s="241"/>
      <c r="M24" s="241"/>
      <c r="N24" s="241"/>
      <c r="O24" s="241"/>
      <c r="P24" s="241"/>
      <c r="Q24" s="241"/>
      <c r="R24" s="241"/>
      <c r="S24" s="241"/>
      <c r="T24" s="241"/>
      <c r="U24" s="241"/>
      <c r="V24" s="241"/>
      <c r="W24" s="241"/>
      <c r="AG24" s="1150" t="s">
        <v>345</v>
      </c>
      <c r="AH24" s="1151"/>
      <c r="AI24" s="1151"/>
      <c r="AJ24" s="1151"/>
      <c r="AK24" s="1152"/>
    </row>
    <row r="25" spans="1:37" ht="12.75" customHeight="1">
      <c r="A25" s="1201" t="s">
        <v>528</v>
      </c>
      <c r="B25" s="1201"/>
      <c r="C25" s="1201"/>
      <c r="D25" s="1201"/>
      <c r="E25" s="1201"/>
      <c r="F25" s="1201"/>
      <c r="G25" s="1201"/>
      <c r="H25" s="1201"/>
      <c r="I25" s="1201"/>
      <c r="J25" s="1201"/>
      <c r="K25" s="1201"/>
      <c r="L25" s="1201"/>
      <c r="M25" s="1201"/>
      <c r="N25" s="1201"/>
      <c r="O25" s="1201"/>
      <c r="P25" s="1201"/>
      <c r="Q25" s="1201"/>
      <c r="R25" s="1201"/>
      <c r="S25" s="1201"/>
      <c r="T25" s="1201"/>
      <c r="U25" s="1201"/>
      <c r="V25" s="1201"/>
      <c r="W25" s="1201"/>
      <c r="AG25" s="1197" t="s">
        <v>368</v>
      </c>
      <c r="AH25" s="1198"/>
      <c r="AI25" s="1198"/>
      <c r="AJ25" s="1198"/>
      <c r="AK25" s="1199"/>
    </row>
    <row r="26" spans="1:37" ht="6" customHeight="1">
      <c r="A26" s="453"/>
      <c r="B26" s="453"/>
      <c r="C26" s="453"/>
      <c r="D26" s="453"/>
      <c r="E26" s="453"/>
      <c r="F26" s="453"/>
      <c r="G26" s="453"/>
      <c r="H26" s="453"/>
      <c r="I26" s="453"/>
      <c r="J26" s="453"/>
      <c r="K26" s="453"/>
      <c r="L26" s="453"/>
      <c r="M26" s="453"/>
      <c r="N26" s="453"/>
      <c r="O26" s="453"/>
      <c r="P26" s="453"/>
      <c r="Q26" s="453"/>
      <c r="R26" s="453"/>
      <c r="S26" s="453"/>
      <c r="T26" s="453"/>
      <c r="U26" s="453"/>
      <c r="V26" s="453"/>
      <c r="W26" s="453"/>
      <c r="AG26" s="1150" t="s">
        <v>345</v>
      </c>
      <c r="AH26" s="1151"/>
      <c r="AI26" s="1151"/>
      <c r="AJ26" s="1151"/>
      <c r="AK26" s="1152"/>
    </row>
    <row r="27" spans="1:37" ht="12.75" customHeight="1">
      <c r="B27" s="453"/>
      <c r="D27" s="1202" t="s">
        <v>529</v>
      </c>
      <c r="E27" s="1202"/>
      <c r="F27" s="1202"/>
      <c r="G27" s="1202"/>
      <c r="H27" s="1202"/>
      <c r="I27" s="1202"/>
      <c r="J27" s="1202"/>
      <c r="K27" s="1202"/>
      <c r="L27" s="1202"/>
      <c r="M27" s="1202"/>
      <c r="N27" s="1202"/>
      <c r="O27" s="1202"/>
      <c r="P27" s="1202"/>
      <c r="Q27" s="1202"/>
      <c r="R27" s="1202"/>
      <c r="S27" s="1202"/>
      <c r="T27" s="1202"/>
      <c r="U27" s="1202"/>
      <c r="V27" s="1202"/>
      <c r="W27" s="1202"/>
      <c r="AG27" s="447"/>
      <c r="AH27" s="445"/>
      <c r="AI27" s="445"/>
      <c r="AJ27" s="445"/>
      <c r="AK27" s="446"/>
    </row>
    <row r="28" spans="1:37">
      <c r="D28" s="1202"/>
      <c r="E28" s="1202"/>
      <c r="F28" s="1202"/>
      <c r="G28" s="1202"/>
      <c r="H28" s="1202"/>
      <c r="I28" s="1202"/>
      <c r="J28" s="1202"/>
      <c r="K28" s="1202"/>
      <c r="L28" s="1202"/>
      <c r="M28" s="1202"/>
      <c r="N28" s="1202"/>
      <c r="O28" s="1202"/>
      <c r="P28" s="1202"/>
      <c r="Q28" s="1202"/>
      <c r="R28" s="1202"/>
      <c r="S28" s="1202"/>
      <c r="T28" s="1202"/>
      <c r="U28" s="1202"/>
      <c r="V28" s="1202"/>
      <c r="W28" s="1202"/>
      <c r="AG28" s="1197" t="s">
        <v>370</v>
      </c>
      <c r="AH28" s="1198"/>
      <c r="AI28" s="1198"/>
      <c r="AJ28" s="1198"/>
      <c r="AK28" s="1199"/>
    </row>
    <row r="29" spans="1:37" ht="12.75" customHeight="1">
      <c r="D29" s="1202"/>
      <c r="E29" s="1202"/>
      <c r="F29" s="1202"/>
      <c r="G29" s="1202"/>
      <c r="H29" s="1202"/>
      <c r="I29" s="1202"/>
      <c r="J29" s="1202"/>
      <c r="K29" s="1202"/>
      <c r="L29" s="1202"/>
      <c r="M29" s="1202"/>
      <c r="N29" s="1202"/>
      <c r="O29" s="1202"/>
      <c r="P29" s="1202"/>
      <c r="Q29" s="1202"/>
      <c r="R29" s="1202"/>
      <c r="S29" s="1202"/>
      <c r="T29" s="1202"/>
      <c r="U29" s="1202"/>
      <c r="V29" s="1202"/>
      <c r="W29" s="1202"/>
      <c r="AG29" s="1150" t="s">
        <v>345</v>
      </c>
      <c r="AH29" s="1151"/>
      <c r="AI29" s="1151"/>
      <c r="AJ29" s="1151"/>
      <c r="AK29" s="1152"/>
    </row>
    <row r="30" spans="1:37">
      <c r="D30" s="1202"/>
      <c r="E30" s="1202"/>
      <c r="F30" s="1202"/>
      <c r="G30" s="1202"/>
      <c r="H30" s="1202"/>
      <c r="I30" s="1202"/>
      <c r="J30" s="1202"/>
      <c r="K30" s="1202"/>
      <c r="L30" s="1202"/>
      <c r="M30" s="1202"/>
      <c r="N30" s="1202"/>
      <c r="O30" s="1202"/>
      <c r="P30" s="1202"/>
      <c r="Q30" s="1202"/>
      <c r="R30" s="1202"/>
      <c r="S30" s="1202"/>
      <c r="T30" s="1202"/>
      <c r="U30" s="1202"/>
      <c r="V30" s="1202"/>
      <c r="W30" s="1202"/>
      <c r="AG30" s="1197" t="s">
        <v>372</v>
      </c>
      <c r="AH30" s="1198"/>
      <c r="AI30" s="1198"/>
      <c r="AJ30" s="1198"/>
      <c r="AK30" s="1199"/>
    </row>
    <row r="31" spans="1:37" ht="15" customHeight="1">
      <c r="D31" s="1202"/>
      <c r="E31" s="1202"/>
      <c r="F31" s="1202"/>
      <c r="G31" s="1202"/>
      <c r="H31" s="1202"/>
      <c r="I31" s="1202"/>
      <c r="J31" s="1202"/>
      <c r="K31" s="1202"/>
      <c r="L31" s="1202"/>
      <c r="M31" s="1202"/>
      <c r="N31" s="1202"/>
      <c r="O31" s="1202"/>
      <c r="P31" s="1202"/>
      <c r="Q31" s="1202"/>
      <c r="R31" s="1202"/>
      <c r="S31" s="1202"/>
      <c r="T31" s="1202"/>
      <c r="U31" s="1202"/>
      <c r="V31" s="1202"/>
      <c r="W31" s="1202"/>
      <c r="AG31" s="1150" t="s">
        <v>345</v>
      </c>
      <c r="AH31" s="1151"/>
      <c r="AI31" s="1151"/>
      <c r="AJ31" s="1151"/>
      <c r="AK31" s="1152"/>
    </row>
    <row r="32" spans="1:37" ht="7.5" customHeight="1">
      <c r="D32" s="455"/>
      <c r="E32" s="455"/>
      <c r="F32" s="455"/>
      <c r="G32" s="455"/>
      <c r="H32" s="455"/>
      <c r="I32" s="455"/>
      <c r="J32" s="455"/>
      <c r="K32" s="455"/>
      <c r="L32" s="455"/>
      <c r="M32" s="455"/>
      <c r="N32" s="455"/>
      <c r="O32" s="455"/>
      <c r="P32" s="455"/>
      <c r="Q32" s="455"/>
      <c r="R32" s="455"/>
      <c r="S32" s="455"/>
      <c r="T32" s="455"/>
      <c r="U32" s="455"/>
      <c r="V32" s="455"/>
      <c r="W32" s="455"/>
      <c r="AG32" s="1197" t="s">
        <v>374</v>
      </c>
      <c r="AH32" s="1198"/>
      <c r="AI32" s="1198"/>
      <c r="AJ32" s="1198"/>
      <c r="AK32" s="1199"/>
    </row>
    <row r="33" spans="1:37" ht="12.75" customHeight="1">
      <c r="D33" s="1200" t="s">
        <v>530</v>
      </c>
      <c r="E33" s="1201"/>
      <c r="F33" s="1201"/>
      <c r="G33" s="1201"/>
      <c r="H33" s="1201"/>
      <c r="I33" s="1201"/>
      <c r="J33" s="1201"/>
      <c r="K33" s="1201"/>
      <c r="L33" s="1201"/>
      <c r="M33" s="1201"/>
      <c r="N33" s="1201"/>
      <c r="O33" s="1201"/>
      <c r="P33" s="1201"/>
      <c r="Q33" s="1201"/>
      <c r="R33" s="1201"/>
      <c r="S33" s="1201"/>
      <c r="T33" s="1201"/>
      <c r="U33" s="1201"/>
      <c r="V33" s="1201"/>
      <c r="W33" s="1201"/>
      <c r="AG33" s="1150" t="s">
        <v>345</v>
      </c>
      <c r="AH33" s="1151"/>
      <c r="AI33" s="1151"/>
      <c r="AJ33" s="1151"/>
      <c r="AK33" s="1152"/>
    </row>
    <row r="34" spans="1:37" ht="12.75" customHeight="1">
      <c r="D34" s="1201"/>
      <c r="E34" s="1201"/>
      <c r="F34" s="1201"/>
      <c r="G34" s="1201"/>
      <c r="H34" s="1201"/>
      <c r="I34" s="1201"/>
      <c r="J34" s="1201"/>
      <c r="K34" s="1201"/>
      <c r="L34" s="1201"/>
      <c r="M34" s="1201"/>
      <c r="N34" s="1201"/>
      <c r="O34" s="1201"/>
      <c r="P34" s="1201"/>
      <c r="Q34" s="1201"/>
      <c r="R34" s="1201"/>
      <c r="S34" s="1201"/>
      <c r="T34" s="1201"/>
      <c r="U34" s="1201"/>
      <c r="V34" s="1201"/>
      <c r="W34" s="1201"/>
      <c r="AG34" s="1197" t="s">
        <v>376</v>
      </c>
      <c r="AH34" s="1198"/>
      <c r="AI34" s="1198"/>
      <c r="AJ34" s="1198"/>
      <c r="AK34" s="1199"/>
    </row>
    <row r="35" spans="1:37" ht="12.75" customHeight="1">
      <c r="D35" s="1201"/>
      <c r="E35" s="1201"/>
      <c r="F35" s="1201"/>
      <c r="G35" s="1201"/>
      <c r="H35" s="1201"/>
      <c r="I35" s="1201"/>
      <c r="J35" s="1201"/>
      <c r="K35" s="1201"/>
      <c r="L35" s="1201"/>
      <c r="M35" s="1201"/>
      <c r="N35" s="1201"/>
      <c r="O35" s="1201"/>
      <c r="P35" s="1201"/>
      <c r="Q35" s="1201"/>
      <c r="R35" s="1201"/>
      <c r="S35" s="1201"/>
      <c r="T35" s="1201"/>
      <c r="U35" s="1201"/>
      <c r="V35" s="1201"/>
      <c r="W35" s="1201"/>
      <c r="AG35" s="1165" t="s">
        <v>345</v>
      </c>
      <c r="AH35" s="1163"/>
      <c r="AI35" s="1163"/>
      <c r="AJ35" s="1163"/>
      <c r="AK35" s="1164"/>
    </row>
    <row r="36" spans="1:37">
      <c r="D36" s="1201"/>
      <c r="E36" s="1201"/>
      <c r="F36" s="1201"/>
      <c r="G36" s="1201"/>
      <c r="H36" s="1201"/>
      <c r="I36" s="1201"/>
      <c r="J36" s="1201"/>
      <c r="K36" s="1201"/>
      <c r="L36" s="1201"/>
      <c r="M36" s="1201"/>
      <c r="N36" s="1201"/>
      <c r="O36" s="1201"/>
      <c r="P36" s="1201"/>
      <c r="Q36" s="1201"/>
      <c r="R36" s="1201"/>
      <c r="S36" s="1201"/>
      <c r="T36" s="1201"/>
      <c r="U36" s="1201"/>
      <c r="V36" s="1201"/>
      <c r="W36" s="1201"/>
    </row>
    <row r="37" spans="1:37">
      <c r="D37" s="1201"/>
      <c r="E37" s="1201"/>
      <c r="F37" s="1201"/>
      <c r="G37" s="1201"/>
      <c r="H37" s="1201"/>
      <c r="I37" s="1201"/>
      <c r="J37" s="1201"/>
      <c r="K37" s="1201"/>
      <c r="L37" s="1201"/>
      <c r="M37" s="1201"/>
      <c r="N37" s="1201"/>
      <c r="O37" s="1201"/>
      <c r="P37" s="1201"/>
      <c r="Q37" s="1201"/>
      <c r="R37" s="1201"/>
      <c r="S37" s="1201"/>
      <c r="T37" s="1201"/>
      <c r="U37" s="1201"/>
      <c r="V37" s="1201"/>
      <c r="W37" s="1201"/>
      <c r="AG37" s="244"/>
      <c r="AH37" s="244"/>
      <c r="AI37" s="244"/>
    </row>
    <row r="38" spans="1:37" ht="12.75" customHeight="1">
      <c r="D38" s="1201"/>
      <c r="E38" s="1201"/>
      <c r="F38" s="1201"/>
      <c r="G38" s="1201"/>
      <c r="H38" s="1201"/>
      <c r="I38" s="1201"/>
      <c r="J38" s="1201"/>
      <c r="K38" s="1201"/>
      <c r="L38" s="1201"/>
      <c r="M38" s="1201"/>
      <c r="N38" s="1201"/>
      <c r="O38" s="1201"/>
      <c r="P38" s="1201"/>
      <c r="Q38" s="1201"/>
      <c r="R38" s="1201"/>
      <c r="S38" s="1201"/>
      <c r="T38" s="1201"/>
      <c r="U38" s="1201"/>
      <c r="V38" s="1201"/>
      <c r="W38" s="1201"/>
      <c r="AG38" s="146" t="s">
        <v>475</v>
      </c>
      <c r="AH38" s="146"/>
      <c r="AI38" s="146"/>
    </row>
    <row r="39" spans="1:37">
      <c r="D39" s="1201"/>
      <c r="E39" s="1201"/>
      <c r="F39" s="1201"/>
      <c r="G39" s="1201"/>
      <c r="H39" s="1201"/>
      <c r="I39" s="1201"/>
      <c r="J39" s="1201"/>
      <c r="K39" s="1201"/>
      <c r="L39" s="1201"/>
      <c r="M39" s="1201"/>
      <c r="N39" s="1201"/>
      <c r="O39" s="1201"/>
      <c r="P39" s="1201"/>
      <c r="Q39" s="1201"/>
      <c r="R39" s="1201"/>
      <c r="S39" s="1201"/>
      <c r="T39" s="1201"/>
      <c r="U39" s="1201"/>
      <c r="V39" s="1201"/>
      <c r="W39" s="1201"/>
      <c r="AG39" s="244"/>
      <c r="AH39" s="244"/>
      <c r="AI39" s="244"/>
    </row>
    <row r="40" spans="1:37" ht="15" customHeight="1">
      <c r="D40" s="1201"/>
      <c r="E40" s="1201"/>
      <c r="F40" s="1201"/>
      <c r="G40" s="1201"/>
      <c r="H40" s="1201"/>
      <c r="I40" s="1201"/>
      <c r="J40" s="1201"/>
      <c r="K40" s="1201"/>
      <c r="L40" s="1201"/>
      <c r="M40" s="1201"/>
      <c r="N40" s="1201"/>
      <c r="O40" s="1201"/>
      <c r="P40" s="1201"/>
      <c r="Q40" s="1201"/>
      <c r="R40" s="1201"/>
      <c r="S40" s="1201"/>
      <c r="T40" s="1201"/>
      <c r="U40" s="1201"/>
      <c r="V40" s="1201"/>
      <c r="W40" s="1201"/>
      <c r="AG40" s="471" t="s">
        <v>476</v>
      </c>
      <c r="AH40" s="471"/>
      <c r="AI40" s="471"/>
    </row>
    <row r="41" spans="1:37" ht="15.45">
      <c r="A41" s="1187" t="s">
        <v>489</v>
      </c>
      <c r="B41" s="1187"/>
      <c r="C41" s="1187"/>
      <c r="D41" s="1187"/>
      <c r="E41" s="1187"/>
      <c r="F41" s="1187"/>
      <c r="G41" s="1187"/>
      <c r="H41" s="1187"/>
      <c r="I41" s="1187"/>
      <c r="J41" s="1187"/>
      <c r="K41" s="1187"/>
      <c r="L41" s="1187"/>
      <c r="M41" s="1187"/>
      <c r="N41" s="1187"/>
      <c r="O41" s="1187"/>
      <c r="P41" s="1187"/>
      <c r="Q41" s="1187"/>
      <c r="R41" s="1187"/>
      <c r="S41" s="1187"/>
      <c r="T41" s="1187"/>
      <c r="U41" s="1187"/>
      <c r="V41" s="1187"/>
      <c r="W41" s="1187"/>
      <c r="X41" s="248"/>
      <c r="AG41" s="244"/>
      <c r="AH41" s="244"/>
      <c r="AI41" s="244"/>
    </row>
    <row r="42" spans="1:37">
      <c r="A42" s="1188"/>
      <c r="B42" s="1189"/>
      <c r="C42" s="1189"/>
      <c r="D42" s="1189"/>
      <c r="E42" s="1189"/>
      <c r="F42" s="1189"/>
      <c r="G42" s="1189"/>
      <c r="H42" s="1189"/>
      <c r="I42" s="1189"/>
      <c r="J42" s="1189"/>
      <c r="K42" s="1189"/>
      <c r="L42" s="1189"/>
      <c r="M42" s="1189"/>
      <c r="N42" s="1189"/>
      <c r="O42" s="1189"/>
      <c r="P42" s="1189"/>
      <c r="Q42" s="1189"/>
      <c r="R42" s="1189"/>
      <c r="S42" s="1189"/>
      <c r="T42" s="1189"/>
      <c r="U42" s="1189"/>
      <c r="V42" s="1189"/>
      <c r="W42" s="1190"/>
      <c r="X42" s="248"/>
      <c r="AG42" s="471"/>
      <c r="AH42" s="471"/>
      <c r="AI42" s="471"/>
    </row>
    <row r="43" spans="1:37">
      <c r="A43" s="1191"/>
      <c r="B43" s="1192"/>
      <c r="C43" s="1192"/>
      <c r="D43" s="1192"/>
      <c r="E43" s="1192"/>
      <c r="F43" s="1192"/>
      <c r="G43" s="1192"/>
      <c r="H43" s="1192"/>
      <c r="I43" s="1192"/>
      <c r="J43" s="1192"/>
      <c r="K43" s="1192"/>
      <c r="L43" s="1192"/>
      <c r="M43" s="1192"/>
      <c r="N43" s="1192"/>
      <c r="O43" s="1192"/>
      <c r="P43" s="1192"/>
      <c r="Q43" s="1192"/>
      <c r="R43" s="1192"/>
      <c r="S43" s="1192"/>
      <c r="T43" s="1192"/>
      <c r="U43" s="1192"/>
      <c r="V43" s="1192"/>
      <c r="W43" s="1193"/>
      <c r="X43" s="248"/>
      <c r="AG43" s="1151"/>
      <c r="AH43" s="1151"/>
      <c r="AI43" s="1151"/>
      <c r="AJ43" s="1151"/>
      <c r="AK43" s="1151"/>
    </row>
    <row r="44" spans="1:37">
      <c r="A44" s="1191"/>
      <c r="B44" s="1192"/>
      <c r="C44" s="1192"/>
      <c r="D44" s="1192"/>
      <c r="E44" s="1192"/>
      <c r="F44" s="1192"/>
      <c r="G44" s="1192"/>
      <c r="H44" s="1192"/>
      <c r="I44" s="1192"/>
      <c r="J44" s="1192"/>
      <c r="K44" s="1192"/>
      <c r="L44" s="1192"/>
      <c r="M44" s="1192"/>
      <c r="N44" s="1192"/>
      <c r="O44" s="1192"/>
      <c r="P44" s="1192"/>
      <c r="Q44" s="1192"/>
      <c r="R44" s="1192"/>
      <c r="S44" s="1192"/>
      <c r="T44" s="1192"/>
      <c r="U44" s="1192"/>
      <c r="V44" s="1192"/>
      <c r="W44" s="1193"/>
      <c r="X44" s="248"/>
    </row>
    <row r="45" spans="1:37">
      <c r="A45" s="1191"/>
      <c r="B45" s="1192"/>
      <c r="C45" s="1192"/>
      <c r="D45" s="1192"/>
      <c r="E45" s="1192"/>
      <c r="F45" s="1192"/>
      <c r="G45" s="1192"/>
      <c r="H45" s="1192"/>
      <c r="I45" s="1192"/>
      <c r="J45" s="1192"/>
      <c r="K45" s="1192"/>
      <c r="L45" s="1192"/>
      <c r="M45" s="1192"/>
      <c r="N45" s="1192"/>
      <c r="O45" s="1192"/>
      <c r="P45" s="1192"/>
      <c r="Q45" s="1192"/>
      <c r="R45" s="1192"/>
      <c r="S45" s="1192"/>
      <c r="T45" s="1192"/>
      <c r="U45" s="1192"/>
      <c r="V45" s="1192"/>
      <c r="W45" s="1193"/>
      <c r="X45" s="248"/>
      <c r="AG45" s="244"/>
      <c r="AH45" s="244"/>
      <c r="AI45" s="244"/>
    </row>
    <row r="46" spans="1:37">
      <c r="A46" s="1191"/>
      <c r="B46" s="1192"/>
      <c r="C46" s="1192"/>
      <c r="D46" s="1192"/>
      <c r="E46" s="1192"/>
      <c r="F46" s="1192"/>
      <c r="G46" s="1192"/>
      <c r="H46" s="1192"/>
      <c r="I46" s="1192"/>
      <c r="J46" s="1192"/>
      <c r="K46" s="1192"/>
      <c r="L46" s="1192"/>
      <c r="M46" s="1192"/>
      <c r="N46" s="1192"/>
      <c r="O46" s="1192"/>
      <c r="P46" s="1192"/>
      <c r="Q46" s="1192"/>
      <c r="R46" s="1192"/>
      <c r="S46" s="1192"/>
      <c r="T46" s="1192"/>
      <c r="U46" s="1192"/>
      <c r="V46" s="1192"/>
      <c r="W46" s="1193"/>
      <c r="X46" s="248"/>
      <c r="AG46" s="146"/>
      <c r="AH46" s="146"/>
      <c r="AI46" s="146"/>
    </row>
    <row r="47" spans="1:37">
      <c r="A47" s="1191"/>
      <c r="B47" s="1192"/>
      <c r="C47" s="1192"/>
      <c r="D47" s="1192"/>
      <c r="E47" s="1192"/>
      <c r="F47" s="1192"/>
      <c r="G47" s="1192"/>
      <c r="H47" s="1192"/>
      <c r="I47" s="1192"/>
      <c r="J47" s="1192"/>
      <c r="K47" s="1192"/>
      <c r="L47" s="1192"/>
      <c r="M47" s="1192"/>
      <c r="N47" s="1192"/>
      <c r="O47" s="1192"/>
      <c r="P47" s="1192"/>
      <c r="Q47" s="1192"/>
      <c r="R47" s="1192"/>
      <c r="S47" s="1192"/>
      <c r="T47" s="1192"/>
      <c r="U47" s="1192"/>
      <c r="V47" s="1192"/>
      <c r="W47" s="1193"/>
      <c r="X47" s="248"/>
      <c r="AG47" s="244"/>
      <c r="AH47" s="244"/>
      <c r="AI47" s="244"/>
    </row>
    <row r="48" spans="1:37">
      <c r="A48" s="1191"/>
      <c r="B48" s="1192"/>
      <c r="C48" s="1192"/>
      <c r="D48" s="1192"/>
      <c r="E48" s="1192"/>
      <c r="F48" s="1192"/>
      <c r="G48" s="1192"/>
      <c r="H48" s="1192"/>
      <c r="I48" s="1192"/>
      <c r="J48" s="1192"/>
      <c r="K48" s="1192"/>
      <c r="L48" s="1192"/>
      <c r="M48" s="1192"/>
      <c r="N48" s="1192"/>
      <c r="O48" s="1192"/>
      <c r="P48" s="1192"/>
      <c r="Q48" s="1192"/>
      <c r="R48" s="1192"/>
      <c r="S48" s="1192"/>
      <c r="T48" s="1192"/>
      <c r="U48" s="1192"/>
      <c r="V48" s="1192"/>
      <c r="W48" s="1193"/>
      <c r="X48" s="248"/>
      <c r="AG48" s="471"/>
      <c r="AH48" s="471"/>
      <c r="AI48" s="471"/>
    </row>
    <row r="49" spans="1:35">
      <c r="A49" s="1191"/>
      <c r="B49" s="1192"/>
      <c r="C49" s="1192"/>
      <c r="D49" s="1192"/>
      <c r="E49" s="1192"/>
      <c r="F49" s="1192"/>
      <c r="G49" s="1192"/>
      <c r="H49" s="1192"/>
      <c r="I49" s="1192"/>
      <c r="J49" s="1192"/>
      <c r="K49" s="1192"/>
      <c r="L49" s="1192"/>
      <c r="M49" s="1192"/>
      <c r="N49" s="1192"/>
      <c r="O49" s="1192"/>
      <c r="P49" s="1192"/>
      <c r="Q49" s="1192"/>
      <c r="R49" s="1192"/>
      <c r="S49" s="1192"/>
      <c r="T49" s="1192"/>
      <c r="U49" s="1192"/>
      <c r="V49" s="1192"/>
      <c r="W49" s="1193"/>
      <c r="X49" s="248"/>
      <c r="AG49" s="244"/>
      <c r="AH49" s="244"/>
      <c r="AI49" s="244"/>
    </row>
    <row r="50" spans="1:35">
      <c r="A50" s="1191"/>
      <c r="B50" s="1192"/>
      <c r="C50" s="1192"/>
      <c r="D50" s="1192"/>
      <c r="E50" s="1192"/>
      <c r="F50" s="1192"/>
      <c r="G50" s="1192"/>
      <c r="H50" s="1192"/>
      <c r="I50" s="1192"/>
      <c r="J50" s="1192"/>
      <c r="K50" s="1192"/>
      <c r="L50" s="1192"/>
      <c r="M50" s="1192"/>
      <c r="N50" s="1192"/>
      <c r="O50" s="1192"/>
      <c r="P50" s="1192"/>
      <c r="Q50" s="1192"/>
      <c r="R50" s="1192"/>
      <c r="S50" s="1192"/>
      <c r="T50" s="1192"/>
      <c r="U50" s="1192"/>
      <c r="V50" s="1192"/>
      <c r="W50" s="1193"/>
      <c r="X50" s="487"/>
      <c r="Y50" s="487"/>
      <c r="Z50" s="487"/>
      <c r="AG50" s="471"/>
      <c r="AH50" s="471"/>
      <c r="AI50" s="471"/>
    </row>
    <row r="51" spans="1:35">
      <c r="A51" s="1194"/>
      <c r="B51" s="1195"/>
      <c r="C51" s="1195"/>
      <c r="D51" s="1195"/>
      <c r="E51" s="1195"/>
      <c r="F51" s="1195"/>
      <c r="G51" s="1195"/>
      <c r="H51" s="1195"/>
      <c r="I51" s="1195"/>
      <c r="J51" s="1195"/>
      <c r="K51" s="1195"/>
      <c r="L51" s="1195"/>
      <c r="M51" s="1195"/>
      <c r="N51" s="1195"/>
      <c r="O51" s="1195"/>
      <c r="P51" s="1195"/>
      <c r="Q51" s="1195"/>
      <c r="R51" s="1195"/>
      <c r="S51" s="1195"/>
      <c r="T51" s="1195"/>
      <c r="U51" s="1195"/>
      <c r="V51" s="1195"/>
      <c r="W51" s="1196"/>
      <c r="AG51" s="471"/>
      <c r="AH51" s="471"/>
      <c r="AI51" s="471"/>
    </row>
    <row r="114" spans="3:3">
      <c r="C114" s="251"/>
    </row>
    <row r="115" spans="3:3">
      <c r="C115" s="251"/>
    </row>
  </sheetData>
  <mergeCells count="77">
    <mergeCell ref="A1:M2"/>
    <mergeCell ref="N1:W1"/>
    <mergeCell ref="X1:Z1"/>
    <mergeCell ref="AG1:AK1"/>
    <mergeCell ref="N2:W2"/>
    <mergeCell ref="AG2:AI2"/>
    <mergeCell ref="A3:M3"/>
    <mergeCell ref="N3:W3"/>
    <mergeCell ref="AG3:AK3"/>
    <mergeCell ref="A4:F5"/>
    <mergeCell ref="G4:I4"/>
    <mergeCell ref="N4:W4"/>
    <mergeCell ref="AG4:AI4"/>
    <mergeCell ref="AJ4:AK4"/>
    <mergeCell ref="G5:I5"/>
    <mergeCell ref="J5:L5"/>
    <mergeCell ref="N5:W5"/>
    <mergeCell ref="AG5:AK5"/>
    <mergeCell ref="AG6:AI6"/>
    <mergeCell ref="AJ6:AK6"/>
    <mergeCell ref="X7:Z7"/>
    <mergeCell ref="AG7:AK7"/>
    <mergeCell ref="A8:W8"/>
    <mergeCell ref="AG8:AI8"/>
    <mergeCell ref="AJ8:AK8"/>
    <mergeCell ref="AG9:AK9"/>
    <mergeCell ref="D10:W11"/>
    <mergeCell ref="AG10:AI10"/>
    <mergeCell ref="AJ10:AK10"/>
    <mergeCell ref="AG11:AK11"/>
    <mergeCell ref="AG18:AI18"/>
    <mergeCell ref="AJ18:AK18"/>
    <mergeCell ref="AG12:AI12"/>
    <mergeCell ref="AJ12:AK12"/>
    <mergeCell ref="D13:W13"/>
    <mergeCell ref="AG13:AK13"/>
    <mergeCell ref="AG14:AI14"/>
    <mergeCell ref="AJ14:AK14"/>
    <mergeCell ref="AG15:AK15"/>
    <mergeCell ref="A16:W17"/>
    <mergeCell ref="AG16:AI16"/>
    <mergeCell ref="AJ16:AK16"/>
    <mergeCell ref="AG17:AK17"/>
    <mergeCell ref="AG26:AI26"/>
    <mergeCell ref="AJ26:AK26"/>
    <mergeCell ref="D19:W19"/>
    <mergeCell ref="AG19:AK19"/>
    <mergeCell ref="AG20:AI20"/>
    <mergeCell ref="AJ20:AK20"/>
    <mergeCell ref="D21:W22"/>
    <mergeCell ref="AG21:AK21"/>
    <mergeCell ref="AG22:AI22"/>
    <mergeCell ref="AJ22:AK22"/>
    <mergeCell ref="AG23:AK23"/>
    <mergeCell ref="AG24:AI24"/>
    <mergeCell ref="AJ24:AK24"/>
    <mergeCell ref="A25:W25"/>
    <mergeCell ref="AG25:AK25"/>
    <mergeCell ref="D27:W31"/>
    <mergeCell ref="AG28:AK28"/>
    <mergeCell ref="AG29:AI29"/>
    <mergeCell ref="AJ29:AK29"/>
    <mergeCell ref="AG30:AK30"/>
    <mergeCell ref="AG31:AI31"/>
    <mergeCell ref="AJ31:AK31"/>
    <mergeCell ref="AG32:AK32"/>
    <mergeCell ref="D33:W40"/>
    <mergeCell ref="AG33:AI33"/>
    <mergeCell ref="AJ33:AK33"/>
    <mergeCell ref="AG34:AK34"/>
    <mergeCell ref="AG35:AI35"/>
    <mergeCell ref="AJ35:AK35"/>
    <mergeCell ref="A41:W41"/>
    <mergeCell ref="A42:W51"/>
    <mergeCell ref="AG43:AI43"/>
    <mergeCell ref="AJ43:AK43"/>
    <mergeCell ref="X50:Z50"/>
  </mergeCells>
  <hyperlinks>
    <hyperlink ref="AG50:AI51" location="'ResourceConsiderations-optional'!A1" display="Resource Considerations Guide Sheet &quot;Optional&quot;" xr:uid="{0D458DE2-66AF-422B-B8C0-9F52B13F6CBA}"/>
    <hyperlink ref="AG35:AI35" location="WildScenicRivers!A1" display="Guide Sheet" xr:uid="{89CB77F4-5D8D-46B5-86C5-9ECAED76AD10}"/>
    <hyperlink ref="AG33:AI33" location="Wetlands!A1" display="Guide Sheet" xr:uid="{DC107F0B-CBAB-4F86-9422-0511C13E4677}"/>
    <hyperlink ref="AG29:AI29" location="RiparianArea!A1" display="Guide Sheet" xr:uid="{97ED87FB-C375-48CB-8299-95D49D7ED55F}"/>
    <hyperlink ref="AG26:AI26" location="PrimeUniqueFarmlands!A1" display="Guide Sheet" xr:uid="{E3A19620-3D38-490D-A23C-BDA321BC7B0D}"/>
    <hyperlink ref="AG22:AI22" location="'MigratoryBirds&amp;Eagles'!A1" display="Guide Sheet" xr:uid="{538B4B29-4B06-4115-B633-3172B7DE2B08}"/>
    <hyperlink ref="AG20:AI20" location="InvasiveSpecies!A1" display="Guide Sheet" xr:uid="{B0B6F0AD-026B-4057-AC2D-ABDDEC6407C7}"/>
    <hyperlink ref="AG18:AI18" location="FloodplainManagement!A1" display="Guide Sheet" xr:uid="{0A814344-5FEE-4E24-8B9A-78A3D7AAAE61}"/>
    <hyperlink ref="AG16:AI16" location="EssentialFishHabitat!A1" display="Guide Sheet" xr:uid="{96579583-1AD1-4BDC-A056-37598D04DB45}"/>
    <hyperlink ref="AG14:AI14" location="EnvironmentalJustice!A1" display="Guide Sheet" xr:uid="{F05915FB-7E77-4314-8DF6-2B6E297A4F3E}"/>
    <hyperlink ref="AG12:AI12" location="EandTSpecies!A1" display="Guide Sheet" xr:uid="{B67C53CF-BA2E-407E-8C09-31F99EEC717F}"/>
    <hyperlink ref="AG10:AI10" location="CulturalResources!A1" display="Guide Sheet" xr:uid="{13E67CC9-1D3B-407E-A028-35E696A1E8F4}"/>
    <hyperlink ref="AG8:AI8" location="CoralReefs!A1" display="Guide Sheet" xr:uid="{5777B9F6-C3E3-4DE3-AF28-C7123D26A50A}"/>
    <hyperlink ref="AG6:AI6" location="CoastalZone!A1" display="Guide Sheet" xr:uid="{E42686E4-3232-408F-8C06-FBB67104C7C4}"/>
    <hyperlink ref="AG4:AI4" location="CleanWater!A1" display="Guide Sheet" xr:uid="{4BEC0DE9-BB12-4896-9029-0EA3835ACBB1}"/>
    <hyperlink ref="AG2:AI2" location="CleanAir!A1" display="Guide Sheet" xr:uid="{C18F3F94-3273-4BA5-9DD4-325A5FA0A768}"/>
    <hyperlink ref="AG24:AI24" location="NaturalAreas!A1" display="Guide Sheet" xr:uid="{DF4F2AEB-D82F-474F-B735-EF4CCBBB4F7D}"/>
    <hyperlink ref="AG31:AI31" location="ScenicBeauty!A1" display="Guide Sheet" xr:uid="{B0C23617-11DC-45E8-9A72-FBAC0CDF3D93}"/>
    <hyperlink ref="AG40:AH40" location="Instructions!A30" display="Form Instructions &quot;A - D&quot;" xr:uid="{3BC2B764-876E-411D-A0F0-94D9BA244042}"/>
    <hyperlink ref="AG38:AI38" location="'CPA-52'!A3" display="Return to NRCS-CPA-52" xr:uid="{3F326642-DF1A-4B3B-8F57-915202748759}"/>
    <hyperlink ref="X1:Z1" location="'CPA-52'!A156" display="Return to NRCS-CPA-52" xr:uid="{C9850CF8-1ADB-4082-8D28-27BB46821E77}"/>
  </hyperlinks>
  <pageMargins left="0.75" right="0.57999999999999996" top="0.65" bottom="0.42" header="0.2" footer="0.2"/>
  <pageSetup orientation="portrait" r:id="rId1"/>
  <headerFooter alignWithMargins="0">
    <oddFooter>&amp;C&amp;"Times New Roman,Regular"&amp;8NRCS-CPA-52, February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1537" r:id="rId4"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321538" r:id="rId5"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321539" r:id="rId6"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321540" r:id="rId7" name="Check Box 4">
              <controlPr defaultSize="0" autoFill="0" autoLine="0" autoPict="0">
                <anchor moveWithCells="1" sizeWithCells="1">
                  <from>
                    <xdr:col>0</xdr:col>
                    <xdr:colOff>141514</xdr:colOff>
                    <xdr:row>11</xdr:row>
                    <xdr:rowOff>70757</xdr:rowOff>
                  </from>
                  <to>
                    <xdr:col>2</xdr:col>
                    <xdr:colOff>38100</xdr:colOff>
                    <xdr:row>13</xdr:row>
                    <xdr:rowOff>32657</xdr:rowOff>
                  </to>
                </anchor>
              </controlPr>
            </control>
          </mc:Choice>
        </mc:AlternateContent>
        <mc:AlternateContent xmlns:mc="http://schemas.openxmlformats.org/markup-compatibility/2006">
          <mc:Choice Requires="x14">
            <control shapeId="321541" r:id="rId8" name="Check Box 5">
              <controlPr defaultSize="0" autoFill="0" autoLine="0" autoPict="0">
                <anchor moveWithCells="1" sizeWithCells="1">
                  <from>
                    <xdr:col>0</xdr:col>
                    <xdr:colOff>125186</xdr:colOff>
                    <xdr:row>19</xdr:row>
                    <xdr:rowOff>70757</xdr:rowOff>
                  </from>
                  <to>
                    <xdr:col>2</xdr:col>
                    <xdr:colOff>32657</xdr:colOff>
                    <xdr:row>21</xdr:row>
                    <xdr:rowOff>32657</xdr:rowOff>
                  </to>
                </anchor>
              </controlPr>
            </control>
          </mc:Choice>
        </mc:AlternateContent>
        <mc:AlternateContent xmlns:mc="http://schemas.openxmlformats.org/markup-compatibility/2006">
          <mc:Choice Requires="x14">
            <control shapeId="321542" r:id="rId9" name="Check Box 6">
              <controlPr defaultSize="0" autoFill="0" autoLine="0" autoPict="0">
                <anchor moveWithCells="1" sizeWithCells="1">
                  <from>
                    <xdr:col>0</xdr:col>
                    <xdr:colOff>125186</xdr:colOff>
                    <xdr:row>31</xdr:row>
                    <xdr:rowOff>70757</xdr:rowOff>
                  </from>
                  <to>
                    <xdr:col>2</xdr:col>
                    <xdr:colOff>32657</xdr:colOff>
                    <xdr:row>33</xdr:row>
                    <xdr:rowOff>32657</xdr:rowOff>
                  </to>
                </anchor>
              </controlPr>
            </control>
          </mc:Choice>
        </mc:AlternateContent>
        <mc:AlternateContent xmlns:mc="http://schemas.openxmlformats.org/markup-compatibility/2006">
          <mc:Choice Requires="x14">
            <control shapeId="321543" r:id="rId10" name="Check Box 7">
              <controlPr defaultSize="0" autoFill="0" autoLine="0" autoPict="0">
                <anchor moveWithCells="1" sizeWithCells="1">
                  <from>
                    <xdr:col>0</xdr:col>
                    <xdr:colOff>146957</xdr:colOff>
                    <xdr:row>8</xdr:row>
                    <xdr:rowOff>141514</xdr:rowOff>
                  </from>
                  <to>
                    <xdr:col>2</xdr:col>
                    <xdr:colOff>10886</xdr:colOff>
                    <xdr:row>10</xdr:row>
                    <xdr:rowOff>125186</xdr:rowOff>
                  </to>
                </anchor>
              </controlPr>
            </control>
          </mc:Choice>
        </mc:AlternateContent>
        <mc:AlternateContent xmlns:mc="http://schemas.openxmlformats.org/markup-compatibility/2006">
          <mc:Choice Requires="x14">
            <control shapeId="321544" r:id="rId11" name="Check Box 8">
              <controlPr defaultSize="0" autoFill="0" autoLine="0" autoPict="0">
                <anchor moveWithCells="1" sizeWithCells="1">
                  <from>
                    <xdr:col>0</xdr:col>
                    <xdr:colOff>125186</xdr:colOff>
                    <xdr:row>17</xdr:row>
                    <xdr:rowOff>38100</xdr:rowOff>
                  </from>
                  <to>
                    <xdr:col>1</xdr:col>
                    <xdr:colOff>255814</xdr:colOff>
                    <xdr:row>19</xdr:row>
                    <xdr:rowOff>27214</xdr:rowOff>
                  </to>
                </anchor>
              </controlPr>
            </control>
          </mc:Choice>
        </mc:AlternateContent>
        <mc:AlternateContent xmlns:mc="http://schemas.openxmlformats.org/markup-compatibility/2006">
          <mc:Choice Requires="x14">
            <control shapeId="321545" r:id="rId12" name="Check Box 9">
              <controlPr defaultSize="0" autoFill="0" autoLine="0" autoPict="0">
                <anchor moveWithCells="1" sizeWithCells="1">
                  <from>
                    <xdr:col>0</xdr:col>
                    <xdr:colOff>125186</xdr:colOff>
                    <xdr:row>25</xdr:row>
                    <xdr:rowOff>38100</xdr:rowOff>
                  </from>
                  <to>
                    <xdr:col>1</xdr:col>
                    <xdr:colOff>255814</xdr:colOff>
                    <xdr:row>31</xdr:row>
                    <xdr:rowOff>27214</xdr:rowOff>
                  </to>
                </anchor>
              </controlPr>
            </control>
          </mc:Choice>
        </mc:AlternateContent>
        <mc:AlternateContent xmlns:mc="http://schemas.openxmlformats.org/markup-compatibility/2006">
          <mc:Choice Requires="x14">
            <control shapeId="321546" r:id="rId13" name="Button 10">
              <controlPr defaultSize="0" print="0" autoFill="0" autoPict="0" macro="[0]!OpenCPA52">
                <anchor>
                  <from>
                    <xdr:col>23</xdr:col>
                    <xdr:colOff>70757</xdr:colOff>
                    <xdr:row>47</xdr:row>
                    <xdr:rowOff>38100</xdr:rowOff>
                  </from>
                  <to>
                    <xdr:col>24</xdr:col>
                    <xdr:colOff>457200</xdr:colOff>
                    <xdr:row>48</xdr:row>
                    <xdr:rowOff>146957</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CE87D4F4BA814D97919C1B87F418E5" ma:contentTypeVersion="12" ma:contentTypeDescription="Create a new document." ma:contentTypeScope="" ma:versionID="ce9e6a0aab8ef663cdbfb0daea3dcd35">
  <xsd:schema xmlns:xsd="http://www.w3.org/2001/XMLSchema" xmlns:xs="http://www.w3.org/2001/XMLSchema" xmlns:p="http://schemas.microsoft.com/office/2006/metadata/properties" xmlns:ns2="69410c8f-d3e2-4306-8f66-902db81c4d94" xmlns:ns3="064f9e62-0d98-4f4a-aaaa-ddec541577d2" targetNamespace="http://schemas.microsoft.com/office/2006/metadata/properties" ma:root="true" ma:fieldsID="c6a1341b708c381eb1fc0be90f15e684" ns2:_="" ns3:_="">
    <xsd:import namespace="69410c8f-d3e2-4306-8f66-902db81c4d94"/>
    <xsd:import namespace="064f9e62-0d98-4f4a-aaaa-ddec541577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410c8f-d3e2-4306-8f66-902db81c4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4f9e62-0d98-4f4a-aaaa-ddec541577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943d6a-838c-4c17-8f86-198d79346cc9}" ma:internalName="TaxCatchAll" ma:showField="CatchAllData" ma:web="064f9e62-0d98-4f4a-aaaa-ddec541577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410c8f-d3e2-4306-8f66-902db81c4d94">
      <Terms xmlns="http://schemas.microsoft.com/office/infopath/2007/PartnerControls"/>
    </lcf76f155ced4ddcb4097134ff3c332f>
    <TaxCatchAll xmlns="064f9e62-0d98-4f4a-aaaa-ddec541577d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2C4F99-0D30-49B6-AF95-72211EDC7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410c8f-d3e2-4306-8f66-902db81c4d94"/>
    <ds:schemaRef ds:uri="064f9e62-0d98-4f4a-aaaa-ddec54157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BB6577-6884-4845-B722-3ABD722ECEB0}">
  <ds:schemaRefs>
    <ds:schemaRef ds:uri="http://schemas.microsoft.com/office/2006/metadata/properties"/>
    <ds:schemaRef ds:uri="http://schemas.microsoft.com/office/infopath/2007/PartnerControls"/>
    <ds:schemaRef ds:uri="69410c8f-d3e2-4306-8f66-902db81c4d94"/>
    <ds:schemaRef ds:uri="064f9e62-0d98-4f4a-aaaa-ddec541577d2"/>
  </ds:schemaRefs>
</ds:datastoreItem>
</file>

<file path=customXml/itemProps3.xml><?xml version="1.0" encoding="utf-8"?>
<ds:datastoreItem xmlns:ds="http://schemas.openxmlformats.org/officeDocument/2006/customXml" ds:itemID="{C9795060-99C7-4B86-A0F0-6EEF039F3056}">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40</vt:i4>
      </vt:variant>
    </vt:vector>
  </HeadingPairs>
  <TitlesOfParts>
    <vt:vector size="66" baseType="lpstr">
      <vt:lpstr>Placeholders</vt:lpstr>
      <vt:lpstr>ResultsPH</vt:lpstr>
      <vt:lpstr>Instructions</vt:lpstr>
      <vt:lpstr>CPA-52</vt:lpstr>
      <vt:lpstr>CART-Results</vt:lpstr>
      <vt:lpstr>DupliactePracticeReview</vt:lpstr>
      <vt:lpstr>CleanAir</vt:lpstr>
      <vt:lpstr>CleanWater</vt:lpstr>
      <vt:lpstr>CoastalZone</vt:lpstr>
      <vt:lpstr>CoralReefs</vt:lpstr>
      <vt:lpstr>CulturalResources</vt:lpstr>
      <vt:lpstr>MN CulturalResourcesPolicy</vt:lpstr>
      <vt:lpstr>EandTSpecies</vt:lpstr>
      <vt:lpstr>E&amp;T Species Table 1</vt:lpstr>
      <vt:lpstr>E&amp;T Species Table 2</vt:lpstr>
      <vt:lpstr>EssentialFishHabitat</vt:lpstr>
      <vt:lpstr>FloodplainManagement</vt:lpstr>
      <vt:lpstr>InvasiveSpecies</vt:lpstr>
      <vt:lpstr>MigratoryBirds&amp;Eagles</vt:lpstr>
      <vt:lpstr>NaturalAreas</vt:lpstr>
      <vt:lpstr>PrimeUniqueFarmlands</vt:lpstr>
      <vt:lpstr>RiparianArea</vt:lpstr>
      <vt:lpstr>ScenicBeauty</vt:lpstr>
      <vt:lpstr>Wetlands</vt:lpstr>
      <vt:lpstr>WildScenicRivers</vt:lpstr>
      <vt:lpstr>ResourceConcernChecklist</vt:lpstr>
      <vt:lpstr>Placeholders!AIR</vt:lpstr>
      <vt:lpstr>Placeholders!ANIMALS</vt:lpstr>
      <vt:lpstr>AppendixX</vt:lpstr>
      <vt:lpstr>Placeholders!Benchmark</vt:lpstr>
      <vt:lpstr>Placeholders!Context</vt:lpstr>
      <vt:lpstr>FindingR1</vt:lpstr>
      <vt:lpstr>FindingR1R2</vt:lpstr>
      <vt:lpstr>FindingR2</vt:lpstr>
      <vt:lpstr>Placeholders!LandUse</vt:lpstr>
      <vt:lpstr>NoConcern</vt:lpstr>
      <vt:lpstr>Placeholders!PLANTS</vt:lpstr>
      <vt:lpstr>'CART-Results'!Print_Area</vt:lpstr>
      <vt:lpstr>CleanAir!Print_Area</vt:lpstr>
      <vt:lpstr>CleanWater!Print_Area</vt:lpstr>
      <vt:lpstr>CoastalZone!Print_Area</vt:lpstr>
      <vt:lpstr>CoralReefs!Print_Area</vt:lpstr>
      <vt:lpstr>'CPA-52'!Print_Area</vt:lpstr>
      <vt:lpstr>CulturalResources!Print_Area</vt:lpstr>
      <vt:lpstr>DupliactePracticeReview!Print_Area</vt:lpstr>
      <vt:lpstr>'E&amp;T Species Table 1'!Print_Area</vt:lpstr>
      <vt:lpstr>EandTSpecies!Print_Area</vt:lpstr>
      <vt:lpstr>EssentialFishHabitat!Print_Area</vt:lpstr>
      <vt:lpstr>FloodplainManagement!Print_Area</vt:lpstr>
      <vt:lpstr>Instructions!Print_Area</vt:lpstr>
      <vt:lpstr>InvasiveSpecies!Print_Area</vt:lpstr>
      <vt:lpstr>'MigratoryBirds&amp;Eagles'!Print_Area</vt:lpstr>
      <vt:lpstr>'MN CulturalResourcesPolicy'!Print_Area</vt:lpstr>
      <vt:lpstr>NaturalAreas!Print_Area</vt:lpstr>
      <vt:lpstr>Placeholders!Print_Area</vt:lpstr>
      <vt:lpstr>PrimeUniqueFarmlands!Print_Area</vt:lpstr>
      <vt:lpstr>ResourceConcernChecklist!Print_Area</vt:lpstr>
      <vt:lpstr>RiparianArea!Print_Area</vt:lpstr>
      <vt:lpstr>ScenicBeauty!Print_Area</vt:lpstr>
      <vt:lpstr>Wetlands!Print_Area</vt:lpstr>
      <vt:lpstr>WildScenicRivers!Print_Area</vt:lpstr>
      <vt:lpstr>Placeholders!SEC</vt:lpstr>
      <vt:lpstr>Placeholders!SOIL</vt:lpstr>
      <vt:lpstr>Text26</vt:lpstr>
      <vt:lpstr>Text77</vt:lpstr>
      <vt:lpstr>Placeholders!WATER</vt:lpstr>
    </vt:vector>
  </TitlesOfParts>
  <Manager>jeremy.roston@usda.gov</Manager>
  <Company>USDA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Roston, Jeremy - FPAC-NRCS, NC</dc:creator>
  <cp:keywords/>
  <dc:description/>
  <cp:lastModifiedBy>Hahn, Jennifer (BWSR)</cp:lastModifiedBy>
  <cp:revision/>
  <dcterms:created xsi:type="dcterms:W3CDTF">2007-04-04T21:09:55Z</dcterms:created>
  <dcterms:modified xsi:type="dcterms:W3CDTF">2025-09-04T17:43:01Z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0x01010048CE87D4F4BA814D97919C1B87F418E5</vt:lpwstr>
  </property>
  <property fmtid="{D5CDD505-2E9C-101B-9397-08002B2CF9AE}" pid="3" name="MediaServiceImageTags">
    <vt:lpwstr/>
  </property>
</Properties>
</file>