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drawings/drawing5.xml" ContentType="application/vnd.openxmlformats-officedocument.drawing+xml"/>
  <Override PartName="/xl/drawings/drawing4.xml" ContentType="application/vnd.openxmlformats-officedocument.drawing+xml"/>
  <Override PartName="/xl/drawings/drawing8.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3.xml" ContentType="application/vnd.openxmlformats-officedocument.drawing+xml"/>
  <Override PartName="/xl/drawings/drawing1.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2.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worksheets/sheet1.xml" ContentType="application/vnd.openxmlformats-officedocument.spreadsheetml.worksheet+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omments2.xml" ContentType="application/vnd.openxmlformats-officedocument.spreadsheetml.comments+xml"/>
  <Override PartName="/xl/threadedComments/threadedComment1.xml" ContentType="application/vnd.ms-excel.threadedcomment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omments3.xml" ContentType="application/vnd.openxmlformats-officedocument.spreadsheetml.comment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omments4.xml" ContentType="application/vnd.openxmlformats-officedocument.spreadsheetml.comment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omments5.xml" ContentType="application/vnd.openxmlformats-officedocument.spreadsheetml.comment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omments6.xml" ContentType="application/vnd.openxmlformats-officedocument.spreadsheetml.comment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omments7.xml" ContentType="application/vnd.openxmlformats-officedocument.spreadsheetml.comment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omments8.xml" ContentType="application/vnd.openxmlformats-officedocument.spreadsheetml.comment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omments9.xml" ContentType="application/vnd.openxmlformats-officedocument.spreadsheetml.comments+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omments10.xml" ContentType="application/vnd.openxmlformats-officedocument.spreadsheetml.comments+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omments11.xml" ContentType="application/vnd.openxmlformats-officedocument.spreadsheetml.comments+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omments12.xml" ContentType="application/vnd.openxmlformats-officedocument.spreadsheetml.comment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omments13.xml" ContentType="application/vnd.openxmlformats-officedocument.spreadsheetml.comments+xml"/>
  <Override PartName="/xl/ctrlProps/ctrlProp1.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omments14.xml" ContentType="application/vnd.openxmlformats-officedocument.spreadsheetml.comments+xml"/>
  <Override PartName="/xl/comments1.xml" ContentType="application/vnd.openxmlformats-officedocument.spreadsheetml.comments+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trlProps/ctrlProp2.xml" ContentType="application/vnd.ms-excel.controlproperties+xml"/>
  <Override PartName="/xl/activeX/activeX3.xml" ContentType="application/vnd.ms-office.activeX+xml"/>
  <Override PartName="/xl/activeX/activeX3.bin" ContentType="application/vnd.ms-office.activeX"/>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omments15.xml" ContentType="application/vnd.openxmlformats-officedocument.spreadsheetml.comments+xml"/>
  <Override PartName="/xl/ctrlProps/ctrlProp3.xml" ContentType="application/vnd.ms-excel.controlproperties+xml"/>
  <Override PartName="/xl/ctrlProps/ctrlProp4.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omments16.xml" ContentType="application/vnd.openxmlformats-officedocument.spreadsheetml.comments+xml"/>
  <Override PartName="/xl/ctrlProps/ctrlProp5.xml" ContentType="application/vnd.ms-excel.controlproperties+xml"/>
  <Override PartName="/xl/ctrlProps/ctrlProp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omments17.xml" ContentType="application/vnd.openxmlformats-officedocument.spreadsheetml.comment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omments18.xml" ContentType="application/vnd.openxmlformats-officedocument.spreadsheetml.comments+xml"/>
  <Override PartName="/xl/ctrlProps/ctrlProp10.xml" ContentType="application/vnd.ms-excel.controlproperties+xml"/>
  <Override PartName="/xl/ctrlProps/ctrlProp11.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omments19.xml" ContentType="application/vnd.openxmlformats-officedocument.spreadsheetml.comments+xml"/>
  <Override PartName="/xl/ctrlProps/ctrlProp12.xml" ContentType="application/vnd.ms-excel.controlproperties+xml"/>
  <Override PartName="/xl/ctrlProps/ctrlProp1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omments20.xml" ContentType="application/vnd.openxmlformats-officedocument.spreadsheetml.comments+xml"/>
  <Override PartName="/xl/ctrlProps/ctrlProp14.xml" ContentType="application/vnd.ms-excel.controlproperties+xml"/>
  <Override PartName="/xl/ctrlProps/ctrlProp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48.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updateLinks="always" codeName="ThisWorkbook"/>
  <mc:AlternateContent xmlns:mc="http://schemas.openxmlformats.org/markup-compatibility/2006">
    <mc:Choice Requires="x15">
      <x15ac:absPath xmlns:x15ac="http://schemas.microsoft.com/office/spreadsheetml/2010/11/ac" url="H:\Programs\VT Alliance\052 Info\Updated\"/>
    </mc:Choice>
  </mc:AlternateContent>
  <xr:revisionPtr revIDLastSave="0" documentId="13_ncr:1_{A0CB8A86-7B60-40E9-BBDB-10A88BD39E3F}" xr6:coauthVersionLast="47" xr6:coauthVersionMax="47" xr10:uidLastSave="{00000000-0000-0000-0000-000000000000}"/>
  <bookViews>
    <workbookView xWindow="-24120" yWindow="-1905" windowWidth="24240" windowHeight="13140" tabRatio="1000" firstSheet="2" activeTab="3" xr2:uid="{00000000-000D-0000-FFFF-FFFF00000000}"/>
  </bookViews>
  <sheets>
    <sheet name="Placeholders" sheetId="112" state="hidden" r:id="rId1"/>
    <sheet name="ResultsPH" sheetId="111" state="hidden" r:id="rId2"/>
    <sheet name="Instructions" sheetId="46" r:id="rId3"/>
    <sheet name="CPA-52" sheetId="2" r:id="rId4"/>
    <sheet name="CART-Results" sheetId="110" state="hidden" r:id="rId5"/>
    <sheet name="CleanAir" sheetId="67" r:id="rId6"/>
    <sheet name="CleanWater" sheetId="69" r:id="rId7"/>
    <sheet name="CoastalZone" sheetId="72" r:id="rId8"/>
    <sheet name="CoralReefs" sheetId="74" r:id="rId9"/>
    <sheet name="CulturalResources" sheetId="71" r:id="rId10"/>
    <sheet name="EandTSpecies" sheetId="107" r:id="rId11"/>
    <sheet name="EnvironmentalJustice" sheetId="76" r:id="rId12"/>
    <sheet name="EssentialFishHabitat" sheetId="77" r:id="rId13"/>
    <sheet name="FloodplainManagement" sheetId="79" r:id="rId14"/>
    <sheet name="InvasiveSpecies" sheetId="81" r:id="rId15"/>
    <sheet name="MigratoryBirds&amp;Eagles" sheetId="113" r:id="rId16"/>
    <sheet name="NaturalAreas" sheetId="108" r:id="rId17"/>
    <sheet name="PrimeUniqueFarmlands" sheetId="84" r:id="rId18"/>
    <sheet name="RiparianArea" sheetId="85" r:id="rId19"/>
    <sheet name="ScenicBeauty" sheetId="109" r:id="rId20"/>
    <sheet name="Wetlands" sheetId="87" r:id="rId21"/>
    <sheet name="WildScenicRivers" sheetId="88" r:id="rId22"/>
    <sheet name="ResourceConcernChecklist" sheetId="89" r:id="rId23"/>
  </sheets>
  <externalReferences>
    <externalReference r:id="rId24"/>
    <externalReference r:id="rId25"/>
    <externalReference r:id="rId26"/>
    <externalReference r:id="rId27"/>
    <externalReference r:id="rId28"/>
    <externalReference r:id="rId29"/>
    <externalReference r:id="rId30"/>
    <externalReference r:id="rId31"/>
  </externalReferences>
  <definedNames>
    <definedName name="_xlnm._FilterDatabase" localSheetId="4" hidden="1">'CART-Results'!$A$13:$A$98</definedName>
    <definedName name="_xlnm._FilterDatabase" localSheetId="3" hidden="1">'CPA-52'!#REF!</definedName>
    <definedName name="_xlnm._FilterDatabase" localSheetId="0" hidden="1">Placeholders!$A$2:$A$6</definedName>
    <definedName name="_xlnm._FilterDatabase" localSheetId="1" hidden="1">ResultsPH!$A$13:$A$88</definedName>
    <definedName name="_SEC2">'[1]CPA-52'!$R$104:$R$111</definedName>
    <definedName name="AIR" localSheetId="4">'CART-Results'!#REF!</definedName>
    <definedName name="AIR" localSheetId="15">'[2]CPA-52'!$A$405:$A$410</definedName>
    <definedName name="AIR" localSheetId="16">'[3]CPA-52'!$A$386:$A$399</definedName>
    <definedName name="AIR" localSheetId="0">Placeholders!$A$39:$A$44</definedName>
    <definedName name="AIR" localSheetId="1">#REF!</definedName>
    <definedName name="AIR" localSheetId="19">'[3]CPA-52'!$A$386:$A$399</definedName>
    <definedName name="AIR">'CPA-52'!#REF!</definedName>
    <definedName name="Alt1_effects">'[4]CPA-52'!$BC$24:$BH$49,'[4]CPA-52'!$BC$54:$BH$95,'[4]CPA-52'!$BC$98:$BH$119,'[4]CPA-52'!$BC$122:$BH$159,'[4]CPA-52'!$BC$162:$BH$171,'[4]CPA-52'!$BC$176:$BH$203,'[4]CPA-52'!$BC$206:$BH$211,'[4]CPA-52'!$BC$214:$BH$227,'[4]CPA-52'!$BC$230:$BH$233</definedName>
    <definedName name="ANIMALS" localSheetId="4">'CART-Results'!#REF!</definedName>
    <definedName name="ANIMALS" localSheetId="16">'[3]CPA-52'!$A$414:$A$427</definedName>
    <definedName name="ANIMALS" localSheetId="0">Placeholders!$A$55:$A$57</definedName>
    <definedName name="ANIMALS" localSheetId="1">#REF!</definedName>
    <definedName name="ANIMALS" localSheetId="19">'[3]CPA-52'!$A$414:$A$427</definedName>
    <definedName name="ANIMALS">'CPA-52'!#REF!</definedName>
    <definedName name="AppendixX">'CPA-52'!$A$26,'CPA-52'!$A$77</definedName>
    <definedName name="Benchmark" localSheetId="4">'CART-Results'!#REF!</definedName>
    <definedName name="Benchmark" localSheetId="15">'[2]CPA-52'!$Y$371</definedName>
    <definedName name="Benchmark" localSheetId="16">'[3]CPA-52'!$Y$336</definedName>
    <definedName name="Benchmark" localSheetId="0">Placeholders!$Y$5</definedName>
    <definedName name="Benchmark" localSheetId="1">#REF!</definedName>
    <definedName name="Benchmark" localSheetId="19">'[3]CPA-52'!$Y$336</definedName>
    <definedName name="Benchmark">'CPA-52'!#REF!</definedName>
    <definedName name="blank" localSheetId="4">'[5]Practice Effects'!#REF!</definedName>
    <definedName name="blank">#REF!</definedName>
    <definedName name="Context" localSheetId="4">'CART-Results'!#REF!</definedName>
    <definedName name="Context" localSheetId="15">'[2]CPA-52'!$AB$382:$AB$388</definedName>
    <definedName name="Context" localSheetId="16">'[3]CPA-52'!$AB$341:$AB$349</definedName>
    <definedName name="Context" localSheetId="0">Placeholders!$AB$16:$AB$22</definedName>
    <definedName name="Context" localSheetId="1">#REF!</definedName>
    <definedName name="Context" localSheetId="19">'[3]CPA-52'!$AB$341:$AB$349</definedName>
    <definedName name="Context">'CPA-52'!#REF!</definedName>
    <definedName name="Context1">'[6]CPA-52'!$AB$403:$AB$409</definedName>
    <definedName name="Effect">'[3]CPA-52'!$K$336:$K$343</definedName>
    <definedName name="effects">[7]Lookup!$A$4:$A$16</definedName>
    <definedName name="FindingR1">'CPA-52'!$F$322</definedName>
    <definedName name="FindingR1R2">'CPA-52'!$F$322:$Z$336</definedName>
    <definedName name="FindingR2">'CPA-52'!$F$325:$Z$336</definedName>
    <definedName name="LandUse" localSheetId="4">'CART-Results'!#REF!</definedName>
    <definedName name="LandUse" localSheetId="0">Placeholders!$R$23:$R$39</definedName>
    <definedName name="LandUse" localSheetId="1">#REF!</definedName>
    <definedName name="LandUse">'CPA-52'!#REF!</definedName>
    <definedName name="NoConcern" localSheetId="4">#REF!</definedName>
    <definedName name="NoConcern" localSheetId="15">[2]ResourceConcernChecklist!$C$92</definedName>
    <definedName name="NoConcern" localSheetId="1">[8]ResourceConcernChecklist!$C$92</definedName>
    <definedName name="NoConcern">ResourceConcernChecklist!$C$92</definedName>
    <definedName name="PLANTS" localSheetId="4">'CART-Results'!#REF!</definedName>
    <definedName name="PLANTS" localSheetId="15">'[2]CPA-52'!$A$413:$A$417</definedName>
    <definedName name="PLANTS" localSheetId="16">'[3]CPA-52'!$A$402:$A$410</definedName>
    <definedName name="PLANTS" localSheetId="0">Placeholders!$A$47:$A$51</definedName>
    <definedName name="PLANTS" localSheetId="1">#REF!</definedName>
    <definedName name="PLANTS" localSheetId="19">'[3]CPA-52'!$A$402:$A$410</definedName>
    <definedName name="PLANTS">'CPA-52'!#REF!</definedName>
    <definedName name="_xlnm.Print_Area" localSheetId="4">'CART-Results'!$B$1:$N$98</definedName>
    <definedName name="_xlnm.Print_Area" localSheetId="5">CleanAir!$A$1:$W$95</definedName>
    <definedName name="_xlnm.Print_Area" localSheetId="6">CleanWater!$A$1:$W$140</definedName>
    <definedName name="_xlnm.Print_Area" localSheetId="7">CoastalZone!$A$1:$W$51</definedName>
    <definedName name="_xlnm.Print_Area" localSheetId="8">CoralReefs!$A$1:$W$55</definedName>
    <definedName name="_xlnm.Print_Area" localSheetId="3">'CPA-52'!$A$1:$Z$362</definedName>
    <definedName name="_xlnm.Print_Area" localSheetId="9">CulturalResources!$A$1:$W$128</definedName>
    <definedName name="_xlnm.Print_Area" localSheetId="10">EandTSpecies!$A$1:$W$193</definedName>
    <definedName name="_xlnm.Print_Area" localSheetId="11">EnvironmentalJustice!$A$1:$W$57</definedName>
    <definedName name="_xlnm.Print_Area" localSheetId="12">EssentialFishHabitat!$A$1:$W$56</definedName>
    <definedName name="_xlnm.Print_Area" localSheetId="13">FloodplainManagement!$A$1:$W$97</definedName>
    <definedName name="_xlnm.Print_Area" localSheetId="2">Instructions!$A$1:$Q$389</definedName>
    <definedName name="_xlnm.Print_Area" localSheetId="14">InvasiveSpecies!$A$1:$W$52</definedName>
    <definedName name="_xlnm.Print_Area" localSheetId="15">'MigratoryBirds&amp;Eagles'!$A$1:$W$109</definedName>
    <definedName name="_xlnm.Print_Area" localSheetId="16">NaturalAreas!$A$1:$W$47</definedName>
    <definedName name="_xlnm.Print_Area" localSheetId="0">Placeholders!$A$1:$AI$130</definedName>
    <definedName name="_xlnm.Print_Area" localSheetId="17">PrimeUniqueFarmlands!$A$1:$W$46</definedName>
    <definedName name="_xlnm.Print_Area" localSheetId="22">ResourceConcernChecklist!$A$1:$S$101</definedName>
    <definedName name="_xlnm.Print_Area" localSheetId="18">RiparianArea!$A$1:$W$46</definedName>
    <definedName name="_xlnm.Print_Area" localSheetId="19">ScenicBeauty!$A$1:$W$33</definedName>
    <definedName name="_xlnm.Print_Area" localSheetId="20">Wetlands!$A$1:$W$92</definedName>
    <definedName name="_xlnm.Print_Area" localSheetId="21">WildScenicRivers!$A$1:$W$59</definedName>
    <definedName name="SE_SRW" localSheetId="4">#REF!</definedName>
    <definedName name="SE_SRW">#REF!</definedName>
    <definedName name="SEC" localSheetId="4">'CART-Results'!#REF!</definedName>
    <definedName name="SEC" localSheetId="15">'[2]CPA-52'!$R$369:$R$376</definedName>
    <definedName name="SEC" localSheetId="16">'[3]CPA-52'!$R$336:$R$343</definedName>
    <definedName name="SEC" localSheetId="0">Placeholders!$R$3:$R$10</definedName>
    <definedName name="SEC" localSheetId="1">#REF!</definedName>
    <definedName name="SEC" localSheetId="19">'[3]CPA-52'!$R$336:$R$343</definedName>
    <definedName name="SEC">'CPA-52'!#REF!</definedName>
    <definedName name="SOIL" localSheetId="4">'CART-Results'!#REF!</definedName>
    <definedName name="SOIL" localSheetId="16">'[3]CPA-52'!$A$335:$A$353</definedName>
    <definedName name="SOIL" localSheetId="0">Placeholders!$A$2:$A$6</definedName>
    <definedName name="SOIL" localSheetId="1">#REF!</definedName>
    <definedName name="SOIL" localSheetId="19">'[3]CPA-52'!$A$335:$A$353</definedName>
    <definedName name="SOIL">'CPA-52'!#REF!</definedName>
    <definedName name="Text26">'CPA-52'!$A$26</definedName>
    <definedName name="Text77">'CPA-52'!$A$77</definedName>
    <definedName name="WATER" localSheetId="4">'CART-Results'!#REF!</definedName>
    <definedName name="WATER" localSheetId="16">'[3]CPA-52'!$A$356:$A$383</definedName>
    <definedName name="WATER" localSheetId="0">Placeholders!$A$16:$A$36</definedName>
    <definedName name="WATER" localSheetId="1">#REF!</definedName>
    <definedName name="WATER" localSheetId="19">'[3]CPA-52'!$A$356:$A$383</definedName>
    <definedName name="WATER">'CPA-52'!#REF!</definedName>
    <definedName name="Z_A18DEB45_940B_4D02_8C0E_96FAFAABF7AE_.wvu.PrintArea" localSheetId="4" hidden="1">'CART-Results'!$B$1:$H$96</definedName>
    <definedName name="Z_A18DEB45_940B_4D02_8C0E_96FAFAABF7AE_.wvu.PrintArea" localSheetId="3" hidden="1">'CPA-52'!$A$1:$M$345</definedName>
    <definedName name="Z_A18DEB45_940B_4D02_8C0E_96FAFAABF7AE_.wvu.PrintArea" localSheetId="2" hidden="1">Instructions!$A$2:$J$403</definedName>
    <definedName name="Z_A18DEB45_940B_4D02_8C0E_96FAFAABF7AE_.wvu.PrintArea" localSheetId="0" hidden="1">Placeholders!#REF!</definedName>
  </definedNames>
  <calcPr calcId="191029"/>
  <customWorkbookViews>
    <customWorkbookView name="meg.bishop - Personal View" guid="{A18DEB45-940B-4D02-8C0E-96FAFAABF7AE}" mergeInterval="0" personalView="1" maximized="1" windowWidth="1020" windowHeight="588" activeSheetId="2"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 i="111" l="1"/>
  <c r="U5" i="111"/>
  <c r="U6" i="111"/>
  <c r="U7" i="111"/>
  <c r="U8" i="111"/>
  <c r="U9" i="111"/>
  <c r="U10" i="111"/>
  <c r="U11" i="111"/>
  <c r="U12" i="111"/>
  <c r="U13" i="111"/>
  <c r="U14" i="111"/>
  <c r="U15" i="111"/>
  <c r="U16" i="111"/>
  <c r="U17" i="111"/>
  <c r="U18" i="111"/>
  <c r="U19" i="111"/>
  <c r="U20" i="111"/>
  <c r="U21" i="111"/>
  <c r="U22" i="111"/>
  <c r="U23" i="111"/>
  <c r="U24" i="111"/>
  <c r="U25" i="111"/>
  <c r="U26" i="111"/>
  <c r="U27" i="111"/>
  <c r="U28" i="111"/>
  <c r="U29" i="111"/>
  <c r="U30" i="111"/>
  <c r="U31" i="111"/>
  <c r="U32" i="111"/>
  <c r="U33" i="111"/>
  <c r="U34" i="111"/>
  <c r="U35" i="111"/>
  <c r="U36" i="111"/>
  <c r="U37" i="111"/>
  <c r="U38" i="111"/>
  <c r="U39" i="111"/>
  <c r="U40" i="111"/>
  <c r="U41" i="111"/>
  <c r="U42" i="111"/>
  <c r="U43" i="111"/>
  <c r="U44" i="111"/>
  <c r="U45" i="111"/>
  <c r="U46" i="111"/>
  <c r="U47" i="111"/>
  <c r="U48" i="111"/>
  <c r="U49" i="111"/>
  <c r="U50" i="111"/>
  <c r="U51" i="111"/>
  <c r="U52" i="111"/>
  <c r="U53" i="111"/>
  <c r="U54" i="111"/>
  <c r="U55" i="111"/>
  <c r="U56" i="111"/>
  <c r="U57" i="111"/>
  <c r="U58" i="111"/>
  <c r="U59" i="111"/>
  <c r="U60" i="111"/>
  <c r="U61" i="111"/>
  <c r="U62" i="111"/>
  <c r="U63" i="111"/>
  <c r="U64" i="111"/>
  <c r="U65" i="111"/>
  <c r="U66" i="111"/>
  <c r="U67" i="111"/>
  <c r="U68" i="111"/>
  <c r="U69" i="111"/>
  <c r="U70" i="111"/>
  <c r="U71" i="111"/>
  <c r="U72" i="111"/>
  <c r="U73" i="111"/>
  <c r="U74" i="111"/>
  <c r="U75" i="111"/>
  <c r="U76" i="111"/>
  <c r="U77" i="111"/>
  <c r="U78" i="111"/>
  <c r="U79" i="111"/>
  <c r="U80" i="111"/>
  <c r="U81" i="111"/>
  <c r="U82" i="111"/>
  <c r="U83" i="111"/>
  <c r="U84" i="111"/>
  <c r="U85" i="111"/>
  <c r="U86" i="111"/>
  <c r="U87" i="111"/>
  <c r="U88" i="111"/>
  <c r="U3" i="111"/>
  <c r="R4" i="111"/>
  <c r="R5" i="111"/>
  <c r="R6" i="111"/>
  <c r="R7" i="111"/>
  <c r="R8" i="111"/>
  <c r="R9" i="111"/>
  <c r="R10" i="111"/>
  <c r="R11" i="111"/>
  <c r="R12" i="111"/>
  <c r="R13" i="111"/>
  <c r="R14" i="111"/>
  <c r="R15" i="111"/>
  <c r="R16" i="111"/>
  <c r="R17" i="111"/>
  <c r="R18" i="111"/>
  <c r="R19" i="111"/>
  <c r="R20" i="111"/>
  <c r="R21" i="111"/>
  <c r="R22" i="111"/>
  <c r="R23" i="111"/>
  <c r="R24" i="111"/>
  <c r="R25" i="111"/>
  <c r="R26" i="111"/>
  <c r="R27" i="111"/>
  <c r="R28" i="111"/>
  <c r="R29" i="111"/>
  <c r="R30" i="111"/>
  <c r="R31" i="111"/>
  <c r="R32" i="111"/>
  <c r="R33" i="111"/>
  <c r="R34" i="111"/>
  <c r="R35" i="111"/>
  <c r="R36" i="111"/>
  <c r="R37" i="111"/>
  <c r="R38" i="111"/>
  <c r="R39" i="111"/>
  <c r="R40" i="111"/>
  <c r="R41" i="111"/>
  <c r="R42" i="111"/>
  <c r="R43" i="111"/>
  <c r="R44" i="111"/>
  <c r="R45" i="111"/>
  <c r="R46" i="111"/>
  <c r="R47" i="111"/>
  <c r="R48" i="111"/>
  <c r="R49" i="111"/>
  <c r="R50" i="111"/>
  <c r="R51" i="111"/>
  <c r="R52" i="111"/>
  <c r="R53" i="111"/>
  <c r="R54" i="111"/>
  <c r="R55" i="111"/>
  <c r="R56" i="111"/>
  <c r="R57" i="111"/>
  <c r="R58" i="111"/>
  <c r="R59" i="111"/>
  <c r="R60" i="111"/>
  <c r="R61" i="111"/>
  <c r="R62" i="111"/>
  <c r="R63" i="111"/>
  <c r="R64" i="111"/>
  <c r="R65" i="111"/>
  <c r="R66" i="111"/>
  <c r="R67" i="111"/>
  <c r="R68" i="111"/>
  <c r="R69" i="111"/>
  <c r="R70" i="111"/>
  <c r="R71" i="111"/>
  <c r="R72" i="111"/>
  <c r="R73" i="111"/>
  <c r="R74" i="111"/>
  <c r="R75" i="111"/>
  <c r="R76" i="111"/>
  <c r="R77" i="111"/>
  <c r="R78" i="111"/>
  <c r="R79" i="111"/>
  <c r="R80" i="111"/>
  <c r="R81" i="111"/>
  <c r="R82" i="111"/>
  <c r="R83" i="111"/>
  <c r="R84" i="111"/>
  <c r="R85" i="111"/>
  <c r="R86" i="111"/>
  <c r="R87" i="111"/>
  <c r="R88" i="111"/>
  <c r="R3" i="111"/>
  <c r="N5" i="113"/>
  <c r="N4" i="113"/>
  <c r="N3" i="113"/>
  <c r="N2" i="113"/>
  <c r="S4" i="111" l="1"/>
  <c r="S5" i="111"/>
  <c r="S6" i="111"/>
  <c r="S7" i="111"/>
  <c r="S8" i="111"/>
  <c r="S9" i="111"/>
  <c r="S10" i="111"/>
  <c r="S11" i="111"/>
  <c r="S12" i="111"/>
  <c r="S13" i="111"/>
  <c r="S14" i="111"/>
  <c r="S15" i="111"/>
  <c r="S16" i="111"/>
  <c r="S17" i="111"/>
  <c r="S18" i="111"/>
  <c r="S19" i="111"/>
  <c r="S20" i="111"/>
  <c r="S21" i="111"/>
  <c r="S22" i="111"/>
  <c r="S23" i="111"/>
  <c r="S24" i="111"/>
  <c r="S25" i="111"/>
  <c r="S26" i="111"/>
  <c r="S27" i="111"/>
  <c r="S28" i="111"/>
  <c r="S29" i="111"/>
  <c r="S30" i="111"/>
  <c r="S31" i="111"/>
  <c r="S32" i="111"/>
  <c r="S33" i="111"/>
  <c r="S34" i="111"/>
  <c r="S35" i="111"/>
  <c r="S36" i="111"/>
  <c r="S37" i="111"/>
  <c r="S38" i="111"/>
  <c r="S39" i="111"/>
  <c r="S40" i="111"/>
  <c r="S41" i="111"/>
  <c r="S42" i="111"/>
  <c r="S43" i="111"/>
  <c r="S44" i="111"/>
  <c r="S45" i="111"/>
  <c r="S46" i="111"/>
  <c r="S47" i="111"/>
  <c r="S48" i="111"/>
  <c r="S49" i="111"/>
  <c r="S50" i="111"/>
  <c r="S51" i="111"/>
  <c r="S52" i="111"/>
  <c r="S53" i="111"/>
  <c r="S54" i="111"/>
  <c r="S55" i="111"/>
  <c r="S56" i="111"/>
  <c r="S57" i="111"/>
  <c r="S58" i="111"/>
  <c r="S59" i="111"/>
  <c r="S60" i="111"/>
  <c r="S61" i="111"/>
  <c r="S62" i="111"/>
  <c r="S63" i="111"/>
  <c r="S64" i="111"/>
  <c r="S65" i="111"/>
  <c r="S66" i="111"/>
  <c r="S67" i="111"/>
  <c r="S68" i="111"/>
  <c r="S69" i="111"/>
  <c r="S70" i="111"/>
  <c r="S71" i="111"/>
  <c r="S72" i="111"/>
  <c r="S73" i="111"/>
  <c r="S74" i="111"/>
  <c r="S75" i="111"/>
  <c r="S76" i="111"/>
  <c r="S77" i="111"/>
  <c r="S78" i="111"/>
  <c r="S79" i="111"/>
  <c r="S80" i="111"/>
  <c r="S81" i="111"/>
  <c r="S82" i="111"/>
  <c r="S83" i="111"/>
  <c r="S84" i="111"/>
  <c r="S85" i="111"/>
  <c r="S86" i="111"/>
  <c r="S87" i="111"/>
  <c r="S88" i="111"/>
  <c r="S3" i="111"/>
  <c r="T4" i="111" l="1"/>
  <c r="T5" i="111"/>
  <c r="T6" i="111"/>
  <c r="T7" i="111"/>
  <c r="T8" i="111"/>
  <c r="T9" i="111"/>
  <c r="T10" i="111"/>
  <c r="T11" i="111"/>
  <c r="T12" i="111"/>
  <c r="T13" i="111"/>
  <c r="T14" i="111"/>
  <c r="T15" i="111"/>
  <c r="T16" i="111"/>
  <c r="T17" i="111"/>
  <c r="T18" i="111"/>
  <c r="T19" i="111"/>
  <c r="T20" i="111"/>
  <c r="T21" i="111"/>
  <c r="T22" i="111"/>
  <c r="T23" i="111"/>
  <c r="T24" i="111"/>
  <c r="T25" i="111"/>
  <c r="T26" i="111"/>
  <c r="T27" i="111"/>
  <c r="T28" i="111"/>
  <c r="T29" i="111"/>
  <c r="T30" i="111"/>
  <c r="T31" i="111"/>
  <c r="T32" i="111"/>
  <c r="T33" i="111"/>
  <c r="T34" i="111"/>
  <c r="T35" i="111"/>
  <c r="T36" i="111"/>
  <c r="T37" i="111"/>
  <c r="T38" i="111"/>
  <c r="T39" i="111"/>
  <c r="T40" i="111"/>
  <c r="T41" i="111"/>
  <c r="T42" i="111"/>
  <c r="T43" i="111"/>
  <c r="T44" i="111"/>
  <c r="T45" i="111"/>
  <c r="T46" i="111"/>
  <c r="T47" i="111"/>
  <c r="T48" i="111"/>
  <c r="T49" i="111"/>
  <c r="T50" i="111"/>
  <c r="T51" i="111"/>
  <c r="T52" i="111"/>
  <c r="T53" i="111"/>
  <c r="T54" i="111"/>
  <c r="T55" i="111"/>
  <c r="T56" i="111"/>
  <c r="T57" i="111"/>
  <c r="T58" i="111"/>
  <c r="T59" i="111"/>
  <c r="T60" i="111"/>
  <c r="T61" i="111"/>
  <c r="T62" i="111"/>
  <c r="T63" i="111"/>
  <c r="T64" i="111"/>
  <c r="T65" i="111"/>
  <c r="T66" i="111"/>
  <c r="T67" i="111"/>
  <c r="T68" i="111"/>
  <c r="T69" i="111"/>
  <c r="T70" i="111"/>
  <c r="T71" i="111"/>
  <c r="T72" i="111"/>
  <c r="T73" i="111"/>
  <c r="T74" i="111"/>
  <c r="T75" i="111"/>
  <c r="T76" i="111"/>
  <c r="T77" i="111"/>
  <c r="T78" i="111"/>
  <c r="T79" i="111"/>
  <c r="T80" i="111"/>
  <c r="T81" i="111"/>
  <c r="T82" i="111"/>
  <c r="T83" i="111"/>
  <c r="T84" i="111"/>
  <c r="T85" i="111"/>
  <c r="T86" i="111"/>
  <c r="T87" i="111"/>
  <c r="T88" i="111"/>
  <c r="T3" i="111"/>
  <c r="M8" i="110" l="1"/>
  <c r="M7" i="110"/>
  <c r="M6" i="110"/>
  <c r="M5" i="110"/>
  <c r="P4" i="111"/>
  <c r="Q4" i="111"/>
  <c r="V4" i="111"/>
  <c r="W4" i="111"/>
  <c r="P5" i="111"/>
  <c r="Q5" i="111"/>
  <c r="V5" i="111"/>
  <c r="W5" i="111"/>
  <c r="P6" i="111"/>
  <c r="Q6" i="111"/>
  <c r="V6" i="111"/>
  <c r="W6" i="111"/>
  <c r="P7" i="111"/>
  <c r="Q7" i="111"/>
  <c r="V7" i="111"/>
  <c r="W7" i="111"/>
  <c r="P8" i="111"/>
  <c r="Q8" i="111"/>
  <c r="V8" i="111"/>
  <c r="W8" i="111"/>
  <c r="P9" i="111"/>
  <c r="Q9" i="111"/>
  <c r="V9" i="111"/>
  <c r="W9" i="111"/>
  <c r="P10" i="111"/>
  <c r="Q10" i="111"/>
  <c r="V10" i="111"/>
  <c r="W10" i="111"/>
  <c r="P11" i="111"/>
  <c r="Q11" i="111"/>
  <c r="V11" i="111"/>
  <c r="W11" i="111"/>
  <c r="P12" i="111"/>
  <c r="Q12" i="111"/>
  <c r="V12" i="111"/>
  <c r="W12" i="111"/>
  <c r="P13" i="111"/>
  <c r="Q13" i="111"/>
  <c r="V13" i="111"/>
  <c r="W13" i="111"/>
  <c r="P14" i="111"/>
  <c r="Q14" i="111"/>
  <c r="V14" i="111"/>
  <c r="W14" i="111"/>
  <c r="P15" i="111"/>
  <c r="Q15" i="111"/>
  <c r="V15" i="111"/>
  <c r="W15" i="111"/>
  <c r="P16" i="111"/>
  <c r="Q16" i="111"/>
  <c r="V16" i="111"/>
  <c r="W16" i="111"/>
  <c r="P17" i="111"/>
  <c r="Q17" i="111"/>
  <c r="V17" i="111"/>
  <c r="W17" i="111"/>
  <c r="P18" i="111"/>
  <c r="Q18" i="111"/>
  <c r="V18" i="111"/>
  <c r="W18" i="111"/>
  <c r="P19" i="111"/>
  <c r="Q19" i="111"/>
  <c r="V19" i="111"/>
  <c r="W19" i="111"/>
  <c r="P20" i="111"/>
  <c r="Q20" i="111"/>
  <c r="V20" i="111"/>
  <c r="W20" i="111"/>
  <c r="P21" i="111"/>
  <c r="Q21" i="111"/>
  <c r="V21" i="111"/>
  <c r="W21" i="111"/>
  <c r="P22" i="111"/>
  <c r="Q22" i="111"/>
  <c r="V22" i="111"/>
  <c r="W22" i="111"/>
  <c r="P23" i="111"/>
  <c r="Q23" i="111"/>
  <c r="V23" i="111"/>
  <c r="W23" i="111"/>
  <c r="P24" i="111"/>
  <c r="Q24" i="111"/>
  <c r="V24" i="111"/>
  <c r="W24" i="111"/>
  <c r="P25" i="111"/>
  <c r="Q25" i="111"/>
  <c r="V25" i="111"/>
  <c r="W25" i="111"/>
  <c r="P26" i="111"/>
  <c r="Q26" i="111"/>
  <c r="V26" i="111"/>
  <c r="W26" i="111"/>
  <c r="P27" i="111"/>
  <c r="Q27" i="111"/>
  <c r="V27" i="111"/>
  <c r="W27" i="111"/>
  <c r="P28" i="111"/>
  <c r="Q28" i="111"/>
  <c r="V28" i="111"/>
  <c r="W28" i="111"/>
  <c r="P29" i="111"/>
  <c r="Q29" i="111"/>
  <c r="V29" i="111"/>
  <c r="W29" i="111"/>
  <c r="P30" i="111"/>
  <c r="Q30" i="111"/>
  <c r="V30" i="111"/>
  <c r="W30" i="111"/>
  <c r="P31" i="111"/>
  <c r="Q31" i="111"/>
  <c r="V31" i="111"/>
  <c r="W31" i="111"/>
  <c r="P32" i="111"/>
  <c r="Q32" i="111"/>
  <c r="V32" i="111"/>
  <c r="W32" i="111"/>
  <c r="P33" i="111"/>
  <c r="Q33" i="111"/>
  <c r="V33" i="111"/>
  <c r="W33" i="111"/>
  <c r="P34" i="111"/>
  <c r="Q34" i="111"/>
  <c r="V34" i="111"/>
  <c r="W34" i="111"/>
  <c r="P35" i="111"/>
  <c r="Q35" i="111"/>
  <c r="V35" i="111"/>
  <c r="W35" i="111"/>
  <c r="P36" i="111"/>
  <c r="Q36" i="111"/>
  <c r="V36" i="111"/>
  <c r="W36" i="111"/>
  <c r="P37" i="111"/>
  <c r="Q37" i="111"/>
  <c r="V37" i="111"/>
  <c r="W37" i="111"/>
  <c r="P38" i="111"/>
  <c r="Q38" i="111"/>
  <c r="V38" i="111"/>
  <c r="W38" i="111"/>
  <c r="P39" i="111"/>
  <c r="Q39" i="111"/>
  <c r="V39" i="111"/>
  <c r="W39" i="111"/>
  <c r="P40" i="111"/>
  <c r="Q40" i="111"/>
  <c r="V40" i="111"/>
  <c r="W40" i="111"/>
  <c r="P41" i="111"/>
  <c r="Q41" i="111"/>
  <c r="V41" i="111"/>
  <c r="W41" i="111"/>
  <c r="P42" i="111"/>
  <c r="Q42" i="111"/>
  <c r="V42" i="111"/>
  <c r="W42" i="111"/>
  <c r="P43" i="111"/>
  <c r="Q43" i="111"/>
  <c r="V43" i="111"/>
  <c r="W43" i="111"/>
  <c r="P44" i="111"/>
  <c r="Q44" i="111"/>
  <c r="V44" i="111"/>
  <c r="W44" i="111"/>
  <c r="P45" i="111"/>
  <c r="Q45" i="111"/>
  <c r="V45" i="111"/>
  <c r="W45" i="111"/>
  <c r="P46" i="111"/>
  <c r="Q46" i="111"/>
  <c r="V46" i="111"/>
  <c r="W46" i="111"/>
  <c r="P47" i="111"/>
  <c r="Q47" i="111"/>
  <c r="V47" i="111"/>
  <c r="W47" i="111"/>
  <c r="P48" i="111"/>
  <c r="Q48" i="111"/>
  <c r="V48" i="111"/>
  <c r="W48" i="111"/>
  <c r="P49" i="111"/>
  <c r="Q49" i="111"/>
  <c r="V49" i="111"/>
  <c r="W49" i="111"/>
  <c r="P50" i="111"/>
  <c r="Q50" i="111"/>
  <c r="V50" i="111"/>
  <c r="W50" i="111"/>
  <c r="P51" i="111"/>
  <c r="Q51" i="111"/>
  <c r="V51" i="111"/>
  <c r="W51" i="111"/>
  <c r="P52" i="111"/>
  <c r="Q52" i="111"/>
  <c r="V52" i="111"/>
  <c r="W52" i="111"/>
  <c r="P53" i="111"/>
  <c r="Q53" i="111"/>
  <c r="V53" i="111"/>
  <c r="W53" i="111"/>
  <c r="P54" i="111"/>
  <c r="Q54" i="111"/>
  <c r="V54" i="111"/>
  <c r="W54" i="111"/>
  <c r="P55" i="111"/>
  <c r="Q55" i="111"/>
  <c r="V55" i="111"/>
  <c r="W55" i="111"/>
  <c r="P56" i="111"/>
  <c r="Q56" i="111"/>
  <c r="V56" i="111"/>
  <c r="W56" i="111"/>
  <c r="P57" i="111"/>
  <c r="Q57" i="111"/>
  <c r="V57" i="111"/>
  <c r="W57" i="111"/>
  <c r="P58" i="111"/>
  <c r="Q58" i="111"/>
  <c r="V58" i="111"/>
  <c r="W58" i="111"/>
  <c r="P59" i="111"/>
  <c r="Q59" i="111"/>
  <c r="V59" i="111"/>
  <c r="W59" i="111"/>
  <c r="P60" i="111"/>
  <c r="Q60" i="111"/>
  <c r="V60" i="111"/>
  <c r="W60" i="111"/>
  <c r="P61" i="111"/>
  <c r="Q61" i="111"/>
  <c r="V61" i="111"/>
  <c r="W61" i="111"/>
  <c r="P62" i="111"/>
  <c r="Q62" i="111"/>
  <c r="V62" i="111"/>
  <c r="W62" i="111"/>
  <c r="P63" i="111"/>
  <c r="Q63" i="111"/>
  <c r="V63" i="111"/>
  <c r="W63" i="111"/>
  <c r="P64" i="111"/>
  <c r="Q64" i="111"/>
  <c r="V64" i="111"/>
  <c r="W64" i="111"/>
  <c r="P65" i="111"/>
  <c r="Q65" i="111"/>
  <c r="V65" i="111"/>
  <c r="W65" i="111"/>
  <c r="P66" i="111"/>
  <c r="Q66" i="111"/>
  <c r="V66" i="111"/>
  <c r="W66" i="111"/>
  <c r="P67" i="111"/>
  <c r="Q67" i="111"/>
  <c r="V67" i="111"/>
  <c r="W67" i="111"/>
  <c r="P68" i="111"/>
  <c r="Q68" i="111"/>
  <c r="V68" i="111"/>
  <c r="W68" i="111"/>
  <c r="P69" i="111"/>
  <c r="Q69" i="111"/>
  <c r="V69" i="111"/>
  <c r="W69" i="111"/>
  <c r="P70" i="111"/>
  <c r="Q70" i="111"/>
  <c r="V70" i="111"/>
  <c r="W70" i="111"/>
  <c r="P71" i="111"/>
  <c r="Q71" i="111"/>
  <c r="V71" i="111"/>
  <c r="W71" i="111"/>
  <c r="P72" i="111"/>
  <c r="Q72" i="111"/>
  <c r="V72" i="111"/>
  <c r="W72" i="111"/>
  <c r="P73" i="111"/>
  <c r="Q73" i="111"/>
  <c r="V73" i="111"/>
  <c r="W73" i="111"/>
  <c r="P74" i="111"/>
  <c r="Q74" i="111"/>
  <c r="V74" i="111"/>
  <c r="W74" i="111"/>
  <c r="P75" i="111"/>
  <c r="Q75" i="111"/>
  <c r="V75" i="111"/>
  <c r="W75" i="111"/>
  <c r="P76" i="111"/>
  <c r="Q76" i="111"/>
  <c r="V76" i="111"/>
  <c r="W76" i="111"/>
  <c r="P77" i="111"/>
  <c r="Q77" i="111"/>
  <c r="V77" i="111"/>
  <c r="W77" i="111"/>
  <c r="P78" i="111"/>
  <c r="Q78" i="111"/>
  <c r="V78" i="111"/>
  <c r="W78" i="111"/>
  <c r="P79" i="111"/>
  <c r="Q79" i="111"/>
  <c r="V79" i="111"/>
  <c r="W79" i="111"/>
  <c r="P80" i="111"/>
  <c r="Q80" i="111"/>
  <c r="V80" i="111"/>
  <c r="W80" i="111"/>
  <c r="P81" i="111"/>
  <c r="Q81" i="111"/>
  <c r="V81" i="111"/>
  <c r="W81" i="111"/>
  <c r="P82" i="111"/>
  <c r="Q82" i="111"/>
  <c r="V82" i="111"/>
  <c r="W82" i="111"/>
  <c r="P83" i="111"/>
  <c r="Q83" i="111"/>
  <c r="V83" i="111"/>
  <c r="W83" i="111"/>
  <c r="P84" i="111"/>
  <c r="Q84" i="111"/>
  <c r="V84" i="111"/>
  <c r="W84" i="111"/>
  <c r="P85" i="111"/>
  <c r="Q85" i="111"/>
  <c r="V85" i="111"/>
  <c r="W85" i="111"/>
  <c r="P86" i="111"/>
  <c r="Q86" i="111"/>
  <c r="V86" i="111"/>
  <c r="W86" i="111"/>
  <c r="P87" i="111"/>
  <c r="Q87" i="111"/>
  <c r="V87" i="111"/>
  <c r="W87" i="111"/>
  <c r="P88" i="111"/>
  <c r="Q88" i="111"/>
  <c r="V88" i="111"/>
  <c r="W88" i="111"/>
  <c r="A15" i="110" l="1"/>
  <c r="A16" i="110"/>
  <c r="A17" i="110"/>
  <c r="A18" i="110"/>
  <c r="A19" i="110"/>
  <c r="A20" i="110"/>
  <c r="A21" i="110"/>
  <c r="A22" i="110"/>
  <c r="A23" i="110"/>
  <c r="A24" i="110"/>
  <c r="A25" i="110"/>
  <c r="A26" i="110"/>
  <c r="A27" i="110"/>
  <c r="A28" i="110"/>
  <c r="A29" i="110"/>
  <c r="A30" i="110"/>
  <c r="A31" i="110"/>
  <c r="A32" i="110"/>
  <c r="A33" i="110"/>
  <c r="A34" i="110"/>
  <c r="A35" i="110"/>
  <c r="A36" i="110"/>
  <c r="A37" i="110"/>
  <c r="A38" i="110"/>
  <c r="A39" i="110"/>
  <c r="A40" i="110"/>
  <c r="A41" i="110"/>
  <c r="A42" i="110"/>
  <c r="A43" i="110"/>
  <c r="A44" i="110"/>
  <c r="A45" i="110"/>
  <c r="A46" i="110"/>
  <c r="A47" i="110"/>
  <c r="A48" i="110"/>
  <c r="A49" i="110"/>
  <c r="A50" i="110"/>
  <c r="A51" i="110"/>
  <c r="A52" i="110"/>
  <c r="A53" i="110"/>
  <c r="A54" i="110"/>
  <c r="A55" i="110"/>
  <c r="A56" i="110"/>
  <c r="A57" i="110"/>
  <c r="A58" i="110"/>
  <c r="A59" i="110"/>
  <c r="A60" i="110"/>
  <c r="A61" i="110"/>
  <c r="A62" i="110"/>
  <c r="A63" i="110"/>
  <c r="A64" i="110"/>
  <c r="A65" i="110"/>
  <c r="A66" i="110"/>
  <c r="A67" i="110"/>
  <c r="A68" i="110"/>
  <c r="A69" i="110"/>
  <c r="A70" i="110"/>
  <c r="A71" i="110"/>
  <c r="A72" i="110"/>
  <c r="A73" i="110"/>
  <c r="A74" i="110"/>
  <c r="A75" i="110"/>
  <c r="A76" i="110"/>
  <c r="A77" i="110"/>
  <c r="A78" i="110"/>
  <c r="A79" i="110"/>
  <c r="A80" i="110"/>
  <c r="A81" i="110"/>
  <c r="A82" i="110"/>
  <c r="A83" i="110"/>
  <c r="A84" i="110"/>
  <c r="A85" i="110"/>
  <c r="A86" i="110"/>
  <c r="A87" i="110"/>
  <c r="A88" i="110"/>
  <c r="A89" i="110"/>
  <c r="A90" i="110"/>
  <c r="A91" i="110"/>
  <c r="A92" i="110"/>
  <c r="A93" i="110"/>
  <c r="A94" i="110"/>
  <c r="A95" i="110"/>
  <c r="A96" i="110"/>
  <c r="A97" i="110"/>
  <c r="A98" i="110"/>
  <c r="A14" i="110"/>
  <c r="A13" i="110"/>
  <c r="O3" i="111" l="1"/>
  <c r="O4" i="111" s="1"/>
  <c r="O5" i="111" s="1"/>
  <c r="O6" i="111" s="1"/>
  <c r="O7" i="111" s="1"/>
  <c r="O8" i="111" s="1"/>
  <c r="O9" i="111" s="1"/>
  <c r="O10" i="111" s="1"/>
  <c r="O11" i="111" s="1"/>
  <c r="O12" i="111" s="1"/>
  <c r="O13" i="111" s="1"/>
  <c r="O14" i="111" s="1"/>
  <c r="O15" i="111" s="1"/>
  <c r="O16" i="111" s="1"/>
  <c r="O17" i="111" s="1"/>
  <c r="O18" i="111" s="1"/>
  <c r="O19" i="111" s="1"/>
  <c r="O20" i="111" s="1"/>
  <c r="O21" i="111" s="1"/>
  <c r="O22" i="111" s="1"/>
  <c r="O23" i="111" s="1"/>
  <c r="O24" i="111" s="1"/>
  <c r="O25" i="111" s="1"/>
  <c r="O26" i="111" s="1"/>
  <c r="O27" i="111" s="1"/>
  <c r="O28" i="111" s="1"/>
  <c r="O29" i="111" s="1"/>
  <c r="O30" i="111" s="1"/>
  <c r="O31" i="111" s="1"/>
  <c r="O32" i="111" s="1"/>
  <c r="O33" i="111" s="1"/>
  <c r="O34" i="111" s="1"/>
  <c r="O35" i="111" s="1"/>
  <c r="O36" i="111" s="1"/>
  <c r="O37" i="111" s="1"/>
  <c r="O38" i="111" s="1"/>
  <c r="O39" i="111" s="1"/>
  <c r="O40" i="111" s="1"/>
  <c r="O41" i="111" s="1"/>
  <c r="O42" i="111" s="1"/>
  <c r="O43" i="111" s="1"/>
  <c r="O44" i="111" s="1"/>
  <c r="O45" i="111" s="1"/>
  <c r="O46" i="111" s="1"/>
  <c r="O47" i="111" s="1"/>
  <c r="O48" i="111" s="1"/>
  <c r="O49" i="111" s="1"/>
  <c r="O50" i="111" s="1"/>
  <c r="O51" i="111" s="1"/>
  <c r="O52" i="111" s="1"/>
  <c r="O53" i="111" s="1"/>
  <c r="O54" i="111" s="1"/>
  <c r="O55" i="111" s="1"/>
  <c r="O56" i="111" s="1"/>
  <c r="O57" i="111" s="1"/>
  <c r="O58" i="111" s="1"/>
  <c r="O59" i="111" s="1"/>
  <c r="O60" i="111" s="1"/>
  <c r="O61" i="111" s="1"/>
  <c r="O62" i="111" s="1"/>
  <c r="O63" i="111" s="1"/>
  <c r="O64" i="111" s="1"/>
  <c r="O65" i="111" s="1"/>
  <c r="O66" i="111" s="1"/>
  <c r="O67" i="111" s="1"/>
  <c r="O68" i="111" s="1"/>
  <c r="O69" i="111" s="1"/>
  <c r="O70" i="111" s="1"/>
  <c r="O71" i="111" s="1"/>
  <c r="O72" i="111" s="1"/>
  <c r="O73" i="111" s="1"/>
  <c r="O74" i="111" s="1"/>
  <c r="O75" i="111" s="1"/>
  <c r="O76" i="111" s="1"/>
  <c r="O77" i="111" s="1"/>
  <c r="O78" i="111" s="1"/>
  <c r="O79" i="111" s="1"/>
  <c r="O80" i="111" s="1"/>
  <c r="O81" i="111" s="1"/>
  <c r="O82" i="111" s="1"/>
  <c r="O83" i="111" s="1"/>
  <c r="O84" i="111" s="1"/>
  <c r="O85" i="111" s="1"/>
  <c r="O86" i="111" s="1"/>
  <c r="O87" i="111" s="1"/>
  <c r="O88" i="111" s="1"/>
  <c r="P3" i="111"/>
  <c r="Q3" i="111"/>
  <c r="V3" i="111"/>
  <c r="W3" i="111"/>
  <c r="N5" i="109" l="1"/>
  <c r="N4" i="109"/>
  <c r="N3" i="109"/>
  <c r="N2" i="109"/>
  <c r="N5" i="108"/>
  <c r="N4" i="108"/>
  <c r="N3" i="108"/>
  <c r="N2" i="108"/>
  <c r="N5" i="107" l="1"/>
  <c r="N4" i="107"/>
  <c r="N3" i="107"/>
  <c r="N2" i="107"/>
  <c r="N2" i="89" l="1"/>
  <c r="N3" i="89"/>
  <c r="N4" i="89"/>
  <c r="N5" i="89"/>
  <c r="N5" i="88"/>
  <c r="N4" i="88"/>
  <c r="N3" i="88"/>
  <c r="N2" i="88"/>
  <c r="N5" i="87"/>
  <c r="N4" i="87"/>
  <c r="N3" i="87"/>
  <c r="N2" i="87"/>
  <c r="N5" i="85"/>
  <c r="N4" i="85"/>
  <c r="N3" i="85"/>
  <c r="N2" i="85"/>
  <c r="N5" i="84"/>
  <c r="N4" i="84"/>
  <c r="N3" i="84"/>
  <c r="N2" i="84"/>
  <c r="N5" i="81"/>
  <c r="N4" i="81"/>
  <c r="N3" i="81"/>
  <c r="N2" i="81"/>
  <c r="N5" i="79"/>
  <c r="N4" i="79"/>
  <c r="N3" i="79"/>
  <c r="N2" i="79"/>
  <c r="N5" i="77"/>
  <c r="N4" i="77"/>
  <c r="N3" i="77"/>
  <c r="N2" i="77"/>
  <c r="N5" i="76"/>
  <c r="N4" i="76"/>
  <c r="N3" i="76"/>
  <c r="N2" i="76"/>
  <c r="N5" i="71"/>
  <c r="N4" i="71"/>
  <c r="N3" i="71"/>
  <c r="N2" i="71"/>
  <c r="N5" i="74"/>
  <c r="N4" i="74"/>
  <c r="N3" i="74"/>
  <c r="N2" i="74"/>
  <c r="N5" i="72"/>
  <c r="N4" i="72"/>
  <c r="N3" i="72"/>
  <c r="N2" i="72"/>
  <c r="N5" i="69"/>
  <c r="N4" i="69"/>
  <c r="N3" i="69"/>
  <c r="N2" i="69"/>
  <c r="N3" i="67"/>
  <c r="N4" i="67"/>
  <c r="N2" i="67"/>
  <c r="N5" i="6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Richard.Vaughn</author>
    <author>richard.vaughn</author>
  </authors>
  <commentList>
    <comment ref="AB117" authorId="0" shapeId="0" xr:uid="{00000000-0006-0000-0100-000001000000}">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F118" authorId="1" shapeId="0" xr:uid="{00000000-0006-0000-0100-000002000000}">
      <text>
        <r>
          <rPr>
            <sz val="9"/>
            <color indexed="81"/>
            <rFont val="Tahoma"/>
            <family val="2"/>
          </rPr>
          <t>For additional information refer to the Fact Sheet.</t>
        </r>
      </text>
    </comment>
    <comment ref="AB119" authorId="0" shapeId="0" xr:uid="{00000000-0006-0000-0100-000003000000}">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E120" authorId="1" shapeId="0" xr:uid="{00000000-0006-0000-0100-000004000000}">
      <text>
        <r>
          <rPr>
            <sz val="9"/>
            <color indexed="81"/>
            <rFont val="Tahoma"/>
            <family val="2"/>
          </rPr>
          <t xml:space="preserve">For additional information refer to the Fact Sheet.
</t>
        </r>
      </text>
    </comment>
    <comment ref="AB121" authorId="0" shapeId="0" xr:uid="{00000000-0006-0000-0100-000005000000}">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B124" authorId="0" shapeId="0" xr:uid="{00000000-0006-0000-0100-000006000000}">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B126" authorId="0" shapeId="0" xr:uid="{00000000-0006-0000-0100-000007000000}">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B129" authorId="0" shapeId="0" xr:uid="{00000000-0006-0000-0100-000008000000}">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B131" authorId="0" shapeId="0" xr:uid="{00000000-0006-0000-0100-000009000000}">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B133" authorId="0" shapeId="0" xr:uid="{00000000-0006-0000-0100-00000A000000}">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B135" authorId="0" shapeId="0" xr:uid="{00000000-0006-0000-0100-00000B000000}">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B138" authorId="0" shapeId="0" xr:uid="{00000000-0006-0000-0100-00000C000000}">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B141" authorId="0" shapeId="0" xr:uid="{00000000-0006-0000-0100-00000D000000}">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B145" authorId="0" shapeId="0" xr:uid="{00000000-0006-0000-0100-00000E000000}">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B147" authorId="0" shapeId="0" xr:uid="{00000000-0006-0000-0100-00000F000000}">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B150" authorId="0" shapeId="0" xr:uid="{00000000-0006-0000-0100-000010000000}">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B153" authorId="0" shapeId="0" xr:uid="{00000000-0006-0000-0100-000011000000}">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B156" authorId="0" shapeId="0" xr:uid="{00000000-0006-0000-0100-000012000000}">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B159" authorId="0" shapeId="0" xr:uid="{00000000-0006-0000-0100-000013000000}">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0F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E4703E1E-0D74-4578-871F-9E105B0FB665}">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D5499A8B-56EA-47F6-B04D-3AF2E075B3F4}">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AD4AE8E7-FB6B-4C4F-8327-E7C67CF259E6}">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2B233E00-675D-4DC4-9741-AC03EF166C7E}">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035B0AEE-8604-4F7D-B425-37F888994A20}">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5A59C563-CA39-4F63-AC0C-6DA08713F1F8}">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653D9D0E-F98E-44B1-9876-B86E9CA4A51E}">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357B6F0F-38CD-4314-8156-DEA5022C5CD1}">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0ECBCA5A-1F09-4720-9EF3-BEFFD124364E}">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9C099AF0-E81A-4AD2-995E-21423732615D}">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E25E511F-EADC-4C79-BDC3-E333ACEF6E73}">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B990A47A-3E53-422D-94C1-9CDAFE27E7A2}">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ADD5031B-EFBE-4301-B8E8-6D76803951C0}">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02A69D61-68E8-4284-8F4C-5415DE939EBB}">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5B7512DD-0574-4CF6-B7A1-DEE383187824}">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B4C8E406-7238-4F49-9968-F2B238E8BA71}">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 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449CB1D9-1593-4B77-954B-83DBF210E6D2}">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1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C0C3E157-FD7B-4A2D-98F8-7896C02A1EB9}">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3C430E77-09D8-42D6-B513-989A9650079B}">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F343266A-68B2-4968-8B63-9CAC27AB423A}">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4E79432C-55BF-40C2-8587-535E1C271210}">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969B6703-FE93-4A9A-A7AD-4E236D47271C}">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A48AF39E-8101-4258-BBD3-25F009F4FACB}">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7E4ADF21-8E15-45F5-893D-7753679A7059}">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33AD1F3B-50AD-4E92-A1C2-F43D51555D6A}">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65EB9497-E4EF-49E0-A63F-C137B53A1563}">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C192901A-C7A1-42CA-90E9-33575C2FD320}">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894E4CC5-866D-47C4-AE8A-FB45B8548C66}">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ADEA6E1B-DB57-4061-AB19-1467538562E9}">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C292E71D-4E41-42CD-ACA2-1B381AC4768E}">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510EFBD4-932C-4194-8A5F-8B873F3023E9}">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CA2F5F8B-27F1-400F-9691-6118C2B10CCE}">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2279708F-14E5-4431-9864-723F5C6FCFC1}">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 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D2E73A74-A75F-4039-949B-CF3123A72DC8}">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3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B5BA590A-4150-4BFE-A49E-12A5FBD3A9E8}">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9573E59A-D0BD-4916-A627-6F592E547AB9}">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9D1474FA-A005-4DC1-BAEB-B0956A1A3425}">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51D27A26-4EB8-43FC-A69E-10EEAF98A02B}">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528F4AE5-A0B0-4787-85BD-AD75C4875699}">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E780BBCE-2E96-404F-BC08-BA795BB2DD23}">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B5356B49-AA53-418C-9261-1FBB00F0297F}">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D96D3D63-575C-4F24-93DB-3E6C408BE869}">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36C58573-34B5-4CD7-88EB-F9E8ECC1C9EF}">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96CC0CDF-572F-4BD7-AE59-811ED690EDBD}">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0340CEBC-C517-4B37-86FF-8809DB572025}">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3136FE3C-E581-474D-9002-213BF65EE713}">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CBC27B80-4979-48E7-90AA-7EC364EBFC5B}">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3BDE698C-42AF-4ACC-9D3A-47150B258610}">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2FECF47D-1CDB-4177-855C-C409F3CE32B1}">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25729DFD-91E4-4FDB-A486-E8A9BD81F394}">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 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C3760822-BE6D-4654-8AE3-ED4D23643792}">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5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1199CCBF-5C6C-4507-9529-711ABF4A88E3}">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5ACE489B-F7DD-4E9D-94E3-DE9B6FD6B58F}">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793D2D46-F847-48C4-87EC-60B21AEEA369}">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661CA27C-6895-4B6B-9BB4-C9A33F46D3EC}">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53FE44FF-3229-4FA9-A7DA-4ABE01B521CE}">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056B9C63-2D59-4AB4-9E6D-77504A88A747}">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A3D613FF-C480-4D84-A818-2226DA1A110C}">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61D3B5F7-4BAF-42F0-92C9-C63BA847FBF0}">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697EBE87-CA21-45D9-BFE4-0759CE994812}">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27F87B35-3C35-47F8-804B-CC229D9E70AF}">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2FC048EF-289B-44C4-BF84-A687EE9DFFF1}">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4C2A25B2-1F76-4CA8-8396-B36F15F3E498}">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0153315D-2131-48AE-8917-B6A3493E7DA2}">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A87C2903-C2BD-4A2E-8811-7702A0C22D02}">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CF84B220-4069-4EA7-8018-791619A56524}">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8745EAC9-CDA4-4035-A401-E5C10FE2D378}">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 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5D91F59A-A552-4D9D-B6FF-74E1799730E2}">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CB3481DA-B849-43BE-B39A-F1ABC5610E67}">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3C897753-7283-4424-9A92-BE3D212479DB}">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CFFC0BE9-9560-43C5-A737-F340CB2F5828}">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CC28D0E4-E71A-4187-8C5A-409AA77B831C}">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F2F87853-1847-4FDB-81C4-069C2299CAF5}">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64FC3DB1-2DA2-4BF8-A2A7-78B682CEDE43}">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E67DF7B7-6776-4227-871F-6FBE3F9A2A78}">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4DD15453-9BA8-4449-B311-ABF56AA5244F}">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03EE64D1-D591-4E16-BC59-DA7C13E76C59}">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E4735681-269C-4912-8C03-2D47FA573FD6}">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728841E1-F1AB-4A7B-9747-5BA2E0DF7732}">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C531C6A1-DCBA-4E86-B905-ABB083FF0C4F}">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8B02CE1E-8CBA-43A6-AC0F-B7F93979B29D}">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EAA896AD-6A76-4824-B1AB-102CFE35B8EC}">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048994CF-3CE8-4562-92AC-3D79747489C0}">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8EFC4890-D454-463D-A13D-0DB47C636E39}">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3B57D08C-CB15-4E32-AE09-09E73621DC93}">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 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FC52D70A-9F09-4717-AA86-8B6B5B24AAA7}">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9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EE0E1F41-F394-4CBA-B977-8B91115234DA}">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053D8301-1972-4CE2-BC5B-9AD01A28BC8A}">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FB3F1528-A370-480D-94A8-2D0204353B46}">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033292FD-4FF1-4C7D-9381-612F22F85D7C}">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3B0A3B50-7097-4171-ACB8-D3D0C92160E2}">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9122F768-6C03-4ACE-B006-B16FF18A56E8}">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C96CA89E-D666-478D-BBC9-DCB8D69454EA}">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8F319B3F-1066-40DE-AD5B-9788CA91DF92}">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D8CA0072-FDD2-4D89-AF5F-4A04B6756FDB}">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6A4FB30A-1388-4EC3-9253-F38F20198517}">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C5B1D8EC-B5A7-4426-B56B-07F9BD1DB78D}">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E912B5C1-89CD-4342-8E20-5092F215CE7C}">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463E5F18-73A7-40E4-8386-38E7B568982B}">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05CE0CA7-B73F-421B-8427-7530F852787D}">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43B89065-4253-4236-9AB5-72319FC4B0FE}">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A64C3ECF-3751-409F-96CC-348B070EB0CC}">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 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853153F1-67BE-4136-AB0F-DABC789FE482}">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B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852F5808-DFCC-4AE9-9B88-812EFB354E9E}">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7470FA89-F4C1-4364-AB64-6EEBA06ED1B4}">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4AA98497-8B98-45C3-9D1F-8E4E5DDA1068}">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91A6D1D9-29C5-43DE-A6BF-1893831F8998}">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F794E970-DF39-4DE7-B849-351A90C85DE8}">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6D306DFD-57F6-469B-BC52-8A51DBBD4982}">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76D8C410-C4CD-4CF3-8811-302CCA0DB04A}">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99249E6A-71DA-4CDD-AAD3-E42D89300BB8}">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41352079-4878-4D5B-848E-835B53976D19}">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165359C1-DF27-4FE7-91A8-C6F1878B24D3}">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84327E6D-A5E6-4604-81D7-9472017B489D}">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2A6F7DE2-369F-4AAA-8A1F-D6BF52BD841E}">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2C9EF065-4E22-4B19-A519-161A067E616D}">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D90374C2-05D5-458F-B3C3-062B611C89E4}">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9612855B-1B76-4CBE-80D8-A2958A9A0827}">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85B636DB-E68E-4999-BE94-084B3913ED5C}">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 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319B3819-1C02-440E-BD3F-12CC44B2AFF8}">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D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CD0A17C9-FFF7-4EF3-9A7B-167DB866DD24}">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BA48669B-57DB-47BB-A6BF-FD0C64B2BDE4}">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B80C7D64-9D48-4FEA-AF43-5296FF8545A8}">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B5C6A8E2-E815-4CFD-801A-7A6F0304BC12}">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3FFB0DE7-895F-49DA-8EC2-8D82B117508A}">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70C33064-A7EF-4D4F-99DF-191313FC3AFC}">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EC14DD58-D716-4EBA-86D0-1798B6BDBF35}">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4BA93C9D-58D2-4A80-AB40-5EFFEF9142B2}">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8098321B-AFD1-4C8A-B5D9-32253646C468}">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9CDDA4E9-8F29-466C-A276-ECDDBEB1FCA4}">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43A06F0C-BEAF-4F0B-A538-FF90F9B93581}">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39D56084-2496-4EF1-A83A-627CE6574699}">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5049A594-A715-4C4B-B8B4-1DC0C49CA020}">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27CB5EBC-CD97-4746-86F4-2E84B0EA2A07}">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0EB7E67C-51A1-45CE-907C-6EBDD0071D4D}">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1D052751-538B-4E67-A773-622049F3E981}">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 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F26BC728-C785-4F31-8356-4BBAC84294B4}">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F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99E3A6DC-F9F0-4BF9-AD7F-78AD17E5A3CE}">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33E7361F-0FA1-41BA-A000-4087159B6C3B}">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95CC5784-54F8-4638-801A-055553624F85}">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2FF6D7A8-9BFB-4DFD-823C-BA8F4F6F57FC}">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82F9520E-C1EC-4592-B943-18197C0D3670}">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20DA9C91-D09E-402B-BC0F-4CE46B05EF70}">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339C9246-EADA-47F1-A812-8BCFD83D88EC}">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2A2DB8D8-42EB-4C08-B98C-85C792CF59C3}">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79028508-8ED0-4F90-9C11-B789104C9CEA}">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F237ADBE-3E73-4CCF-9439-79A79E06F051}">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65C2E4C1-3164-47D6-8CE0-1AD6B17AEC4E}">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5596DE4D-EC25-42CF-8A77-CCB2CE90D4A1}">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B800D7E1-99C9-4CB0-8FA3-9282D191119F}">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E7891055-0D62-42B4-878B-AE61B62ED3F6}">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CCEDF0C6-57AF-430C-A9A8-F1D5CC524F97}">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E3B277AE-9CC5-4819-A261-AB56B0BBE116}">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 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20B3A1EA-E228-49C7-9879-7792F128749A}">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21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3D033E89-CB3D-4BED-8377-507476282439}">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7CD367CA-AAE6-4570-A2FE-15531E83B6CE}">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3EDD0331-23D2-47A5-A6DC-8AFB14EC97A7}">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6848D8E7-7B6F-471D-9540-1A0C8DAC9040}">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A93CC8EC-6450-4856-B80E-C07C5ACC8A8C}">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327A1250-20C2-4E58-8BA4-A4D3E6295A60}">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17675D1A-048B-459B-8906-7AD3DBDC3424}">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C628DC81-3CD0-4DA2-B913-E5A5A958CB43}">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49089C47-2616-4BF5-8145-D36B3123CDFB}">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294D46DC-BE66-413B-A053-2E4742A17A62}">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428B49A8-70CC-4397-B198-0AAF86342EA8}">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F75D19C4-3286-4768-8345-E8EBBF3151CF}">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F6D640D3-0F57-4379-9392-559338806562}">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CF4695D0-A83F-4EBB-8AFB-32D0C613B361}">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04E27324-8832-4357-B019-22DEA576C0FD}">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9F3091B3-269D-4133-B72F-06CE3F51ECC4}">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 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1D2A15A6-704D-4B7B-8A04-53BCC7E100F2}">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Richard.Vaughn</author>
    <author>meg.bishop</author>
    <author>tc={DD15C06C-E896-4127-81FB-0AA5DBFB38F4}</author>
    <author>richard.vaughn</author>
    <author>Roston, Jeremy - NRCS, Greensboro, NC</author>
  </authors>
  <commentList>
    <comment ref="M4" authorId="0" shapeId="0" xr:uid="{00000000-0006-0000-0000-000001000000}">
      <text>
        <r>
          <rPr>
            <sz val="8"/>
            <color indexed="81"/>
            <rFont val="Tahoma"/>
            <family val="2"/>
          </rPr>
          <t>Identifying the program authority (EQIP, WRP, etc.) can help lead the planner to the appropriate NRCS NEPA document the planner may tier to as addressed later in section "R. Rational Supporting the Finding".</t>
        </r>
      </text>
    </comment>
    <comment ref="A5" authorId="0" shapeId="0" xr:uid="{00000000-0006-0000-0000-000002000000}">
      <text>
        <r>
          <rPr>
            <sz val="8"/>
            <color indexed="81"/>
            <rFont val="Tahoma"/>
            <family val="2"/>
          </rPr>
          <t xml:space="preserve">(Record results from planning step 2)  Briefly summarize the client's stated objective(s) [synonymous to "Purpose" under NEPA]. Refer to Step 2 of the NRCS planning process found in the NPPH, Part 600.22 for help, if needed.  "Purpose" refers to a goal or desired future condition being pursued in the process of meeting the "Need", such as keeping the operation economically viable or meeting TMDL requirements.  Clearly articulated purposes become the decision factors used to decide between the action alternatives. </t>
        </r>
      </text>
    </comment>
    <comment ref="M5" authorId="0" shapeId="0" xr:uid="{00000000-0006-0000-0000-000003000000}">
      <text>
        <r>
          <rPr>
            <sz val="8"/>
            <color indexed="81"/>
            <rFont val="Tahoma"/>
            <family val="2"/>
          </rPr>
          <t>Record any other relevant client identification # (farm, tract, field#, etc.).</t>
        </r>
        <r>
          <rPr>
            <sz val="8"/>
            <color indexed="81"/>
            <rFont val="Tahoma"/>
            <family val="2"/>
          </rPr>
          <t xml:space="preserve">
</t>
        </r>
      </text>
    </comment>
    <comment ref="A10" authorId="1" shapeId="0" xr:uid="{00000000-0006-0000-0000-000004000000}">
      <text>
        <r>
          <rPr>
            <sz val="8"/>
            <color indexed="81"/>
            <rFont val="Tahoma"/>
            <family val="2"/>
          </rPr>
          <t xml:space="preserve"> (Record results from planning step 1.)  Describe the underlying need being met. Why is the action being proposed?  What is the root cause of the existing problem or opportunity.  The underlying need will define and shape the alternatives and potentially justify the expenditure of federal funds; therefore it is important to accurately articulate the need(s) based on the identified resource concerns and the landowner objectives.  All alternatives should clearly address an underlying need(s).  In conservation planning, a "need" is usually a required improvement in the condition of a natural resource(s), such as when the quality of runoff water from a farm does not meet State standards, or inadequate forage supply and/or grazing strategies are resulting in poor livestock performance. Use information from Steps 3 and 4 of the Conservation Planning Process  to help define the need.  Identify here which Resource Concerns need to be addressed in the plan.  </t>
        </r>
      </text>
    </comment>
    <comment ref="F10" authorId="0" shapeId="0" xr:uid="{00000000-0006-0000-0000-000005000000}">
      <text>
        <r>
          <rPr>
            <b/>
            <sz val="8"/>
            <color indexed="81"/>
            <rFont val="Tahoma"/>
            <family val="2"/>
          </rPr>
          <t xml:space="preserve">Describe Alternatives: </t>
        </r>
        <r>
          <rPr>
            <sz val="8"/>
            <color indexed="81"/>
            <rFont val="Tahoma"/>
            <family val="2"/>
          </rPr>
          <t xml:space="preserve">Briefly summarize the practice/system of practices being proposed.  The no action alternative is required.  Alternatives should be formulated to meet the underlying need.  Note that the no action alternative may not meet the underlying need and is still required to be evaluated and compared to other alternatives (see below).  To the extent possible, the alternatives should also prevent additional problems from occurring and take advantage of available opportunities. If there are unresolved conflicts concerning alternative uses of resources, appropriate alternatives that meet the underlying need must be developed.
</t>
        </r>
        <r>
          <rPr>
            <b/>
            <sz val="8"/>
            <color indexed="81"/>
            <rFont val="Tahoma"/>
            <family val="2"/>
          </rPr>
          <t xml:space="preserve">
Analyze effects based on the combined effect of all practices on the resource concern.  For example, if one proposed practice may impact the water quality of an adjacent stream, but another proposed practice such as a buffer may reduce or eliminate the impact, the overall effect is the one that should be recorded here.
</t>
        </r>
        <r>
          <rPr>
            <sz val="8"/>
            <color indexed="81"/>
            <rFont val="Tahoma"/>
            <family val="2"/>
          </rPr>
          <t xml:space="preserve">
</t>
        </r>
      </text>
    </comment>
    <comment ref="F11" authorId="0" shapeId="0" xr:uid="{00000000-0006-0000-0000-000006000000}">
      <text>
        <r>
          <rPr>
            <b/>
            <sz val="8"/>
            <color indexed="81"/>
            <rFont val="Tahoma"/>
            <family val="2"/>
          </rPr>
          <t>It is important to quantify to the extent feasible the differences between each alternative to the extent feasible, including the "No Action" alternative.  See "Helpful Tips" in the NECH, Part 610.67 for guidance on narrowing the scope of your analysis when considering alternatives.
"No Action":</t>
        </r>
        <r>
          <rPr>
            <sz val="8"/>
            <color indexed="81"/>
            <rFont val="Tahoma"/>
            <family val="2"/>
          </rPr>
          <t xml:space="preserve">  Include a brief summary of the activities that would be implemented in the absence of USDA assistance (financial or technical).  Unless a change in management direction or intensity will be undertaken, record effects of existing activities.  The "No Action" alternative requires the same level of analysis as other alternatives.  It should answer the question of what impacts are likely to occur (or what the predicted future condition of the identified resource concerns might be) under the landowner's current and planned management strategies without implementation of a federally assisted action.</t>
        </r>
      </text>
    </comment>
    <comment ref="M11" authorId="0" shapeId="0" xr:uid="{00000000-0006-0000-0000-000007000000}">
      <text>
        <r>
          <rPr>
            <b/>
            <sz val="8"/>
            <color indexed="81"/>
            <rFont val="Tahoma"/>
            <family val="2"/>
          </rPr>
          <t xml:space="preserve">"Alternatives 1,2,etc.": </t>
        </r>
        <r>
          <rPr>
            <sz val="8"/>
            <color indexed="81"/>
            <rFont val="Tahoma"/>
            <family val="2"/>
          </rPr>
          <t xml:space="preserve"> List here the practices or system of practices being proposed for each alternative.  Indicate if the alternative meets RMS criteria based on your State's requirements. One or more other alternatives may be evaluated to aid in the decision-making process or at the request of the client.  It is beneficial for one alternative to contain the practices that NRCS has determined best address all of the identified resource concerns (RMS alternative) so the client can consider potential future conservation actions, Use additional sheets if necessary.  
</t>
        </r>
      </text>
    </comment>
    <comment ref="T11" authorId="0" shapeId="0" xr:uid="{00000000-0006-0000-0000-000008000000}">
      <text>
        <r>
          <rPr>
            <b/>
            <sz val="8"/>
            <color indexed="81"/>
            <rFont val="Tahoma"/>
            <family val="2"/>
          </rPr>
          <t>"Alternatives 1,2,etc.":</t>
        </r>
        <r>
          <rPr>
            <sz val="8"/>
            <color indexed="81"/>
            <rFont val="Tahoma"/>
            <family val="2"/>
          </rPr>
          <t xml:space="preserve">  List here the practices or system of practices being proposed for each alternative.  Indicate if the alternative meets RMS criteria based on your State's requirements. One or more other alternatives may be evaluated to aid in the decision-making process or at the request of the client.  It is beneficial for one alternative to contain the practices that NRCS has determined best address all of the identified resource concerns (RMS alternative) so the client can consider potential future conservation actions, Use additional sheets if necessary.   
</t>
        </r>
      </text>
    </comment>
    <comment ref="M12" authorId="2" shapeId="0" xr:uid="{DD15C06C-E896-4127-81FB-0AA5DBFB38F4}">
      <text>
        <t>[Threaded comment]
Your version of Excel allows you to read this threaded comment; however, any edits to it will get removed if the file is opened in a newer version of Excel. Learn more: https://go.microsoft.com/fwlink/?linkid=870924
Comment:
    Updated</t>
      </text>
    </comment>
    <comment ref="A18" authorId="0" shapeId="0" xr:uid="{00000000-0006-0000-0000-000009000000}">
      <text>
        <r>
          <rPr>
            <b/>
            <sz val="8"/>
            <color indexed="81"/>
            <rFont val="Tahoma"/>
            <family val="2"/>
          </rPr>
          <t>Resource Concerns:</t>
        </r>
        <r>
          <rPr>
            <sz val="8"/>
            <color indexed="81"/>
            <rFont val="Tahoma"/>
            <family val="2"/>
          </rPr>
          <t xml:space="preserve"> Record resource concerns from the current list in your state's eFOTG Section III that have been identified through the Resources Inventory process as a concern that needs to be addressed.  The Resource Concerns List and Planning Criteria will be helpful in considering effects and comparing alternatives.  Include all resource concerns that apply, adding additional sheets as necessary.  </t>
        </r>
      </text>
    </comment>
    <comment ref="A20" authorId="0" shapeId="0" xr:uid="{00000000-0006-0000-0000-00000A000000}">
      <text>
        <r>
          <rPr>
            <b/>
            <sz val="8"/>
            <color indexed="81"/>
            <rFont val="Tahoma"/>
            <family val="2"/>
          </rPr>
          <t xml:space="preserve">Resource Concerns  </t>
        </r>
        <r>
          <rPr>
            <sz val="8"/>
            <color indexed="81"/>
            <rFont val="Tahoma"/>
            <family val="2"/>
          </rPr>
          <t xml:space="preserve">(Record results from planning steps 3 and 4)  Record the resource concerns that have been identified through the scoping and Resources Inventory and Analysis processes.  Use the Resource Planning Criteria and Measurement and Assessment Tools in Section 3 of the eFOTG to identify Resource Concerns present and compare the potential environmental effects of alternatives.  Include all resource concerns that apply, adding additional sheets as necessary.  
</t>
        </r>
        <r>
          <rPr>
            <b/>
            <sz val="8"/>
            <color indexed="81"/>
            <rFont val="Tahoma"/>
            <family val="2"/>
          </rPr>
          <t xml:space="preserve">
Documenting Existing/Benchmark Conditions</t>
        </r>
        <r>
          <rPr>
            <sz val="8"/>
            <color indexed="81"/>
            <rFont val="Tahoma"/>
            <family val="2"/>
          </rPr>
          <t xml:space="preserve">  (Record results from planning step 4)  Analyze the existing (benchmark) conditions for each relevant concern.  Record the amount, kind, status, location and method of measurement for each identified concern.  For example, if soil erosion were identified as a resource concern, the recorded benchmark might be "64 ac sheet &amp; rill @ 6T/ac/yr, field 3, RUSLE 2." The benchmark is the baseline from which the change in resource condition under the no action and other alternatives is measured. Without it, there is no context for the degree of change. </t>
        </r>
      </text>
    </comment>
    <comment ref="F20" authorId="0" shapeId="0" xr:uid="{00000000-0006-0000-0000-00000B000000}">
      <text>
        <r>
          <rPr>
            <b/>
            <sz val="8"/>
            <color indexed="81"/>
            <rFont val="Tahoma"/>
            <family val="2"/>
          </rPr>
          <t>Under "Amount, Statues, Description"</t>
        </r>
        <r>
          <rPr>
            <sz val="8"/>
            <color indexed="81"/>
            <rFont val="Tahoma"/>
            <family val="2"/>
          </rPr>
          <t xml:space="preserve">, record the effect of each alternative on the concerns, quantifying where possible.  It is important to consider both short-term and long-term consequences, as appropriate, for direct, indirect, and cumulative effects (described below).  If a change to the concern is predicted then estimate the amount.  Use your state's eFOTG Section III Quality Criteria and tools where possible which are the established threshold levels for identified resource concerns. Other units such as acreage estimates may be used where Quality Criteria units are not obtainable or are listed as non-measurable. 
</t>
        </r>
        <r>
          <rPr>
            <b/>
            <sz val="8"/>
            <color indexed="81"/>
            <rFont val="Tahoma"/>
            <family val="2"/>
          </rPr>
          <t xml:space="preserve">Analyze effects based on the combined effect of all practices on the resource concern. </t>
        </r>
        <r>
          <rPr>
            <sz val="8"/>
            <color indexed="81"/>
            <rFont val="Tahoma"/>
            <family val="2"/>
          </rPr>
          <t xml:space="preserve"> For example, if one proposed practice may impact the water quality of an adjacent stream, but another proposed practice such as a buffer may reduce or eliminate the impact, the overall effect is the one that should be recorded here.  As mentioned above, one or more "Other Alternative(s)" may be evaluated to aid in the decision-making process or at the request of the client. Use additional sheets if necessary.  
</t>
        </r>
        <r>
          <rPr>
            <b/>
            <sz val="8"/>
            <color indexed="81"/>
            <rFont val="Tahoma"/>
            <family val="2"/>
          </rPr>
          <t xml:space="preserve">Categories of Effects:  </t>
        </r>
        <r>
          <rPr>
            <sz val="8"/>
            <color indexed="81"/>
            <rFont val="Tahoma"/>
            <family val="2"/>
          </rPr>
          <t xml:space="preserve">There are three categories of effects that must be considered when predicting short- and long-term effects of an alternative on a resource concern:
</t>
        </r>
        <r>
          <rPr>
            <b/>
            <i/>
            <sz val="8"/>
            <color indexed="81"/>
            <rFont val="Tahoma"/>
            <family val="2"/>
          </rPr>
          <t>Direct effects</t>
        </r>
        <r>
          <rPr>
            <sz val="8"/>
            <color indexed="81"/>
            <rFont val="Tahoma"/>
            <family val="2"/>
          </rPr>
          <t xml:space="preserve"> are caused by the alternative and occur at the same time and place.
</t>
        </r>
        <r>
          <rPr>
            <b/>
            <i/>
            <sz val="8"/>
            <color indexed="81"/>
            <rFont val="Tahoma"/>
            <family val="2"/>
          </rPr>
          <t>Indirect effects</t>
        </r>
        <r>
          <rPr>
            <sz val="8"/>
            <color indexed="81"/>
            <rFont val="Tahoma"/>
            <family val="2"/>
          </rPr>
          <t xml:space="preserve"> are caused by the alternative and are later in time or farther removed in distance, but are still reasonably foreseeable (e.g. "downstream" effects).
</t>
        </r>
        <r>
          <rPr>
            <b/>
            <i/>
            <sz val="8"/>
            <color indexed="81"/>
            <rFont val="Tahoma"/>
            <family val="2"/>
          </rPr>
          <t>Cumulative effects</t>
        </r>
        <r>
          <rPr>
            <sz val="8"/>
            <color indexed="81"/>
            <rFont val="Tahoma"/>
            <family val="2"/>
          </rPr>
          <t xml:space="preserve"> are those that result from all past, present, and reasonably foreseeable future actions. They can result from individually minor but collectively significant actions taking place over a period of time. Cumulative effects are most appropriately analyzed on a watershed or area-wide level.  Cumulative Impacts ideally consider "...all actions in the area of potential effect, REGARDLESS of what agency (Federal or non-Federal) or person undertakes such other actions." (CEQ 1508.7)
</t>
        </r>
      </text>
    </comment>
    <comment ref="F22" authorId="3" shapeId="0" xr:uid="{00000000-0006-0000-0000-00000C000000}">
      <text>
        <r>
          <rPr>
            <b/>
            <sz val="8"/>
            <color indexed="81"/>
            <rFont val="Tahoma"/>
            <family val="2"/>
          </rPr>
          <t xml:space="preserve">General: </t>
        </r>
        <r>
          <rPr>
            <sz val="8"/>
            <color indexed="81"/>
            <rFont val="Tahoma"/>
            <family val="2"/>
          </rPr>
          <t xml:space="preserve"> Under "Amount, Status, Description", record the effect of each alternative on the concerns listed, quantifying where possible.  Consider and document both short-term and long-term consequences for all foreseeable direct, indirect, and cumulative effects (described below).  If a change to the concern is predicted, then estimate the amount.  Professional judgment should be used where Planning Criteria or other tools are not available.
</t>
        </r>
        <r>
          <rPr>
            <b/>
            <sz val="8"/>
            <color indexed="81"/>
            <rFont val="Tahoma"/>
            <family val="2"/>
          </rPr>
          <t>Quantify where possible.</t>
        </r>
        <r>
          <rPr>
            <sz val="8"/>
            <color indexed="81"/>
            <rFont val="Tahoma"/>
            <family val="2"/>
          </rPr>
          <t xml:space="preserve">
</t>
        </r>
        <r>
          <rPr>
            <b/>
            <sz val="8"/>
            <color indexed="81"/>
            <rFont val="Tahoma"/>
            <family val="2"/>
          </rPr>
          <t xml:space="preserve">
Resource Concerns</t>
        </r>
        <r>
          <rPr>
            <sz val="8"/>
            <color indexed="81"/>
            <rFont val="Tahoma"/>
            <family val="2"/>
          </rPr>
          <t xml:space="preserve">  Use your state's eFOTG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text>
    </comment>
    <comment ref="L22" authorId="4" shapeId="0" xr:uid="{E6F9D528-629B-4DB8-96DF-3A0DA3C7C7F4}">
      <text>
        <r>
          <rPr>
            <b/>
            <sz val="7"/>
            <color indexed="81"/>
            <rFont val="Tahoma"/>
            <family val="2"/>
          </rPr>
          <t>Resource Planning Criteria</t>
        </r>
        <r>
          <rPr>
            <sz val="7"/>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7"/>
            <color indexed="81"/>
            <rFont val="Tahoma"/>
            <family val="2"/>
          </rPr>
          <t xml:space="preserve">
Planning Criteria</t>
        </r>
        <r>
          <rPr>
            <sz val="7"/>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
</t>
        </r>
      </text>
    </comment>
    <comment ref="M22" authorId="3" shapeId="0" xr:uid="{00000000-0006-0000-0000-00000D000000}">
      <text>
        <r>
          <rPr>
            <b/>
            <sz val="8"/>
            <color indexed="81"/>
            <rFont val="Tahoma"/>
            <family val="2"/>
          </rPr>
          <t xml:space="preserve">General: </t>
        </r>
        <r>
          <rPr>
            <sz val="8"/>
            <color indexed="81"/>
            <rFont val="Tahoma"/>
            <family val="2"/>
          </rPr>
          <t xml:space="preserve"> Under "Amount, Status, Description", record the effect of each alternative on the concerns listed, quantifying where possible.  Consider and document both short-term and long-term consequences for all foreseeable direct, indirect, and cumulative effects (described below).  If a change to the concern is predicted, then estimate the amount.  Professional judgment should be used where Planning Criteria or other tools are not available.
</t>
        </r>
        <r>
          <rPr>
            <b/>
            <sz val="8"/>
            <color indexed="81"/>
            <rFont val="Tahoma"/>
            <family val="2"/>
          </rPr>
          <t>Quantify where possible.</t>
        </r>
        <r>
          <rPr>
            <sz val="8"/>
            <color indexed="81"/>
            <rFont val="Tahoma"/>
            <family val="2"/>
          </rPr>
          <t xml:space="preserve">
</t>
        </r>
        <r>
          <rPr>
            <b/>
            <sz val="8"/>
            <color indexed="81"/>
            <rFont val="Tahoma"/>
            <family val="2"/>
          </rPr>
          <t xml:space="preserve">
Resource Concerns</t>
        </r>
        <r>
          <rPr>
            <sz val="8"/>
            <color indexed="81"/>
            <rFont val="Tahoma"/>
            <family val="2"/>
          </rPr>
          <t xml:space="preserve">  Use your state's eFOTG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text>
    </comment>
    <comment ref="S22" authorId="4" shapeId="0" xr:uid="{04C9074A-B28F-4346-959E-459690CB21B9}">
      <text>
        <r>
          <rPr>
            <b/>
            <sz val="7"/>
            <color indexed="81"/>
            <rFont val="Tahoma"/>
            <family val="2"/>
          </rPr>
          <t>Resource Planning Criteria</t>
        </r>
        <r>
          <rPr>
            <sz val="7"/>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7"/>
            <color indexed="81"/>
            <rFont val="Tahoma"/>
            <family val="2"/>
          </rPr>
          <t xml:space="preserve">
Planning Criteria</t>
        </r>
        <r>
          <rPr>
            <sz val="7"/>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t>
        </r>
        <r>
          <rPr>
            <sz val="9"/>
            <color indexed="81"/>
            <rFont val="Tahoma"/>
            <family val="2"/>
          </rPr>
          <t xml:space="preserve">
</t>
        </r>
      </text>
    </comment>
    <comment ref="T22" authorId="3" shapeId="0" xr:uid="{00000000-0006-0000-0000-00000E000000}">
      <text>
        <r>
          <rPr>
            <b/>
            <sz val="8"/>
            <color indexed="81"/>
            <rFont val="Tahoma"/>
            <family val="2"/>
          </rPr>
          <t xml:space="preserve">General: </t>
        </r>
        <r>
          <rPr>
            <sz val="8"/>
            <color indexed="81"/>
            <rFont val="Tahoma"/>
            <family val="2"/>
          </rPr>
          <t xml:space="preserve"> Under "Amount, Status, Description", record the effect of each alternative on the concerns listed, quantifying where possible.  Consider and document both short-term and long-term consequences for all foreseeable direct, indirect, and cumulative effects (described below).  If a change to the concern is predicted, then estimate the amount.  Professional judgment should be used where Planning Criteria or other tools are not available.
</t>
        </r>
        <r>
          <rPr>
            <b/>
            <sz val="8"/>
            <color indexed="81"/>
            <rFont val="Tahoma"/>
            <family val="2"/>
          </rPr>
          <t>Quantify where possible.</t>
        </r>
        <r>
          <rPr>
            <sz val="8"/>
            <color indexed="81"/>
            <rFont val="Tahoma"/>
            <family val="2"/>
          </rPr>
          <t xml:space="preserve">
</t>
        </r>
        <r>
          <rPr>
            <b/>
            <sz val="8"/>
            <color indexed="81"/>
            <rFont val="Tahoma"/>
            <family val="2"/>
          </rPr>
          <t xml:space="preserve">
Resource Concerns</t>
        </r>
        <r>
          <rPr>
            <sz val="8"/>
            <color indexed="81"/>
            <rFont val="Tahoma"/>
            <family val="2"/>
          </rPr>
          <t xml:space="preserve">  Use your state's eFOTG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text>
    </comment>
    <comment ref="Z22" authorId="4" shapeId="0" xr:uid="{E47EB143-B932-4524-A854-97671453A886}">
      <text>
        <r>
          <rPr>
            <b/>
            <sz val="7"/>
            <color indexed="81"/>
            <rFont val="Tahoma"/>
            <family val="2"/>
          </rPr>
          <t>Resource Planning Criteria</t>
        </r>
        <r>
          <rPr>
            <sz val="7"/>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7"/>
            <color indexed="81"/>
            <rFont val="Tahoma"/>
            <family val="2"/>
          </rPr>
          <t xml:space="preserve">
Planning Criteria</t>
        </r>
        <r>
          <rPr>
            <sz val="7"/>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t>
        </r>
        <r>
          <rPr>
            <sz val="9"/>
            <color indexed="81"/>
            <rFont val="Tahoma"/>
            <family val="2"/>
          </rPr>
          <t xml:space="preserve">
</t>
        </r>
      </text>
    </comment>
    <comment ref="A28" authorId="3" shapeId="0" xr:uid="{88E7F240-A2EE-4368-87E5-90C0BA797B93}">
      <text>
        <r>
          <rPr>
            <sz val="8"/>
            <color indexed="81"/>
            <rFont val="Tahoma"/>
            <family val="2"/>
          </rPr>
          <t xml:space="preserve">Select resource concern or indicate there are none identified.
</t>
        </r>
      </text>
    </comment>
    <comment ref="A30" authorId="3" shapeId="0" xr:uid="{00000000-0006-0000-0000-000010000000}">
      <text>
        <r>
          <rPr>
            <sz val="8"/>
            <color indexed="81"/>
            <rFont val="Tahoma"/>
            <family val="2"/>
          </rPr>
          <t>Document benchmark conditions here</t>
        </r>
      </text>
    </comment>
    <comment ref="A34" authorId="3" shapeId="0" xr:uid="{354C31B7-1B9A-4A81-8467-B3F1A413E6EB}">
      <text>
        <r>
          <rPr>
            <sz val="8"/>
            <color indexed="81"/>
            <rFont val="Tahoma"/>
            <family val="2"/>
          </rPr>
          <t xml:space="preserve">Select resource concern or indicate there are none identified.
</t>
        </r>
      </text>
    </comment>
    <comment ref="A36" authorId="3" shapeId="0" xr:uid="{C530A338-142F-42BC-BFD3-DE3A0A270B14}">
      <text>
        <r>
          <rPr>
            <sz val="8"/>
            <color indexed="81"/>
            <rFont val="Tahoma"/>
            <family val="2"/>
          </rPr>
          <t>Document benchmark conditions here</t>
        </r>
      </text>
    </comment>
    <comment ref="A40" authorId="3" shapeId="0" xr:uid="{F587007D-54B1-49BA-94C5-854D93AA67B6}">
      <text>
        <r>
          <rPr>
            <sz val="8"/>
            <color indexed="81"/>
            <rFont val="Tahoma"/>
            <family val="2"/>
          </rPr>
          <t xml:space="preserve">Select resource concern or indicate there are none identified.
</t>
        </r>
      </text>
    </comment>
    <comment ref="A42" authorId="3" shapeId="0" xr:uid="{00000000-0006-0000-0000-000014000000}">
      <text>
        <r>
          <rPr>
            <sz val="8"/>
            <color indexed="81"/>
            <rFont val="Tahoma"/>
            <family val="2"/>
          </rPr>
          <t>Document benchmark conditions here</t>
        </r>
      </text>
    </comment>
    <comment ref="A46" authorId="3" shapeId="0" xr:uid="{D93E7202-CF18-4716-AE87-808460E31B87}">
      <text>
        <r>
          <rPr>
            <sz val="8"/>
            <color indexed="81"/>
            <rFont val="Tahoma"/>
            <family val="2"/>
          </rPr>
          <t xml:space="preserve">Select resource concern or indicate there are none identified.
</t>
        </r>
      </text>
    </comment>
    <comment ref="A48" authorId="3" shapeId="0" xr:uid="{00000000-0006-0000-0000-000016000000}">
      <text>
        <r>
          <rPr>
            <sz val="8"/>
            <color indexed="81"/>
            <rFont val="Tahoma"/>
            <family val="2"/>
          </rPr>
          <t>Document benchmark conditions here</t>
        </r>
      </text>
    </comment>
    <comment ref="A53" authorId="3" shapeId="0" xr:uid="{00000000-0006-0000-0000-000017000000}">
      <text>
        <r>
          <rPr>
            <sz val="8"/>
            <color indexed="81"/>
            <rFont val="Tahoma"/>
            <family val="2"/>
          </rPr>
          <t>Select resource concern or indicate there are none identified.</t>
        </r>
      </text>
    </comment>
    <comment ref="A55" authorId="3" shapeId="0" xr:uid="{00000000-0006-0000-0000-000018000000}">
      <text>
        <r>
          <rPr>
            <sz val="8"/>
            <color indexed="81"/>
            <rFont val="Tahoma"/>
            <family val="2"/>
          </rPr>
          <t>Document benchmark conditions here</t>
        </r>
      </text>
    </comment>
    <comment ref="A59" authorId="3" shapeId="0" xr:uid="{8AAC9E8B-E56D-4FD9-9629-6D0BA7F8C349}">
      <text>
        <r>
          <rPr>
            <sz val="8"/>
            <color indexed="81"/>
            <rFont val="Tahoma"/>
            <family val="2"/>
          </rPr>
          <t>Select resource concern or indicate there are none identified.</t>
        </r>
      </text>
    </comment>
    <comment ref="A61" authorId="3" shapeId="0" xr:uid="{00000000-0006-0000-0000-00001A000000}">
      <text>
        <r>
          <rPr>
            <sz val="8"/>
            <color indexed="81"/>
            <rFont val="Tahoma"/>
            <family val="2"/>
          </rPr>
          <t>Document benchmark conditions here</t>
        </r>
      </text>
    </comment>
    <comment ref="A65" authorId="3" shapeId="0" xr:uid="{8C93C888-FF74-4605-8BA1-4A3B0FA55779}">
      <text>
        <r>
          <rPr>
            <sz val="8"/>
            <color indexed="81"/>
            <rFont val="Tahoma"/>
            <family val="2"/>
          </rPr>
          <t>Select resource concern or indicate there are none identified.</t>
        </r>
      </text>
    </comment>
    <comment ref="A67" authorId="3" shapeId="0" xr:uid="{00000000-0006-0000-0000-00001C000000}">
      <text>
        <r>
          <rPr>
            <sz val="8"/>
            <color indexed="81"/>
            <rFont val="Tahoma"/>
            <family val="2"/>
          </rPr>
          <t>Document benchmark conditions here</t>
        </r>
      </text>
    </comment>
    <comment ref="A71" authorId="0" shapeId="0" xr:uid="{00000000-0006-0000-0000-00001D000000}">
      <text>
        <r>
          <rPr>
            <b/>
            <sz val="8"/>
            <color indexed="81"/>
            <rFont val="Tahoma"/>
            <family val="2"/>
          </rPr>
          <t xml:space="preserve">Resource Concerns </t>
        </r>
        <r>
          <rPr>
            <sz val="8"/>
            <color indexed="81"/>
            <rFont val="Tahoma"/>
            <family val="2"/>
          </rPr>
          <t xml:space="preserve"> (Record results from planning steps 3 and 4)  Record the resource concerns that have been identified through the scoping and Resources Inventory and Analysis processes.  Use the Resource Planning Criteria and Measurement and Assessment Tools in Section III of the FOTG to identify Resource Concerns present and compare the potential environmental effects of alternatives.  Include all resource concerns that apply, adding additional sheets as necessary.  
</t>
        </r>
        <r>
          <rPr>
            <b/>
            <sz val="8"/>
            <color indexed="81"/>
            <rFont val="Tahoma"/>
            <family val="2"/>
          </rPr>
          <t xml:space="preserve">
Documenting Existing/Benchmark Conditions</t>
        </r>
        <r>
          <rPr>
            <sz val="8"/>
            <color indexed="81"/>
            <rFont val="Tahoma"/>
            <family val="2"/>
          </rPr>
          <t xml:space="preserve">  (Record results from planning step 4)  Analyze the existing (benchmark) conditions for each relevant concern.  Record the amount, kind, status, location and method of measurement for each identified concern.  For example, if soil erosion were identified as a resource concern, the recorded benchmark might be "64 ac sheet &amp; rill @ 6T/ac/yr, field 3, RUSLE 2." The benchmark is the baseline from which the change in resource condition under the no action and other alternatives is measured. Without it, there is no context for the degree of change. </t>
        </r>
      </text>
    </comment>
    <comment ref="F71" authorId="0" shapeId="0" xr:uid="{00000000-0006-0000-0000-00001E000000}">
      <text>
        <r>
          <rPr>
            <b/>
            <sz val="7"/>
            <color indexed="81"/>
            <rFont val="Tahoma"/>
            <family val="2"/>
          </rPr>
          <t>Under "Amount, Statues, Description"</t>
        </r>
        <r>
          <rPr>
            <sz val="7"/>
            <color indexed="81"/>
            <rFont val="Tahoma"/>
            <family val="2"/>
          </rPr>
          <t xml:space="preserve">, record the effect of each alternative on the concerns, quantifying where possible.  It is important to consider both short-term and long-term consequences, as appropriate, for direct, indirect, and cumulative effects (described below).  If a change to the concern is predicted then estimate the amount.  Use your state's eFOTG Section III Quality Criteria and tools where possible which are the established threshold levels for identified resource concerns. Other units such as acreage estimates may be used where Quality Criteria units are not obtainable or are listed as non-measurable. 
</t>
        </r>
        <r>
          <rPr>
            <b/>
            <sz val="7"/>
            <color indexed="81"/>
            <rFont val="Tahoma"/>
            <family val="2"/>
          </rPr>
          <t xml:space="preserve">
Analyze effects based on the combined effect of all practices on the resource concern.</t>
        </r>
        <r>
          <rPr>
            <sz val="7"/>
            <color indexed="81"/>
            <rFont val="Tahoma"/>
            <family val="2"/>
          </rPr>
          <t xml:space="preserve">  For example, if one proposed practice may impact the water quality of an adjacent stream, but another proposed practice such as a buffer may reduce or eliminate the impact, the overall effect is the one that should be recorded here.  As mentioned above, one or more "Other Alternative(s)" may be evaluated to aid in the decision-making process or at the request of the client. Use additional sheets if necessary.  
</t>
        </r>
        <r>
          <rPr>
            <b/>
            <sz val="7"/>
            <color indexed="81"/>
            <rFont val="Tahoma"/>
            <family val="2"/>
          </rPr>
          <t>Categories of Effects:</t>
        </r>
        <r>
          <rPr>
            <sz val="7"/>
            <color indexed="81"/>
            <rFont val="Tahoma"/>
            <family val="2"/>
          </rPr>
          <t xml:space="preserve">  There are three categories of effects that must be considered when predicting short- and long-term effects of an alternative on a resource concern:
</t>
        </r>
        <r>
          <rPr>
            <b/>
            <sz val="7"/>
            <color indexed="81"/>
            <rFont val="Tahoma"/>
            <family val="2"/>
          </rPr>
          <t>Direct effects</t>
        </r>
        <r>
          <rPr>
            <sz val="7"/>
            <color indexed="81"/>
            <rFont val="Tahoma"/>
            <family val="2"/>
          </rPr>
          <t xml:space="preserve"> are caused by the alternative and occur at the same time and place.
</t>
        </r>
        <r>
          <rPr>
            <b/>
            <sz val="7"/>
            <color indexed="81"/>
            <rFont val="Tahoma"/>
            <family val="2"/>
          </rPr>
          <t>Indirect effects</t>
        </r>
        <r>
          <rPr>
            <sz val="7"/>
            <color indexed="81"/>
            <rFont val="Tahoma"/>
            <family val="2"/>
          </rPr>
          <t xml:space="preserve"> are caused by the alternative and are later in time or farther removed in distance, but are still reasonably foreseeable (e.g. "downstream" effects).
</t>
        </r>
        <r>
          <rPr>
            <b/>
            <sz val="7"/>
            <color indexed="81"/>
            <rFont val="Tahoma"/>
            <family val="2"/>
          </rPr>
          <t>Cumulative effects</t>
        </r>
        <r>
          <rPr>
            <sz val="7"/>
            <color indexed="81"/>
            <rFont val="Tahoma"/>
            <family val="2"/>
          </rPr>
          <t xml:space="preserve"> are those that result from all past, present, and reasonably foreseeable future actions. They can result from individually minor but collectively significant actions taking place over a period of time. Cumulative effects are most appropriately analyzed on a watershed or area-wide level.  Cumulative Impacts ideally consider "...all actions in the area of potential effect, REGARDLESS of what agency (Federal or non-Federal) or person undertakes such other actions." (CEQ 1508.7)</t>
        </r>
      </text>
    </comment>
    <comment ref="F73" authorId="3" shapeId="0" xr:uid="{00000000-0006-0000-0000-00001F000000}">
      <text>
        <r>
          <rPr>
            <b/>
            <sz val="8"/>
            <color indexed="81"/>
            <rFont val="Tahoma"/>
            <family val="2"/>
          </rPr>
          <t xml:space="preserve">General: </t>
        </r>
        <r>
          <rPr>
            <sz val="8"/>
            <color indexed="81"/>
            <rFont val="Tahoma"/>
            <family val="2"/>
          </rPr>
          <t xml:space="preserve"> Under "Amount, Status, Description", record the effect of each alternative on the concerns listed, quantifying where possible.  Consider and document both short-term and long-term consequences for all foreseeable direct, indirect, and cumulative effects (described below).  If a change to the concern is predicted, then estimate the amount.  Professional judgment should be used where Planning Criteria or other tools are not available.
</t>
        </r>
        <r>
          <rPr>
            <b/>
            <sz val="8"/>
            <color indexed="81"/>
            <rFont val="Tahoma"/>
            <family val="2"/>
          </rPr>
          <t>Quantify where possible.</t>
        </r>
        <r>
          <rPr>
            <sz val="8"/>
            <color indexed="81"/>
            <rFont val="Tahoma"/>
            <family val="2"/>
          </rPr>
          <t xml:space="preserve">
</t>
        </r>
        <r>
          <rPr>
            <b/>
            <sz val="8"/>
            <color indexed="81"/>
            <rFont val="Tahoma"/>
            <family val="2"/>
          </rPr>
          <t xml:space="preserve">
Resource Concerns</t>
        </r>
        <r>
          <rPr>
            <sz val="8"/>
            <color indexed="81"/>
            <rFont val="Tahoma"/>
            <family val="2"/>
          </rPr>
          <t xml:space="preserve">  Use your state's eFOTG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text>
    </comment>
    <comment ref="L73" authorId="4" shapeId="0" xr:uid="{D42537CB-F325-4BE5-AE88-2EC2C954E7FA}">
      <text>
        <r>
          <rPr>
            <b/>
            <sz val="7"/>
            <color indexed="81"/>
            <rFont val="Tahoma"/>
            <family val="2"/>
          </rPr>
          <t>Resource Planning Criteria</t>
        </r>
        <r>
          <rPr>
            <sz val="7"/>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7"/>
            <color indexed="81"/>
            <rFont val="Tahoma"/>
            <family val="2"/>
          </rPr>
          <t>Planning Criteria</t>
        </r>
        <r>
          <rPr>
            <sz val="7"/>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t>
        </r>
      </text>
    </comment>
    <comment ref="M73" authorId="3" shapeId="0" xr:uid="{00000000-0006-0000-0000-000020000000}">
      <text>
        <r>
          <rPr>
            <b/>
            <sz val="8"/>
            <color indexed="81"/>
            <rFont val="Tahoma"/>
            <family val="2"/>
          </rPr>
          <t xml:space="preserve">General: </t>
        </r>
        <r>
          <rPr>
            <sz val="8"/>
            <color indexed="81"/>
            <rFont val="Tahoma"/>
            <family val="2"/>
          </rPr>
          <t xml:space="preserve"> Under "Amount, Status, Description", record the effect of each alternative on the concerns listed, quantifying where possible.  Consider and document both short-term and long-term consequences for all foreseeable direct, indirect, and cumulative effects (described below).  If a change to the concern is predicted, then estimate the amount.  Professional judgment should be used where Planning Criteria or other tools are not available.
</t>
        </r>
        <r>
          <rPr>
            <b/>
            <sz val="8"/>
            <color indexed="81"/>
            <rFont val="Tahoma"/>
            <family val="2"/>
          </rPr>
          <t>Quantify where possible.</t>
        </r>
        <r>
          <rPr>
            <sz val="8"/>
            <color indexed="81"/>
            <rFont val="Tahoma"/>
            <family val="2"/>
          </rPr>
          <t xml:space="preserve">
</t>
        </r>
        <r>
          <rPr>
            <b/>
            <sz val="8"/>
            <color indexed="81"/>
            <rFont val="Tahoma"/>
            <family val="2"/>
          </rPr>
          <t xml:space="preserve">
Resource Concerns</t>
        </r>
        <r>
          <rPr>
            <sz val="8"/>
            <color indexed="81"/>
            <rFont val="Tahoma"/>
            <family val="2"/>
          </rPr>
          <t xml:space="preserve">  Use your state's eFOTG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text>
    </comment>
    <comment ref="S73" authorId="4" shapeId="0" xr:uid="{F6BECE6F-65F0-4B57-8ADA-73FCF303B2FC}">
      <text>
        <r>
          <rPr>
            <b/>
            <sz val="7"/>
            <color indexed="81"/>
            <rFont val="Tahoma"/>
            <family val="2"/>
          </rPr>
          <t>Resource Planning Criteria</t>
        </r>
        <r>
          <rPr>
            <sz val="7"/>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7"/>
            <color indexed="81"/>
            <rFont val="Tahoma"/>
            <family val="2"/>
          </rPr>
          <t>Planning Criteria</t>
        </r>
        <r>
          <rPr>
            <sz val="7"/>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t>
        </r>
      </text>
    </comment>
    <comment ref="T73" authorId="3" shapeId="0" xr:uid="{00000000-0006-0000-0000-000021000000}">
      <text>
        <r>
          <rPr>
            <b/>
            <sz val="8"/>
            <color indexed="81"/>
            <rFont val="Tahoma"/>
            <family val="2"/>
          </rPr>
          <t xml:space="preserve">General: </t>
        </r>
        <r>
          <rPr>
            <sz val="8"/>
            <color indexed="81"/>
            <rFont val="Tahoma"/>
            <family val="2"/>
          </rPr>
          <t xml:space="preserve"> Under "Amount, Status, Description", record the effect of each alternative on the concerns listed, quantifying where possible.  Consider and document both short-term and long-term consequences for all foreseeable direct, indirect, and cumulative effects (described below).  If a change to the concern is predicted, then estimate the amount.  Professional judgment should be used where Planning Criteria or other tools are not available.
</t>
        </r>
        <r>
          <rPr>
            <b/>
            <sz val="8"/>
            <color indexed="81"/>
            <rFont val="Tahoma"/>
            <family val="2"/>
          </rPr>
          <t>Quantify where possible.</t>
        </r>
        <r>
          <rPr>
            <sz val="8"/>
            <color indexed="81"/>
            <rFont val="Tahoma"/>
            <family val="2"/>
          </rPr>
          <t xml:space="preserve">
</t>
        </r>
        <r>
          <rPr>
            <b/>
            <sz val="8"/>
            <color indexed="81"/>
            <rFont val="Tahoma"/>
            <family val="2"/>
          </rPr>
          <t xml:space="preserve">
Resource Concerns</t>
        </r>
        <r>
          <rPr>
            <sz val="8"/>
            <color indexed="81"/>
            <rFont val="Tahoma"/>
            <family val="2"/>
          </rPr>
          <t xml:space="preserve">  Use your state's eFOTG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text>
    </comment>
    <comment ref="Z73" authorId="4" shapeId="0" xr:uid="{24FA5A39-E467-4A08-BE7D-ED0A83B79AA0}">
      <text>
        <r>
          <rPr>
            <b/>
            <sz val="7"/>
            <color indexed="81"/>
            <rFont val="Tahoma"/>
            <family val="2"/>
          </rPr>
          <t>Resource Planning Criteria</t>
        </r>
        <r>
          <rPr>
            <sz val="7"/>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7"/>
            <color indexed="81"/>
            <rFont val="Tahoma"/>
            <family val="2"/>
          </rPr>
          <t>Planning Criteria</t>
        </r>
        <r>
          <rPr>
            <sz val="7"/>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t>
        </r>
      </text>
    </comment>
    <comment ref="A79" authorId="3" shapeId="0" xr:uid="{00000000-0006-0000-0000-000022000000}">
      <text>
        <r>
          <rPr>
            <sz val="8"/>
            <color indexed="81"/>
            <rFont val="Tahoma"/>
            <family val="2"/>
          </rPr>
          <t>Select resource concern or indicate there are none identified.</t>
        </r>
      </text>
    </comment>
    <comment ref="A81" authorId="3" shapeId="0" xr:uid="{00000000-0006-0000-0000-000025000000}">
      <text>
        <r>
          <rPr>
            <sz val="8"/>
            <color indexed="81"/>
            <rFont val="Tahoma"/>
            <family val="2"/>
          </rPr>
          <t>Document benchmark conditions here</t>
        </r>
      </text>
    </comment>
    <comment ref="A85" authorId="3" shapeId="0" xr:uid="{AF0297C1-BB66-4DA8-8673-3FA11F656AEA}">
      <text>
        <r>
          <rPr>
            <sz val="8"/>
            <color indexed="81"/>
            <rFont val="Tahoma"/>
            <family val="2"/>
          </rPr>
          <t>Select resource concern or indicate there are none identified.</t>
        </r>
      </text>
    </comment>
    <comment ref="A92" authorId="3" shapeId="0" xr:uid="{00000000-0006-0000-0000-000026000000}">
      <text>
        <r>
          <rPr>
            <sz val="8"/>
            <color indexed="81"/>
            <rFont val="Tahoma"/>
            <family val="2"/>
          </rPr>
          <t>Select resource concern or indicate there are none identified.</t>
        </r>
      </text>
    </comment>
    <comment ref="A94" authorId="3" shapeId="0" xr:uid="{00000000-0006-0000-0000-000027000000}">
      <text>
        <r>
          <rPr>
            <sz val="8"/>
            <color indexed="81"/>
            <rFont val="Tahoma"/>
            <family val="2"/>
          </rPr>
          <t>Document benchmark conditions here</t>
        </r>
      </text>
    </comment>
    <comment ref="A98" authorId="3" shapeId="0" xr:uid="{142AF899-8453-40A5-A7D9-C3970A1C3A7D}">
      <text>
        <r>
          <rPr>
            <sz val="8"/>
            <color indexed="81"/>
            <rFont val="Tahoma"/>
            <family val="2"/>
          </rPr>
          <t>Select resource concern or indicate there are none identified.</t>
        </r>
      </text>
    </comment>
    <comment ref="A100" authorId="3" shapeId="0" xr:uid="{00000000-0006-0000-0000-000029000000}">
      <text>
        <r>
          <rPr>
            <sz val="8"/>
            <color indexed="81"/>
            <rFont val="Tahoma"/>
            <family val="2"/>
          </rPr>
          <t>Document benchmark conditions here</t>
        </r>
      </text>
    </comment>
    <comment ref="A104" authorId="3" shapeId="0" xr:uid="{B7B5CC51-635B-4C4A-8486-9B3D01999E0D}">
      <text>
        <r>
          <rPr>
            <sz val="8"/>
            <color indexed="81"/>
            <rFont val="Tahoma"/>
            <family val="2"/>
          </rPr>
          <t>Select resource concern or indicate there are none identified.</t>
        </r>
      </text>
    </comment>
    <comment ref="A106" authorId="3" shapeId="0" xr:uid="{9F40176B-1E94-4CE0-B094-A270643C22FA}">
      <text>
        <r>
          <rPr>
            <sz val="8"/>
            <color indexed="81"/>
            <rFont val="Tahoma"/>
            <family val="2"/>
          </rPr>
          <t>Document benchmark conditions here</t>
        </r>
      </text>
    </comment>
    <comment ref="A111" authorId="3" shapeId="0" xr:uid="{00000000-0006-0000-0000-00002A000000}">
      <text>
        <r>
          <rPr>
            <sz val="8"/>
            <color indexed="81"/>
            <rFont val="Tahoma"/>
            <family val="2"/>
          </rPr>
          <t>Select resource concern or indicate there are none identified.</t>
        </r>
      </text>
    </comment>
    <comment ref="A113" authorId="3" shapeId="0" xr:uid="{1D52541B-D8FC-4055-AE28-2CBA30182CC5}">
      <text>
        <r>
          <rPr>
            <sz val="8"/>
            <color indexed="81"/>
            <rFont val="Tahoma"/>
            <family val="2"/>
          </rPr>
          <t>Document benchmark conditions here</t>
        </r>
      </text>
    </comment>
    <comment ref="A117" authorId="3" shapeId="0" xr:uid="{9338EC74-6306-4BE5-B8FC-BD51A45BE144}">
      <text>
        <r>
          <rPr>
            <sz val="8"/>
            <color indexed="81"/>
            <rFont val="Tahoma"/>
            <family val="2"/>
          </rPr>
          <t>Select resource concern or indicate there are none identified.</t>
        </r>
      </text>
    </comment>
    <comment ref="A119" authorId="3" shapeId="0" xr:uid="{00000000-0006-0000-0000-00002D000000}">
      <text>
        <r>
          <rPr>
            <sz val="8"/>
            <color indexed="81"/>
            <rFont val="Tahoma"/>
            <family val="2"/>
          </rPr>
          <t>Document benchmark conditions here</t>
        </r>
      </text>
    </comment>
    <comment ref="A123" authorId="3" shapeId="0" xr:uid="{4C0AC81C-B353-440B-A180-7681CEB9B0AD}">
      <text>
        <r>
          <rPr>
            <sz val="8"/>
            <color indexed="81"/>
            <rFont val="Tahoma"/>
            <family val="2"/>
          </rPr>
          <t>Select resource concern or indicate there are none identified.</t>
        </r>
      </text>
    </comment>
    <comment ref="A125" authorId="3" shapeId="0" xr:uid="{00000000-0006-0000-0000-00002F000000}">
      <text>
        <r>
          <rPr>
            <sz val="8"/>
            <color indexed="81"/>
            <rFont val="Tahoma"/>
            <family val="2"/>
          </rPr>
          <t>Document benchmark conditions here</t>
        </r>
      </text>
    </comment>
    <comment ref="A130" authorId="3" shapeId="0" xr:uid="{00000000-0006-0000-0000-000030000000}">
      <text>
        <r>
          <rPr>
            <sz val="8"/>
            <color indexed="81"/>
            <rFont val="Tahoma"/>
            <family val="2"/>
          </rPr>
          <t>Select resource concern or indicate there are none identified.</t>
        </r>
      </text>
    </comment>
    <comment ref="A132" authorId="3" shapeId="0" xr:uid="{00000000-0006-0000-0000-000031000000}">
      <text>
        <r>
          <rPr>
            <sz val="8"/>
            <color indexed="81"/>
            <rFont val="Tahoma"/>
            <family val="2"/>
          </rPr>
          <t>Document benchmark conditions here</t>
        </r>
      </text>
    </comment>
    <comment ref="A136" authorId="3" shapeId="0" xr:uid="{3D6C7B6C-3A83-42D3-9D2B-72D752FB4D83}">
      <text>
        <r>
          <rPr>
            <sz val="8"/>
            <color indexed="81"/>
            <rFont val="Tahoma"/>
            <family val="2"/>
          </rPr>
          <t>Select resource concern or indicate there are none identified.</t>
        </r>
      </text>
    </comment>
    <comment ref="A138" authorId="3" shapeId="0" xr:uid="{00000000-0006-0000-0000-000033000000}">
      <text>
        <r>
          <rPr>
            <sz val="8"/>
            <color indexed="81"/>
            <rFont val="Tahoma"/>
            <family val="2"/>
          </rPr>
          <t>Document benchmark conditions here</t>
        </r>
      </text>
    </comment>
    <comment ref="A144" authorId="3" shapeId="0" xr:uid="{00000000-0006-0000-0000-000034000000}">
      <text>
        <r>
          <rPr>
            <sz val="8"/>
            <color indexed="81"/>
            <rFont val="Tahoma"/>
            <family val="2"/>
          </rPr>
          <t>Document benchmark conditions here</t>
        </r>
      </text>
    </comment>
    <comment ref="A147" authorId="3" shapeId="0" xr:uid="{00000000-0006-0000-0000-000035000000}">
      <text>
        <r>
          <rPr>
            <sz val="8"/>
            <color indexed="81"/>
            <rFont val="Tahoma"/>
            <family val="2"/>
          </rPr>
          <t>Document benchmark conditions here</t>
        </r>
      </text>
    </comment>
    <comment ref="A150" authorId="3" shapeId="0" xr:uid="{00000000-0006-0000-0000-000036000000}">
      <text>
        <r>
          <rPr>
            <sz val="8"/>
            <color indexed="81"/>
            <rFont val="Tahoma"/>
            <family val="2"/>
          </rPr>
          <t>Document benchmark conditions here</t>
        </r>
      </text>
    </comment>
    <comment ref="A153" authorId="0" shapeId="0" xr:uid="{00000000-0006-0000-0000-000037000000}">
      <text>
        <r>
          <rPr>
            <b/>
            <sz val="8"/>
            <color indexed="81"/>
            <rFont val="Tahoma"/>
            <family val="2"/>
          </rPr>
          <t>Special Environmental Concerns</t>
        </r>
        <r>
          <rPr>
            <sz val="8"/>
            <color indexed="81"/>
            <rFont val="Tahoma"/>
            <family val="2"/>
          </rPr>
          <t xml:space="preserve"> (Record results from planning steps 3 and 4)  Under each Special Environmental Concern, indicate whether it is present in the action area or potentially may be affected and the current status or condition of the concern. When feasible, record the amount, kind, status, location, and method of measurement or source of information for each special resource concern, For example, if endangered species habitat is identified as a resource concern under Endangered and Threatened Species, the recorded benchmark condition could be “64 ac, I-bat habitat-roosting cover, field 3, FOTG-2.”  If it were determined that no floodplains exist within an affected planning area, the benchmark condition may read “not present, FEMA flood map.”  
For guidance in addressing special environmental concerns, see NECH Subpart B and the Special Environmental Concern Evaluation Procedure Guide Sheets and Fact Sheets. Document any additional State and/or local special environmental concerns in "K. Other Agencies and Broad Public Concerns".  Attach additional documentation if needed.  </t>
        </r>
      </text>
    </comment>
    <comment ref="A156" authorId="0" shapeId="0" xr:uid="{00000000-0006-0000-0000-000038000000}">
      <text>
        <r>
          <rPr>
            <b/>
            <sz val="8"/>
            <color indexed="81"/>
            <rFont val="Tahoma"/>
            <family val="2"/>
          </rPr>
          <t xml:space="preserve">Record the existing/benchmark conditions for all Special Environmental Concerns.  This information will inform the final decision by allowing a comparative effects analysis of all alternatives (including the "no action" alternative).  </t>
        </r>
      </text>
    </comment>
    <comment ref="F158" authorId="3" shapeId="0" xr:uid="{00000000-0006-0000-0000-000039000000}">
      <text>
        <r>
          <rPr>
            <b/>
            <sz val="8"/>
            <color indexed="81"/>
            <rFont val="Tahoma"/>
            <family val="2"/>
          </rPr>
          <t xml:space="preserve">Consider short, long and cumulative effects.
For Special Environmental Concerns:  </t>
        </r>
        <r>
          <rPr>
            <sz val="8"/>
            <color indexed="81"/>
            <rFont val="Tahoma"/>
            <family val="2"/>
          </rPr>
          <t xml:space="preserve">Briefly describe the status and/or description of effects on any of the Special Environmental Concerns, and include other notes as needed.  Complete applicable Evaluation Procedure Guide Sheets or other state specific documentation as needed and include them in the client's administrative file. 
</t>
        </r>
        <r>
          <rPr>
            <b/>
            <sz val="8"/>
            <color indexed="81"/>
            <rFont val="Tahoma"/>
            <family val="2"/>
          </rPr>
          <t>If the Special Environmental Concern is not present in the project area then there is no need to attach the Guide Sheet.</t>
        </r>
        <r>
          <rPr>
            <sz val="8"/>
            <color indexed="81"/>
            <rFont val="Tahoma"/>
            <family val="2"/>
          </rPr>
          <t xml:space="preserve">
</t>
        </r>
        <r>
          <rPr>
            <b/>
            <sz val="8"/>
            <color indexed="81"/>
            <rFont val="Tahoma"/>
            <family val="2"/>
          </rPr>
          <t>Completion of Guide Sheets is not mandatory.  Check with your own States' guidance for compliance and planning requirements.</t>
        </r>
      </text>
    </comment>
    <comment ref="M158" authorId="3" shapeId="0" xr:uid="{00000000-0006-0000-0000-00003A000000}">
      <text>
        <r>
          <rPr>
            <b/>
            <sz val="8"/>
            <color indexed="81"/>
            <rFont val="Tahoma"/>
            <family val="2"/>
          </rPr>
          <t xml:space="preserve">Consider short, long and cumulative effects.
For Special Environmental Concerns:  </t>
        </r>
        <r>
          <rPr>
            <sz val="8"/>
            <color indexed="81"/>
            <rFont val="Tahoma"/>
            <family val="2"/>
          </rPr>
          <t xml:space="preserve">Briefly describe the status and/or description of effects on any of the Special Environmental Concerns, and include other notes as needed.  Complete applicable Evaluation Procedure Guide Sheets or other state specific documentation as needed and include them in the client's administrative file. 
</t>
        </r>
        <r>
          <rPr>
            <b/>
            <sz val="8"/>
            <color indexed="81"/>
            <rFont val="Tahoma"/>
            <family val="2"/>
          </rPr>
          <t>If the Special Environmental Concern is not present in the project area then there is no need to attach the Guide Sheet.</t>
        </r>
        <r>
          <rPr>
            <sz val="8"/>
            <color indexed="81"/>
            <rFont val="Tahoma"/>
            <family val="2"/>
          </rPr>
          <t xml:space="preserve">
</t>
        </r>
        <r>
          <rPr>
            <b/>
            <sz val="8"/>
            <color indexed="81"/>
            <rFont val="Tahoma"/>
            <family val="2"/>
          </rPr>
          <t>Completion of Guide Sheets is not mandatory.  Check with your own States' guidance for compliance and planning requirements.</t>
        </r>
      </text>
    </comment>
    <comment ref="T158" authorId="3" shapeId="0" xr:uid="{00000000-0006-0000-0000-00003B000000}">
      <text>
        <r>
          <rPr>
            <b/>
            <sz val="8"/>
            <color indexed="81"/>
            <rFont val="Tahoma"/>
            <family val="2"/>
          </rPr>
          <t xml:space="preserve">Consider short, long and cumulative effects.
For Special Environmental Concerns:  </t>
        </r>
        <r>
          <rPr>
            <sz val="8"/>
            <color indexed="81"/>
            <rFont val="Tahoma"/>
            <family val="2"/>
          </rPr>
          <t xml:space="preserve">Briefly describe the status and/or description of effects on any of the Special Environmental Concerns, and include other notes as needed.  Complete applicable Evaluation Procedure Guide Sheets or other state specific documentation as needed and include them in the client's administrative file. 
</t>
        </r>
        <r>
          <rPr>
            <b/>
            <sz val="8"/>
            <color indexed="81"/>
            <rFont val="Tahoma"/>
            <family val="2"/>
          </rPr>
          <t>If the Special Environmental Concern is not present in the project area then there is no need to attach the Guide Sheet.</t>
        </r>
        <r>
          <rPr>
            <sz val="8"/>
            <color indexed="81"/>
            <rFont val="Tahoma"/>
            <family val="2"/>
          </rPr>
          <t xml:space="preserve">
</t>
        </r>
        <r>
          <rPr>
            <b/>
            <sz val="8"/>
            <color indexed="81"/>
            <rFont val="Tahoma"/>
            <family val="2"/>
          </rPr>
          <t>Completion of Guide Sheets is not mandatory.  Check with your own States' guidance for compliance and planning requirements.</t>
        </r>
      </text>
    </comment>
    <comment ref="A161" authorId="0" shapeId="0" xr:uid="{00000000-0006-0000-0000-00003C000000}">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F162" authorId="3" shapeId="0" xr:uid="{00000000-0006-0000-0000-00003D000000}">
      <text>
        <r>
          <rPr>
            <sz val="8"/>
            <color indexed="81"/>
            <rFont val="Tahoma"/>
            <family val="2"/>
          </rPr>
          <t>Provide supporting rationale.</t>
        </r>
      </text>
    </comment>
    <comment ref="M162" authorId="3" shapeId="0" xr:uid="{00000000-0006-0000-0000-00003E000000}">
      <text>
        <r>
          <rPr>
            <sz val="8"/>
            <color indexed="81"/>
            <rFont val="Tahoma"/>
            <family val="2"/>
          </rPr>
          <t>Provide supporting rationale.</t>
        </r>
      </text>
    </comment>
    <comment ref="T162" authorId="3" shapeId="0" xr:uid="{00000000-0006-0000-0000-00003F000000}">
      <text>
        <r>
          <rPr>
            <sz val="8"/>
            <color indexed="81"/>
            <rFont val="Tahoma"/>
            <family val="2"/>
          </rPr>
          <t>Provide supporting rationale.</t>
        </r>
      </text>
    </comment>
    <comment ref="A163" authorId="3" shapeId="0" xr:uid="{00000000-0006-0000-0000-000040000000}">
      <text>
        <r>
          <rPr>
            <sz val="9"/>
            <color indexed="81"/>
            <rFont val="Tahoma"/>
            <family val="2"/>
          </rPr>
          <t xml:space="preserve">Record the existing/benchmark conditions for each Special Environmental Concern. </t>
        </r>
      </text>
    </comment>
    <comment ref="A165" authorId="0" shapeId="0" xr:uid="{00000000-0006-0000-0000-000041000000}">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F166" authorId="3" shapeId="0" xr:uid="{00000000-0006-0000-0000-000042000000}">
      <text>
        <r>
          <rPr>
            <sz val="8"/>
            <color indexed="81"/>
            <rFont val="Tahoma"/>
            <family val="2"/>
          </rPr>
          <t>Provide supporting rationale.</t>
        </r>
      </text>
    </comment>
    <comment ref="M166" authorId="3" shapeId="0" xr:uid="{00000000-0006-0000-0000-000043000000}">
      <text>
        <r>
          <rPr>
            <sz val="8"/>
            <color indexed="81"/>
            <rFont val="Tahoma"/>
            <family val="2"/>
          </rPr>
          <t>Provide supporting rationale.</t>
        </r>
      </text>
    </comment>
    <comment ref="T166" authorId="3" shapeId="0" xr:uid="{00000000-0006-0000-0000-000044000000}">
      <text>
        <r>
          <rPr>
            <sz val="8"/>
            <color indexed="81"/>
            <rFont val="Tahoma"/>
            <family val="2"/>
          </rPr>
          <t>Provide supporting rationale.</t>
        </r>
      </text>
    </comment>
    <comment ref="A168" authorId="3" shapeId="0" xr:uid="{00000000-0006-0000-0000-000045000000}">
      <text>
        <r>
          <rPr>
            <sz val="9"/>
            <color indexed="81"/>
            <rFont val="Tahoma"/>
            <family val="2"/>
          </rPr>
          <t xml:space="preserve">Record the existing/benchmark conditions for each Special Environmental Concern. </t>
        </r>
      </text>
    </comment>
    <comment ref="A170" authorId="0" shapeId="0" xr:uid="{00000000-0006-0000-0000-000046000000}">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F171" authorId="3" shapeId="0" xr:uid="{00000000-0006-0000-0000-000047000000}">
      <text>
        <r>
          <rPr>
            <sz val="8"/>
            <color indexed="81"/>
            <rFont val="Tahoma"/>
            <family val="2"/>
          </rPr>
          <t>Provide supporting rationale.</t>
        </r>
      </text>
    </comment>
    <comment ref="M171" authorId="3" shapeId="0" xr:uid="{00000000-0006-0000-0000-000048000000}">
      <text>
        <r>
          <rPr>
            <sz val="8"/>
            <color indexed="81"/>
            <rFont val="Tahoma"/>
            <family val="2"/>
          </rPr>
          <t>Provide supporting rationale.</t>
        </r>
      </text>
    </comment>
    <comment ref="T171" authorId="3" shapeId="0" xr:uid="{00000000-0006-0000-0000-000049000000}">
      <text>
        <r>
          <rPr>
            <sz val="8"/>
            <color indexed="81"/>
            <rFont val="Tahoma"/>
            <family val="2"/>
          </rPr>
          <t>Provide supporting rationale.</t>
        </r>
      </text>
    </comment>
    <comment ref="A172" authorId="3" shapeId="0" xr:uid="{00000000-0006-0000-0000-00004A000000}">
      <text>
        <r>
          <rPr>
            <sz val="9"/>
            <color indexed="81"/>
            <rFont val="Tahoma"/>
            <family val="2"/>
          </rPr>
          <t xml:space="preserve">Record the existing/benchmark conditions for each Special Environmental Concern. </t>
        </r>
      </text>
    </comment>
    <comment ref="A174" authorId="0" shapeId="0" xr:uid="{00000000-0006-0000-0000-00004B000000}">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F175" authorId="3" shapeId="0" xr:uid="{00000000-0006-0000-0000-00004C000000}">
      <text>
        <r>
          <rPr>
            <sz val="8"/>
            <color indexed="81"/>
            <rFont val="Tahoma"/>
            <family val="2"/>
          </rPr>
          <t>Provide supporting rationale.</t>
        </r>
      </text>
    </comment>
    <comment ref="M175" authorId="3" shapeId="0" xr:uid="{00000000-0006-0000-0000-00004D000000}">
      <text>
        <r>
          <rPr>
            <sz val="8"/>
            <color indexed="81"/>
            <rFont val="Tahoma"/>
            <family val="2"/>
          </rPr>
          <t>Provide supporting rationale.</t>
        </r>
      </text>
    </comment>
    <comment ref="T175" authorId="3" shapeId="0" xr:uid="{00000000-0006-0000-0000-00004E000000}">
      <text>
        <r>
          <rPr>
            <sz val="8"/>
            <color indexed="81"/>
            <rFont val="Tahoma"/>
            <family val="2"/>
          </rPr>
          <t>Provide supporting rationale.</t>
        </r>
      </text>
    </comment>
    <comment ref="A176" authorId="3" shapeId="0" xr:uid="{00000000-0006-0000-0000-00004F000000}">
      <text>
        <r>
          <rPr>
            <sz val="9"/>
            <color indexed="81"/>
            <rFont val="Tahoma"/>
            <family val="2"/>
          </rPr>
          <t xml:space="preserve">Record the existing/benchmark conditions for each Special Environmental Concern. </t>
        </r>
      </text>
    </comment>
    <comment ref="A178" authorId="0" shapeId="0" xr:uid="{00000000-0006-0000-0000-000050000000}">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F179" authorId="3" shapeId="0" xr:uid="{00000000-0006-0000-0000-000051000000}">
      <text>
        <r>
          <rPr>
            <sz val="8"/>
            <color indexed="81"/>
            <rFont val="Tahoma"/>
            <family val="2"/>
          </rPr>
          <t>Provide supporting rationale.</t>
        </r>
      </text>
    </comment>
    <comment ref="M179" authorId="3" shapeId="0" xr:uid="{00000000-0006-0000-0000-000052000000}">
      <text>
        <r>
          <rPr>
            <sz val="8"/>
            <color indexed="81"/>
            <rFont val="Tahoma"/>
            <family val="2"/>
          </rPr>
          <t>Provide supporting rationale.</t>
        </r>
      </text>
    </comment>
    <comment ref="T179" authorId="3" shapeId="0" xr:uid="{00000000-0006-0000-0000-000053000000}">
      <text>
        <r>
          <rPr>
            <sz val="8"/>
            <color indexed="81"/>
            <rFont val="Tahoma"/>
            <family val="2"/>
          </rPr>
          <t>Provide supporting rationale.</t>
        </r>
      </text>
    </comment>
    <comment ref="A181" authorId="3" shapeId="0" xr:uid="{00000000-0006-0000-0000-000054000000}">
      <text>
        <r>
          <rPr>
            <sz val="9"/>
            <color indexed="81"/>
            <rFont val="Tahoma"/>
            <family val="2"/>
          </rPr>
          <t xml:space="preserve">Record the existing/benchmark conditions for each Special Environmental Concern. </t>
        </r>
      </text>
    </comment>
    <comment ref="A183" authorId="0" shapeId="0" xr:uid="{00000000-0006-0000-0000-000055000000}">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F184" authorId="3" shapeId="0" xr:uid="{00000000-0006-0000-0000-000056000000}">
      <text>
        <r>
          <rPr>
            <sz val="8"/>
            <color indexed="81"/>
            <rFont val="Tahoma"/>
            <family val="2"/>
          </rPr>
          <t>Provide supporting rationale.</t>
        </r>
      </text>
    </comment>
    <comment ref="M184" authorId="3" shapeId="0" xr:uid="{00000000-0006-0000-0000-000057000000}">
      <text>
        <r>
          <rPr>
            <sz val="8"/>
            <color indexed="81"/>
            <rFont val="Tahoma"/>
            <family val="2"/>
          </rPr>
          <t>Provide supporting rationale.</t>
        </r>
      </text>
    </comment>
    <comment ref="T184" authorId="3" shapeId="0" xr:uid="{00000000-0006-0000-0000-000058000000}">
      <text>
        <r>
          <rPr>
            <sz val="8"/>
            <color indexed="81"/>
            <rFont val="Tahoma"/>
            <family val="2"/>
          </rPr>
          <t>Provide supporting rationale.</t>
        </r>
      </text>
    </comment>
    <comment ref="A186" authorId="3" shapeId="0" xr:uid="{00000000-0006-0000-0000-000059000000}">
      <text>
        <r>
          <rPr>
            <sz val="9"/>
            <color indexed="81"/>
            <rFont val="Tahoma"/>
            <family val="2"/>
          </rPr>
          <t xml:space="preserve">Record the existing/benchmark conditions for each Special Environmental Concern. </t>
        </r>
      </text>
    </comment>
    <comment ref="A188" authorId="0" shapeId="0" xr:uid="{00000000-0006-0000-0000-00005A000000}">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F189" authorId="3" shapeId="0" xr:uid="{00000000-0006-0000-0000-00005B000000}">
      <text>
        <r>
          <rPr>
            <sz val="8"/>
            <color indexed="81"/>
            <rFont val="Tahoma"/>
            <family val="2"/>
          </rPr>
          <t>Provide supporting rationale.</t>
        </r>
      </text>
    </comment>
    <comment ref="M189" authorId="3" shapeId="0" xr:uid="{5CFF20D9-59DB-44A8-AB47-17E5E0A122E1}">
      <text>
        <r>
          <rPr>
            <sz val="8"/>
            <color indexed="81"/>
            <rFont val="Tahoma"/>
            <family val="2"/>
          </rPr>
          <t>Provide supporting rationale.</t>
        </r>
      </text>
    </comment>
    <comment ref="T189" authorId="3" shapeId="0" xr:uid="{00000000-0006-0000-0000-00005D000000}">
      <text>
        <r>
          <rPr>
            <sz val="8"/>
            <color indexed="81"/>
            <rFont val="Tahoma"/>
            <family val="2"/>
          </rPr>
          <t>Provide supporting rationale.</t>
        </r>
      </text>
    </comment>
    <comment ref="A190" authorId="3" shapeId="0" xr:uid="{00000000-0006-0000-0000-00005E000000}">
      <text>
        <r>
          <rPr>
            <sz val="9"/>
            <color indexed="81"/>
            <rFont val="Tahoma"/>
            <family val="2"/>
          </rPr>
          <t xml:space="preserve">Record the existing/benchmark conditions for each Special Environmental Concern. </t>
        </r>
      </text>
    </comment>
    <comment ref="A192" authorId="0" shapeId="0" xr:uid="{00000000-0006-0000-0000-00005F000000}">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F193" authorId="3" shapeId="0" xr:uid="{00000000-0006-0000-0000-000060000000}">
      <text>
        <r>
          <rPr>
            <sz val="8"/>
            <color indexed="81"/>
            <rFont val="Tahoma"/>
            <family val="2"/>
          </rPr>
          <t>Provide supporting rationale.</t>
        </r>
      </text>
    </comment>
    <comment ref="M193" authorId="3" shapeId="0" xr:uid="{00000000-0006-0000-0000-000061000000}">
      <text>
        <r>
          <rPr>
            <sz val="8"/>
            <color indexed="81"/>
            <rFont val="Tahoma"/>
            <family val="2"/>
          </rPr>
          <t>Provide supporting rationale.</t>
        </r>
      </text>
    </comment>
    <comment ref="T193" authorId="3" shapeId="0" xr:uid="{00000000-0006-0000-0000-000062000000}">
      <text>
        <r>
          <rPr>
            <sz val="8"/>
            <color indexed="81"/>
            <rFont val="Tahoma"/>
            <family val="2"/>
          </rPr>
          <t>Provide supporting rationale.</t>
        </r>
      </text>
    </comment>
    <comment ref="A194" authorId="3" shapeId="0" xr:uid="{00000000-0006-0000-0000-000063000000}">
      <text>
        <r>
          <rPr>
            <sz val="9"/>
            <color indexed="81"/>
            <rFont val="Tahoma"/>
            <family val="2"/>
          </rPr>
          <t xml:space="preserve">Record the existing/benchmark conditions for each Special Environmental Concern. </t>
        </r>
      </text>
    </comment>
    <comment ref="A196" authorId="0" shapeId="0" xr:uid="{00000000-0006-0000-0000-000064000000}">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F197" authorId="3" shapeId="0" xr:uid="{00000000-0006-0000-0000-000065000000}">
      <text>
        <r>
          <rPr>
            <sz val="8"/>
            <color indexed="81"/>
            <rFont val="Tahoma"/>
            <family val="2"/>
          </rPr>
          <t>Provide supporting rationale.</t>
        </r>
      </text>
    </comment>
    <comment ref="M197" authorId="3" shapeId="0" xr:uid="{00000000-0006-0000-0000-000066000000}">
      <text>
        <r>
          <rPr>
            <sz val="8"/>
            <color indexed="81"/>
            <rFont val="Tahoma"/>
            <family val="2"/>
          </rPr>
          <t>Provide supporting rationale.</t>
        </r>
      </text>
    </comment>
    <comment ref="T197" authorId="3" shapeId="0" xr:uid="{00000000-0006-0000-0000-000067000000}">
      <text>
        <r>
          <rPr>
            <sz val="8"/>
            <color indexed="81"/>
            <rFont val="Tahoma"/>
            <family val="2"/>
          </rPr>
          <t>Provide supporting rationale.</t>
        </r>
      </text>
    </comment>
    <comment ref="A198" authorId="3" shapeId="0" xr:uid="{00000000-0006-0000-0000-000068000000}">
      <text>
        <r>
          <rPr>
            <sz val="9"/>
            <color indexed="81"/>
            <rFont val="Tahoma"/>
            <family val="2"/>
          </rPr>
          <t xml:space="preserve">Record the existing/benchmark conditions for each Special Environmental Concern. </t>
        </r>
      </text>
    </comment>
    <comment ref="A200" authorId="0" shapeId="0" xr:uid="{00000000-0006-0000-0000-000069000000}">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F201" authorId="3" shapeId="0" xr:uid="{00000000-0006-0000-0000-00006A000000}">
      <text>
        <r>
          <rPr>
            <sz val="8"/>
            <color indexed="81"/>
            <rFont val="Tahoma"/>
            <family val="2"/>
          </rPr>
          <t>Provide supporting rationale.</t>
        </r>
      </text>
    </comment>
    <comment ref="M201" authorId="3" shapeId="0" xr:uid="{00000000-0006-0000-0000-00006B000000}">
      <text>
        <r>
          <rPr>
            <sz val="8"/>
            <color indexed="81"/>
            <rFont val="Tahoma"/>
            <family val="2"/>
          </rPr>
          <t>Provide supporting rationale.</t>
        </r>
      </text>
    </comment>
    <comment ref="T201" authorId="3" shapeId="0" xr:uid="{00000000-0006-0000-0000-00006C000000}">
      <text>
        <r>
          <rPr>
            <sz val="8"/>
            <color indexed="81"/>
            <rFont val="Tahoma"/>
            <family val="2"/>
          </rPr>
          <t>Provide supporting rationale.</t>
        </r>
      </text>
    </comment>
    <comment ref="A202" authorId="3" shapeId="0" xr:uid="{00000000-0006-0000-0000-00006D000000}">
      <text>
        <r>
          <rPr>
            <sz val="9"/>
            <color indexed="81"/>
            <rFont val="Tahoma"/>
            <family val="2"/>
          </rPr>
          <t xml:space="preserve">Record the existing/benchmark conditions for each Special Environmental Concern. </t>
        </r>
      </text>
    </comment>
    <comment ref="A204" authorId="0" shapeId="0" xr:uid="{00000000-0006-0000-0000-00006E000000}">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F205" authorId="3" shapeId="0" xr:uid="{00000000-0006-0000-0000-00006F000000}">
      <text>
        <r>
          <rPr>
            <sz val="8"/>
            <color indexed="81"/>
            <rFont val="Tahoma"/>
            <family val="2"/>
          </rPr>
          <t>Provide supporting rationale.</t>
        </r>
      </text>
    </comment>
    <comment ref="M205" authorId="3" shapeId="0" xr:uid="{00000000-0006-0000-0000-000070000000}">
      <text>
        <r>
          <rPr>
            <sz val="8"/>
            <color indexed="81"/>
            <rFont val="Tahoma"/>
            <family val="2"/>
          </rPr>
          <t>Provide supporting rationale.</t>
        </r>
      </text>
    </comment>
    <comment ref="T205" authorId="3" shapeId="0" xr:uid="{00000000-0006-0000-0000-000071000000}">
      <text>
        <r>
          <rPr>
            <sz val="8"/>
            <color indexed="81"/>
            <rFont val="Tahoma"/>
            <family val="2"/>
          </rPr>
          <t>Provide supporting rationale.</t>
        </r>
      </text>
    </comment>
    <comment ref="A207" authorId="3" shapeId="0" xr:uid="{00000000-0006-0000-0000-000072000000}">
      <text>
        <r>
          <rPr>
            <sz val="9"/>
            <color indexed="81"/>
            <rFont val="Tahoma"/>
            <family val="2"/>
          </rPr>
          <t xml:space="preserve">Record the existing/benchmark conditions for each Special Environmental Concern. </t>
        </r>
      </text>
    </comment>
    <comment ref="A209" authorId="0" shapeId="0" xr:uid="{00000000-0006-0000-0000-000073000000}">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F210" authorId="3" shapeId="0" xr:uid="{00000000-0006-0000-0000-000074000000}">
      <text>
        <r>
          <rPr>
            <sz val="8"/>
            <color indexed="81"/>
            <rFont val="Tahoma"/>
            <family val="2"/>
          </rPr>
          <t>Provide supporting rationale.</t>
        </r>
      </text>
    </comment>
    <comment ref="M210" authorId="3" shapeId="0" xr:uid="{00000000-0006-0000-0000-000075000000}">
      <text>
        <r>
          <rPr>
            <sz val="8"/>
            <color indexed="81"/>
            <rFont val="Tahoma"/>
            <family val="2"/>
          </rPr>
          <t>Provide supporting rationale.</t>
        </r>
      </text>
    </comment>
    <comment ref="T210" authorId="3" shapeId="0" xr:uid="{00000000-0006-0000-0000-000076000000}">
      <text>
        <r>
          <rPr>
            <sz val="8"/>
            <color indexed="81"/>
            <rFont val="Tahoma"/>
            <family val="2"/>
          </rPr>
          <t>Provide supporting rationale.</t>
        </r>
      </text>
    </comment>
    <comment ref="A211" authorId="3" shapeId="0" xr:uid="{00000000-0006-0000-0000-000077000000}">
      <text>
        <r>
          <rPr>
            <sz val="9"/>
            <color indexed="81"/>
            <rFont val="Tahoma"/>
            <family val="2"/>
          </rPr>
          <t xml:space="preserve">Record the existing/benchmark conditions for each Special Environmental Concern. </t>
        </r>
      </text>
    </comment>
    <comment ref="A213" authorId="0" shapeId="0" xr:uid="{00000000-0006-0000-0000-000078000000}">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F214" authorId="3" shapeId="0" xr:uid="{00000000-0006-0000-0000-000079000000}">
      <text>
        <r>
          <rPr>
            <sz val="8"/>
            <color indexed="81"/>
            <rFont val="Tahoma"/>
            <family val="2"/>
          </rPr>
          <t>Provide supporting rationale.</t>
        </r>
      </text>
    </comment>
    <comment ref="M214" authorId="3" shapeId="0" xr:uid="{00000000-0006-0000-0000-00007A000000}">
      <text>
        <r>
          <rPr>
            <sz val="8"/>
            <color indexed="81"/>
            <rFont val="Tahoma"/>
            <family val="2"/>
          </rPr>
          <t>Provide supporting rationale.</t>
        </r>
      </text>
    </comment>
    <comment ref="T214" authorId="3" shapeId="0" xr:uid="{00000000-0006-0000-0000-00007B000000}">
      <text>
        <r>
          <rPr>
            <sz val="8"/>
            <color indexed="81"/>
            <rFont val="Tahoma"/>
            <family val="2"/>
          </rPr>
          <t>Provide supporting rationale.</t>
        </r>
      </text>
    </comment>
    <comment ref="A215" authorId="3" shapeId="0" xr:uid="{00000000-0006-0000-0000-00007C000000}">
      <text>
        <r>
          <rPr>
            <sz val="9"/>
            <color indexed="81"/>
            <rFont val="Tahoma"/>
            <family val="2"/>
          </rPr>
          <t xml:space="preserve">Record the existing/benchmark conditions for each Special Environmental Concern. </t>
        </r>
      </text>
    </comment>
    <comment ref="A217" authorId="0" shapeId="0" xr:uid="{00000000-0006-0000-0000-00007D000000}">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F218" authorId="3" shapeId="0" xr:uid="{00000000-0006-0000-0000-00007E000000}">
      <text>
        <r>
          <rPr>
            <sz val="8"/>
            <color indexed="81"/>
            <rFont val="Tahoma"/>
            <family val="2"/>
          </rPr>
          <t>Provide supporting rationale.</t>
        </r>
      </text>
    </comment>
    <comment ref="M218" authorId="3" shapeId="0" xr:uid="{00000000-0006-0000-0000-00007F000000}">
      <text>
        <r>
          <rPr>
            <sz val="8"/>
            <color indexed="81"/>
            <rFont val="Tahoma"/>
            <family val="2"/>
          </rPr>
          <t>Provide supporting rationale.</t>
        </r>
      </text>
    </comment>
    <comment ref="T218" authorId="3" shapeId="0" xr:uid="{00000000-0006-0000-0000-000080000000}">
      <text>
        <r>
          <rPr>
            <sz val="8"/>
            <color indexed="81"/>
            <rFont val="Tahoma"/>
            <family val="2"/>
          </rPr>
          <t>Provide supporting rationale.</t>
        </r>
      </text>
    </comment>
    <comment ref="A219" authorId="3" shapeId="0" xr:uid="{00000000-0006-0000-0000-000081000000}">
      <text>
        <r>
          <rPr>
            <sz val="9"/>
            <color indexed="81"/>
            <rFont val="Tahoma"/>
            <family val="2"/>
          </rPr>
          <t xml:space="preserve">Record the existing/benchmark conditions for each Special Environmental Concern. </t>
        </r>
      </text>
    </comment>
    <comment ref="A221" authorId="0" shapeId="0" xr:uid="{00000000-0006-0000-0000-000082000000}">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F222" authorId="3" shapeId="0" xr:uid="{00000000-0006-0000-0000-000083000000}">
      <text>
        <r>
          <rPr>
            <sz val="8"/>
            <color indexed="81"/>
            <rFont val="Tahoma"/>
            <family val="2"/>
          </rPr>
          <t>Provide supporting rationale.</t>
        </r>
      </text>
    </comment>
    <comment ref="M222" authorId="3" shapeId="0" xr:uid="{00000000-0006-0000-0000-000084000000}">
      <text>
        <r>
          <rPr>
            <sz val="8"/>
            <color indexed="81"/>
            <rFont val="Tahoma"/>
            <family val="2"/>
          </rPr>
          <t>Provide supporting rationale.</t>
        </r>
      </text>
    </comment>
    <comment ref="T222" authorId="3" shapeId="0" xr:uid="{00000000-0006-0000-0000-000085000000}">
      <text>
        <r>
          <rPr>
            <sz val="8"/>
            <color indexed="81"/>
            <rFont val="Tahoma"/>
            <family val="2"/>
          </rPr>
          <t>Provide supporting rationale.</t>
        </r>
      </text>
    </comment>
    <comment ref="A223" authorId="3" shapeId="0" xr:uid="{00000000-0006-0000-0000-000086000000}">
      <text>
        <r>
          <rPr>
            <sz val="9"/>
            <color indexed="81"/>
            <rFont val="Tahoma"/>
            <family val="2"/>
          </rPr>
          <t xml:space="preserve">Record the existing/benchmark conditions for each Special Environmental Concern. </t>
        </r>
      </text>
    </comment>
    <comment ref="A225" authorId="0" shapeId="0" xr:uid="{00000000-0006-0000-0000-000087000000}">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F226" authorId="3" shapeId="0" xr:uid="{00000000-0006-0000-0000-000088000000}">
      <text>
        <r>
          <rPr>
            <sz val="8"/>
            <color indexed="81"/>
            <rFont val="Tahoma"/>
            <family val="2"/>
          </rPr>
          <t>Provide supporting rationale.</t>
        </r>
      </text>
    </comment>
    <comment ref="M226" authorId="3" shapeId="0" xr:uid="{00000000-0006-0000-0000-000089000000}">
      <text>
        <r>
          <rPr>
            <sz val="8"/>
            <color indexed="81"/>
            <rFont val="Tahoma"/>
            <family val="2"/>
          </rPr>
          <t>Provide supporting rationale.</t>
        </r>
      </text>
    </comment>
    <comment ref="T226" authorId="3" shapeId="0" xr:uid="{00000000-0006-0000-0000-00008A000000}">
      <text>
        <r>
          <rPr>
            <sz val="8"/>
            <color indexed="81"/>
            <rFont val="Tahoma"/>
            <family val="2"/>
          </rPr>
          <t>Provide supporting rationale.</t>
        </r>
      </text>
    </comment>
    <comment ref="A227" authorId="3" shapeId="0" xr:uid="{00000000-0006-0000-0000-00008B000000}">
      <text>
        <r>
          <rPr>
            <sz val="9"/>
            <color indexed="81"/>
            <rFont val="Tahoma"/>
            <family val="2"/>
          </rPr>
          <t xml:space="preserve">Record the existing/benchmark conditions for each Special Environmental Concern. </t>
        </r>
      </text>
    </comment>
    <comment ref="A229" authorId="0" shapeId="0" xr:uid="{00000000-0006-0000-0000-00008C000000}">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 ref="F230" authorId="3" shapeId="0" xr:uid="{00000000-0006-0000-0000-00008D000000}">
      <text>
        <r>
          <rPr>
            <sz val="8"/>
            <color indexed="81"/>
            <rFont val="Tahoma"/>
            <family val="2"/>
          </rPr>
          <t>Provide supporting rationale.</t>
        </r>
      </text>
    </comment>
    <comment ref="M230" authorId="3" shapeId="0" xr:uid="{00000000-0006-0000-0000-00008E000000}">
      <text>
        <r>
          <rPr>
            <sz val="8"/>
            <color indexed="81"/>
            <rFont val="Tahoma"/>
            <family val="2"/>
          </rPr>
          <t>Provide supporting rationale.</t>
        </r>
      </text>
    </comment>
    <comment ref="T230" authorId="3" shapeId="0" xr:uid="{00000000-0006-0000-0000-00008F000000}">
      <text>
        <r>
          <rPr>
            <sz val="8"/>
            <color indexed="81"/>
            <rFont val="Tahoma"/>
            <family val="2"/>
          </rPr>
          <t>Provide supporting rationale.</t>
        </r>
      </text>
    </comment>
    <comment ref="A231" authorId="3" shapeId="0" xr:uid="{00000000-0006-0000-0000-000090000000}">
      <text>
        <r>
          <rPr>
            <sz val="9"/>
            <color indexed="81"/>
            <rFont val="Tahoma"/>
            <family val="2"/>
          </rPr>
          <t xml:space="preserve">Record the existing/benchmark conditions for each Special Environmental Concern. </t>
        </r>
      </text>
    </comment>
    <comment ref="A235" authorId="0" shapeId="0" xr:uid="{00000000-0006-0000-0000-000091000000}">
      <text>
        <r>
          <rPr>
            <sz val="8"/>
            <color indexed="81"/>
            <rFont val="Tahoma"/>
            <family val="2"/>
          </rPr>
          <t xml:space="preserve"> List any necessary easements, permissions, or permits (e.g., Clean Water Act, Endangered Species Act, wetland mitigation easements, state or county permits) required to implement the alternatives.  Remember that identifying needed permits for ALL alternatives may be an important decision criteria between alternatives and should be considered during the planning process.
Relay public concerns related to land-use, demographics, landscape characteristics, or other Federal, Tribal, State, and local laws/regulations.  Document the impacts of each alternative on these issues.  Responses will impact the selection of an alternative as well as issues surrounding "significance."
Document contact and communications with USFWS, NOAA-NMFS, COE, EPA, SWCD's, NRCS State Office, State/Tribal/local environmental agencies, etc., and others consulted, including public participation activities. The NECH provides important information on public participation requirements.</t>
        </r>
      </text>
    </comment>
    <comment ref="A239" authorId="0" shapeId="0" xr:uid="{00000000-0006-0000-0000-000092000000}">
      <text>
        <r>
          <rPr>
            <sz val="8"/>
            <color indexed="81"/>
            <rFont val="Tahoma"/>
            <family val="2"/>
          </rPr>
          <t>Refer to NECH.  A cumulative impact is defined as "the impact on the environment which results from the incremental impact of the action when added to other past, present and reasonably foreseeable future actions regardless of what agency (federal or non-federal) or person undertakes such other actions. Cumulative impacts can result from individually minor but collectively significant actions taking place over a period of time" (40 CFR 1508.70). Cumulative effects include the direct and indirect effects of a project together with the effects from reasonably foreseeable future actions of others. For a project to be reasonably foreseeable, it must have advanced far enough in the planning process that its implementation is likely.  Reasonably foreseeable future actions are not speculative, are likely to occur based on reliable resources and are typically characterized in planning documents.  Add additional pages as needed.</t>
        </r>
      </text>
    </comment>
    <comment ref="A245" authorId="1" shapeId="0" xr:uid="{00000000-0006-0000-0000-000093000000}">
      <text>
        <r>
          <rPr>
            <sz val="8"/>
            <color indexed="81"/>
            <rFont val="Tahoma"/>
            <family val="2"/>
          </rPr>
          <t xml:space="preserve">Include here any mitigation measures that are NOT already incorporated in the alternatives that will offset any adverse impacts.  This may include conditions included in required permits.  Briefly describe or reference all mitigation measures to be applied for each alternative.  Mitigation actions for the preferred (selected) alternative must be included in the conservation plan, designs, and specifications.
</t>
        </r>
      </text>
    </comment>
    <comment ref="A250" authorId="1" shapeId="0" xr:uid="{00000000-0006-0000-0000-000094000000}">
      <text>
        <r>
          <rPr>
            <sz val="8"/>
            <color indexed="81"/>
            <rFont val="Tahoma"/>
            <family val="2"/>
          </rPr>
          <t xml:space="preserve">Record the alternative to be implemented and indicate why it was chosen.  Ultimately, the client will decide what actions will occur on their land, but NRCS funding or assistance may not always be appropriate for that action.  For NRCS assistance to proceed, the alternative must clearly address the underlying need(s) as identified in "E".  The Objective(s) (Purpose) stated in "D" serves as the decision factors between alternatives.  </t>
        </r>
      </text>
    </comment>
    <comment ref="A256" authorId="4" shapeId="0" xr:uid="{5181C10F-CDC5-4C97-B663-BD97FFAE1BEB}">
      <text>
        <r>
          <rPr>
            <sz val="8"/>
            <color indexed="81"/>
            <rFont val="Tahoma"/>
            <family val="2"/>
          </rPr>
          <t xml:space="preserve">Record the context used in the alternatives analysis.  Significance varies with the setting of the proposed action.  For instance, in the case of a site-specific action, significance would usually depend upon the effects in the locale rather than in the world as a whole. Both short- and long-term effects are relevant.
</t>
        </r>
      </text>
    </comment>
    <comment ref="A259" authorId="0" shapeId="0" xr:uid="{00000000-0006-0000-0000-000098000000}">
      <text>
        <r>
          <rPr>
            <b/>
            <sz val="8"/>
            <color indexed="81"/>
            <rFont val="Tahoma"/>
            <family val="2"/>
          </rPr>
          <t xml:space="preserve">Part "O" is completed by the planner and Parts "P" thru "S" must be completed by the Responsible Federal Official (RFO).  </t>
        </r>
        <r>
          <rPr>
            <sz val="8"/>
            <color indexed="81"/>
            <rFont val="Tahoma"/>
            <family val="2"/>
          </rPr>
          <t xml:space="preserve">
If NRCS is providing planning assistance for another federal agency, then the NRCS planner must sign Section P as the planner and the RFO for the lead agency (e.g., FSA for CRP), will complete everything below the planner’s signature.  For NRCS the State Conservationist is the RFO, but they may delegate that authority to a designated agency representative.  Normally, the authority to serve as RFO is delegated to an Area or Field Office employee.  Check with your State Office or State Directives if you have questions.</t>
        </r>
      </text>
    </comment>
    <comment ref="Z264" authorId="3" shapeId="0" xr:uid="{00000000-0006-0000-0000-000099000000}">
      <text>
        <r>
          <rPr>
            <sz val="9"/>
            <color indexed="81"/>
            <rFont val="Tahoma"/>
            <family val="2"/>
          </rPr>
          <t>The individual completing Parts "A" thru "O" of the NRCS-CPA-52 must sign and date to indicate they have used the best available information. This may or may not be the same person as the agency representative.  In cases where the planner is not an NRCS employee, they must sign in the first signature area and then the NRCS will sign in the second signature area to confirm and validate the information as the responsible agency.  When NRCS plans on behalf of another agency, NRCS need sign only as the planner and then the lead agency RFO will complete the rest of the NRCS-CPA-52.</t>
        </r>
      </text>
    </comment>
    <comment ref="A268" authorId="3" shapeId="0" xr:uid="{00000000-0006-0000-0000-00009A000000}">
      <text>
        <r>
          <rPr>
            <sz val="9"/>
            <color indexed="81"/>
            <rFont val="Tahoma"/>
            <family val="2"/>
          </rPr>
          <t xml:space="preserve">Indicate who is funding or approving the project and will carry forward action from this point in planning.
</t>
        </r>
      </text>
    </comment>
    <comment ref="A276" authorId="3" shapeId="0" xr:uid="{00000000-0006-0000-0000-000096000000}">
      <text>
        <r>
          <rPr>
            <sz val="9"/>
            <color indexed="81"/>
            <rFont val="Tahoma"/>
            <family val="2"/>
          </rPr>
          <t xml:space="preserve">NRCS evaluates each action using its list of special environmental concerns along with the significance factors to determine whether an action has extraordinary circumstances.  Action(s) that have potential for significant impacts on the human environment cannot be categorically excluded.  In the absence of any extraordinary circumstances the actions could proceed without the preparation of an environmental assessment (EA) or environmental impact statement (EIS). Where extraordinary circumstances are determined to exist, the categorical exclusion will not apply.
</t>
        </r>
        <r>
          <rPr>
            <b/>
            <sz val="9"/>
            <color indexed="81"/>
            <rFont val="Tahoma"/>
            <family val="2"/>
          </rPr>
          <t xml:space="preserve">Categorical Exclusions:  </t>
        </r>
        <r>
          <rPr>
            <sz val="9"/>
            <color indexed="81"/>
            <rFont val="Tahoma"/>
            <family val="2"/>
          </rPr>
          <t xml:space="preserve">Before documenting the use of a categorical exclusion, it is important to read Section 610.46 of the NECH.  This section provides a list of all categorical exclusions that apply to actions as well as more detailed considerations and requirements for their use.  For an action to be categorically excluded, there must be appropriate documentation on the NRCS-CPA-52 indicating that the proposed action does not meet any of the criteria for “significance,” as discussed above.  These criteria are also known as “extraordinary circumstances” when discussing categorical exclusions.  If any part of a proposed plan involves actions that are NOT on the list of allowable categorical exclusions, the entire plan is not eligible for a categorical exclusion.  </t>
        </r>
      </text>
    </comment>
    <comment ref="A283" authorId="3" shapeId="0" xr:uid="{A72432E5-36E7-4DEF-91CA-8BBAC8A4D58C}">
      <text>
        <r>
          <rPr>
            <b/>
            <sz val="9"/>
            <color indexed="81"/>
            <rFont val="Tahoma"/>
            <family val="2"/>
          </rPr>
          <t>To complete the determination on the NRCS-CPA-52,</t>
        </r>
        <r>
          <rPr>
            <sz val="9"/>
            <color indexed="81"/>
            <rFont val="Tahoma"/>
            <family val="2"/>
          </rPr>
          <t xml:space="preserve"> check "yes" or "no" for each of the questions.  If you are not sure about the answer, contact your State Environmental Liaison for assistance.  The NRCS-CPA-52 must provide evidence to conclude that the activity will not result in significant adverse environmental effects or extraordinary circumstances on the quality of the human environment, either individually or cumulatively.  If any of the extraordinary circumstances are found to apply to the proposed action, then you should determine whether the proposal can be modified to mitigate the adverse effects and prevent the extraordinary circumstances. If this can be done and the client agrees to any necessary change(s) in the proposed action to avoid significant adverse impacts, then the proposed action is to be modified and implemented. If the proposed action cannot be modified or the client refuses to accept a proposed change, then Item 5 in Section “Q” must be checked for the NRCS NEPA Compliance Finding to indicate that additional analysis and documentation is needed. 
</t>
        </r>
      </text>
    </comment>
    <comment ref="A300" authorId="0" shapeId="0" xr:uid="{00000000-0006-0000-0000-00009B000000}">
      <text>
        <r>
          <rPr>
            <sz val="8"/>
            <color indexed="81"/>
            <rFont val="Tahoma"/>
            <family val="2"/>
          </rPr>
          <t>Check the applicable finding being made. This finding will determine the appropriate NEPA action required.</t>
        </r>
      </text>
    </comment>
    <comment ref="T301" authorId="0" shapeId="0" xr:uid="{00000000-0006-0000-0000-00009C000000}">
      <text>
        <r>
          <rPr>
            <sz val="8"/>
            <color indexed="81"/>
            <rFont val="Tahoma"/>
            <family val="2"/>
          </rPr>
          <t>If (3) or (4) are selected, identify any applicable NEPA documents &amp; other practice effects analysis that apply.  If (5) is selected, document your analysis &amp; provide this information to your State Environmental Specialist.</t>
        </r>
      </text>
    </comment>
    <comment ref="D302" authorId="0" shapeId="0" xr:uid="{00000000-0006-0000-0000-00009D000000}">
      <text>
        <r>
          <rPr>
            <sz val="8"/>
            <color indexed="81"/>
            <rFont val="Tahoma"/>
            <family val="2"/>
          </rPr>
          <t>Federal actions do NOT include situations in which NRCS (or any other federal agency) provides technical assistance (CTA) only.  The agency cannot control what the client ultimately does with that assistance. There is no federal action when NRCS:
-NRCS providing HEL or wetland conservation determinations.
-NRCS providing technical designs where there is no federal financial assistance. 
-NRCS providing planning assistance or other technical assistance and information to individuals, organizations, States, or local governments where there is no federal financial assistance or other control of the decision or action.
See NECH Subpart D, 610.43.</t>
        </r>
      </text>
    </comment>
    <comment ref="D305" authorId="0" shapeId="0" xr:uid="{00000000-0006-0000-0000-00009E000000}">
      <text>
        <r>
          <rPr>
            <b/>
            <sz val="8"/>
            <color indexed="81"/>
            <rFont val="Tahoma"/>
            <family val="2"/>
          </rPr>
          <t xml:space="preserve">Check this box only if the action is categorically excluded AND there are no EXTRAORDINARY CIRCUMSTANCES.  </t>
        </r>
        <r>
          <rPr>
            <sz val="8"/>
            <color indexed="81"/>
            <rFont val="Tahoma"/>
            <family val="2"/>
          </rPr>
          <t xml:space="preserve">
Categorically excluded (CE) actions are a category of actions which do not individually or cumulatively have a significant effect on the human environment, therefore, neither an environmental assessment nor an environmental impact statement is required. First determine whether the proposed action is a categorically excluded action as identified in NRCS or USDA regulations implementing NEPA.  (USDA and NRCS categorical exclusions are listed in the NECH, Part 610.46.)  Note that there may be overarching or CE-specific side boards that must be met in order to apply a CE.  If the proposed action is listed as a CE action, then assess whether there are any applicable extraordinary circumstances that would prevent the action from being eligible as a CE. Check this box only if the action is categorically excluded AND there are no EXTRAORDINARY CIRCUMSTANCES involved or affected by the proposed action.  (See NECH Exhibit 610.116, How to Use NRCS’s Categorical Exclusions.”)</t>
        </r>
      </text>
    </comment>
    <comment ref="T305" authorId="3" shapeId="0" xr:uid="{00000000-0006-0000-0000-00009F000000}">
      <text>
        <r>
          <rPr>
            <b/>
            <sz val="10"/>
            <color indexed="81"/>
            <rFont val="Tahoma"/>
            <family val="2"/>
          </rPr>
          <t>Required Conditions for Use of ANY Categorical Exclusion</t>
        </r>
        <r>
          <rPr>
            <b/>
            <sz val="8"/>
            <color indexed="81"/>
            <rFont val="Tahoma"/>
            <family val="2"/>
          </rPr>
          <t xml:space="preserve">
</t>
        </r>
        <r>
          <rPr>
            <b/>
            <u/>
            <sz val="10"/>
            <color indexed="81"/>
            <rFont val="Tahoma"/>
            <family val="2"/>
          </rPr>
          <t>Prior</t>
        </r>
        <r>
          <rPr>
            <b/>
            <sz val="10"/>
            <color indexed="81"/>
            <rFont val="Tahoma"/>
            <family val="2"/>
          </rPr>
          <t xml:space="preserve"> to determining that a proposed action is categorically excluded the proposed action must: </t>
        </r>
        <r>
          <rPr>
            <b/>
            <sz val="8"/>
            <color indexed="81"/>
            <rFont val="Tahoma"/>
            <family val="2"/>
          </rPr>
          <t xml:space="preserve">
</t>
        </r>
        <r>
          <rPr>
            <sz val="8"/>
            <color indexed="81"/>
            <rFont val="Tahoma"/>
            <family val="2"/>
          </rPr>
          <t>(a) Be designed to mitigate soil erosion, sedimentation, and downstream flooding; 
(b) Require disturbed areas to be vegetated with adapted species that are neither invasive nor noxious; 
(c) Be based on current Federal principals of natural stream dynamics and processes, such as those presented in the Federal Interagency Stream Corridor Restoration Working Group document, ‘‘Stream Corridor Restoration, Principles, Processes, and Practices;’’ 
(d) Incorporate the applicable NRCS conservation practice standards as found in the Field Office Technical Guide; 
(e) Not require substantial dredging, excavation, or placement of fill; and 
(f) Not involve a significant risk of exposure to toxic or hazardous substances.</t>
        </r>
      </text>
    </comment>
    <comment ref="D308" authorId="0" shapeId="0" xr:uid="{00000000-0006-0000-0000-0000A0000000}">
      <text>
        <r>
          <rPr>
            <sz val="8"/>
            <color indexed="81"/>
            <rFont val="Tahoma"/>
            <family val="2"/>
          </rPr>
          <t>Check this box if there is an existing NRCS NEPA document that has sufficiently analyzed the action being proposed.  A number of NRCS National Programmatic NEPA documents have analyzed effects of many practices planned under nationwide conservation programs.  There may also be Regional, State, or area wide Programmatic NEPA documents that can be referred to.  For information about "Tiering" to existing NRCS NEPA documents see the NECH Part 610.81.
Keep in mind that Programmatic EA's and EIS's are not site-specific so they do not attempt to describe every possible type of effect resulting from actions that could be taken.  Thus, you must use your knowledge of site-specific conditions to decide if additional analysis is needed. Network diagrams illustrating general effects of conservation practices can be found that are associated with national or state EA's or EIS's.  These diagrams may help in analyzing effects of practices.  If the planner believes the site-specific impacts are outside the range of effects described in the programmatic EA or EIS, this box may not be checked.
Copies of NRCS national programmatic NEPA documents may be viewed on NRCS’ Environmental Compliance web page.</t>
        </r>
      </text>
    </comment>
    <comment ref="D312" authorId="0" shapeId="0" xr:uid="{00000000-0006-0000-0000-0000A1000000}">
      <text>
        <r>
          <rPr>
            <sz val="8"/>
            <color indexed="81"/>
            <rFont val="Tahoma"/>
            <family val="2"/>
          </rPr>
          <t>It is possible to tier to NEPA documents prepared by other Federal agencies if they have undergone a formal "adoption" process by NRCS as outlined in the NECH 610.83 and CEQ regulations 40 CFR-1506.3.  NRCS must have prepared and published the agency's own Finding of No Significant Impact (FONSI) for an EA or Record of Decision for an EIS in order for a NEPA document to be "adopted".  For information about "Tiering" to NEPA documents see the NECH Section 610.81.</t>
        </r>
      </text>
    </comment>
    <comment ref="D318" authorId="0" shapeId="0" xr:uid="{00000000-0006-0000-0000-0000A2000000}">
      <text>
        <r>
          <rPr>
            <sz val="8"/>
            <color indexed="81"/>
            <rFont val="Tahoma"/>
            <family val="2"/>
          </rPr>
          <t>If 1), 2), 3), or 4) do not apply, the action may cause a significant effect on the quality of the human environment and an EA or EIS may be required.  Additional analysis may be required to comply with NEPA. Contact the State Environmental Liaison or equivalent for guidance on completing this analysis and provide them with a copy of the NRCS-CPA-52 and supporting documentation.</t>
        </r>
      </text>
    </comment>
    <comment ref="A321" authorId="1" shapeId="0" xr:uid="{5BD93B63-8211-43EF-B750-AF2C9807B510}">
      <text>
        <r>
          <rPr>
            <sz val="8"/>
            <color indexed="81"/>
            <rFont val="Tahoma"/>
            <family val="2"/>
          </rPr>
          <t>Explain the reasons for making the "Finding" in "Q".   Impacts to Federal or State protected species or to cultural resources must be evaluated separately unless an existing NEPA document analyzes impacts for the same geographic area and at the same site-specific scale covered by the selected alternative.
If "Q 1)" was selected, explain why the action is NOT a federal action subject to NRCS regulations implementing NEPA.
If "Q 2)" was selected, document the categorical exclusion(s) applicable to the entirety of the proposed action and indicate that there are no extraordinary circumstances.
If "Q 3)" was selected, identify any applicable NRCS NEPA document.  Record the citation of the NRCS NEPA document you are tiering to.  
If "Q 4)" was selected, identify any applicable NRCS NEPA document that was officially adopted from another agency.  Record the citation of the NRCS adopted NEPA document you are tiering to. 
If " Q 5)"was selected, document your analysis and provide this information (NRCS-CPA-52 and supporting documents) to your State Environmental Liaison or equivalent.</t>
        </r>
      </text>
    </comment>
    <comment ref="A325" authorId="3" shapeId="0" xr:uid="{00000000-0006-0000-0000-0000A4000000}">
      <text>
        <r>
          <rPr>
            <sz val="10"/>
            <color indexed="81"/>
            <rFont val="Tahoma"/>
            <family val="2"/>
          </rPr>
          <t>More than one CE may apply or be needed to adequately cover your action.</t>
        </r>
      </text>
    </comment>
    <comment ref="A326" authorId="3" shapeId="0" xr:uid="{00000000-0006-0000-0000-0000A5000000}">
      <text>
        <r>
          <rPr>
            <b/>
            <sz val="8"/>
            <color indexed="81"/>
            <rFont val="Tahoma"/>
            <family val="2"/>
          </rPr>
          <t xml:space="preserve">Required Sideboards for Use of ANY Categorical Exclusion
Prior to determining that a proposed action is categorically excluded the proposed action must: 
</t>
        </r>
        <r>
          <rPr>
            <sz val="8"/>
            <color indexed="81"/>
            <rFont val="Tahoma"/>
            <family val="2"/>
          </rPr>
          <t xml:space="preserve">
(a) Be designed to mitigate soil erosion, sedimentation, and downstream flooding; 
(b) Require disturbed areas to be vegetated with adapted species that are neither invasive nor noxious; 
(c) Be based on current Federal principals of natural stream dynamics and processes, such as those presented in the Federal Interagency Stream Corridor Restoration Working Group document, ‘‘Stream Corridor Restoration, Principles, Processes, and Practices;’’ 
(d) Incorporate the applicable NRCS conservation practice standards as found in the Field Office Technical Guide; 
(e) Not require substantial dredging, excavation, or placement of fill; and 
(f) Not involve a significant risk of exposure to toxic or hazardous substances.</t>
        </r>
      </text>
    </comment>
    <comment ref="A341" authorId="0" shapeId="0" xr:uid="{00000000-0006-0000-0000-0000A6000000}">
      <text>
        <r>
          <rPr>
            <b/>
            <sz val="8"/>
            <color indexed="81"/>
            <rFont val="Tahoma"/>
            <family val="2"/>
          </rPr>
          <t xml:space="preserve">Signature of Responsible Federal Official(RFO):  </t>
        </r>
        <r>
          <rPr>
            <sz val="8"/>
            <color indexed="81"/>
            <rFont val="Tahoma"/>
            <family val="2"/>
          </rPr>
          <t xml:space="preserve">The appropriate agency RFO must sign and date.  The RFO should wait to make the finding until all consultations, permits, etc., are finalized.  This signature certifies that the proposed action/plan complies with all NRCS policies implementing NEPA and all other applicable Federal, State, Tribal and local laws/Executive Orders.  </t>
        </r>
        <r>
          <rPr>
            <b/>
            <sz val="8"/>
            <color indexed="81"/>
            <rFont val="Tahoma"/>
            <family val="2"/>
          </rPr>
          <t xml:space="preserve">
(Note: Only pen &amp; ink, or electronic signatures are acceptable)</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23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F67CB2C2-F8C2-4F58-9B1D-AB1BE75301C4}">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B286345D-B36C-49F1-B827-B29DF1F965DB}">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430EC438-D9E3-46B7-B930-F4C5405D6E70}">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6854F718-C34E-4930-81D7-FBDCB9966745}">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AA214E8B-B65C-4E63-B379-36279C74C863}">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4C669054-638A-4C66-9478-0166227BD2DF}">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8D502812-9F14-4CE2-BE5E-97AA0D68DD5E}">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9065C7D3-2990-4446-9C13-4788C966592A}">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32D2B39A-C37E-4CCC-BD36-5D79AD6B392D}">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FC835EF5-6F3E-4C47-A45A-B1FA6D1B6FB6}">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45E7FCD1-E0B7-4AF7-BEF6-8BDE3E01309E}">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11FBF0AC-B3EB-4385-83A9-029AAF9F011F}">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BC06FAAA-4712-41A1-A106-0EEF98A1C367}">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0D8FC487-6AEC-47B1-BD9E-71B773F9B4BF}">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FE1BA82A-48AF-4CC7-B632-A57D42B1DE74}">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831BDE8F-9450-4642-9925-3EF38FF2E348}">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 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E67F4760-FDAB-4033-B02B-A7BE7BE887E8}">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Richard.Vaughn</author>
    <author>Roston, Jeremy - NRCS, Greensboro, NC</author>
  </authors>
  <commentList>
    <comment ref="M4" authorId="0" shapeId="0" xr:uid="{238E9E68-33DE-4A52-9436-F8AA1ACFF6CD}">
      <text>
        <r>
          <rPr>
            <sz val="8"/>
            <color indexed="81"/>
            <rFont val="Tahoma"/>
            <family val="2"/>
          </rPr>
          <t>These sections are auto-populated from the text entered in Sections A, B, &amp; E of the CPA-52 tab.</t>
        </r>
      </text>
    </comment>
    <comment ref="L9" authorId="1" shapeId="0" xr:uid="{5D5CD672-AA57-4C8C-AD18-A8C74768FBCC}">
      <text>
        <r>
          <rPr>
            <b/>
            <sz val="8"/>
            <color indexed="81"/>
            <rFont val="Tahoma"/>
            <family val="2"/>
          </rPr>
          <t xml:space="preserve">CART-Assessment ID </t>
        </r>
        <r>
          <rPr>
            <sz val="8"/>
            <color indexed="81"/>
            <rFont val="Tahoma"/>
            <family val="2"/>
          </rPr>
          <t>(Optional)</t>
        </r>
        <r>
          <rPr>
            <b/>
            <sz val="8"/>
            <color indexed="81"/>
            <rFont val="Tahoma"/>
            <family val="2"/>
          </rPr>
          <t>-</t>
        </r>
        <r>
          <rPr>
            <sz val="8"/>
            <color indexed="81"/>
            <rFont val="Tahoma"/>
            <family val="2"/>
          </rPr>
          <t xml:space="preserve">Insert CART Assessment ID or direct weblink from the Client's CART-Results page (e.g. HughBennett EQIP 202X (247XXX) or https://cart.sc.egov.usda.gov/test
</t>
        </r>
      </text>
    </comment>
    <comment ref="B10" authorId="0" shapeId="0" xr:uid="{5DA04786-69CC-43D6-B03A-5FD096D45685}">
      <text>
        <r>
          <rPr>
            <b/>
            <sz val="8"/>
            <color indexed="81"/>
            <rFont val="Tahoma"/>
            <family val="2"/>
          </rPr>
          <t xml:space="preserve">Resource Concerns  </t>
        </r>
        <r>
          <rPr>
            <sz val="8"/>
            <color indexed="81"/>
            <rFont val="Tahoma"/>
            <family val="2"/>
          </rPr>
          <t xml:space="preserve">(Record results from planning steps 3 and 4)  Record the resource concerns that have been identified through the scoping and Resources Inventory and Analysis processes.  Use the Resource Planning Criteria and Measurement and Assessment Tools in Section 3 of the FOTG to identify Resource Concerns present and compare the potential environmental effects of alternatives.  Include all resource concerns that apply, adding additional sheets as necessary.  
</t>
        </r>
        <r>
          <rPr>
            <b/>
            <sz val="8"/>
            <color indexed="81"/>
            <rFont val="Tahoma"/>
            <family val="2"/>
          </rPr>
          <t xml:space="preserve">
Documenting Existing/Benchmark Conditions</t>
        </r>
        <r>
          <rPr>
            <sz val="8"/>
            <color indexed="81"/>
            <rFont val="Tahoma"/>
            <family val="2"/>
          </rPr>
          <t xml:space="preserve">  (Record results from planning step 4)  Analyze the existing (benchmark) conditions for each relevant concern.  Record the amount, kind, status, location and method of measurement for each identified concern.  For example, if soil erosion were identified as a resource concern, the recorded benchmark might be "64 ac sheet &amp; rill @ 6T/ac/yr, field 3, RUSLE 2." The benchmark is the baseline from which the change in resource condition under the no action and other alternatives is measured. Without it, there is no context for the degree of change. 
</t>
        </r>
        <r>
          <rPr>
            <b/>
            <sz val="8"/>
            <color indexed="81"/>
            <rFont val="Tahoma"/>
            <family val="2"/>
          </rPr>
          <t>NOTE:</t>
        </r>
        <r>
          <rPr>
            <sz val="8"/>
            <color indexed="81"/>
            <rFont val="Tahoma"/>
            <family val="2"/>
          </rPr>
          <t xml:space="preserve"> For Human Economic and Social Considerations, return to the CPA-52 tab to describe the effects on Human factors.)</t>
        </r>
      </text>
    </comment>
    <comment ref="L10" authorId="0" shapeId="0" xr:uid="{19B2E33D-F92F-4C11-9176-E358F41C3DA7}">
      <text>
        <r>
          <rPr>
            <b/>
            <sz val="7"/>
            <color indexed="81"/>
            <rFont val="Tahoma"/>
            <family val="2"/>
          </rPr>
          <t>Under "Amount, Statues, Description"</t>
        </r>
        <r>
          <rPr>
            <sz val="7"/>
            <color indexed="81"/>
            <rFont val="Tahoma"/>
            <family val="2"/>
          </rPr>
          <t xml:space="preserve">, record the effect of each alternative on the concerns, quantifying where possible.  It is important to consider both short-term and long-term consequences, as appropriate, for direct, indirect, and cumulative effects (described below).  If a change to the concern is predicted then estimate the amount.  Use your state's eFOTG Section III Quality Criteria and tools where possible which are the established threshold levels for identified resource concerns. Other units such as acreage estimates may be used where Quality Criteria units are not obtainable or are listed as non-measurable. 
</t>
        </r>
        <r>
          <rPr>
            <b/>
            <sz val="7"/>
            <color indexed="81"/>
            <rFont val="Tahoma"/>
            <family val="2"/>
          </rPr>
          <t xml:space="preserve">Analyze effects based on the combined effect of all practices on the resource concern. </t>
        </r>
        <r>
          <rPr>
            <sz val="7"/>
            <color indexed="81"/>
            <rFont val="Tahoma"/>
            <family val="2"/>
          </rPr>
          <t xml:space="preserve"> For example, if one proposed practice may impact the water quality of an adjacent stream, but another proposed practice such as a buffer may reduce or eliminate the impact, the overall effect is the one that should be recorded here.  As mentioned above, one or more "Other Alternative(s)" may be evaluated to aid in the decision-making process or at the request of the client. Use additional sheets if necessary.  
</t>
        </r>
        <r>
          <rPr>
            <b/>
            <sz val="7"/>
            <color indexed="81"/>
            <rFont val="Tahoma"/>
            <family val="2"/>
          </rPr>
          <t xml:space="preserve">Categories of Effects:  </t>
        </r>
        <r>
          <rPr>
            <sz val="7"/>
            <color indexed="81"/>
            <rFont val="Tahoma"/>
            <family val="2"/>
          </rPr>
          <t xml:space="preserve">There are three categories of effects that must be considered when predicting short- and long-term effects of an alternative on a resource concern:
</t>
        </r>
        <r>
          <rPr>
            <b/>
            <i/>
            <sz val="7"/>
            <color indexed="81"/>
            <rFont val="Tahoma"/>
            <family val="2"/>
          </rPr>
          <t>Direct effects</t>
        </r>
        <r>
          <rPr>
            <sz val="7"/>
            <color indexed="81"/>
            <rFont val="Tahoma"/>
            <family val="2"/>
          </rPr>
          <t xml:space="preserve"> are caused by the alternative and occur at the same time and place.
</t>
        </r>
        <r>
          <rPr>
            <b/>
            <i/>
            <sz val="7"/>
            <color indexed="81"/>
            <rFont val="Tahoma"/>
            <family val="2"/>
          </rPr>
          <t>Indirect effects</t>
        </r>
        <r>
          <rPr>
            <sz val="7"/>
            <color indexed="81"/>
            <rFont val="Tahoma"/>
            <family val="2"/>
          </rPr>
          <t xml:space="preserve"> are caused by the alternative and are later in time or farther removed in distance, but are still reasonably foreseeable (e.g. "downstream" effects).
</t>
        </r>
        <r>
          <rPr>
            <b/>
            <i/>
            <sz val="7"/>
            <color indexed="81"/>
            <rFont val="Tahoma"/>
            <family val="2"/>
          </rPr>
          <t>Cumulative effects</t>
        </r>
        <r>
          <rPr>
            <sz val="7"/>
            <color indexed="81"/>
            <rFont val="Tahoma"/>
            <family val="2"/>
          </rPr>
          <t xml:space="preserve"> are those that result from all past, present, and reasonably foreseeable future actions. They can result from individually minor but collectively significant actions taking place over a period of time. Cumulative effects are most appropriately analyzed on a watershed or area-wide level.  Cumulative Impacts ideally consider "...all actions in the area of potential effect, REGARDLESS of what agency (Federal or non-Federal) or person undertakes such other actions." (CEQ 1508.7)
</t>
        </r>
      </text>
    </comment>
    <comment ref="E11" authorId="1" shapeId="0" xr:uid="{CF071D0F-35B8-4728-9D23-3AB77C6DF7C3}">
      <text>
        <r>
          <rPr>
            <b/>
            <sz val="8"/>
            <color indexed="81"/>
            <rFont val="Tahoma"/>
            <family val="2"/>
          </rPr>
          <t>Documenting Existing/Benchmark Conditions:</t>
        </r>
        <r>
          <rPr>
            <sz val="8"/>
            <color indexed="81"/>
            <rFont val="Tahoma"/>
            <family val="2"/>
          </rPr>
          <t xml:space="preserve"> In addition to the CART-Results, planners can also edit the cellls in this colum to describe the results from planning Step #4. Analyze the existing (benchmark) conditions and record the amount, kind, status, location and method of measurement for each identified concern. For example, if soil erosion were identified as a resource concern, the recorded benchmark might be "64 ac sheet &amp; rill @ 6T/ac/yr, field 3, RUSLE 2." Planners can make reference to other resource inventory tools used to assess the benchmark condition beyond CART (e.g. RUSLE2, SVAP2, PCS, WHSI, In-Field Soil Health Assessment, etc.).</t>
        </r>
      </text>
    </comment>
    <comment ref="H11" authorId="1" shapeId="0" xr:uid="{433E8AA6-30A9-4172-96BD-123F9C77D7D6}">
      <text>
        <r>
          <rPr>
            <b/>
            <sz val="8"/>
            <color indexed="81"/>
            <rFont val="Tahoma"/>
            <family val="2"/>
          </rPr>
          <t>Resource Planning Criteria</t>
        </r>
        <r>
          <rPr>
            <sz val="8"/>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8"/>
            <color indexed="81"/>
            <rFont val="Tahoma"/>
            <family val="2"/>
          </rPr>
          <t>Planning Criteria</t>
        </r>
        <r>
          <rPr>
            <sz val="8"/>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02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00000000-0006-0000-0200-000002000000}">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00000000-0006-0000-0200-000004000000}">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00000000-0006-0000-0200-000006000000}">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00000000-0006-0000-0200-000007000000}">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00000000-0006-0000-0200-000008000000}">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00000000-0006-0000-0200-000009000000}">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00000000-0006-0000-0200-00000A000000}">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00000000-0006-0000-0200-00000B000000}">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00000000-0006-0000-0200-00000C000000}">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00000000-0006-0000-0200-00000D000000}">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00000000-0006-0000-0200-00000E000000}">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00000000-0006-0000-0200-00000F000000}">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00000000-0006-0000-0200-000010000000}">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7" authorId="0" shapeId="0" xr:uid="{00000000-0006-0000-0200-000011000000}">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29" authorId="0" shapeId="0" xr:uid="{00000000-0006-0000-0200-000012000000}">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1" authorId="0" shapeId="0" xr:uid="{00000000-0006-0000-0200-000013000000}">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 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3" authorId="0" shapeId="0" xr:uid="{00000000-0006-0000-0200-000014000000}">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05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00000000-0006-0000-0500-000002000000}">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00000000-0006-0000-0500-000004000000}">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00000000-0006-0000-0500-000006000000}">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00000000-0006-0000-0500-000007000000}">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00000000-0006-0000-0500-000008000000}">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00000000-0006-0000-0500-000009000000}">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00000000-0006-0000-0500-00000A000000}">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00000000-0006-0000-0500-00000B000000}">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00000000-0006-0000-0500-00000C000000}">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00000000-0006-0000-0500-00000D000000}">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00000000-0006-0000-0500-00000E000000}">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00000000-0006-0000-0500-00000F000000}">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00000000-0006-0000-0500-000010000000}">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00000000-0006-0000-0500-000011000000}">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00000000-0006-0000-0500-000012000000}">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00000000-0006-0000-0500-000013000000}">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 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00000000-0006-0000-0500-000014000000}">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07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C2BECC73-3C35-4965-9456-1573277F4051}">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CDD78CAB-DA62-4DAB-AA0A-F9420B506966}">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5D5AD4BC-8369-42E3-B7A0-CAB14364455D}">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CAC2AD4C-745D-403E-9FC2-33BBF3FD3D6F}">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74EE99A0-39DC-439E-9E63-EC77CA25EC4D}">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295B730F-1ED4-4FE0-A25A-F9003F28B16E}">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7819EEA9-86AC-4F31-8152-22A0BA342217}">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E036213C-3551-4983-B00F-D31BC21F48B5}">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E455D1DC-6B38-453C-93AC-7583B14871FC}">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0BC5824D-8848-4A61-A9B4-F7A64FFC7C1B}">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1949E2E0-E759-415D-8596-DF4FB1B34D09}">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81F1B42B-DE9C-40C8-8B84-737516807738}">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CDF71012-6296-48E2-8C2E-73C5F84A6E69}">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A6CC4471-74F6-46E6-BDE5-25D374133463}">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84D56A4E-29ED-4B5E-88BF-3539764508DF}">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2070D3FF-AAF4-4040-9AF3-9B9D31DF11EC}">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 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6D740919-EEEA-4D89-9998-F9ECEBA1AC4E}">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09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5AF3820C-0351-4596-9DB5-9D302E190EBE}">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AA7D18D0-0009-42BF-9A68-C2EBB9DEDFA2}">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413D3FC9-3FD1-4817-99D6-A97B8CD4B4D7}">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528634DA-8409-4938-8366-21F90FBF5D0D}">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BAFCB03D-523A-49CD-A50C-F5959E35F516}">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90A56B32-8919-4355-AEDC-A00109834EE7}">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8324369F-8227-4769-B08A-3391FFAF478D}">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06E4F2A1-5B05-4B0E-9E76-77787DF42B0F}">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441BED0B-96A5-47D4-9C75-724C10E722A8}">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050F17B0-92ED-44ED-B9F3-69ADB2707101}">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F80A0FEF-F3F9-4682-ACFF-6C551C47AF21}">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4A34B32C-D240-4261-9F30-7692C4EEB6D9}">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655713EB-C7C8-4CAC-B9F5-6B2BDE99D271}">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7E379561-6044-4CF3-ACF3-1BBF21B0F8BF}">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8A4C486D-A7E5-40D1-99B8-5B61397590F1}">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B852BFD6-C4D4-4D64-867F-B50B470CA3B7}">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 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BC8BF229-3C31-45AB-846B-A1AE70FFA186}">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0B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B9E03FF6-EADB-4A05-A244-86C30ECC4E80}">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AD553AE0-4918-4776-802E-941BCB725E4A}">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5BF51551-845C-4C86-9252-020390EC8385}">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BE75AA89-18BB-4013-B5B0-CAA63323F088}">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615F0F51-C074-4C81-B9AF-C1B1FB58420E}">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A4CE6B04-7360-4585-ABC4-F6F728CE0E71}">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2E0B9FFC-7FA6-468B-9B4B-561F74FF67CD}">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E1F13ABE-07C4-4494-A7F0-48631CB92893}">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61453F6D-5D25-4268-A42E-2D3339A04862}">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D0311B51-CBB1-4382-B853-841C62E55152}">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2E3EE3B9-3F87-41C8-B279-733A9C12CDCE}">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823E711D-3454-4266-9CD0-3B7D672E8B51}">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B8EE1707-75F8-4567-8DC2-AE5692F8C280}">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6C1D5CBC-0145-438B-9559-85B09D9CE65F}">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1F754A7A-5958-4A5E-B465-24FA79C4CF90}">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EE6B7DF9-5D63-4F7C-AD97-DAE20921AFB8}">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 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7E74866C-16C7-47EA-A7F8-95F743EF1CA3}">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0D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148B8638-CC27-46F1-B717-2441540D276C}">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3586F18E-8274-4843-A930-3CF2D4D3ECE2}">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7907DBDC-8A11-4784-AA8B-32B421387966}">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6E3D0580-0DE3-46EF-89BD-ECB4126247AD}">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307AFFA8-172F-4DDE-86E2-2D52E43CA431}">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195C7CA2-0891-4776-8E0C-B7D831008420}">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9C39B32C-BDDE-44C6-9976-C618A06ED0BD}">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82839F9F-26B8-43EC-8387-95093329FBB8}">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AD6FE081-F86F-465B-A165-A634FA1F92D7}">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F916BE18-91DF-4923-96A8-1153EB7E2DB7}">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6B4F39DA-D053-4DAD-88F0-C3AB1AC00975}">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EAB6B390-5048-4DD0-8C8C-1F87B5B9EA34}">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307CE7E8-3AF6-48CE-B548-85BB4F8FC2CB}">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96C552DF-5B67-468A-9298-ECF13B467860}">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E9C8071A-69AF-42F1-9317-31C0270A29C7}">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578F0B3E-7AD8-45DE-8371-6CD6503B8E15}">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 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91D41004-2167-4D15-BE97-7EC6051C73C3}">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sharedStrings.xml><?xml version="1.0" encoding="utf-8"?>
<sst xmlns="http://schemas.openxmlformats.org/spreadsheetml/2006/main" count="1932" uniqueCount="781">
  <si>
    <t>F.</t>
  </si>
  <si>
    <t>Does the preferred alternative have highly uncertain effects or involve unique or unknown risks on the human environment?</t>
  </si>
  <si>
    <t>Relay public concerns related to land-use, demographics, landscape characteristics, or other Federal, Tribal, State, and local laws/regulations.  Document the impacts of each alternative on these issues.  Responses will impact the selection of an alternative as well as issues surrounding "significance."</t>
  </si>
  <si>
    <t xml:space="preserve">D.  Client's Objective(s) (purpose): </t>
  </si>
  <si>
    <t xml:space="preserve">E.  Need for Action: </t>
  </si>
  <si>
    <t>SOIL</t>
  </si>
  <si>
    <t>WATER</t>
  </si>
  <si>
    <t>●Essential Fish Habitat</t>
  </si>
  <si>
    <t>●Wetlands</t>
  </si>
  <si>
    <t>Are coral reefs or associated water bodies (e.g. embayment areas) present in or near the planning area?</t>
  </si>
  <si>
    <t xml:space="preserve">If “Yes,”  go to Step 3. </t>
  </si>
  <si>
    <t>CULTURAL RESOURCES (continued)</t>
  </si>
  <si>
    <r>
      <t xml:space="preserve">    Program Authority </t>
    </r>
    <r>
      <rPr>
        <sz val="8"/>
        <rFont val="Arial"/>
        <family val="2"/>
      </rPr>
      <t>(optional)</t>
    </r>
    <r>
      <rPr>
        <b/>
        <sz val="8"/>
        <rFont val="Arial"/>
        <family val="2"/>
      </rPr>
      <t>:</t>
    </r>
  </si>
  <si>
    <t>●Endangered and Threatened Species</t>
  </si>
  <si>
    <t>CLEAN WATER ACT/WATERS of the U.S. (continued)</t>
  </si>
  <si>
    <t>SECTION II</t>
  </si>
  <si>
    <t>STEP 1</t>
  </si>
  <si>
    <t>Signature</t>
  </si>
  <si>
    <t>Title</t>
  </si>
  <si>
    <t>Date</t>
  </si>
  <si>
    <t>STEP 2</t>
  </si>
  <si>
    <t>R.</t>
  </si>
  <si>
    <t>5)</t>
  </si>
  <si>
    <t>INTRODUCTION</t>
  </si>
  <si>
    <t>Is the proposed action or alternative located in proximity to waters listed by the State as “impaired” under Section 303(d) of the CWA?</t>
  </si>
  <si>
    <t>Is it a joint project with another Federal, State, or local entity with NRCS functioning as lead federal agency?</t>
  </si>
  <si>
    <r>
      <t>"Alternatives 1,2, etc."</t>
    </r>
    <r>
      <rPr>
        <sz val="10"/>
        <rFont val="Arial"/>
        <family val="2"/>
      </rPr>
      <t>:  Record the impacts that are likely to occur under each alternative scenario.  Document impacts to each identified resource concern, quantifying where possible.  If this information is found elsewhere in the conservation plan, simply provide a summary here.  Include both short and long-term consequences in the analysis.</t>
    </r>
  </si>
  <si>
    <t>FLOODPLAIN MANAGEMENT (continued)</t>
  </si>
  <si>
    <t xml:space="preserve">STEP 4.  </t>
  </si>
  <si>
    <t>Profitability describes the relative benefits and costs of the farm or ranch operation, and is often measured in dollars.  An activity is profitable if the benefits are greater than the costs.</t>
  </si>
  <si>
    <t xml:space="preserve">Do the benefits of improving the current operation outweigh the installation and maintenance costs (positive benefit/cost ratio)? </t>
  </si>
  <si>
    <t>Is there flexibility in modifying the conservation plan at a future date?</t>
  </si>
  <si>
    <t>What issues are involved with the timing of installation and maintenance?</t>
  </si>
  <si>
    <t>What, if any, are the hazards involved?</t>
  </si>
  <si>
    <t>Client/Plan Information:</t>
  </si>
  <si>
    <t>"SEC" drop down list</t>
  </si>
  <si>
    <t xml:space="preserve">NRCS-CPA-52 </t>
  </si>
  <si>
    <t>Does the preferred alternative establish a precedent for future actions with significant impacts or represent a decision in principle about a future consideration?</t>
  </si>
  <si>
    <t>No Action</t>
  </si>
  <si>
    <t>1)</t>
  </si>
  <si>
    <t>2)</t>
  </si>
  <si>
    <t>3)</t>
  </si>
  <si>
    <t>GM 190 
Part 410 subpart A</t>
  </si>
  <si>
    <t>If you answer ANY of the below questions "yes" then contact the State Environmental Liaison as there may be extraordinary circumstances and significance issues to consider and a site specific NEPA analysis may be required.</t>
  </si>
  <si>
    <t>Federal actions do NOT include situations in which NRCS (or any other federal agency) provides technical assistance (CTA) only.  The agency cannot control what the client ultimately does with that assistance.  Non-Federal actions include, but are not limited to:</t>
  </si>
  <si>
    <t>Action required</t>
  </si>
  <si>
    <t>WETLANDS (continued)</t>
  </si>
  <si>
    <t>State Administered Regulatory Programs, Sections 303(d) and 402 of CWA</t>
  </si>
  <si>
    <t xml:space="preserve">STEP 7.  </t>
  </si>
  <si>
    <t>SECTION I</t>
  </si>
  <si>
    <t xml:space="preserve">If “Yes,” go to Step 3.  </t>
  </si>
  <si>
    <t>STEP 3</t>
  </si>
  <si>
    <t>Will assistance continue to be provided?</t>
  </si>
  <si>
    <t>Invasive Species</t>
  </si>
  <si>
    <t>Is it necessary for the client to obtain additional education, or hire a technical consultant, to operate and/or maintain the practice(s)?</t>
  </si>
  <si>
    <t xml:space="preserve">Is the proposed alternative needed and feasible? </t>
  </si>
  <si>
    <t>●Wild and Scenic Rivers</t>
  </si>
  <si>
    <t>MIGRATORY BIRDS TREATY ACT /  BALD AND GOLDEN EAGLE PROTECTION ACT (continued)</t>
  </si>
  <si>
    <t>If "No," go to Step 3.</t>
  </si>
  <si>
    <t>Yes</t>
  </si>
  <si>
    <t>No</t>
  </si>
  <si>
    <r>
      <t>B.</t>
    </r>
    <r>
      <rPr>
        <sz val="8"/>
        <rFont val="Arial"/>
        <family val="2"/>
      </rPr>
      <t xml:space="preserve"> </t>
    </r>
    <r>
      <rPr>
        <b/>
        <sz val="8"/>
        <rFont val="Arial"/>
        <family val="2"/>
      </rPr>
      <t xml:space="preserve">Conservation Plan ID # </t>
    </r>
    <r>
      <rPr>
        <sz val="8"/>
        <rFont val="Arial"/>
        <family val="2"/>
      </rPr>
      <t>(as applicable)</t>
    </r>
    <r>
      <rPr>
        <b/>
        <sz val="8"/>
        <rFont val="Arial"/>
        <family val="2"/>
      </rPr>
      <t xml:space="preserve">:  </t>
    </r>
  </si>
  <si>
    <t>√ preferred alternative</t>
  </si>
  <si>
    <t>Prime and Unique Farmlands</t>
  </si>
  <si>
    <t>Riparian Area</t>
  </si>
  <si>
    <t xml:space="preserve">STEP 5.  </t>
  </si>
  <si>
    <t>N.</t>
  </si>
  <si>
    <t>P.</t>
  </si>
  <si>
    <t>O.</t>
  </si>
  <si>
    <t>Q.</t>
  </si>
  <si>
    <r>
      <t>Direct effects</t>
    </r>
    <r>
      <rPr>
        <sz val="10"/>
        <rFont val="Arial"/>
        <family val="2"/>
      </rPr>
      <t xml:space="preserve"> are caused by the alternative and occur at the same time and place.</t>
    </r>
  </si>
  <si>
    <r>
      <t>Notes</t>
    </r>
    <r>
      <rPr>
        <sz val="12"/>
        <rFont val="Arial"/>
        <family val="2"/>
      </rPr>
      <t xml:space="preserve"> for Federally proposed species/habitats:</t>
    </r>
  </si>
  <si>
    <t>If "No," go to Step 4.</t>
  </si>
  <si>
    <t xml:space="preserve">If “Yes,”  go to Step 2. </t>
  </si>
  <si>
    <t>CLEAN AIR ACT (continued)</t>
  </si>
  <si>
    <r>
      <t>Land use</t>
    </r>
    <r>
      <rPr>
        <sz val="10"/>
        <rFont val="Arial"/>
        <family val="2"/>
      </rPr>
      <t>:</t>
    </r>
  </si>
  <si>
    <r>
      <t>Capital</t>
    </r>
    <r>
      <rPr>
        <sz val="10"/>
        <rFont val="Arial"/>
        <family val="2"/>
      </rPr>
      <t>:</t>
    </r>
  </si>
  <si>
    <r>
      <t>Labor</t>
    </r>
    <r>
      <rPr>
        <sz val="10"/>
        <rFont val="Arial"/>
        <family val="2"/>
      </rPr>
      <t>:</t>
    </r>
  </si>
  <si>
    <r>
      <t>Management level</t>
    </r>
    <r>
      <rPr>
        <sz val="10"/>
        <rFont val="Arial"/>
        <family val="2"/>
      </rPr>
      <t>:</t>
    </r>
  </si>
  <si>
    <r>
      <t>Risk</t>
    </r>
    <r>
      <rPr>
        <sz val="10"/>
        <rFont val="Arial"/>
        <family val="2"/>
      </rPr>
      <t>:</t>
    </r>
  </si>
  <si>
    <t>Are the effects of the preferred alternative on the quality of the human environment likely to be highly controversial?</t>
  </si>
  <si>
    <t>Is the preferred alternative known or reasonably expected to have potentially significant environment impacts to the quality of the human environment either individually or cumulatively over time?</t>
  </si>
  <si>
    <t>Will the preferred alternative threaten a violation of Federal, State, or local law or requirements for the protection of the environment?</t>
  </si>
  <si>
    <r>
      <t xml:space="preserve">Conservation Plan ID # </t>
    </r>
    <r>
      <rPr>
        <u/>
        <sz val="10"/>
        <rFont val="Arial"/>
        <family val="2"/>
      </rPr>
      <t>(as applicable)</t>
    </r>
    <r>
      <rPr>
        <b/>
        <u/>
        <sz val="10"/>
        <rFont val="Arial"/>
        <family val="2"/>
      </rPr>
      <t/>
    </r>
  </si>
  <si>
    <r>
      <t>Identification #:</t>
    </r>
    <r>
      <rPr>
        <sz val="10"/>
        <rFont val="Arial"/>
        <family val="2"/>
      </rPr>
      <t xml:space="preserve">  Record any other relevant client identification # (farm, tract, field #, etc.).</t>
    </r>
  </si>
  <si>
    <r>
      <t>Indirect effects</t>
    </r>
    <r>
      <rPr>
        <sz val="10"/>
        <rFont val="Arial"/>
        <family val="2"/>
      </rPr>
      <t xml:space="preserve"> are caused by the alternative and are later in time or farther removed in distance, but are still reasonably foreseeable (e.g., "downstream" effects).</t>
    </r>
  </si>
  <si>
    <t>How will a change affect the operation?  (e.g., Feed and Forage Balance Sheet)</t>
  </si>
  <si>
    <t>Does the client have the skills and time to carry out the conservation practice(s) or will they have to hire someone?</t>
  </si>
  <si>
    <t>Will land be taken in or out of production?</t>
  </si>
  <si>
    <t>Will crop, livestock, or wildlife yield increase/decrease?</t>
  </si>
  <si>
    <t>Minimizing impacts by limiting the degree of magnitude of the action and its implementation.</t>
  </si>
  <si>
    <t>Compensating for the impact by replacing or providing substitute resources or environments.</t>
  </si>
  <si>
    <t>Avoiding the impacts altogether by not taking a certain action or parts of an action.</t>
  </si>
  <si>
    <t>Is there a reasonable expectation of long-term profitability/benefits for the operation if implemented?</t>
  </si>
  <si>
    <t>Reducing or eliminating impact over time by preservation/maintenance operations during action life.</t>
  </si>
  <si>
    <t xml:space="preserve">STEP 6.  </t>
  </si>
  <si>
    <r>
      <t xml:space="preserve">Analyze effects based on the combined effect of all practices on the resource concern.  For example, if one proposed practice may impact the water quality of an adjacent stream, but another proposed practice such as a buffer may reduce or eliminate the impact, the overall effect is the one that should be recorded here.  As mentioned above, one or more "Other Alternative(s)" may be evaluated to aid in the decision-making process or at the request of the client. Use additional sheets if necessary. </t>
    </r>
    <r>
      <rPr>
        <b/>
        <sz val="10"/>
        <rFont val="Arial"/>
        <family val="2"/>
      </rPr>
      <t xml:space="preserve"> </t>
    </r>
  </si>
  <si>
    <t>Is it carried out with NRCS financial assistance?</t>
  </si>
  <si>
    <t>If any responses are "Yes," go to Step 2.</t>
  </si>
  <si>
    <t>National Register of Historic Places?</t>
  </si>
  <si>
    <t>State Register of Historic Places?</t>
  </si>
  <si>
    <t>√ if RMS</t>
  </si>
  <si>
    <t>Coral Reefs</t>
  </si>
  <si>
    <t>4)</t>
  </si>
  <si>
    <t xml:space="preserve">ENVIRONMENTAL EVALUATION WORKSHEET </t>
  </si>
  <si>
    <t>Management Level</t>
  </si>
  <si>
    <t>Risk</t>
  </si>
  <si>
    <t xml:space="preserve">B.  </t>
  </si>
  <si>
    <t xml:space="preserve">C.  </t>
  </si>
  <si>
    <t xml:space="preserve">D.  </t>
  </si>
  <si>
    <t>Profitability</t>
  </si>
  <si>
    <t>Capital</t>
  </si>
  <si>
    <t>Labor</t>
  </si>
  <si>
    <t>Floodplain Management</t>
  </si>
  <si>
    <t>If “Yes,”  go to Step 3.</t>
  </si>
  <si>
    <t>Client Name</t>
  </si>
  <si>
    <t>If “Yes,”  go to Step 4.</t>
  </si>
  <si>
    <t>Will the action affect resources on which people depend for subsistence, employment or recreation?</t>
  </si>
  <si>
    <t>●</t>
  </si>
  <si>
    <t>Is technical assistance carried out by or on behalf of NRCS?</t>
  </si>
  <si>
    <t>What are the impacts of any additional annual costs for Operation and Maintenance?</t>
  </si>
  <si>
    <t>What possible impact does implementing this alternative have on the client’s future eligibility for farm programs?</t>
  </si>
  <si>
    <t>Does the client understand the amount and kind of labor needed to implement, operate and maintain the proposed practice(s)?</t>
  </si>
  <si>
    <t xml:space="preserve">Will land use change after practice(s) installation? </t>
  </si>
  <si>
    <t xml:space="preserve">Is the present land use suitable for the proposed alternative? </t>
  </si>
  <si>
    <t>Does the producer have the funds or ability to obtain the funds needed to implement the proposed alternative?</t>
  </si>
  <si>
    <t>What are the impacts of the cost of the initial investment for this alternative?</t>
  </si>
  <si>
    <t xml:space="preserve">Does the client understand the inputs needed to manage the practice(s) and the client's responsibility in obtaining these inputs?  </t>
  </si>
  <si>
    <t>Environmental Justice</t>
  </si>
  <si>
    <t>Supporting reason</t>
  </si>
  <si>
    <t>Other</t>
  </si>
  <si>
    <t>Land Use</t>
  </si>
  <si>
    <t xml:space="preserve">E.  </t>
  </si>
  <si>
    <t>A.</t>
  </si>
  <si>
    <t>H.</t>
  </si>
  <si>
    <t>K.</t>
  </si>
  <si>
    <t>G.</t>
  </si>
  <si>
    <t>I.</t>
  </si>
  <si>
    <t>J.</t>
  </si>
  <si>
    <t>L.</t>
  </si>
  <si>
    <t>M.</t>
  </si>
  <si>
    <t>Other:</t>
  </si>
  <si>
    <t>If “Yes,”  modify the action or activity and repeat Step 2.</t>
  </si>
  <si>
    <t>Have adverse effects on migratory birds been mitigated (avoided, reduced, or minimized) to the maximum practicable extent?</t>
  </si>
  <si>
    <t>The preferred alternative:</t>
  </si>
  <si>
    <t>Rectifying the impact by repairing, rehabilitating, or restoring the affected environment.</t>
  </si>
  <si>
    <t>If "No," go to Step 7.</t>
  </si>
  <si>
    <t>Is NRCS providing financial assistance or otherwise controlling the action?</t>
  </si>
  <si>
    <t>Does the client understand their responsibility to maintain practice(s) as planned and implemented?</t>
  </si>
  <si>
    <t>Evaluation Procedure Guide Sheet</t>
  </si>
  <si>
    <t>Check all that apply to this Guide Sheet review:</t>
  </si>
  <si>
    <t>Alternative 1</t>
  </si>
  <si>
    <t>Alternative 2</t>
  </si>
  <si>
    <t>Notes:</t>
  </si>
  <si>
    <t xml:space="preserve">STEP 1.  </t>
  </si>
  <si>
    <t xml:space="preserve">STEP 2.  </t>
  </si>
  <si>
    <t xml:space="preserve">STEP 3.  </t>
  </si>
  <si>
    <t>What are the cash flow requirements of this alternative?</t>
  </si>
  <si>
    <r>
      <t>Profitability</t>
    </r>
    <r>
      <rPr>
        <sz val="10"/>
        <rFont val="Arial"/>
        <family val="2"/>
      </rPr>
      <t>:</t>
    </r>
  </si>
  <si>
    <t>Does it require Federal approval with NRCS as the lead federal agency (permit, license, approval, etc.)?</t>
  </si>
  <si>
    <r>
      <t xml:space="preserve">5)  is a federal action that has </t>
    </r>
    <r>
      <rPr>
        <b/>
        <sz val="8"/>
        <rFont val="Arial"/>
        <family val="2"/>
      </rPr>
      <t>NOT</t>
    </r>
    <r>
      <rPr>
        <sz val="8"/>
        <rFont val="Arial"/>
        <family val="2"/>
      </rPr>
      <t xml:space="preserve"> been sufficiently analyzed or may involve predicted significant adverse environmental effects or extraordinary circumstances and may require an EA or EIS.</t>
    </r>
  </si>
  <si>
    <r>
      <t>Context:</t>
    </r>
    <r>
      <rPr>
        <sz val="10"/>
        <rFont val="Arial"/>
        <family val="2"/>
      </rPr>
      <t xml:space="preserve">  Record the context used in the alternatives analysis.  Significance varies with the setting of the proposed action.  For instance, in the case of a site-specific action, significance would usually depend upon the effects in the locale rather than in the world as a whole. Both short- and long-term effects are relevant.</t>
    </r>
  </si>
  <si>
    <r>
      <t xml:space="preserve">3)  is a federal action that has been </t>
    </r>
    <r>
      <rPr>
        <b/>
        <sz val="8"/>
        <rFont val="Arial"/>
        <family val="2"/>
      </rPr>
      <t>sufficiently analyzed</t>
    </r>
    <r>
      <rPr>
        <sz val="8"/>
        <rFont val="Arial"/>
        <family val="2"/>
      </rPr>
      <t xml:space="preserve"> in an existing Agency state, regional, or national NEPA document </t>
    </r>
    <r>
      <rPr>
        <b/>
        <sz val="8"/>
        <rFont val="Arial"/>
        <family val="2"/>
      </rPr>
      <t>and</t>
    </r>
    <r>
      <rPr>
        <sz val="8"/>
        <rFont val="Arial"/>
        <family val="2"/>
      </rPr>
      <t xml:space="preserve"> there are no predicted </t>
    </r>
    <r>
      <rPr>
        <u/>
        <sz val="8"/>
        <rFont val="Arial"/>
        <family val="2"/>
      </rPr>
      <t>significant adverse environmental effects or extraordinary circumstances</t>
    </r>
    <r>
      <rPr>
        <sz val="8"/>
        <rFont val="Arial"/>
        <family val="2"/>
      </rPr>
      <t>.</t>
    </r>
  </si>
  <si>
    <t>●Cultural Resources / Historic Properties</t>
  </si>
  <si>
    <t xml:space="preserve">●Migratory Birds/Bald and Golden Eagle Protection Act </t>
  </si>
  <si>
    <t>√ if needs further action</t>
  </si>
  <si>
    <t>Signature (TSP if applicable)</t>
  </si>
  <si>
    <t xml:space="preserve">(16) Repairing embankment slope failures on structures, originally built to NRCS standards, where the work is confined to the embankment or abutment areas; </t>
  </si>
  <si>
    <t>Identify the resource concern(s) that need to be addressed and the assessment tool(s) used for the evaluation.</t>
  </si>
  <si>
    <t>Subsidence</t>
  </si>
  <si>
    <t>Compaction</t>
  </si>
  <si>
    <t>Assessment tools,
 Problems &amp; Notes:</t>
  </si>
  <si>
    <t xml:space="preserve">  PLANTS</t>
  </si>
  <si>
    <t xml:space="preserve">     ANIMALS</t>
  </si>
  <si>
    <t>Federally Administered Regulatory Program - Section 404 of the CWA</t>
  </si>
  <si>
    <t>CLEAN AIR ACT
NECH 610.21</t>
  </si>
  <si>
    <t>CULTURAL RESOURCES / HISTORIC PROPERTIES                   NECH 610.25</t>
  </si>
  <si>
    <t>CLEAN WATER ACT/WATERS of the U.S.
NECH 610.22</t>
  </si>
  <si>
    <t>COASTAL ZONE MANAGEMENT AREAS
NECH 610.23</t>
  </si>
  <si>
    <t>CORAL REEFS
NECH 610.24</t>
  </si>
  <si>
    <t>ENVIRONMENTAL JUSTICE
NECH 610.27</t>
  </si>
  <si>
    <t>ESSENTIAL FISH HABITAT
NECH 610.28</t>
  </si>
  <si>
    <t>FLOODPLAIN MANAGEMENT
NECH 610.29</t>
  </si>
  <si>
    <t>INVASIVE SPECIES
NECH 610.30</t>
  </si>
  <si>
    <t>MIGRATORY BIRDS,  BALD AND GOLDEN EAGLE PROTECTION ACT,  NECH 610.31</t>
  </si>
  <si>
    <t>The following sections are to be completed by the Responsible Federal Official (RFO)</t>
  </si>
  <si>
    <t>S.</t>
  </si>
  <si>
    <t>Findings Documentation</t>
  </si>
  <si>
    <r>
      <t xml:space="preserve">Has the undertaking's Area of Potential Effect (APE) been determined?  </t>
    </r>
    <r>
      <rPr>
        <b/>
        <sz val="10"/>
        <rFont val="Arial"/>
        <family val="2"/>
      </rPr>
      <t>NOTE:</t>
    </r>
    <r>
      <rPr>
        <sz val="10"/>
        <rFont val="Arial"/>
        <family val="2"/>
      </rPr>
      <t xml:space="preserve">  Include all areas to be altered or affected, directly or indirectly: access and haul roads, equipment lots, borrow areas, surface grading areas, locations for disposition of sediment, streambank stabilization areas, building removal and relocation sites, disposition of removed concrete, as well as the area of the actual conservation practice.  Consultation is essential during determination of the APE so that all historic properties (buildings, structures, sites, landscapes, objects, and properties of cultural or religious importance to American Indian tribal governments and native Hawaiians) are included.  </t>
    </r>
  </si>
  <si>
    <t>Resource Concerns</t>
  </si>
  <si>
    <t>Public Health and Safety</t>
  </si>
  <si>
    <r>
      <t xml:space="preserve">1)  is </t>
    </r>
    <r>
      <rPr>
        <b/>
        <sz val="8"/>
        <rFont val="Arial"/>
        <family val="2"/>
      </rPr>
      <t>not a federal action</t>
    </r>
    <r>
      <rPr>
        <sz val="8"/>
        <rFont val="Arial"/>
        <family val="2"/>
      </rPr>
      <t xml:space="preserve"> where the agency has control or responsibility.</t>
    </r>
  </si>
  <si>
    <t>Easements, Permissions, Public Review, or Permits Required and Agencies Consulted.</t>
  </si>
  <si>
    <t>●Clean Water Act / Waters of the U.S.</t>
  </si>
  <si>
    <t>J.   Impacts to Special Environmental Concerns</t>
  </si>
  <si>
    <t>K.  Other Agencies and Broad Public Concerns</t>
  </si>
  <si>
    <t>M. Preferred Alternative</t>
  </si>
  <si>
    <t>Q.   NEPA Compliance Finding (check one)</t>
  </si>
  <si>
    <t>R.  Rationale Supporting the Finding</t>
  </si>
  <si>
    <t>R.1</t>
  </si>
  <si>
    <t>R.2</t>
  </si>
  <si>
    <t>S.  Signature of Responsible Federal Official:</t>
  </si>
  <si>
    <t>Document in "R.1" below.
No additional analysis is required</t>
  </si>
  <si>
    <t>Document in "R.2" below.
No additional analysis is required</t>
  </si>
  <si>
    <t xml:space="preserve">Document in "R.1" below.
No additional analysis is required.  </t>
  </si>
  <si>
    <t>Public Health and Safety:</t>
  </si>
  <si>
    <r>
      <t>If "Q 1)" was selected,</t>
    </r>
    <r>
      <rPr>
        <sz val="10"/>
        <rFont val="Arial"/>
        <family val="2"/>
      </rPr>
      <t xml:space="preserve"> explain why the action is NOT a federal action subject to NRCS regulations implementing NEPA.</t>
    </r>
  </si>
  <si>
    <r>
      <t>If "Q 3)" was selected,</t>
    </r>
    <r>
      <rPr>
        <sz val="10"/>
        <rFont val="Arial"/>
        <family val="2"/>
      </rPr>
      <t xml:space="preserve"> identify any applicable NRCS NEPA document.  Record the citation of the NRCS NEPA document you are tiering to.  </t>
    </r>
  </si>
  <si>
    <r>
      <t>If "Q 4)" was selected,</t>
    </r>
    <r>
      <rPr>
        <sz val="10"/>
        <rFont val="Arial"/>
        <family val="2"/>
      </rPr>
      <t xml:space="preserve"> identify any applicable NRCS NEPA document that was officially adopted from another agency.  Record the citation of the NRCS adopted NEPA document you are tiering to. </t>
    </r>
  </si>
  <si>
    <t>Signature (NRCS)</t>
  </si>
  <si>
    <t xml:space="preserve">COMPLETING THE NRCS-CPA-52 </t>
  </si>
  <si>
    <r>
      <t>NEPA Compliance Finding (check one):</t>
    </r>
    <r>
      <rPr>
        <sz val="10"/>
        <rFont val="Arial"/>
        <family val="2"/>
      </rPr>
      <t xml:space="preserve">  This finding will determine the appropriate NEPA action required. Instructions below correspond to the option numbers in Section "Q" of the Form.  In Section "R"  document the rationale for your Finding. </t>
    </r>
  </si>
  <si>
    <t>USDA Categorical Exclusions:</t>
  </si>
  <si>
    <t>Copies of NRCS national programmatic NEPA documents may be viewed on NRCS’ Environmental Compliance web page.</t>
  </si>
  <si>
    <t>National Bald Eagle Management Guidelines</t>
  </si>
  <si>
    <t xml:space="preserve">EPA Environmental Justice </t>
  </si>
  <si>
    <t>U.S. Coral Reef Task Force</t>
  </si>
  <si>
    <t>Essential Fish Habitat</t>
  </si>
  <si>
    <t>MSA</t>
  </si>
  <si>
    <t>GM 190, Part 410.3</t>
  </si>
  <si>
    <t>Invasive species</t>
  </si>
  <si>
    <t>Farmland Protection Policy Act</t>
  </si>
  <si>
    <t>Migratory Bird Treaty Act, Bald and Golden Eagle Protection Act</t>
  </si>
  <si>
    <t>Permits</t>
  </si>
  <si>
    <t>Is the preferred alternative expected to cause significant effects on public health or safety?</t>
  </si>
  <si>
    <t>Will the preferred alternative likely have a significant adverse effect on ANY of the special environmental concerns?  Use the Evaluation Procedure Guide Sheets to assist in this determination.  This includes, but is not limited to, concerns such as cultural or historical resources, endangered and threatened species, environmental justice, wetlands, floodplains, coastal zones, coral reefs, essential fish habitat, wild and scenic rivers, clean air, riparian areas, natural areas, and invasive species.</t>
  </si>
  <si>
    <t>What effect (both positive or negative) will the action have on the client and community with regard to public health and safety?</t>
  </si>
  <si>
    <r>
      <t xml:space="preserve">Has consultation with appropriate and interested parties been completed and documented?  </t>
    </r>
    <r>
      <rPr>
        <b/>
        <sz val="10"/>
        <rFont val="Arial"/>
        <family val="2"/>
      </rPr>
      <t>NOTE:</t>
    </r>
    <r>
      <rPr>
        <sz val="10"/>
        <rFont val="Arial"/>
        <family val="2"/>
      </rPr>
      <t xml:space="preserve"> The field planner completing the NRCS-CPA-52 generally does not do the consultation unless it is the CRS or CRC.  Refer to the appropriate specialist for the documentation information.</t>
    </r>
  </si>
  <si>
    <t>Nationwide Rivers Inventory</t>
  </si>
  <si>
    <t>Return to NRCS-CPA-52</t>
  </si>
  <si>
    <t>No resource concern identified</t>
  </si>
  <si>
    <t>Elevated water temperature</t>
  </si>
  <si>
    <t>Emissions of Particulate Matter (PM) and PM Precursors</t>
  </si>
  <si>
    <t>Emissions of Greenhouse Gases (GHGs)</t>
  </si>
  <si>
    <t>Emissions of Ozone Precursors</t>
  </si>
  <si>
    <t>Objectionable odors</t>
  </si>
  <si>
    <t>Inadequate livestock shelter</t>
  </si>
  <si>
    <t>Organic matter depletion</t>
  </si>
  <si>
    <t>Concentration of salts or other chemicals</t>
  </si>
  <si>
    <t>ENERGY</t>
  </si>
  <si>
    <r>
      <t>NOTE:</t>
    </r>
    <r>
      <rPr>
        <sz val="10"/>
        <rFont val="Arial"/>
        <family val="2"/>
      </rPr>
      <t xml:space="preserve">  STEPS 1 and 2 help determine whether construction permitting is needed for the planned action or activity.  STEP 3 helps determine whether the opportunity for emissions reduction credits exist.  STEP 4 helps determine whether any other permitting, record keeping, reporting, monitoring, or testing requirements are applicable.  Each of these steps should be updated with more specific language as needed, since air quality permitting and regulatory requirements are different for each state.  In each step, if more information is needed or there is a question as to whether there are air quality requirements that need to be met, the planner or client should contact the appropriate air quality regulatory agency with permitting jurisdiction for the site to determine what air quality regulatory requirement must be met prior to implementing the planned action or activity.</t>
    </r>
  </si>
  <si>
    <r>
      <rPr>
        <b/>
        <sz val="10"/>
        <rFont val="Arial"/>
        <family val="2"/>
      </rPr>
      <t>If “Yes,”</t>
    </r>
    <r>
      <rPr>
        <sz val="10"/>
        <rFont val="Arial"/>
        <family val="2"/>
      </rPr>
      <t xml:space="preserve">  modify the proposed action or alternative and </t>
    </r>
    <r>
      <rPr>
        <b/>
        <sz val="10"/>
        <rFont val="Arial"/>
        <family val="2"/>
      </rPr>
      <t>repeat Step 1.</t>
    </r>
  </si>
  <si>
    <r>
      <t>NOTE:</t>
    </r>
    <r>
      <rPr>
        <sz val="10"/>
        <rFont val="Arial"/>
        <family val="2"/>
      </rPr>
      <t xml:space="preserve"> This guide sheet should be tailored to meet the specific needs of individual State and local regulatory and permitting requirements.  It is important for each State to coordinate with their individual State and Federal regulatory agencies to tailor State-specific protocols in order to prevent significant delays in processing permit applications.</t>
    </r>
  </si>
  <si>
    <t xml:space="preserve">If “No,”  go to Step 3. </t>
  </si>
  <si>
    <t xml:space="preserve">If “No,”  go to Step 4. </t>
  </si>
  <si>
    <r>
      <rPr>
        <b/>
        <sz val="10"/>
        <rFont val="Arial"/>
        <family val="2"/>
      </rPr>
      <t>If "No,"</t>
    </r>
    <r>
      <rPr>
        <sz val="10"/>
        <rFont val="Arial"/>
        <family val="2"/>
      </rPr>
      <t xml:space="preserve"> determine if the client has applied for a permit.  If a permit has not been applied for, the client will need to do so. If a permit has been applied for, document this, and continue the planning process in consultation with the client and the regulatory agencies.  The permit authorization should be reflected in the final plan and documentation.  </t>
    </r>
    <r>
      <rPr>
        <b/>
        <sz val="10"/>
        <rFont val="Arial"/>
        <family val="2"/>
      </rPr>
      <t>Continue planning, but a permit is required prior to implementation.  Complete Section II below.</t>
    </r>
  </si>
  <si>
    <t>Has the client obtained a NPDES permit or a determination of an exemption from the appropriate EPA or State-regulatory office?</t>
  </si>
  <si>
    <r>
      <rPr>
        <b/>
        <sz val="10"/>
        <rFont val="Arial"/>
        <family val="2"/>
      </rPr>
      <t>If “No,”</t>
    </r>
    <r>
      <rPr>
        <sz val="10"/>
        <rFont val="Arial"/>
        <family val="2"/>
      </rPr>
      <t xml:space="preserve"> determine if the client has applied for any necessary permits. If a permit has not been applied for, the client will need to do so.  If they have applied, document this and continue the planning process in consultation with the client and the regulatory agency.  Continue the planning process in consultation with the client and the regulatory agencies. The permit authorization should be reflected in the final plan and documentation.  </t>
    </r>
    <r>
      <rPr>
        <b/>
        <sz val="10"/>
        <rFont val="Arial"/>
        <family val="2"/>
      </rPr>
      <t xml:space="preserve">Continue planning, but a permit is required prior to implementation. </t>
    </r>
  </si>
  <si>
    <r>
      <rPr>
        <b/>
        <sz val="10"/>
        <rFont val="Arial"/>
        <family val="2"/>
      </rPr>
      <t>If "No,"</t>
    </r>
    <r>
      <rPr>
        <sz val="10"/>
        <rFont val="Arial"/>
        <family val="2"/>
      </rPr>
      <t xml:space="preserve"> and degradation of the reefs is unavoidable, provide the client with information regarding the current status of U.S. coral reefs and the documented causes of degradation (including sedimentation and nutrient runoff), and the beneficial aspects of maintaining coral reefs.</t>
    </r>
  </si>
  <si>
    <r>
      <rPr>
        <b/>
        <sz val="10"/>
        <rFont val="Arial"/>
        <family val="2"/>
      </rPr>
      <t>If “Yes,”</t>
    </r>
    <r>
      <rPr>
        <sz val="10"/>
        <rFont val="Arial"/>
        <family val="2"/>
      </rPr>
      <t xml:space="preserve">  modify the action or alternative and </t>
    </r>
    <r>
      <rPr>
        <b/>
        <sz val="10"/>
        <rFont val="Arial"/>
        <family val="2"/>
      </rPr>
      <t>repeat Step 2.</t>
    </r>
  </si>
  <si>
    <r>
      <t>NOTE regarding consultations:</t>
    </r>
    <r>
      <rPr>
        <sz val="10"/>
        <rFont val="Arial"/>
        <family val="2"/>
      </rPr>
      <t xml:space="preserve">  When dealing with undertakings with the potential to affect cultural resources or historic properties, it is important to follow NRCS policy and the regulations that implement Section 106 and complete consultation with mandatory (SHPOs, THPOs, federally recognized Tribes, and native Hawaiians) and identified consulting parties during the course of planning.  This consultation is not documented on this guide sheet but would occur with Steps 2, 3, 4, and 6 and these must be conducted in accordance with NRCS State Office operating procedures to ensure appropriate oversight by Cultural Resources Specialists who meet the Secretary of Interior's Qualification Standards. </t>
    </r>
  </si>
  <si>
    <r>
      <rPr>
        <b/>
        <sz val="10"/>
        <rFont val="Verdana,arial"/>
      </rPr>
      <t>If "Unknown,"</t>
    </r>
    <r>
      <rPr>
        <sz val="10"/>
        <rFont val="Verdana,arial"/>
      </rPr>
      <t xml:space="preserve"> consult with your State Cultural Resources Coordinator or Specialist (CRC or CRS) to determine if this is an action/undertaking that requires review and then </t>
    </r>
    <r>
      <rPr>
        <b/>
        <sz val="10"/>
        <rFont val="Verdana,arial"/>
      </rPr>
      <t>complete Step 1.</t>
    </r>
  </si>
  <si>
    <r>
      <rPr>
        <b/>
        <sz val="10"/>
        <rFont val="Arial"/>
        <family val="2"/>
      </rPr>
      <t>If "No," or "Unknown,"</t>
    </r>
    <r>
      <rPr>
        <sz val="10"/>
        <rFont val="Arial"/>
        <family val="2"/>
      </rPr>
      <t xml:space="preserve"> consult with your state specific protocols or the CRC or CRS to </t>
    </r>
    <r>
      <rPr>
        <b/>
        <sz val="10"/>
        <rFont val="Arial"/>
        <family val="2"/>
      </rPr>
      <t>determine the APE.</t>
    </r>
  </si>
  <si>
    <t>The SHPO's statewide inventory or data base?</t>
  </si>
  <si>
    <t>Local/county historical society or commission lists?</t>
  </si>
  <si>
    <t>Client knowledge of existing artifacts, historic structures, or cultural features?</t>
  </si>
  <si>
    <r>
      <rPr>
        <b/>
        <sz val="10"/>
        <rFont val="Verdana,arial"/>
      </rPr>
      <t>If any responses are "No" or "Unknown," work with your CRC or CRS</t>
    </r>
    <r>
      <rPr>
        <sz val="10"/>
        <rFont val="Verdana,arial"/>
      </rPr>
      <t xml:space="preserve"> to be sure these files are checked (sometimes the SHPO will let only the CRS or CRC review the files).  Follow all other operating procedures as required by NRCS policy and procedures, SLA, and Tribal consultation protocols or operating procedures, as appropriate.</t>
    </r>
  </si>
  <si>
    <r>
      <rPr>
        <b/>
        <sz val="10"/>
        <rFont val="Arial"/>
        <family val="2"/>
      </rPr>
      <t xml:space="preserve">If "Yes," </t>
    </r>
    <r>
      <rPr>
        <sz val="10"/>
        <rFont val="Arial"/>
        <family val="2"/>
      </rPr>
      <t xml:space="preserve">contact the CRC or CRS.  Do </t>
    </r>
    <r>
      <rPr>
        <b/>
        <sz val="10"/>
        <rFont val="Arial"/>
        <family val="2"/>
      </rPr>
      <t>NOT</t>
    </r>
    <r>
      <rPr>
        <sz val="10"/>
        <rFont val="Arial"/>
        <family val="2"/>
      </rPr>
      <t xml:space="preserve"> proceed with finalizing project design or project implementation until the final CRS response is received. </t>
    </r>
    <r>
      <rPr>
        <b/>
        <sz val="10"/>
        <rFont val="Arial"/>
        <family val="2"/>
      </rPr>
      <t>Go to Step 6.</t>
    </r>
  </si>
  <si>
    <t>Can the proposed actions or alternatives be modified to avoid effects on the known cultural resources?</t>
  </si>
  <si>
    <r>
      <rPr>
        <b/>
        <sz val="10"/>
        <rFont val="Arial"/>
        <family val="2"/>
      </rPr>
      <t>If "No" refer to State CRC or CRS</t>
    </r>
    <r>
      <rPr>
        <sz val="10"/>
        <rFont val="Arial"/>
        <family val="2"/>
      </rPr>
      <t xml:space="preserve"> for further consultation and recommendations to the State Conservationist.</t>
    </r>
  </si>
  <si>
    <r>
      <rPr>
        <b/>
        <sz val="10"/>
        <rFont val="Arial"/>
        <family val="2"/>
      </rPr>
      <t>If "Yes,"</t>
    </r>
    <r>
      <rPr>
        <sz val="10"/>
        <rFont val="Arial"/>
        <family val="2"/>
      </rPr>
      <t xml:space="preserve"> and all necessary historic preservation activities of identification, evaluation, and treatment have been completed, </t>
    </r>
    <r>
      <rPr>
        <b/>
        <sz val="10"/>
        <rFont val="Arial"/>
        <family val="2"/>
      </rPr>
      <t xml:space="preserve">document any consultation and proceed with planning.  </t>
    </r>
  </si>
  <si>
    <t>In the area affected by the NRCS action, are there low-income populations, minority populations, Indian Tribes, or other specified populations that would experience disproportionately high and adverse human health impacts resulting from the proposed action or alternative?</t>
  </si>
  <si>
    <r>
      <rPr>
        <b/>
        <sz val="10"/>
        <rFont val="Arial"/>
        <family val="2"/>
      </rPr>
      <t>If "No," an alternative conservation system that avoids the adverse effect must be identified as the proposed action or NRCS must discontinue assistance.</t>
    </r>
    <r>
      <rPr>
        <sz val="10"/>
        <rFont val="Arial"/>
        <family val="2"/>
      </rPr>
      <t xml:space="preserve">  If assistance is terminated, indicate the circumstances in the Remarks section of the NRCS-CPA-52 or contact the NRCS State Office for assistance.  (Title 190, General Manual, Part 410, Subpart A, Section 410.3)</t>
    </r>
  </si>
  <si>
    <t>Conduct an inventory of the invasive species and identify areas at risk for future invasions (Title 190, General Manual, Part 414, Subpart D, Section 414.30).    Delineate these areas on the conservation plan map and document management considerations in the plan or assistance notes.  Have all appropriate tools, techniques, management strategies, and risks for invasive species prevention, control, and management been considered in the planning process?</t>
  </si>
  <si>
    <r>
      <rPr>
        <b/>
        <sz val="10"/>
        <rFont val="Arial"/>
        <family val="2"/>
      </rPr>
      <t xml:space="preserve">If "No," </t>
    </r>
    <r>
      <rPr>
        <sz val="10"/>
        <rFont val="Arial"/>
        <family val="2"/>
      </rPr>
      <t xml:space="preserve">you must consider and include all appropriate factors relating to the existing and potential invasive species for the planning area and </t>
    </r>
    <r>
      <rPr>
        <b/>
        <sz val="10"/>
        <rFont val="Arial"/>
        <family val="2"/>
      </rPr>
      <t>repeat Step 2.</t>
    </r>
  </si>
  <si>
    <r>
      <rPr>
        <b/>
        <sz val="10"/>
        <rFont val="Arial"/>
        <family val="2"/>
      </rPr>
      <t xml:space="preserve">If “Yes,” </t>
    </r>
    <r>
      <rPr>
        <sz val="10"/>
        <rFont val="Arial"/>
        <family val="2"/>
      </rPr>
      <t xml:space="preserve">describe strategies, techniques, and reasons on NRCS-CPA-52 and </t>
    </r>
    <r>
      <rPr>
        <b/>
        <sz val="10"/>
        <rFont val="Arial"/>
        <family val="2"/>
      </rPr>
      <t>go to Step 3.</t>
    </r>
  </si>
  <si>
    <t>SECTION II:  BALD &amp; GOLDEN EAGLE PROTECTION ACT</t>
  </si>
  <si>
    <t>Is a riparian area present in or near the planning area?  (Definition can be found in Title 190, General Manual, Part 411.)</t>
  </si>
  <si>
    <t>If “Yes,” document the extent and location of wetlands and go to Step 2.</t>
  </si>
  <si>
    <r>
      <rPr>
        <b/>
        <sz val="10"/>
        <rFont val="Arial"/>
        <family val="2"/>
      </rPr>
      <t>If “Yes,” assess the wetland functions and describe (on the NRCS-CPA-52) the effects</t>
    </r>
    <r>
      <rPr>
        <sz val="10"/>
        <rFont val="Arial"/>
        <family val="2"/>
      </rPr>
      <t xml:space="preserve"> of the proposed activity on the wetland area.  If effects are solely beneficial, continue with planning. If adverse effects exist,</t>
    </r>
    <r>
      <rPr>
        <b/>
        <sz val="10"/>
        <rFont val="Arial"/>
        <family val="2"/>
      </rPr>
      <t xml:space="preserve"> go to Step 3.</t>
    </r>
  </si>
  <si>
    <t>Do practicable alternatives exist that avoid adverse impact to wetlands?</t>
  </si>
  <si>
    <t>Do other measures exist that will minimize adverse effects to wetlands?</t>
  </si>
  <si>
    <t xml:space="preserve">Does the client wish to pursue an action that will result in adverse impacts to wetlands (where no practicable alternatives or minimization measures exist)? </t>
  </si>
  <si>
    <r>
      <rPr>
        <b/>
        <sz val="10"/>
        <rFont val="Arial"/>
        <family val="2"/>
      </rPr>
      <t>If “Yes,”</t>
    </r>
    <r>
      <rPr>
        <sz val="10"/>
        <rFont val="Arial"/>
        <family val="2"/>
      </rPr>
      <t xml:space="preserve"> analyze the potential effects and develop alternatives, as necessary, that would mitigate potential adverse effects, then </t>
    </r>
    <r>
      <rPr>
        <b/>
        <sz val="10"/>
        <rFont val="Arial"/>
        <family val="2"/>
      </rPr>
      <t xml:space="preserve">go to Step 2. </t>
    </r>
  </si>
  <si>
    <t>√ if does NOT meet PC</t>
  </si>
  <si>
    <t>Guide Sheet</t>
  </si>
  <si>
    <t>Check this box if there is an existing NRCS NEPA document that has sufficiently analyzed the action being proposed.  A number of NRCS National Programmatic NEPA documents have analyzed effects of many practices planned under nationwide conservation programs.  There may also be Regional, State, or area wide Programmatic NEPA documents that can be referred to.  For information about "Tiering" to existing NRCS NEPA documents see the NECH Part 610.81.</t>
  </si>
  <si>
    <t>●Clean Air Act</t>
  </si>
  <si>
    <t>●Coastal Zone Management</t>
  </si>
  <si>
    <t>Cumulative Effects Narrative (Describe the cumulative impacts considered, including past, present and known future actions regardless of who performed the actions)</t>
  </si>
  <si>
    <t>NOTE:  This Guide Sheet is intended for evaluation of "non-project" technical and financial assistance only (individual projects).  For "project" assistance criteria (those assisting local sponsoring organizations), consult Title 190, General Manual, Part 410, Subpart B, Section 410.25.</t>
  </si>
  <si>
    <t>Is the planning area in the floodplain an agricultural area that has been used to produce food, fiber, feed, forage or oilseed for at least 3 of the last 5 years before the request for assistance?</t>
  </si>
  <si>
    <t>If “Yes,” document the agricultural use history and go to Step 3.</t>
  </si>
  <si>
    <t>Is the floodplain’s agricultural production in accordance with official state or designated area water quality plans?</t>
  </si>
  <si>
    <r>
      <rPr>
        <b/>
        <sz val="10"/>
        <rFont val="Arial"/>
        <family val="2"/>
      </rPr>
      <t>If "No,"</t>
    </r>
    <r>
      <rPr>
        <sz val="10"/>
        <rFont val="Arial"/>
        <family val="2"/>
      </rPr>
      <t xml:space="preserve"> advise the client of conservation practices or other measures that will bring the land into accordance with water quality plans and incorporate these into the conservation plan.  </t>
    </r>
    <r>
      <rPr>
        <b/>
        <sz val="10"/>
        <rFont val="Arial"/>
        <family val="2"/>
      </rPr>
      <t>Go to Step 4.</t>
    </r>
  </si>
  <si>
    <t>Is one or more of the alternative methods or locations practical?</t>
  </si>
  <si>
    <t>Will the proposed alternative aid/risk client participation in USDA programs?</t>
  </si>
  <si>
    <t xml:space="preserve">
NOT meet 
PC</t>
  </si>
  <si>
    <t>Are there any designated natural areas present in or near the planning area?</t>
  </si>
  <si>
    <t>Natural Areas</t>
  </si>
  <si>
    <t>Scenic Beauty</t>
  </si>
  <si>
    <t>No Effect</t>
  </si>
  <si>
    <r>
      <t xml:space="preserve">G.  Special Environmental Concerns
</t>
    </r>
    <r>
      <rPr>
        <sz val="8"/>
        <rFont val="Arial"/>
        <family val="2"/>
      </rPr>
      <t>(Document existing/ benchmark conditions)</t>
    </r>
  </si>
  <si>
    <r>
      <t>H.</t>
    </r>
    <r>
      <rPr>
        <sz val="8"/>
        <rFont val="Arial"/>
        <family val="2"/>
      </rPr>
      <t xml:space="preserve">  </t>
    </r>
    <r>
      <rPr>
        <b/>
        <sz val="8"/>
        <rFont val="Arial"/>
        <family val="2"/>
      </rPr>
      <t>Alternatives</t>
    </r>
  </si>
  <si>
    <t>I.   Effects of Alternatives</t>
  </si>
  <si>
    <r>
      <rPr>
        <b/>
        <sz val="10"/>
        <rFont val="Arial"/>
        <family val="2"/>
      </rPr>
      <t>If "Unknown,"</t>
    </r>
    <r>
      <rPr>
        <sz val="10"/>
        <rFont val="Arial"/>
        <family val="2"/>
      </rPr>
      <t xml:space="preserve"> review the HUD/FEMA flood insurance maps and other available data such as soils information relating to flood frequency.  If still "Unknown", contact the appropriate field or hydraulic engineer. </t>
    </r>
    <r>
      <rPr>
        <b/>
        <sz val="10"/>
        <rFont val="Arial"/>
        <family val="2"/>
      </rPr>
      <t xml:space="preserve"> Repeat Step 1.</t>
    </r>
  </si>
  <si>
    <t>SECTION 1:  Federally listed endangered or threatened species/habitats</t>
  </si>
  <si>
    <t>SECTION 2:  Federally proposed species/habitats</t>
  </si>
  <si>
    <t>SECTION 3:  Federal candidate species/habitats</t>
  </si>
  <si>
    <t>SECTION 4:  State/Tribal species/habitats</t>
  </si>
  <si>
    <t>Federally listed  endangered or threatened species/habitats (continued)</t>
  </si>
  <si>
    <r>
      <t xml:space="preserve">Notes </t>
    </r>
    <r>
      <rPr>
        <sz val="12"/>
        <rFont val="Arial"/>
        <family val="2"/>
      </rPr>
      <t>for Federally listed endangered or threatened species/habitats:</t>
    </r>
  </si>
  <si>
    <r>
      <rPr>
        <b/>
        <sz val="10"/>
        <rFont val="Arial"/>
        <family val="2"/>
      </rPr>
      <t>If "May affect,"</t>
    </r>
    <r>
      <rPr>
        <sz val="10"/>
        <rFont val="Arial"/>
        <family val="2"/>
      </rPr>
      <t xml:space="preserve"> meaning that the action might affect endangered and threatened species or their habitat in some way, </t>
    </r>
    <r>
      <rPr>
        <b/>
        <sz val="10"/>
        <rFont val="Arial"/>
        <family val="2"/>
      </rPr>
      <t xml:space="preserve">go to Step 2. </t>
    </r>
  </si>
  <si>
    <t>If “May adversely affect," go to Step 2.</t>
  </si>
  <si>
    <r>
      <t>Notes</t>
    </r>
    <r>
      <rPr>
        <sz val="12"/>
        <rFont val="Arial"/>
        <family val="2"/>
      </rPr>
      <t xml:space="preserve"> for State/Tribal species/habitats:</t>
    </r>
  </si>
  <si>
    <r>
      <t>If “Yes,”</t>
    </r>
    <r>
      <rPr>
        <sz val="10"/>
        <rFont val="Arial"/>
        <family val="2"/>
      </rPr>
      <t xml:space="preserve"> document the species and relevant benchmark data on NRCS-CPA-52, then proceed to the applicable section(s) listed below: </t>
    </r>
    <r>
      <rPr>
        <b/>
        <sz val="10"/>
        <rFont val="Arial"/>
        <family val="2"/>
      </rPr>
      <t xml:space="preserve">
</t>
    </r>
  </si>
  <si>
    <r>
      <t xml:space="preserve">If "May affect,” </t>
    </r>
    <r>
      <rPr>
        <sz val="10"/>
        <rFont val="Arial"/>
        <family val="2"/>
      </rPr>
      <t xml:space="preserve">meaning that the action might affect endangered and threatened species or proposed critical habitat in any way, </t>
    </r>
    <r>
      <rPr>
        <b/>
        <sz val="10"/>
        <rFont val="Arial"/>
        <family val="2"/>
      </rPr>
      <t xml:space="preserve">go to Step 2. </t>
    </r>
  </si>
  <si>
    <r>
      <t xml:space="preserve">If "No," and there is a possibility of short-term or long-term adverse effects </t>
    </r>
    <r>
      <rPr>
        <sz val="10"/>
        <rFont val="Arial"/>
        <family val="2"/>
      </rPr>
      <t>then inform the client of NRCS's policy concerning proposed species and the need to use alternative conservation treatments to avoid adverse effects on these species or their habitat.  Further, NRCS assistance will be provided only if one of the conservation alternatives is selected that avoids adverse effects, and to the extent practicable, provide long-term benefits to species and habitat.  Should the client or landowner refuse to apply the recommended alternative conservation treatment, NRCS will inform the client and landowner of the NRCS policy and shall not provide assistance for the action or portion of the action affecting the proposed species.</t>
    </r>
  </si>
  <si>
    <t>If "No," document on the NRCS-CPA-52, or notes section below, the finding, rationale, and information sources used and proceed with Section II below.</t>
  </si>
  <si>
    <t>If "Yes," modify the action to avoid discharge.  Document on the NRCS-CPA-52, or notes section below, the finding, rationale, and information sources used and proceed with Section II below.</t>
  </si>
  <si>
    <t>If “No,” document on the NRCS-CPA-52, or notes section below, the finding, rationale, and information sources used and proceed to Step 2.</t>
  </si>
  <si>
    <t>If “No,” document on the NRCS-CPA-52, or notes section below, the finding, rationale, and information sources used and proceed with planning.</t>
  </si>
  <si>
    <r>
      <rPr>
        <b/>
        <sz val="10"/>
        <rFont val="Arial"/>
        <family val="2"/>
      </rPr>
      <t>If “Yes," document on the NRCS-CPA-52, or notes section below, the finding, rationale, and information sources used and proceed with planning.</t>
    </r>
    <r>
      <rPr>
        <sz val="10"/>
        <rFont val="Arial"/>
        <family val="2"/>
      </rPr>
      <t xml:space="preserve">  The final NRCS conservation plan should not be contrary to the provisions of the permit authorization or exemption.  Changes made during the planning process that may impact the applicability of the permit should be coordinated with the appropriate State regulatory agency.  </t>
    </r>
  </si>
  <si>
    <r>
      <rPr>
        <b/>
        <sz val="10"/>
        <rFont val="Arial"/>
        <family val="2"/>
      </rPr>
      <t>If "No,"</t>
    </r>
    <r>
      <rPr>
        <sz val="10"/>
        <rFont val="Arial"/>
        <family val="2"/>
      </rPr>
      <t xml:space="preserve"> identify the component(s) of the system which will cause the potential impacts.  Document on the NRCS-CPA-52, or notes section below, the finding, rationale, and information sources used.  </t>
    </r>
    <r>
      <rPr>
        <b/>
        <sz val="10"/>
        <rFont val="Arial"/>
        <family val="2"/>
      </rPr>
      <t>Go to Step 4.</t>
    </r>
  </si>
  <si>
    <t>If all of your responses are "No," document on the NRCS-CPA-52, or notes section below, the finding, rationale, and information sources used and proceed with planning.</t>
  </si>
  <si>
    <t>If "No," document on the NRCS-CPA-52, or notes section below, the finding, rationale, and information sources used and proceed with planning.</t>
  </si>
  <si>
    <r>
      <rPr>
        <b/>
        <sz val="10"/>
        <rFont val="Verdana,arial"/>
      </rPr>
      <t>If all responses are "Yes,"  and NRCS providing technical assistance only,</t>
    </r>
    <r>
      <rPr>
        <sz val="10"/>
        <rFont val="Verdana,arial"/>
      </rPr>
      <t xml:space="preserve"> then use any known information, notify the landowner of any potential affects, and provide recommendations for consideration.  </t>
    </r>
    <r>
      <rPr>
        <b/>
        <sz val="10"/>
        <rFont val="Verdana,arial"/>
      </rPr>
      <t xml:space="preserve">Document on the NRCS-CPA-52, or notes section below, the finding, rationale, and information sources used and proceed with planning.  </t>
    </r>
    <r>
      <rPr>
        <sz val="10"/>
        <rFont val="Verdana,arial"/>
      </rPr>
      <t xml:space="preserve">If NRCS is providing more than technical assistance </t>
    </r>
    <r>
      <rPr>
        <b/>
        <sz val="10"/>
        <rFont val="Verdana,arial"/>
      </rPr>
      <t>go to Step 5.</t>
    </r>
  </si>
  <si>
    <t>If "No," notify interested and affected parties of agency decision. Document on the NRCS-CPA-52, or notes section below, the finding and rationale.</t>
  </si>
  <si>
    <t>If "No," document on the NRCS-CPA-52, or notes section below, the finding, rationale, and information sources used.  Go to Step 4.</t>
  </si>
  <si>
    <t>If “Yes,” document on the NRCS-CPA-52, or notes section below, the finding, rationale, and information sources used and go to Step 4.</t>
  </si>
  <si>
    <r>
      <rPr>
        <b/>
        <sz val="10"/>
        <rFont val="Arial"/>
        <family val="2"/>
      </rPr>
      <t>If “Yes,”</t>
    </r>
    <r>
      <rPr>
        <sz val="10"/>
        <rFont val="Arial"/>
        <family val="2"/>
      </rPr>
      <t xml:space="preserve"> the district conservationist should </t>
    </r>
    <r>
      <rPr>
        <b/>
        <sz val="10"/>
        <rFont val="Arial"/>
        <family val="2"/>
      </rPr>
      <t>design or modify the proposed action or alternative to minimize the adverse effects to the extent possible.  Circulate a written public notice</t>
    </r>
    <r>
      <rPr>
        <sz val="10"/>
        <rFont val="Arial"/>
        <family val="2"/>
      </rPr>
      <t xml:space="preserve"> locally explaining why the action is proposed to be located in the 100-year floodplain.  </t>
    </r>
    <r>
      <rPr>
        <b/>
        <sz val="10"/>
        <rFont val="Arial"/>
        <family val="2"/>
      </rPr>
      <t>Document on the NRCS-CPA-52, or notes section below, the finding, rationale, and information sources used and proceed with planning.</t>
    </r>
  </si>
  <si>
    <r>
      <rPr>
        <b/>
        <sz val="10"/>
        <rFont val="Arial"/>
        <family val="2"/>
      </rPr>
      <t xml:space="preserve">If "No," modify the action and repeat Step 3. </t>
    </r>
    <r>
      <rPr>
        <sz val="10"/>
        <rFont val="Arial"/>
        <family val="2"/>
      </rPr>
      <t xml:space="preserve">  If the client is unwilling to modify the proposed action, NRCS must discontinue assistance.  </t>
    </r>
    <r>
      <rPr>
        <b/>
        <sz val="10"/>
        <rFont val="Arial"/>
        <family val="2"/>
      </rPr>
      <t xml:space="preserve">Document the circumstances on the NRCS-CPA-52, or notes section below, and in the case file.  </t>
    </r>
  </si>
  <si>
    <t>If "No," document the adverse effects on the NRCS-CPA-52, or notes section below, and proceed with planning.</t>
  </si>
  <si>
    <r>
      <rPr>
        <b/>
        <sz val="10"/>
        <rFont val="Arial"/>
        <family val="2"/>
      </rPr>
      <t xml:space="preserve">If "No," document on the NRCS-CPA-52, or notes section below, the finding, rationale, and information sources used. </t>
    </r>
    <r>
      <rPr>
        <sz val="10"/>
        <rFont val="Arial"/>
        <family val="2"/>
      </rPr>
      <t xml:space="preserve"> (If the area could qualify as an "other water of the United States" such as lakes, streams, channels, or other impoundment or conveyances, a Clean Water Act Section 404 permit may be required from the Corps of Engineers.  Refer to the Clean Water Act Guide sheet.)</t>
    </r>
  </si>
  <si>
    <t>If “Yes,” go to Step 4.</t>
  </si>
  <si>
    <t>If "No," go to step 4.</t>
  </si>
  <si>
    <t>If "No," go to step 5.</t>
  </si>
  <si>
    <t>If “Yes,”  document the finding, including the reasons, on the NRCS-CPA-52 and proceed with planning.</t>
  </si>
  <si>
    <r>
      <t xml:space="preserve">Is the action(s) expected to increase the emission rate of any regulated air pollutant?  
</t>
    </r>
    <r>
      <rPr>
        <b/>
        <sz val="10"/>
        <rFont val="Arial"/>
        <family val="2"/>
      </rPr>
      <t xml:space="preserve">NOTE: </t>
    </r>
    <r>
      <rPr>
        <sz val="10"/>
        <rFont val="Arial"/>
        <family val="2"/>
      </rPr>
      <t xml:space="preserve"> The definition of a “regulated air pollutant” differs depending on the air quality regulations in effect for a given site.  For a federal definition of “regulated air pollutant,” please refer to the 40 CFR 70.2.  Other definitions for “regulated air pollutant” found in state or local air quality regulations may be different.  </t>
    </r>
    <r>
      <rPr>
        <i/>
        <sz val="10"/>
        <rFont val="Arial"/>
        <family val="2"/>
      </rPr>
      <t>States should tailor this question to the State air quality regulations and definitions since those will include any Federal requirements.</t>
    </r>
  </si>
  <si>
    <r>
      <t xml:space="preserve">Can the action(s) be modified to eliminate or reduce the increase in emission rate of the regulated air pollutants?  
</t>
    </r>
    <r>
      <rPr>
        <b/>
        <sz val="10"/>
        <rFont val="Arial"/>
        <family val="2"/>
      </rPr>
      <t xml:space="preserve">NOTE: </t>
    </r>
    <r>
      <rPr>
        <sz val="10"/>
        <rFont val="Arial"/>
        <family val="2"/>
      </rPr>
      <t xml:space="preserve"> This Step is to prompt the planner to review the planned action or activity to see if there is an opportunity to either eliminate the emission rate increase (possibly remove a permitting requirement) or reduce the emission rate increase (possibly move to less stringent permitting).</t>
    </r>
  </si>
  <si>
    <r>
      <t xml:space="preserve">Is the action(s) expected to result in a decrease in the emission rate of any criteria air pollutant for which the area in which the site is located in an EPA designated nonattainment area for that criteria air pollutant? 
</t>
    </r>
    <r>
      <rPr>
        <b/>
        <sz val="10"/>
        <rFont val="Arial"/>
        <family val="2"/>
      </rPr>
      <t xml:space="preserve">NOTE: </t>
    </r>
    <r>
      <rPr>
        <sz val="10"/>
        <rFont val="Arial"/>
        <family val="2"/>
      </rPr>
      <t xml:space="preserve"> For an explanation of criteria air pollutants and nonattainment areas, refer to Section 610.21 of the NECH.  Further information regarding nonattainment areas can also be found on the U.S. EPA nonattainment area Web page.</t>
    </r>
  </si>
  <si>
    <t>Can the action(s) be modified to avoid the discharge of dredged or fill material or other pollutants into waters of the United States?</t>
  </si>
  <si>
    <t>Is the action(s) "consistent" with the goals and objectives of the State's Coastal Zone Management Program (as required by Section 307 of the Coastal Zone Management Act)?</t>
  </si>
  <si>
    <t>Is there a potential for the action(s) to degrade the conditions of the coral reef ecosystem? (Refer to U.S. coral Reef Task Force Web site for local action strategies in your area.)</t>
  </si>
  <si>
    <t>Is NRCS providing financial assistance or otherwise controlling the action(s)?</t>
  </si>
  <si>
    <r>
      <t xml:space="preserve">Is the action(s) funded in whole or part or under the control of NRCS?  </t>
    </r>
    <r>
      <rPr>
        <b/>
        <sz val="10"/>
        <rFont val="Arial"/>
        <family val="2"/>
      </rPr>
      <t>To make this determination, answer the following:</t>
    </r>
  </si>
  <si>
    <t xml:space="preserve">Is the action(s) identified as an "undertaking" (as defined in the 190-NCRPH and 420-GM) with the potential to cause effects to cultural resources/historic properties?  </t>
  </si>
  <si>
    <t>Can the action(s) be modified to avoid the potential adverse effect?</t>
  </si>
  <si>
    <t>Is NRCS providing assistance that would result in the funding, authorization, or undertaking of the action(s)? [MSA Section 305(b)]</t>
  </si>
  <si>
    <r>
      <t xml:space="preserve">Is the action(s) in an area where invasive species are known to occur or where risk of an invasion exists?  
</t>
    </r>
    <r>
      <rPr>
        <b/>
        <sz val="10"/>
        <rFont val="Arial"/>
        <family val="2"/>
      </rPr>
      <t xml:space="preserve">NOTE: </t>
    </r>
    <r>
      <rPr>
        <sz val="10"/>
        <rFont val="Arial"/>
        <family val="2"/>
      </rPr>
      <t>Executive Order 13112 (1999) directs Federal agencies to "prevent the introduction of invasive species, provide for their control, and to minimize the economic, ecological, and human health impacts that invasive species cause."</t>
    </r>
  </si>
  <si>
    <t xml:space="preserve">Is the action(s) consistent with the Executive Order 13112, the national invasive species management plan, and any applicable State or local invasive species management plan?  </t>
  </si>
  <si>
    <r>
      <t xml:space="preserve">Will the action(s) result in the take, possession, sale, purchase, barter, or offer to sell, purchase, or barter, export or import "of any bald or golden eagle, alive or dead, including any part, nest, or egg, unless allowed by permit”? (The term </t>
    </r>
    <r>
      <rPr>
        <b/>
        <sz val="10"/>
        <rFont val="Arial"/>
        <family val="2"/>
      </rPr>
      <t>"take"</t>
    </r>
    <r>
      <rPr>
        <sz val="10"/>
        <rFont val="Arial"/>
        <family val="2"/>
      </rPr>
      <t xml:space="preserve"> is defined as "pursue, shoot, shoot at, poison, wound, kill, capture, trap, collect, molest or disturb" a bald or golden eagle.  The term "disturb" under this act means to agitate or bother a bald or golden eagle to a degree that causes, or is likely to cause, based on the best scientific information available, injury to an eagle; a decrease in its productivity by substantially interfering with normal breeding, feeding, or sheltering behavior; or nest abandonment by substantially interfering with normal breeding, feeding, or sheltering behavior.)</t>
    </r>
  </si>
  <si>
    <t>Can the action(s) be modified to avoid the adverse effect?  Refer to the National Bald Eagle Management Guidelines for measures that can be taken to avoid disturbing nesting bald eagles and their young.</t>
  </si>
  <si>
    <t>Are prime or unique farmlands or farmlands of statewide or local importance present in or near the area that will be affected by the action(s)?</t>
  </si>
  <si>
    <t>Can the action(s) be modified to avoid adverse effects or conversion?</t>
  </si>
  <si>
    <t>Will the action(s) impact any wetland areas (this includes changing wetland types when considering wetland restoration projects)?</t>
  </si>
  <si>
    <r>
      <rPr>
        <b/>
        <sz val="10"/>
        <rFont val="Arial"/>
        <family val="2"/>
      </rPr>
      <t>If “Yes,”</t>
    </r>
    <r>
      <rPr>
        <b/>
        <sz val="10"/>
        <rFont val="Arial"/>
        <family val="2"/>
      </rPr>
      <t>, go to Step 3.</t>
    </r>
  </si>
  <si>
    <t>Do the action(s) conflict with the conservation values/functions of the riparian area?</t>
  </si>
  <si>
    <t>Return to start of NRCS-CPA-52</t>
  </si>
  <si>
    <t>Go to start of Form Instructions</t>
  </si>
  <si>
    <r>
      <t xml:space="preserve">A copy of the NRCS-CPA-52, including supporting documentation such as Special Environmental Concerns Evaluation Procedure Guide Sheets, must be included in the administrative file.  </t>
    </r>
    <r>
      <rPr>
        <b/>
        <sz val="10"/>
        <rFont val="Arial"/>
        <family val="2"/>
      </rPr>
      <t xml:space="preserve"> Do not hesitate to attach additional documents if needed to meet environmental evaluation requirements.</t>
    </r>
  </si>
  <si>
    <t>Resource Concerns and Existing / Benchmark Conditions:</t>
  </si>
  <si>
    <t>Are there any hazards associated with no action or any of the alternatives about which the client should be informed?</t>
  </si>
  <si>
    <r>
      <rPr>
        <b/>
        <i/>
        <sz val="10"/>
        <rFont val="Arial"/>
        <family val="2"/>
      </rPr>
      <t xml:space="preserve">Describe Alternatives  </t>
    </r>
    <r>
      <rPr>
        <sz val="10"/>
        <rFont val="Arial"/>
        <family val="2"/>
      </rPr>
      <t xml:space="preserve">Briefly summarize the practice/system of practices being proposed.  The no action alternative is required.  Alternatives should be formulated to meet the underlying need.  </t>
    </r>
    <r>
      <rPr>
        <u/>
        <sz val="10"/>
        <rFont val="Arial"/>
        <family val="2"/>
      </rPr>
      <t>Note that the no action alternative may not meet the underlying need and is still required to be evaluated and compared to other alternatives (see below)</t>
    </r>
    <r>
      <rPr>
        <sz val="10"/>
        <rFont val="Arial"/>
        <family val="2"/>
      </rPr>
      <t>.  To the extent possible, the alternatives should also prevent additional problems from occurring and take advantage of available opportunities.</t>
    </r>
    <r>
      <rPr>
        <i/>
        <sz val="10"/>
        <rFont val="Arial"/>
        <family val="2"/>
      </rPr>
      <t xml:space="preserve"> If there are unresolved conflicts concerning alternative uses of resources, appropriate alternatives that meet the underlying need must be developed.</t>
    </r>
  </si>
  <si>
    <t>The NECH, Part 610.70, "Effects Analysis," provides important information on describing effects so that an adequate analysis can be made and appropriate mitigation measures included when the proposed alternative has adverse effects. (See also Section L.)</t>
  </si>
  <si>
    <r>
      <t xml:space="preserve">Briefly describe the status and/or description of effects on all identified Special Environmental Concerns, and include supporting data as needed.  Document the degree of change in amount/condition, using the same protocols and units of measure used to determine the benchmark condition.  </t>
    </r>
    <r>
      <rPr>
        <i/>
        <sz val="10"/>
        <rFont val="Arial"/>
        <family val="2"/>
      </rPr>
      <t>It is important to consider and document both short-term and long-term consequences for all foreseeable direct, indirect, and cumulative effects on these resource concerns.</t>
    </r>
  </si>
  <si>
    <t>Complete applicable Evaluation Procedure Guide Sheets or other state specific documentation as needed and include them in the client's administrative file.  If the Special Environmental Concern is not present in the project area then there is no need to attach the Guide Sheet.  Completion of Guide Sheets is not mandatory, but appropriate documentation must be provided.  Check your own States' guidance for compliance and planning requirements.</t>
  </si>
  <si>
    <r>
      <t>Other Agencies and Broad Public Concerns</t>
    </r>
    <r>
      <rPr>
        <b/>
        <sz val="10"/>
        <rFont val="Arial"/>
        <family val="2"/>
      </rPr>
      <t xml:space="preserve">: </t>
    </r>
    <r>
      <rPr>
        <sz val="10"/>
        <rFont val="Arial"/>
        <family val="2"/>
      </rPr>
      <t xml:space="preserve"> List any necessary easements, permissions, or permits (e.g., Clean Water Act, Endangered Species Act, wetland mitigation easements, state or county permits) required to implement the alternatives.  </t>
    </r>
    <r>
      <rPr>
        <i/>
        <u/>
        <sz val="10"/>
        <rFont val="Arial"/>
        <family val="2"/>
      </rPr>
      <t>Remember that identifying needed permits for ALL alternatives may be an important decision criteria between alternatives and should be considered during the planning process.</t>
    </r>
  </si>
  <si>
    <t>As referenced in CEQ regulations (40 CFR 1508.20) and NECH (Part 610.71), mitigation includes:</t>
  </si>
  <si>
    <r>
      <t>Mitigation:</t>
    </r>
    <r>
      <rPr>
        <sz val="10"/>
        <rFont val="Arial"/>
        <family val="2"/>
      </rPr>
      <t xml:space="preserve">  Include here any mitigation measures that are NOT already incorporated in the alternatives that will offset any adverse impacts.  This may include conditions included in required permits.  Briefly describe or reference all mitigation measures to be applied for each alternative.  Mitigation actions for the preferred (selected) alternative must be included in the conservation plan, designs, and specifications.</t>
    </r>
  </si>
  <si>
    <t xml:space="preserve">Record the alternative to be implemented and indicate why it was chosen.  Ultimately, the client will decide what actions will occur on their land, but NRCS funding or assistance may not always be appropriate for that action.  For NRCS assistance to proceed, the alternative must clearly address the underlying need(s) as identified in "E".  The Objective(s) (Purpose) stated in "D" serves as the decision factors between alternatives.  </t>
  </si>
  <si>
    <t>NRCS providing HEL or wetland conservation determinations.</t>
  </si>
  <si>
    <r>
      <t xml:space="preserve">NRCS providing technical designs where there is </t>
    </r>
    <r>
      <rPr>
        <b/>
        <u/>
        <sz val="10"/>
        <rFont val="Arial"/>
        <family val="2"/>
      </rPr>
      <t>no</t>
    </r>
    <r>
      <rPr>
        <sz val="10"/>
        <rFont val="Arial"/>
        <family val="2"/>
      </rPr>
      <t xml:space="preserve"> federal financial assistance. </t>
    </r>
  </si>
  <si>
    <t>NRCS providing planning assistance or other technical assistance and information to individuals, organizations, States, or local governments where there is no federal financial assistance or other control of the decision or action.</t>
  </si>
  <si>
    <r>
      <t>If "Q 2)" was selected,</t>
    </r>
    <r>
      <rPr>
        <sz val="10"/>
        <rFont val="Arial"/>
        <family val="2"/>
      </rPr>
      <t xml:space="preserve"> document the categorical exclusion(s) applicable to the entirety of the proposed action and indicate that there are no extraordinary circumstances.</t>
    </r>
  </si>
  <si>
    <r>
      <t>If " Q 5)"was selected,</t>
    </r>
    <r>
      <rPr>
        <sz val="10"/>
        <rFont val="Arial"/>
        <family val="2"/>
      </rPr>
      <t xml:space="preserve"> document your analysis and provide this information (NRCS-CPA-52 and supporting documents) to your State Environmental Liaison or equivalent.</t>
    </r>
  </si>
  <si>
    <t>In Section "G" complete and attach Environmental Procedures Guide Sheets for documentation as applicable.  Items with a "●" may require a federal permit or consultation/coordination between the lead agency and another government agency.  In these cases, effects may need to be determined in consultation with another agency.  Planning and practice implementation may proceed for practices not involved in consultation.</t>
  </si>
  <si>
    <r>
      <t>Rationale Supporting the Finding:</t>
    </r>
    <r>
      <rPr>
        <sz val="10"/>
        <rFont val="Arial"/>
        <family val="2"/>
      </rPr>
      <t xml:space="preserve">  Explain the reasons for making the "Finding" in "Q". </t>
    </r>
  </si>
  <si>
    <t>Is the preferred alternative expected to significantly affect unique characteristics of the geographic area such as proximity to historic or cultural resources, park lands, prime farmlands, wetlands, wild and scenic rivers, or ecologically critical areas?</t>
  </si>
  <si>
    <r>
      <rPr>
        <b/>
        <sz val="10"/>
        <rFont val="Arial"/>
        <family val="2"/>
      </rPr>
      <t>If "No,"</t>
    </r>
    <r>
      <rPr>
        <sz val="10"/>
        <rFont val="Arial"/>
        <family val="2"/>
      </rPr>
      <t xml:space="preserve"> </t>
    </r>
    <r>
      <rPr>
        <b/>
        <sz val="10"/>
        <rFont val="Arial"/>
        <family val="2"/>
      </rPr>
      <t xml:space="preserve"> document on the NRCS-CPA-52, or notes section below, the finding, rationale, and information sources used and proceed with planning.</t>
    </r>
  </si>
  <si>
    <t xml:space="preserve">If "Yes," document on the NRCS-CPA-52, or notes section below, the finding, rationale, and information sources used to verify the exemption applies and proceed with Section II below. </t>
  </si>
  <si>
    <t>Can the action(s) be modified to reduce or avoid degradation to the coral reef ecosystem?</t>
  </si>
  <si>
    <r>
      <t xml:space="preserve">Have the appropriate records (National, State and local registers and lists) been checked or interviews conducted to determine whether any known cultural or historic resources are within or in close proximity to the proposed APE or project area?  </t>
    </r>
    <r>
      <rPr>
        <b/>
        <sz val="10"/>
        <rFont val="Arial"/>
        <family val="2"/>
      </rPr>
      <t>Note:</t>
    </r>
    <r>
      <rPr>
        <sz val="10"/>
        <rFont val="Arial"/>
        <family val="2"/>
      </rPr>
      <t xml:space="preserve">  This record checking does not substitute for mandatory consultation with SHPO, THPO, Tribes, and other identified consulting parties. </t>
    </r>
  </si>
  <si>
    <r>
      <t xml:space="preserve">Did Step 4 reveal the existence of any known or potential cultural resources in the APE, or were any cultural resource indicators observed during the field inspection of the APE?  </t>
    </r>
    <r>
      <rPr>
        <b/>
        <sz val="10"/>
        <rFont val="Arial"/>
        <family val="2"/>
      </rPr>
      <t xml:space="preserve">NOTE: </t>
    </r>
    <r>
      <rPr>
        <sz val="10"/>
        <rFont val="Arial"/>
        <family val="2"/>
      </rPr>
      <t xml:space="preserve"> Field inspections or cultural resource survey will need to be conducted by qualified personnel in your state. Check with your State Cultural Resources Specialist to determine qualification criteria. </t>
    </r>
  </si>
  <si>
    <r>
      <rPr>
        <b/>
        <sz val="10"/>
        <rFont val="Arial"/>
        <family val="2"/>
      </rPr>
      <t xml:space="preserve">If "Yes," </t>
    </r>
    <r>
      <rPr>
        <sz val="10"/>
        <rFont val="Arial"/>
        <family val="2"/>
      </rPr>
      <t xml:space="preserve">modify the planned actions or activities and proceed according to CRS guidance and </t>
    </r>
    <r>
      <rPr>
        <b/>
        <sz val="10"/>
        <rFont val="Arial"/>
        <family val="2"/>
      </rPr>
      <t>document this on the NRCS-CPA-52, or notes section below and continue with planning.</t>
    </r>
  </si>
  <si>
    <t>ENDANGERED AND THREATENED SPECIES                     NECH 610.26</t>
  </si>
  <si>
    <r>
      <t xml:space="preserve">Are protected species or their habitat present in the area of potential effect?   
</t>
    </r>
    <r>
      <rPr>
        <b/>
        <sz val="10"/>
        <rFont val="Arial"/>
        <family val="2"/>
      </rPr>
      <t>Note:</t>
    </r>
    <r>
      <rPr>
        <sz val="10"/>
        <rFont val="Arial"/>
        <family val="2"/>
      </rPr>
      <t xml:space="preserve"> protected species include federally listed, proposed, and candidate specie, as well as State and Tribal species protected by law or regulation.  In addition, if a species' listing or status changes before implementation, you must complete this review again.</t>
    </r>
  </si>
  <si>
    <t xml:space="preserve">● Section 1- Federally listed endangered or threatened species/habitats  </t>
  </si>
  <si>
    <t xml:space="preserve">● Section 2- Federally proposed species/habitats  </t>
  </si>
  <si>
    <t>● Section 3- Federal candidate species/habitats</t>
  </si>
  <si>
    <t>● Section 4- State/Tribal species/habitats</t>
  </si>
  <si>
    <t>What is the effect (i.e. beneficial/adverse, short-term/long-term, etc.) of the action(s) on endangered or threatened species or their habitat?</t>
  </si>
  <si>
    <r>
      <t xml:space="preserve">If "No," and the effects are purely benign or beneficial, </t>
    </r>
    <r>
      <rPr>
        <sz val="10"/>
        <rFont val="Arial"/>
        <family val="2"/>
      </rPr>
      <t xml:space="preserve">continue with planning but ensure the client is aware endangered and threatened species or their habitat exists and conservation practices must be applied in a manner that avoids adverse effects. </t>
    </r>
    <r>
      <rPr>
        <b/>
        <sz val="10"/>
        <rFont val="Arial"/>
        <family val="2"/>
      </rPr>
      <t>Document on the NRCS-CPA-52, or notes section below, the finding, rationale, and information sources used and proceed with planning.</t>
    </r>
  </si>
  <si>
    <r>
      <t xml:space="preserve">If "No," and there is a possibility of short-term or long-term adverse effects </t>
    </r>
    <r>
      <rPr>
        <sz val="10"/>
        <rFont val="Arial"/>
        <family val="2"/>
      </rPr>
      <t xml:space="preserve">then inform the client of NRCS's policy concerning endangered and threatened species and the need to use alternative conservation treatments to avoid adverse effects on these species or their habitat.  Further, NRCS assistance will be provided only if one of the conservation alternatives is selected that avoids adverse effects or the client obtains a "take" permit from the FWS/NMFS.  Refer the client to FWS/NMFS to address the client’s responsibilities under Sections 9 &amp; 10 of the ESA, for Federally listed species. </t>
    </r>
    <r>
      <rPr>
        <b/>
        <sz val="10"/>
        <rFont val="Arial"/>
        <family val="2"/>
      </rPr>
      <t>Document on the NRCS-CPA-52, or notes section below, the finding, rationale, and information sources used.  If assistance is continued, document how the alternative conservation treatments avoid adverse effects and proceed with planning.</t>
    </r>
  </si>
  <si>
    <t>If “Yes,”  and the action will be implemented according to an existing informal consultation, biological opinion, or 4(d) special rule, document on the NRCS-CPA-52, or notes section below, the finding, rationale, and information sources used and proceed with planning.</t>
  </si>
  <si>
    <r>
      <t>If “Yes,”  and the action cannot be modified to avoid the effect,</t>
    </r>
    <r>
      <rPr>
        <sz val="10"/>
        <rFont val="Arial"/>
        <family val="2"/>
      </rPr>
      <t xml:space="preserve"> inform client that in order to proceed with the action NRCS must consult with FWS/NMFS.  Contact your area or State biologist for consultation procedures. The action can only be implemented according to the terms of the consultation.  </t>
    </r>
    <r>
      <rPr>
        <b/>
        <sz val="10"/>
        <rFont val="Arial"/>
        <family val="2"/>
      </rPr>
      <t>When consultation is complete, attach the consultation documents to NRCS-CPA-52 or reference them in the notes section below and proceed with planning.</t>
    </r>
  </si>
  <si>
    <t>What is the effect (i.e. beneficial/adverse, short-term/long-term, etc.) of the action(s) on proposed species or their habitat?</t>
  </si>
  <si>
    <r>
      <t xml:space="preserve">If "No," and the effects are purely benign or beneficial, </t>
    </r>
    <r>
      <rPr>
        <sz val="10"/>
        <rFont val="Arial"/>
        <family val="2"/>
      </rPr>
      <t xml:space="preserve">continue with planning but ensure the client is aware proposed species or their habitat exists and conservation practices must be applied in a manner as to avoid adverse effects. </t>
    </r>
    <r>
      <rPr>
        <b/>
        <sz val="10"/>
        <rFont val="Arial"/>
        <family val="2"/>
      </rPr>
      <t>Document on the NRCS-CPA-52, or notes section below, the finding, rationale, and information sources used and proceed with planning.</t>
    </r>
  </si>
  <si>
    <t>If “Yes,” and the action will be implemented according to an existing conference report or conference opinion.  Document on the NRCS-CPA-52, or notes section below, the finding, rationale, and information sources used and proceed with planning.</t>
  </si>
  <si>
    <t>What is the effect (i.e. beneficial/adverse, short-term/long-term, etc.) of the proposed action or alternative on State/Tribal species or their habitat?</t>
  </si>
  <si>
    <t>What is the effect (i.e. beneficial/adverse, short-term/long-term, etc.) of the action(s) on candidate species or their habitat?</t>
  </si>
  <si>
    <r>
      <rPr>
        <b/>
        <sz val="10"/>
        <rFont val="Arial"/>
        <family val="2"/>
      </rPr>
      <t>If “No adverse effect,"</t>
    </r>
    <r>
      <rPr>
        <sz val="10"/>
        <rFont val="Arial"/>
        <family val="2"/>
      </rPr>
      <t xml:space="preserve"> additional evaluation is not needed concerning proposed species or proposed critical habitat.  </t>
    </r>
    <r>
      <rPr>
        <b/>
        <sz val="10"/>
        <rFont val="Arial"/>
        <family val="2"/>
      </rPr>
      <t>Document on the NRCS-CPA-52, or notes section below, the finding, rationale, and information sources used and proceed with planning.</t>
    </r>
  </si>
  <si>
    <r>
      <t xml:space="preserve">If “May adversely affect," </t>
    </r>
    <r>
      <rPr>
        <sz val="10"/>
        <rFont val="Arial"/>
        <family val="2"/>
      </rPr>
      <t xml:space="preserve">recommend alternative treatments that avoid or minimize the adverse effects and, to the extent practicable, provide long-term benefit to the species. </t>
    </r>
    <r>
      <rPr>
        <b/>
        <sz val="10"/>
        <rFont val="Arial"/>
        <family val="2"/>
      </rPr>
      <t>Document the effects of the selected alternative on the NRCS-CPA-52 and proceed with planning.</t>
    </r>
  </si>
  <si>
    <r>
      <rPr>
        <b/>
        <sz val="10"/>
        <rFont val="Arial"/>
        <family val="2"/>
      </rPr>
      <t>If “No adverse effect,"</t>
    </r>
    <r>
      <rPr>
        <sz val="10"/>
        <rFont val="Arial"/>
        <family val="2"/>
      </rPr>
      <t xml:space="preserve"> additional evaluation is not needed concerning State or Tribal species of concern.  </t>
    </r>
    <r>
      <rPr>
        <b/>
        <sz val="10"/>
        <rFont val="Arial"/>
        <family val="2"/>
      </rPr>
      <t>Document on the NRCS-CPA-52, or notes section below, the finding, rationale, and information sources used and proceed with planning.</t>
    </r>
  </si>
  <si>
    <r>
      <t>If “Yes,” and the action cannot be modified to avoid the adverse effect,</t>
    </r>
    <r>
      <rPr>
        <sz val="10"/>
        <rFont val="Arial"/>
        <family val="2"/>
      </rPr>
      <t xml:space="preserve"> inform client that the NRCS must coordinate with State/Tribal government and receive concurrence on recommended alternatives.  Contact your area or State biologist for coordination procedures. Further NRCS assistance will be provided only if the client agrees to implement a concurred upon alternative and obtains any required permits.   </t>
    </r>
    <r>
      <rPr>
        <b/>
        <sz val="10"/>
        <rFont val="Arial"/>
        <family val="2"/>
      </rPr>
      <t>Document on the NRCS-CPA-52, or notes section below, the finding, rationale, and information sources used and proceed with planning.</t>
    </r>
  </si>
  <si>
    <r>
      <rPr>
        <b/>
        <sz val="10"/>
        <rFont val="Arial"/>
        <family val="2"/>
      </rPr>
      <t xml:space="preserve">If "No," and there is a possibility of short-term or long-term adverse effects </t>
    </r>
    <r>
      <rPr>
        <sz val="10"/>
        <rFont val="Arial"/>
        <family val="2"/>
      </rPr>
      <t xml:space="preserve">then inform the client of NRCS's policy concerning State and Tribal species and the need to use alternative conservation treatments to avoid or minimize adverse effects on these species or their habitat.  Further, NRCS assistance will be provided only if one of the conservation alternatives is selected that avoids or minimizes adverse effects to the extent practicable. </t>
    </r>
    <r>
      <rPr>
        <b/>
        <sz val="10"/>
        <rFont val="Arial"/>
        <family val="2"/>
      </rPr>
      <t xml:space="preserve"> Document on the NRCS-CPA-52, or notes section below, the finding, rationale, and information sources used. </t>
    </r>
    <r>
      <rPr>
        <sz val="10"/>
        <rFont val="Arial"/>
        <family val="2"/>
      </rPr>
      <t>If assistance is continued, document how the alternative conservation treatments avoid or minimize those adverse effects and proceed with planning.</t>
    </r>
  </si>
  <si>
    <r>
      <rPr>
        <b/>
        <sz val="10"/>
        <rFont val="Arial"/>
        <family val="2"/>
      </rPr>
      <t>If "Unknown,"</t>
    </r>
    <r>
      <rPr>
        <sz val="10"/>
        <rFont val="Arial"/>
        <family val="2"/>
      </rPr>
      <t xml:space="preserve"> consult your State Environmental Specialist, or equivalent and Tribal Liaison for additional guidance,</t>
    </r>
    <r>
      <rPr>
        <b/>
        <sz val="10"/>
        <rFont val="Arial"/>
        <family val="2"/>
      </rPr>
      <t xml:space="preserve"> and repeat Step 1.  NOTE: </t>
    </r>
    <r>
      <rPr>
        <sz val="10"/>
        <rFont val="Arial"/>
        <family val="2"/>
      </rPr>
      <t xml:space="preserve"> The USDA Departmental Regulation on Environmental Justice (DR 5600-002) provides detailed "determination procedures" for NEPA as well as non-NEPA activities and suggests social and economic effects for considerations.</t>
    </r>
  </si>
  <si>
    <r>
      <rPr>
        <b/>
        <sz val="10"/>
        <rFont val="Arial"/>
        <family val="2"/>
      </rPr>
      <t xml:space="preserve">If “Yes,” </t>
    </r>
    <r>
      <rPr>
        <sz val="10"/>
        <rFont val="Arial"/>
        <family val="2"/>
      </rPr>
      <t xml:space="preserve">initiate Tribal consultation or community outreach to affected and interested parties that are categorized as low-income, minority, or as Indian Tribes.  The purpose is to encourage participation and input on the proposed program or activity and any alternatives or mitigating options.  Participation of these populations may require adaptive or innovative approaches to overcome linguistic, institutional, cultural, economic, historic, or other potential barriers to effective participation.  If assistance is needed with this process, contact your State Public Affairs Specialist or Tribal Liaison.  </t>
    </r>
    <r>
      <rPr>
        <b/>
        <sz val="10"/>
        <rFont val="Arial"/>
        <family val="2"/>
      </rPr>
      <t>Go to Step 3.</t>
    </r>
  </si>
  <si>
    <r>
      <t xml:space="preserve">Is the action(s) in an area designated as Essential Fish Habitat (EFH) or in an area where effects could indirectly or cumulatively affect EFH?  
</t>
    </r>
    <r>
      <rPr>
        <b/>
        <sz val="10"/>
        <rFont val="Arial"/>
        <family val="2"/>
      </rPr>
      <t xml:space="preserve">NOTE:  </t>
    </r>
    <r>
      <rPr>
        <sz val="10"/>
        <rFont val="Arial"/>
        <family val="2"/>
      </rPr>
      <t>Additional information regarding EFH Descriptions and Identification can be found on NMFS's website.</t>
    </r>
  </si>
  <si>
    <r>
      <t xml:space="preserve">If "No," consultation with NMFS and further evaluation is not needed concerning EFH unless otherwise specified by the State Biologist.  </t>
    </r>
    <r>
      <rPr>
        <b/>
        <sz val="10"/>
        <rFont val="Arial"/>
        <family val="2"/>
      </rPr>
      <t>Document on the NRCS-CPA-52, or notes section below, the finding, rationale, and information sources used and proceed with planning.</t>
    </r>
  </si>
  <si>
    <r>
      <rPr>
        <b/>
        <sz val="10"/>
        <rFont val="Arial"/>
        <family val="2"/>
      </rPr>
      <t>If “Yes,” inform the client that the NRCS District Conservationist or NRCS State Biologist must consult with NMFS before further action or activity can proceed</t>
    </r>
    <r>
      <rPr>
        <sz val="10"/>
        <rFont val="Arial"/>
        <family val="2"/>
      </rPr>
      <t xml:space="preserve"> [MSA, Section 305(b)(2)].  
</t>
    </r>
    <r>
      <rPr>
        <b/>
        <sz val="10"/>
        <rFont val="Arial"/>
        <family val="2"/>
      </rPr>
      <t>Note:</t>
    </r>
    <r>
      <rPr>
        <sz val="10"/>
        <rFont val="Arial"/>
        <family val="2"/>
      </rPr>
      <t xml:space="preserve">  For specific information regarding consultation for EFH, see NMFS "Essential Fish Habitat Consultation Guidance," April 2004, available online.</t>
    </r>
  </si>
  <si>
    <t>Is the project area in or near a 100-year floodplain?</t>
  </si>
  <si>
    <r>
      <rPr>
        <b/>
        <sz val="10"/>
        <rFont val="Arial"/>
        <family val="2"/>
      </rPr>
      <t>NOTE:</t>
    </r>
    <r>
      <rPr>
        <sz val="10"/>
        <rFont val="Arial"/>
        <family val="2"/>
      </rPr>
      <t xml:space="preserve">  Executive Order 13112  states that “a Federal agency shall not authorize, fund, or carry out actions that it believes are likely to cause or promote the introduction and spread of invasive species in the U.S. or elsewhere."  Remember that invasive species can include plants, fish, animals, insects, etc. </t>
    </r>
  </si>
  <si>
    <r>
      <t xml:space="preserve">Using the criteria found in the FPPA Rule (7 CFR Part 658.5), does the action(s) convert farmland to a nonagricultural use?  </t>
    </r>
    <r>
      <rPr>
        <b/>
        <sz val="10"/>
        <rFont val="Arial"/>
        <family val="2"/>
      </rPr>
      <t>NOTE:</t>
    </r>
    <r>
      <rPr>
        <sz val="10"/>
        <rFont val="Arial"/>
        <family val="2"/>
      </rPr>
      <t xml:space="preserve">  Conversion does not include construction of on-farm structures necessary for farm operations.  Also, form AD-1006 entitled "Farmland Conversion Impact Rating" and form NRCS-CPA-106 entitled "Farmland Conversion Impact Rating for Corridor Type Projects" are used to document effects of proposed projects that may convert farmland.  If you are uncertain about the effects on prime and unique farmlands in your planning area, consult the State Soil Scientist.</t>
    </r>
  </si>
  <si>
    <t xml:space="preserve">Is there a Federal or State designated Wild, Scenic, or Recreational River segment or a river listed in the Nationwide Rivers Inventory (NRI) in or near the planning area?  </t>
  </si>
  <si>
    <r>
      <rPr>
        <b/>
        <sz val="10"/>
        <rFont val="Arial"/>
        <family val="2"/>
      </rPr>
      <t>If “Yes,”</t>
    </r>
    <r>
      <rPr>
        <sz val="10"/>
        <rFont val="Arial"/>
        <family val="2"/>
      </rPr>
      <t xml:space="preserve"> and there is still potential for effect consult your State environmental liaison to assist with determining the nature and significance of the effect. </t>
    </r>
    <r>
      <rPr>
        <b/>
        <sz val="10"/>
        <rFont val="Arial"/>
        <family val="2"/>
      </rPr>
      <t xml:space="preserve"> Go to Step 3.</t>
    </r>
    <r>
      <rPr>
        <sz val="10"/>
        <rFont val="Arial"/>
        <family val="2"/>
      </rPr>
      <t xml:space="preserve"> 
</t>
    </r>
    <r>
      <rPr>
        <b/>
        <sz val="10"/>
        <rFont val="Arial"/>
        <family val="2"/>
      </rPr>
      <t xml:space="preserve">NOTE: </t>
    </r>
    <r>
      <rPr>
        <sz val="10"/>
        <rFont val="Arial"/>
        <family val="2"/>
      </rPr>
      <t xml:space="preserve">The State Office may request the administering federal or state agency (National Park Service in the case of NRI) to assist you in developing appropriate avoidance and mitigation measures. </t>
    </r>
  </si>
  <si>
    <r>
      <rPr>
        <b/>
        <sz val="10"/>
        <rFont val="Arial"/>
        <family val="2"/>
      </rPr>
      <t xml:space="preserve">If “Yes,” consult with the administering federal or state agency </t>
    </r>
    <r>
      <rPr>
        <sz val="10"/>
        <rFont val="Arial"/>
        <family val="2"/>
      </rPr>
      <t xml:space="preserve">to determine whether the proposed action could foreclose options to classify any portion of the river segment as wild, scenic or recreational and to develop avoidance or mitigation measures.  </t>
    </r>
    <r>
      <rPr>
        <b/>
        <sz val="10"/>
        <rFont val="Arial"/>
        <family val="2"/>
      </rPr>
      <t>Document on the NRCS-CPA-52, or notes section below, the finding, rationale, and information sources used and proceed with planning.</t>
    </r>
  </si>
  <si>
    <t xml:space="preserve"> Other:</t>
  </si>
  <si>
    <t>If "No,"  document on the NRCS-CPA-52, or notes section below, the finding, rationale, and information sources used and go to Step 4.</t>
  </si>
  <si>
    <r>
      <t xml:space="preserve">If “Yes,” and the action cannot be modified to avoid the effect, </t>
    </r>
    <r>
      <rPr>
        <sz val="10"/>
        <rFont val="Arial"/>
        <family val="2"/>
      </rPr>
      <t xml:space="preserve">inform client that the NRCS must conference with FWS/NMFS.  Contact your area or State biologist for conference procedures. Further NRCS assistance can only be provided only if the client agrees to implement the conference recommendations to the extent practicable.  </t>
    </r>
    <r>
      <rPr>
        <b/>
        <sz val="10"/>
        <rFont val="Arial"/>
        <family val="2"/>
      </rPr>
      <t>When the conference is complete, attach the conference documents to NRCS-CPA-52, or reference them in the notes section below, and proceed with planning.</t>
    </r>
  </si>
  <si>
    <t>I have considered the effects of the alternatives on the Resource Concerns, Economic and Social Considerations, Special Environmental Concerns, and Extraordinary Circumstances as defined by Agency regulation and policy and based on that made the finding indicated above.</t>
  </si>
  <si>
    <t xml:space="preserve"> Instructions for Completing the 
Environmental Evaluation Worksheet (Form NRCS-CPA-52)</t>
  </si>
  <si>
    <t xml:space="preserve">The Environmental Evaluation (EE) is “the part of planning that inventories and estimates the potential effects on the human environment of alternative solutions to resource problems”.  (7 CFR 650.4 and GM 190 Part 410.4(D).)  This form provides for the documentation of that part of the planning process, and was designed to assist the conservation planner with compliance requirements for applicable Federal laws, regulations, Executive Orders, and policy.  The form also provides a framework for documenting compliance with applicable State, Tribal and local requirements.  </t>
  </si>
  <si>
    <r>
      <t>Client's Objective(s) (purpose):</t>
    </r>
    <r>
      <rPr>
        <sz val="10"/>
        <rFont val="Arial"/>
        <family val="2"/>
      </rPr>
      <t xml:space="preserve">  (Record results from planning step 2.)  Briefly summarize the client's stated objective(s) [synonymous to "Purpose" under NEPA]. Refer to Step 2 of the NRCS planning process found in the NPPH, Part 600.22 for help, if needed.  "Purpose" refers to a goal or desired future condition being pursued in the process of meeting the "Need", such as keeping the operation economically viable or meeting TMDL requirements.  Clearly articulated purposes become the decision factors used to decide between the action alternatives. </t>
    </r>
  </si>
  <si>
    <r>
      <t>Documenting Existing/Benchmark Conditions</t>
    </r>
    <r>
      <rPr>
        <b/>
        <sz val="10"/>
        <rFont val="Arial"/>
        <family val="2"/>
      </rPr>
      <t xml:space="preserve"> </t>
    </r>
    <r>
      <rPr>
        <sz val="10"/>
        <rFont val="Arial"/>
        <family val="2"/>
      </rPr>
      <t xml:space="preserve"> (Record results from planning step 4.)  Analyze the existing (benchmark) conditions for each relevant concern.  Record the amount, kind, status, location and method of measurement for each identified concern.  For example, if soil erosion were identified as a resource concern, the recorded benchmark might be "64 ac sheet &amp; rill @ 6T/ac/yr, field 3, RUSLE 2." The benchmark is the baseline from which the change in resource condition under the no action and other alternatives is measured. Without it, there is no context for the degree of change. </t>
    </r>
  </si>
  <si>
    <r>
      <t xml:space="preserve">Special Environmental Concerns </t>
    </r>
    <r>
      <rPr>
        <sz val="10"/>
        <rFont val="Arial"/>
        <family val="2"/>
      </rPr>
      <t>(Record results from planning steps 3 and 4.)</t>
    </r>
  </si>
  <si>
    <r>
      <rPr>
        <b/>
        <sz val="10"/>
        <rFont val="Arial"/>
        <family val="2"/>
      </rPr>
      <t xml:space="preserve">Alternatives  </t>
    </r>
    <r>
      <rPr>
        <sz val="10"/>
        <rFont val="Arial"/>
        <family val="2"/>
      </rPr>
      <t>(Record results from Planning step 5.)</t>
    </r>
  </si>
  <si>
    <r>
      <t>"Alternatives 1,2,etc."</t>
    </r>
    <r>
      <rPr>
        <sz val="10"/>
        <rFont val="Arial"/>
        <family val="2"/>
      </rPr>
      <t xml:space="preserve">:  List here the practices or system of practices being proposed for each alternative.  Indicate if the alternative meets RMS criteria based on your State's requirements. One or more other alternatives may be evaluated to aid in the decision-making process or at the request of the client.  It is beneficial for one alternative to contain the practices that NRCS has determined best address all of the identified resource concerns (RMS alternative) so the client can consider potential future conservation actions. Use additional sheets if necessary.  
</t>
    </r>
  </si>
  <si>
    <r>
      <t>Effects of Alternatives</t>
    </r>
    <r>
      <rPr>
        <b/>
        <sz val="10"/>
        <rFont val="Arial"/>
        <family val="2"/>
      </rPr>
      <t xml:space="preserve"> </t>
    </r>
    <r>
      <rPr>
        <sz val="10"/>
        <rFont val="Arial"/>
        <family val="2"/>
      </rPr>
      <t xml:space="preserve"> (Record results from planning step 6.)</t>
    </r>
  </si>
  <si>
    <r>
      <t xml:space="preserve">Under "Amount, Status, Description," record the effect of each alternative on the concerns listed, quantifying where possible.  </t>
    </r>
    <r>
      <rPr>
        <i/>
        <sz val="10"/>
        <rFont val="Arial"/>
        <family val="2"/>
      </rPr>
      <t>Consider and document both short-term and long-term consequences for all foreseeable direct, indirect, and cumulative effects (described below).</t>
    </r>
    <r>
      <rPr>
        <sz val="10"/>
        <rFont val="Arial"/>
        <family val="2"/>
      </rPr>
      <t xml:space="preserve">  If a change to the concern is predicted, then estimate the amount.  Professional judgment should be used where Planning Criteria or other tools are not available.</t>
    </r>
  </si>
  <si>
    <t>It is important to quantify to the extent feasible the differences between each alternative, including the "No Action" alternative.  See "Helpful Tips" in the NECH, Part 610.67 for guidance on narrowing the scope of your analysis when considering alternatives.</t>
  </si>
  <si>
    <r>
      <t xml:space="preserve">Categories of Effects to Consider-  </t>
    </r>
    <r>
      <rPr>
        <sz val="10"/>
        <rFont val="Arial"/>
        <family val="2"/>
      </rPr>
      <t>There are three categories of effects that must be considered when predicting short- and long-term effects of an alternative on resource concerns:</t>
    </r>
  </si>
  <si>
    <r>
      <t>Cumulative effects</t>
    </r>
    <r>
      <rPr>
        <sz val="10"/>
        <rFont val="Arial"/>
        <family val="2"/>
      </rPr>
      <t xml:space="preserve"> are those that result from all past, present, and reasonably foreseeable future actions. They can result from individually minor but collectively significant actions taking place over a period of time. Cumulative effects are most appropriately analyzed on a watershed or area-wide level.  </t>
    </r>
    <r>
      <rPr>
        <i/>
        <u/>
        <sz val="10"/>
        <rFont val="Arial"/>
        <family val="2"/>
      </rPr>
      <t>Cumulative impacts ideally consider "...all actions in the area of potential effect, REGARDLESS of what agency (Federal or non-Federal) or person undertakes such other actions." (CEQ 1508.7)</t>
    </r>
  </si>
  <si>
    <r>
      <t>Impacts to Special Environmental Concerns</t>
    </r>
    <r>
      <rPr>
        <sz val="10"/>
        <rFont val="Arial"/>
        <family val="2"/>
      </rPr>
      <t xml:space="preserve"> (Record results from planning step 6.)</t>
    </r>
  </si>
  <si>
    <t>Place a check in the "needs further action" box when effects have not been fully determined or when additional procedural action is needed, such as the need for a permit or completing required consultation with regulatory agencies.  Where consultation with another federal agency is required (e.g., USFWS or NMFS) to determine potential environmental effects, follow established State protocols or contact the appropriate NRCS State Specialist for guidance.  Neither the NEPA Finding in Section "Q" nor practice implementation should occur until all required consultations and coordination with the appropriate agency have been completed and all necessary permits provided.  Planning and practice implementation may continue for practices not involved in required consultation/coordination efforts only if they are not connected to, or dependent on, the other action.</t>
  </si>
  <si>
    <r>
      <t>Preferred Alternative</t>
    </r>
    <r>
      <rPr>
        <sz val="10"/>
        <rFont val="Arial"/>
        <family val="2"/>
      </rPr>
      <t>:  (Record results from planning step 7.)</t>
    </r>
  </si>
  <si>
    <r>
      <t xml:space="preserve">To complete the determination on the NRCS-CPA-52, </t>
    </r>
    <r>
      <rPr>
        <sz val="10"/>
        <rFont val="Arial"/>
        <family val="2"/>
      </rPr>
      <t xml:space="preserve">check "yes" or "no" for each of the questions.  If you are not sure about the answer, contact your State Environmental Liaison for assistance.  The NRCS-CPA-52 must provide evidence to conclude that the activity will not result in extraordinary circumstances or significant adverse environmental effects on the quality of the human environment, either individually or cumulatively.  If any of the extraordinary circumstances are found to apply to the proposed action, then you should determine whether the proposal can be modified to mitigate the adverse effects and prevent the extraordinary circumstances. If this can be done and the client agrees to any necessary change(s) in the proposed action to avoid significant adverse impacts, then the proposed action is to be modified and implemented. If the proposed action cannot be modified or the client refuses to accept a proposed change, then Item 5 in Section “Q” must be checked for the NRCS NEPA Compliance Finding to indicate that additional analysis and documentation is needed. </t>
    </r>
  </si>
  <si>
    <r>
      <t xml:space="preserve">Categorical Exclusions (CE): </t>
    </r>
    <r>
      <rPr>
        <sz val="10"/>
        <rFont val="Arial"/>
        <family val="2"/>
      </rPr>
      <t xml:space="preserve"> Before documenting the use of a categorical exclusion, it is important to read Section 610.46 of the NECH.  This section provides a list of all categorical exclusions that apply to actions as well as more detailed considerations and requirements for their use.  For an action to be categorically excluded, there must be appropriate documentation on the NRCS-CPA-52 indicating that the proposed action does not meet any of the criteria for “significance,” as discussed above.  These criteria are also known as “extraordinary circumstances” when discussing categorical exclusions. </t>
    </r>
    <r>
      <rPr>
        <i/>
        <sz val="10"/>
        <rFont val="Arial"/>
        <family val="2"/>
      </rPr>
      <t xml:space="preserve"> If any part of a proposed plan involves actions that are NOT on the list of allowable categorical exclusions, the entire plan is not eligible for a categorical exclusion.  </t>
    </r>
  </si>
  <si>
    <r>
      <t xml:space="preserve">CE actions are a category of actions that do not individually or cumulatively have a significant effect on the human environment; therefore, neither an environmental assessment nor an environmental impact statement is required. First determine whether the proposed action is a categorically excluded action as identified in NRCS or USDA regulations implementing NEPA.  (USDA and NRCS categorical exclusions are listed in the NECH, Part 610.46.)  Note that there may be overarching or CE-specific side boards that must be met in order to apply a CE.  If the proposed action is listed as a CE action, then assess whether there are any applicable extraordinary circumstances that would prevent the action from being eligible as a CE. Check this box only if the action is categorically excluded </t>
    </r>
    <r>
      <rPr>
        <b/>
        <sz val="10"/>
        <rFont val="Arial"/>
        <family val="2"/>
      </rPr>
      <t>AND</t>
    </r>
    <r>
      <rPr>
        <sz val="10"/>
        <rFont val="Arial"/>
        <family val="2"/>
      </rPr>
      <t xml:space="preserve"> there are no EXTRAORDINARY CIRCUMSTANCES associated with the proposed action.  (See NECH Exhibit 610.116, "How to Use NRCS’s Categorical Exclusions.”)</t>
    </r>
  </si>
  <si>
    <r>
      <rPr>
        <b/>
        <i/>
        <sz val="10"/>
        <rFont val="Arial"/>
        <family val="2"/>
      </rPr>
      <t>Cumulative Effects.</t>
    </r>
    <r>
      <rPr>
        <sz val="10"/>
        <rFont val="Arial"/>
        <family val="2"/>
      </rPr>
      <t xml:space="preserve">  (See NECH Exhibit 610.126)  A cumulative impact is defined as "the impact on the environment which results from the incremental impact of the action when added to other past, present and reasonably foreseeable future actions regardless of what agency (federal or non-federal) or person undertakes such other actions. Cumulative impacts can result from individually minor but collectively significant actions taking place over a period of time" (40 CFR 1508.70). Cumulative effects include the direct and indirect effects of a project together with the effects from reasonably foreseeable future actions of others. For a project to be reasonably foreseeable, it must have advanced far enough in the planning process that its implementation is likely.  Reasonably foreseeable future actions are not speculative, are likely to occur based on reliable resources and are typically characterized in planning documents.  Add additional pages as needed.</t>
    </r>
  </si>
  <si>
    <t>Keep in mind that Programmatic EA's and EIS's are not site-specific so they do not attempt to describe every possible type of effect resulting from actions that could be taken.  Thus, you must use your knowledge of site-specific conditions to decide if additional analysis is needed. Network diagrams illustrating general effects of conservation practices are associated with national or State EA's or EIS's.  These diagrams may help in analyzing effects of practices.  If the planner believes the site-specific impacts are outside the range of effects described in the programmatic EA or EIS, this box may not be checked.</t>
  </si>
  <si>
    <t>It is possible to tier to NEPA documents prepared by other Federal agencies if those documents have been formally adopted by NRCS as outlined in the NECH 610.83 and CEQ regulations 40 CFR1506.3.  NRCS must have prepared and published the agency's own Finding of No Significant Impact (FONSI) for an EA or Record of Decision for an EIS in order for a NEPA document to be "adopted".  For information about "Tiering" to NEPA documents see the NECH Section 610.81.</t>
  </si>
  <si>
    <r>
      <t>Signature of Responsible Federal Official (RFO):</t>
    </r>
    <r>
      <rPr>
        <sz val="10"/>
        <rFont val="Arial"/>
        <family val="2"/>
      </rPr>
      <t xml:space="preserve">  The appropriate agency RFO must sign and date.  The RFO should wait to make the finding until all consultations, permits, etc., are finalized.  This signature certifies that the proposed action/plan complies with all NRCS policies implementing NEPA and all other applicable Federal, State, Tribal and local laws/Executive Orders.  </t>
    </r>
  </si>
  <si>
    <t xml:space="preserve">Under each Special Environmental Concern, document the current status or condition of the concern.  Record the amount, kind, status, location, and method of measurement or source of information for each special resource concern.  For example, if endangered species habitat is present, under Endangered and Threatened Species, the recorded benchmark condition is “64 ac, I-bat habitat-roosting cover, field 3, FOTG-2.”  If it is determined that no floodplains exist within the affected planning area, document the fact and cite the source.  The benchmark condition would read “not present, FEMA flood map #xxx.”   </t>
  </si>
  <si>
    <r>
      <rPr>
        <b/>
        <sz val="10"/>
        <rFont val="Arial"/>
        <family val="2"/>
      </rPr>
      <t>If “No effect,"</t>
    </r>
    <r>
      <rPr>
        <sz val="10"/>
        <rFont val="Arial"/>
        <family val="2"/>
      </rPr>
      <t xml:space="preserve"> additional evaluation is not needed concerning proposed species or proposed critical habitat.  Document on the NRCS-CPA-52, or notes section below, the finding, rationale, and information sources used and proceed with planning.</t>
    </r>
  </si>
  <si>
    <t>Is the action(s) in an officially designated "Coastal Zone Management Area"?</t>
  </si>
  <si>
    <r>
      <rPr>
        <b/>
        <sz val="10"/>
        <rFont val="Arial"/>
        <family val="2"/>
      </rPr>
      <t xml:space="preserve">If “Yes,”  the significance of the impacts must be determined.  </t>
    </r>
    <r>
      <rPr>
        <sz val="10"/>
        <rFont val="Arial"/>
        <family val="2"/>
      </rPr>
      <t>An Environmental Assessment (EA) or Environmental Impact Statement (EIS) may be required.  Contact your State Office for assistance.</t>
    </r>
  </si>
  <si>
    <t>Could the action(s) have an effect on the natural, cultural or recreational values of any nearby rivers?</t>
  </si>
  <si>
    <r>
      <rPr>
        <b/>
        <sz val="10"/>
        <rFont val="Arial"/>
        <family val="2"/>
      </rPr>
      <t>If "No,"</t>
    </r>
    <r>
      <rPr>
        <sz val="10"/>
        <rFont val="Arial"/>
        <family val="2"/>
      </rPr>
      <t xml:space="preserve"> it is likely that no permitting or authorization is necessary to implement the proposed action or alternative.  </t>
    </r>
    <r>
      <rPr>
        <b/>
        <sz val="10"/>
        <rFont val="Arial"/>
        <family val="2"/>
      </rPr>
      <t>Document on the NRCS-CPA-52, or notes section below, the finding, rationale, and information sources used</t>
    </r>
    <r>
      <rPr>
        <sz val="10"/>
        <rFont val="Arial"/>
        <family val="2"/>
      </rPr>
      <t xml:space="preserve"> and advise the client to contact the appropriate air quality regulatory agency with permitting jurisdiction for the site to either verify that no permitting or authorization is necessary or to determine what requirements must be met prior to implementing the planned action or activity. </t>
    </r>
    <r>
      <rPr>
        <b/>
        <sz val="10"/>
        <rFont val="Arial"/>
        <family val="2"/>
      </rPr>
      <t>Go to step 3.</t>
    </r>
  </si>
  <si>
    <r>
      <rPr>
        <b/>
        <sz val="10"/>
        <rFont val="Arial"/>
        <family val="2"/>
      </rPr>
      <t>If "No,"</t>
    </r>
    <r>
      <rPr>
        <sz val="10"/>
        <rFont val="Arial"/>
        <family val="2"/>
      </rPr>
      <t xml:space="preserve"> it is likely that permitting or authorization from the appropriate air quality regulatory agency will be required prior to implementing the planned action or activity.  </t>
    </r>
    <r>
      <rPr>
        <b/>
        <sz val="10"/>
        <rFont val="Arial"/>
        <family val="2"/>
      </rPr>
      <t>Document on the NRCS-CPA-52, or notes section below, the finding, rationale, and information sources used</t>
    </r>
    <r>
      <rPr>
        <sz val="10"/>
        <rFont val="Arial"/>
        <family val="2"/>
      </rPr>
      <t xml:space="preserve"> and advise the client to contact the appropriate air quality regulatory agency with permitting jurisdiction for the site to either verify that no permitting or authorization is necessary or to determine what requirements must be met prior to implementing the proposed action or alternative.  </t>
    </r>
    <r>
      <rPr>
        <b/>
        <sz val="10"/>
        <rFont val="Arial"/>
        <family val="2"/>
      </rPr>
      <t>Go to Step 3.</t>
    </r>
  </si>
  <si>
    <r>
      <rPr>
        <b/>
        <sz val="10"/>
        <rFont val="Arial"/>
        <family val="2"/>
      </rPr>
      <t xml:space="preserve">If “Yes,”  </t>
    </r>
    <r>
      <rPr>
        <sz val="10"/>
        <rFont val="Arial"/>
        <family val="2"/>
      </rPr>
      <t xml:space="preserve">additional permits, authorizations, or controls may be needed before implementing the proposed action or alternative.  </t>
    </r>
    <r>
      <rPr>
        <b/>
        <sz val="10"/>
        <rFont val="Arial"/>
        <family val="2"/>
      </rPr>
      <t>Document on the NRCS-CPA-52, or notes section below, the finding, rationale, and information sources used</t>
    </r>
    <r>
      <rPr>
        <sz val="10"/>
        <rFont val="Arial"/>
        <family val="2"/>
      </rPr>
      <t xml:space="preserve"> and advise the client to contact the appropriate air quality regulatory agency with permitting jurisdiction for the site to determine what requirements must be met prior to implementing the proposed action or alternative.    </t>
    </r>
  </si>
  <si>
    <t xml:space="preserve">Complete both sections of this guide sheet to address Federal as well as State-administered regulatory requirements of the Clean Water Act (CWA).  </t>
  </si>
  <si>
    <r>
      <t xml:space="preserve">Is the action(s) an activity exempt from section 404 regulations (40 CFR Part 232)?
</t>
    </r>
    <r>
      <rPr>
        <b/>
        <sz val="10"/>
        <rFont val="Arial"/>
        <family val="2"/>
      </rPr>
      <t>Note</t>
    </r>
    <r>
      <rPr>
        <sz val="10"/>
        <rFont val="Arial"/>
        <family val="2"/>
      </rPr>
      <t>: the exemption should be verified with the local U.S. Army Corps of Engineers (Corps) district.</t>
    </r>
  </si>
  <si>
    <t>Has the client obtained a section 404 permit (individual, regional, or nationwide) or a determination of an exemption from the appropriate Corps office?</t>
  </si>
  <si>
    <t>Document contact and communications with USFWS, NOAA-NMFS, Corps, EPA, SWCD's, NRCS State Office, State/Tribal/local environmental agencies, etc., and others consulted, including public participation activities. The NECH provides important information on public participation requirements.</t>
  </si>
  <si>
    <r>
      <rPr>
        <b/>
        <sz val="10"/>
        <rFont val="Arial"/>
        <family val="2"/>
      </rPr>
      <t xml:space="preserve">If “Yes,” document on the NRCS-CPA-52, or notes section below, the finding, rationale, and information sources used and complete Section II below.  </t>
    </r>
    <r>
      <rPr>
        <sz val="10"/>
        <rFont val="Arial"/>
        <family val="2"/>
      </rPr>
      <t xml:space="preserve">The final plan should not be contrary to the provisions of the permit authorization or exemption.  Changes made during the planning process that may impact the applicability of the permit, such as amount or location of fills or discharges of pollutants should be coordinated with the Corps. </t>
    </r>
    <r>
      <rPr>
        <b/>
        <sz val="10"/>
        <rFont val="Arial"/>
        <family val="2"/>
      </rPr>
      <t>Complete Section II below.</t>
    </r>
  </si>
  <si>
    <r>
      <t xml:space="preserve">Will the proposed action or alternative likely result in point-source discharges from developments, construction sites, or other areas of soil disturbance, or sewer discharges [e.g. projects involving stormwater ponds or point-source pollution, including concentrated animal feeding operations (CAFOs) for which comprehensive nutrient management plans (CNMPs) are being developed]?  </t>
    </r>
    <r>
      <rPr>
        <i/>
        <sz val="10"/>
        <rFont val="Arial"/>
        <family val="2"/>
      </rPr>
      <t>Section 402 of the CWA requires a permit for these activities through the National Pollutant Discharge Elimination System (NPDES) program which the States administer.</t>
    </r>
  </si>
  <si>
    <r>
      <rPr>
        <b/>
        <sz val="10"/>
        <rFont val="Arial"/>
        <family val="2"/>
      </rPr>
      <t>If “Yes,”</t>
    </r>
    <r>
      <rPr>
        <sz val="10"/>
        <rFont val="Arial"/>
        <family val="2"/>
      </rPr>
      <t xml:space="preserve"> insure consistency with any existing water quality or associated watershed action plans that have been established by the State for that stream segment.  Even if TMDLs have not been established by the State for that stream segment, ensure that the action will not contribute to further degradation of that stream segment.  </t>
    </r>
    <r>
      <rPr>
        <b/>
        <sz val="10"/>
        <rFont val="Arial"/>
        <family val="2"/>
      </rPr>
      <t>Document on the NRCS-CPA-52, or notes section below, the finding, rationale, and information sources used and proceed to Step 2.</t>
    </r>
  </si>
  <si>
    <r>
      <t xml:space="preserve">If “Yes,”  </t>
    </r>
    <r>
      <rPr>
        <sz val="10"/>
        <rFont val="Arial"/>
        <family val="2"/>
      </rPr>
      <t xml:space="preserve">the NRCS District Conservationist or an NRCS State Office employee must contact the State's Coastal Zone Program Office before the action is implemented to discuss possible modifications to the proposed action.  NRCS may not provide assistance if the proposed action or alternative would result in a violation of a State's Coastal Zone Management Plan.  NRCS shall provide a consistency determination to the State agency no later than 90 days before final approval of the activity. </t>
    </r>
    <r>
      <rPr>
        <b/>
        <sz val="10"/>
        <rFont val="Arial"/>
        <family val="2"/>
      </rPr>
      <t xml:space="preserve"> When concurrence is received from the State, document the agreed to items and reference or attach them to the NRCS-CPA-52.</t>
    </r>
  </si>
  <si>
    <t xml:space="preserve">If “Yes,” go to Step 2. </t>
  </si>
  <si>
    <t>Is the action(s) the type that might have a disproportionately high and adverse environmental or human health effect on a low-income population, minority population, or Indian Tribe?</t>
  </si>
  <si>
    <t>Considering the results of the outreach initiative together with other information gathered for the decision-making process, will the action(s) have a disproportionately high and adverse effect on the human health or the environment of the minority, low-income, or Indian populations?</t>
  </si>
  <si>
    <t xml:space="preserve">If “Yes,” go to Step 3. </t>
  </si>
  <si>
    <t>Will the action(s) result in short-term or long-term disruptions or alterations that may result in an "adverse effect" to EFH? [16 U.S.C. 1855(b)(2); Magnuson Stevens Act (MSA) Section 305(b)(2)]</t>
  </si>
  <si>
    <t>Over the short or long term, will the proposed action or alternative likely result in an increased flood hazard, incompatible development, or other adverse effect to the existing natural and beneficial values of the floodplain or lands adjacent or downstream?</t>
  </si>
  <si>
    <r>
      <rPr>
        <b/>
        <sz val="10"/>
        <rFont val="Arial"/>
        <family val="2"/>
      </rPr>
      <t>If "No,"</t>
    </r>
    <r>
      <rPr>
        <sz val="10"/>
        <rFont val="Arial"/>
        <family val="2"/>
      </rPr>
      <t xml:space="preserve"> </t>
    </r>
    <r>
      <rPr>
        <b/>
        <sz val="10"/>
        <rFont val="Arial"/>
        <family val="2"/>
      </rPr>
      <t>document on the NRCS-CPA-52, or notes section below, the finding, rationale, and information sources used and proceed with planning.</t>
    </r>
  </si>
  <si>
    <t>Natural Areas are defined as land and water units where natural conditions are maintained.  They may be areas designated on Federal government, non-federal government, or on private land.  Designation may be provided under Federal regulations, by foundations or conservation organizations, or by private landowners that specify it as such (GM 190. Part 410.23).</t>
  </si>
  <si>
    <t>Will the action(s) affect the natural area?</t>
  </si>
  <si>
    <t>Are the effects consistent with maintaining, protecting, and preserving the integrity of the natural characteristics?</t>
  </si>
  <si>
    <t>If “Yes,” document on the NRCS-CPA-52, or notes section below, the finding, rationale, and information sources used and proceed with planning.</t>
  </si>
  <si>
    <r>
      <rPr>
        <b/>
        <sz val="10"/>
        <rFont val="Arial"/>
        <family val="2"/>
      </rPr>
      <t>If “Yes,”</t>
    </r>
    <r>
      <rPr>
        <sz val="10"/>
        <rFont val="Arial"/>
        <family val="2"/>
      </rPr>
      <t xml:space="preserve">  modify and </t>
    </r>
    <r>
      <rPr>
        <b/>
        <sz val="10"/>
        <rFont val="Arial"/>
        <family val="2"/>
      </rPr>
      <t>repeat Step 1 or contact the State Soil Scientist</t>
    </r>
    <r>
      <rPr>
        <sz val="10"/>
        <rFont val="Arial"/>
        <family val="2"/>
      </rPr>
      <t xml:space="preserve"> for further assistance.  </t>
    </r>
    <r>
      <rPr>
        <b/>
        <sz val="10"/>
        <rFont val="Arial"/>
        <family val="2"/>
      </rPr>
      <t>Document on the NRCS-CPA-52, or notes section below, the finding, rationale, and information sources used and proceed with planning.</t>
    </r>
  </si>
  <si>
    <r>
      <t xml:space="preserve">If "No," </t>
    </r>
    <r>
      <rPr>
        <sz val="10"/>
        <rFont val="Arial"/>
        <family val="2"/>
      </rPr>
      <t>revise the plan to maintain or improve  water quality, water quantity, and fish and wildlife benefits</t>
    </r>
    <r>
      <rPr>
        <b/>
        <sz val="10"/>
        <rFont val="Arial"/>
        <family val="2"/>
      </rPr>
      <t xml:space="preserve">. </t>
    </r>
    <r>
      <rPr>
        <sz val="10"/>
        <rFont val="Arial"/>
        <family val="2"/>
      </rPr>
      <t xml:space="preserve">Document the benchmark conditions and effects on the NRCS-CPA-52, or notes section below, </t>
    </r>
    <r>
      <rPr>
        <b/>
        <sz val="10"/>
        <rFont val="Arial"/>
        <family val="2"/>
      </rPr>
      <t>go to Step 3.</t>
    </r>
  </si>
  <si>
    <r>
      <t>If “Yes,”</t>
    </r>
    <r>
      <rPr>
        <sz val="10"/>
        <rFont val="Arial"/>
        <family val="2"/>
      </rPr>
      <t xml:space="preserve"> inform the client of the values and functions of riparian areas, including their contribution to floodplain function, stream bank stability and integrity, nutrient cycling, pollutant filtering, sediment retention, and biological diversity, and present alternatives that will resolve the conflict.  </t>
    </r>
    <r>
      <rPr>
        <b/>
        <sz val="10"/>
        <rFont val="Arial"/>
        <family val="2"/>
      </rPr>
      <t>Document on the NRCS-CPA-52, or notes section below, the finding, rationale, and information sources used and proceed with planning.</t>
    </r>
  </si>
  <si>
    <t>Will the action(s) adversely affect the scenic quality of the general landscape or any specifically designated unique or valuable scenic landscape?  (Consult Section II of the FOTG for a listing of any identified areas of scenic beauty.)</t>
  </si>
  <si>
    <t xml:space="preserve">If "No," consider any state or local requirements.  Document on the NRCS-CPA-52, or notes section below, the finding, rationale, and information sources used and proceed with planning.  </t>
  </si>
  <si>
    <r>
      <rPr>
        <b/>
        <sz val="10"/>
        <rFont val="Arial"/>
        <family val="2"/>
      </rPr>
      <t xml:space="preserve">If “Yes,” </t>
    </r>
    <r>
      <rPr>
        <sz val="10"/>
        <rFont val="Arial"/>
        <family val="2"/>
      </rPr>
      <t xml:space="preserve"> modify the planned action or activity and </t>
    </r>
    <r>
      <rPr>
        <b/>
        <sz val="10"/>
        <rFont val="Arial"/>
        <family val="2"/>
      </rPr>
      <t>repeat Step 1.</t>
    </r>
  </si>
  <si>
    <r>
      <rPr>
        <b/>
        <sz val="10"/>
        <rFont val="Arial"/>
        <family val="2"/>
      </rPr>
      <t>If “Yes,”</t>
    </r>
    <r>
      <rPr>
        <sz val="10"/>
        <rFont val="Arial"/>
        <family val="2"/>
      </rPr>
      <t xml:space="preserve"> advise that client of the need to compensate for the lost wetland acres and functions. NRCS may assist the client in the development of a mitigation plan.  If the client chooses to implement the compensation measures (including obtaining all necessary permits), </t>
    </r>
    <r>
      <rPr>
        <b/>
        <sz val="10"/>
        <rFont val="Arial"/>
        <family val="2"/>
      </rPr>
      <t xml:space="preserve">document on the NRCS-CPA-52, or notes section below, the finding, rationale, and information sources used and proceed with planning.  </t>
    </r>
    <r>
      <rPr>
        <sz val="10"/>
        <rFont val="Arial"/>
        <family val="2"/>
      </rPr>
      <t>Otherwise, NRCS shall terminate all assistance for the project.</t>
    </r>
  </si>
  <si>
    <r>
      <rPr>
        <b/>
        <sz val="10"/>
        <rFont val="Arial"/>
        <family val="2"/>
      </rPr>
      <t>If “Yes,”</t>
    </r>
    <r>
      <rPr>
        <sz val="10"/>
        <rFont val="Arial"/>
        <family val="2"/>
      </rPr>
      <t xml:space="preserve"> advise the client of the minimization measures.  If the client chooses to implement the minimization measures (including obtaining all necessary permits), </t>
    </r>
    <r>
      <rPr>
        <b/>
        <sz val="10"/>
        <rFont val="Arial"/>
        <family val="2"/>
      </rPr>
      <t xml:space="preserve">document on the NRCS-CPA-52, or notes section below, the finding, rationale, and information sources used and proceed with planning.  </t>
    </r>
    <r>
      <rPr>
        <sz val="10"/>
        <rFont val="Arial"/>
        <family val="2"/>
      </rPr>
      <t>Otherwise, NRCS shall terminate all assistance for the project.</t>
    </r>
  </si>
  <si>
    <r>
      <rPr>
        <b/>
        <sz val="10"/>
        <rFont val="Arial"/>
        <family val="2"/>
      </rPr>
      <t>If “Yes,”</t>
    </r>
    <r>
      <rPr>
        <sz val="10"/>
        <rFont val="Arial"/>
        <family val="2"/>
      </rPr>
      <t xml:space="preserve"> advise the client of the available alternatives. If the client chooses to implement the alternative that avoids adverse impact (including obtaining all necessary permits),</t>
    </r>
    <r>
      <rPr>
        <b/>
        <sz val="10"/>
        <rFont val="Arial"/>
        <family val="2"/>
      </rPr>
      <t xml:space="preserve"> document on the NRCS-CPA-52, or notes section below, the finding, rationale, and information sources used and proceed with planning.  </t>
    </r>
    <r>
      <rPr>
        <sz val="10"/>
        <rFont val="Arial"/>
        <family val="2"/>
      </rPr>
      <t xml:space="preserve">Otherwise, NRCS shall terminate all assistance for the project. </t>
    </r>
  </si>
  <si>
    <t>Could the proposed action or alternative have an adverse effect on the natural, cultural or recreational values of the wild, scenic, or recreational river segment that cannot be avoided or minimized?</t>
  </si>
  <si>
    <r>
      <rPr>
        <b/>
        <sz val="10"/>
        <rFont val="Arial"/>
        <family val="2"/>
      </rPr>
      <t>If "No," inform the client that a permit may be required</t>
    </r>
    <r>
      <rPr>
        <sz val="10"/>
        <rFont val="Arial"/>
        <family val="2"/>
      </rPr>
      <t xml:space="preserve"> for their activities and they should consult with the administering federal or state agency.  The permit authorization should be reflected in the final plan and documentation.  Continue planning, but a permit is required prior to implementation.</t>
    </r>
  </si>
  <si>
    <r>
      <rPr>
        <b/>
        <sz val="10"/>
        <rFont val="Arial"/>
        <family val="2"/>
      </rPr>
      <t xml:space="preserve">If "No," </t>
    </r>
    <r>
      <rPr>
        <sz val="10"/>
        <rFont val="Arial"/>
        <family val="2"/>
      </rPr>
      <t xml:space="preserve">the District Conservationist will carefully evaluate and document the potential extent of the adverse effects and any increased flood risk before making a determination of whether to continue providing assistance.  </t>
    </r>
    <r>
      <rPr>
        <b/>
        <sz val="10"/>
        <rFont val="Arial"/>
        <family val="2"/>
      </rPr>
      <t>Document on the NRCS-CPA-52, or notes section below, the finding, rationale, and information sources used and go to Step 6.</t>
    </r>
  </si>
  <si>
    <r>
      <rPr>
        <b/>
        <sz val="10"/>
        <rFont val="Arial"/>
        <family val="2"/>
      </rPr>
      <t>If “Yes,” and the client DOES NOT AGREE</t>
    </r>
    <r>
      <rPr>
        <sz val="10"/>
        <rFont val="Arial"/>
        <family val="2"/>
      </rPr>
      <t xml:space="preserve"> to implement the alternative methods or locations, advise the client that NRCS may not continue to provide technical and/or financial assistance where there are practicable alternatives.  </t>
    </r>
    <r>
      <rPr>
        <b/>
        <sz val="10"/>
        <rFont val="Arial"/>
        <family val="2"/>
      </rPr>
      <t>Document on the NRCS-CPA-52, or notes section below, the finding, rationale, and information sources used and go to  Step 6.</t>
    </r>
  </si>
  <si>
    <r>
      <rPr>
        <b/>
        <sz val="10"/>
        <rFont val="Arial"/>
        <family val="2"/>
      </rPr>
      <t xml:space="preserve">If “Yes,” and the client agrees </t>
    </r>
    <r>
      <rPr>
        <sz val="10"/>
        <rFont val="Arial"/>
        <family val="2"/>
      </rPr>
      <t>to implement the alternative methods or locations outside the floodplain,</t>
    </r>
    <r>
      <rPr>
        <b/>
        <sz val="10"/>
        <rFont val="Arial"/>
        <family val="2"/>
      </rPr>
      <t xml:space="preserve"> document on the NRCS-CPA-52, or notes section below, the finding, rationale, and information sources used and proceed with planning.</t>
    </r>
  </si>
  <si>
    <r>
      <rPr>
        <b/>
        <sz val="10"/>
        <rFont val="Arial"/>
        <family val="2"/>
      </rPr>
      <t>If "No,"</t>
    </r>
    <r>
      <rPr>
        <sz val="10"/>
        <rFont val="Arial"/>
        <family val="2"/>
      </rPr>
      <t xml:space="preserve"> provide written notification of the decision to terminate assistance to the client and the local conservation district, if one exists.   </t>
    </r>
    <r>
      <rPr>
        <b/>
        <sz val="10"/>
        <rFont val="Arial"/>
        <family val="2"/>
      </rPr>
      <t>Document on the NRCS-CPA-52, or notes section below, the finding, rationale, and information sources used and proceed with planning.</t>
    </r>
  </si>
  <si>
    <t>If “Yes,”  document on the NRCS-CPA-52, or notes section below, the finding, rationale, and information sources used and proceed with planning.</t>
  </si>
  <si>
    <r>
      <rPr>
        <b/>
        <sz val="10"/>
        <rFont val="Arial"/>
        <family val="2"/>
      </rPr>
      <t>If “Yes,”</t>
    </r>
    <r>
      <rPr>
        <sz val="10"/>
        <rFont val="Arial"/>
        <family val="2"/>
      </rPr>
      <t xml:space="preserve"> modify the alternative and </t>
    </r>
    <r>
      <rPr>
        <b/>
        <sz val="10"/>
        <rFont val="Arial"/>
        <family val="2"/>
      </rPr>
      <t xml:space="preserve">repeat Step 1. </t>
    </r>
    <r>
      <rPr>
        <sz val="10"/>
        <rFont val="Arial"/>
        <family val="2"/>
      </rPr>
      <t xml:space="preserve"> If the client is unwilling to modify the action then NRCS may need to discontinue assistance.  Contact the NRCS State environmental specialist or wildlife biologist for assistance.  </t>
    </r>
    <r>
      <rPr>
        <b/>
        <sz val="10"/>
        <rFont val="Arial"/>
        <family val="2"/>
      </rPr>
      <t>Document the effects, including the reasons, on the NRCS-CPA-52, or notes section below.</t>
    </r>
  </si>
  <si>
    <r>
      <rPr>
        <b/>
        <sz val="10"/>
        <rFont val="Arial"/>
        <family val="2"/>
      </rPr>
      <t xml:space="preserve">If "No," </t>
    </r>
    <r>
      <rPr>
        <sz val="10"/>
        <rFont val="Arial"/>
        <family val="2"/>
      </rPr>
      <t xml:space="preserve">Inform the client about the effects of the proposed action or alternatives on the identified natural areas.  You must also encourage the client to consult with concerned parties to arrive at a mutually satisfactory alternative [GM 190, Part 410.23(c)4].  </t>
    </r>
    <r>
      <rPr>
        <b/>
        <sz val="10"/>
        <rFont val="Arial"/>
        <family val="2"/>
      </rPr>
      <t>Document the effects of the action and any communications with the client on the NRCS-CPA-52, or notes section below, and proceed with planning.</t>
    </r>
    <r>
      <rPr>
        <b/>
        <sz val="10"/>
        <color rgb="FFFF0000"/>
        <rFont val="Arial"/>
        <family val="2"/>
      </rPr>
      <t/>
    </r>
  </si>
  <si>
    <t>What is the potential for monetary loss, physical injury, or damage to resources or the environment?</t>
  </si>
  <si>
    <t>Can the action(s) be modified to avoid the adverse effects on the scenic quality of the landscape?  NOTE:  NRCS must provide technical assistance with full consideration of alternative management and development systems that preserve scenic beauty or improve the landscape (GM 190, Part 410.24).</t>
  </si>
  <si>
    <r>
      <t>Determination of Significance or Extraordinary Circumstances:</t>
    </r>
    <r>
      <rPr>
        <sz val="10"/>
        <rFont val="Arial"/>
        <family val="2"/>
      </rPr>
      <t xml:space="preserve">  NRCS evaluates each action using its list of special environmental concerns along with the significance factors to determine whether an action has extraordinary circumstances.  Action(s) that have potential for significant impacts on the human environment cannot be categorically excluded.  Thus, in the absence of any extraordinary circumstances the actions can proceed without the preparation of an environmental assessment (EA) or environmental impact statement (EIS). Where extraordinary circumstances are determined to exist, the categorical exclusion will not apply.</t>
    </r>
  </si>
  <si>
    <r>
      <t>If 1), 2), 3), or 4) do not apply, the action may cause a significant effect on the quality of the human environment and an EA or EIS may be required.</t>
    </r>
    <r>
      <rPr>
        <i/>
        <sz val="10"/>
        <rFont val="Arial"/>
        <family val="2"/>
      </rPr>
      <t xml:space="preserve">  Additional analysis may be required to comply with NEPA. </t>
    </r>
    <r>
      <rPr>
        <sz val="10"/>
        <rFont val="Arial"/>
        <family val="2"/>
      </rPr>
      <t>Contact the State Environmental Liaison or equivalent for guidance on completing this analysis and provide them with a copy of the NRCS-CPA-52 and supporting documentation.</t>
    </r>
  </si>
  <si>
    <r>
      <t xml:space="preserve">C. Identification #  </t>
    </r>
    <r>
      <rPr>
        <sz val="8"/>
        <rFont val="Arial"/>
        <family val="2"/>
      </rPr>
      <t>(farm, tract, field #, etc. as required)</t>
    </r>
    <r>
      <rPr>
        <b/>
        <sz val="8"/>
        <rFont val="Arial"/>
        <family val="2"/>
      </rPr>
      <t>:</t>
    </r>
  </si>
  <si>
    <r>
      <t xml:space="preserve">L.  Mitigation
</t>
    </r>
    <r>
      <rPr>
        <sz val="7"/>
        <rFont val="Arial"/>
        <family val="2"/>
      </rPr>
      <t>(Record actions to avoid, minimize, and compensate)</t>
    </r>
  </si>
  <si>
    <t>In the case where a non-NRCS person (e.g. a TSP) assists with planning they are to sign the first signature block and then NRCS is to sign the second block to verify the information's accuracy.</t>
  </si>
  <si>
    <t>NEPA citations</t>
  </si>
  <si>
    <r>
      <rPr>
        <b/>
        <sz val="10"/>
        <rFont val="Arial"/>
        <family val="2"/>
      </rPr>
      <t>If “Yes,”</t>
    </r>
    <r>
      <rPr>
        <sz val="10"/>
        <rFont val="Arial"/>
        <family val="2"/>
      </rPr>
      <t xml:space="preserve">  the opportunity for obtaining nonattainment pollutant emission credits may exist. </t>
    </r>
    <r>
      <rPr>
        <b/>
        <sz val="10"/>
        <rFont val="Arial"/>
        <family val="2"/>
      </rPr>
      <t xml:space="preserve"> Document on the NRCS-CPA-52, or notes section below, the finding, rationale, and information sources used </t>
    </r>
    <r>
      <rPr>
        <sz val="10"/>
        <rFont val="Arial"/>
        <family val="2"/>
      </rPr>
      <t xml:space="preserve">and  advise the client of that potential opportunity.  If the client is interested in registering nonattainment pollutant emission credits, advise him/her to contact the appropriate air quality regulatory agency with permitting jurisdiction for the site to determine if and how credits can be documented and/or registered for potential sale. </t>
    </r>
    <r>
      <rPr>
        <b/>
        <sz val="10"/>
        <rFont val="Arial"/>
        <family val="2"/>
      </rPr>
      <t xml:space="preserve"> Go to Step 4.</t>
    </r>
  </si>
  <si>
    <r>
      <t xml:space="preserve">Is the action(s) subject to any other federal (e.g.., New Source Performance Standards, National Emissions Standards for Hazardous Air Pollutants, etc.), State, or local air quality regulation (including odor, fugitive dust, or outdoor burning)?  
</t>
    </r>
    <r>
      <rPr>
        <b/>
        <sz val="10"/>
        <rFont val="Arial"/>
        <family val="2"/>
      </rPr>
      <t xml:space="preserve">NOTE: </t>
    </r>
    <r>
      <rPr>
        <sz val="10"/>
        <rFont val="Arial"/>
        <family val="2"/>
      </rPr>
      <t xml:space="preserve"> Refer to Section 610.21 of the NECH for a further discussion of air quality regulations.</t>
    </r>
  </si>
  <si>
    <r>
      <rPr>
        <b/>
        <sz val="10"/>
        <rFont val="Arial"/>
        <family val="2"/>
      </rPr>
      <t>If "No,"</t>
    </r>
    <r>
      <rPr>
        <sz val="10"/>
        <rFont val="Arial"/>
        <family val="2"/>
      </rPr>
      <t xml:space="preserve"> NRCS should provide the landowner with relevant information regarding any local and State compliance requirements and protocols (permitting, etc.) in special management areas as appropriate to comply with local Coastal Zone Management Programs.  </t>
    </r>
    <r>
      <rPr>
        <b/>
        <sz val="10"/>
        <rFont val="Arial"/>
        <family val="2"/>
      </rPr>
      <t>Document on the NRCS-CPA-52, or notes section below, the finding, rationale, and information sources used and proceed with planning.</t>
    </r>
  </si>
  <si>
    <t>If “No effect, "document on the NRCS-CPA-52, or notes section below, the finding, rationale, and information sources used and proceed with planning.</t>
  </si>
  <si>
    <r>
      <rPr>
        <b/>
        <sz val="10"/>
        <rFont val="Arial"/>
        <family val="2"/>
      </rPr>
      <t xml:space="preserve">If “Yes,” </t>
    </r>
    <r>
      <rPr>
        <sz val="10"/>
        <rFont val="Arial"/>
        <family val="2"/>
      </rPr>
      <t xml:space="preserve"> consider the feasibility and appropriateness of the proposed alternatives and their effects and the possibility of developing additional alternatives or a mitigation alternative and </t>
    </r>
    <r>
      <rPr>
        <b/>
        <sz val="10"/>
        <rFont val="Arial"/>
        <family val="2"/>
      </rPr>
      <t>repeat Step 3</t>
    </r>
    <r>
      <rPr>
        <sz val="10"/>
        <rFont val="Arial"/>
        <family val="2"/>
      </rPr>
      <t xml:space="preserve">.  </t>
    </r>
    <r>
      <rPr>
        <b/>
        <sz val="10"/>
        <rFont val="Arial"/>
        <family val="2"/>
      </rPr>
      <t xml:space="preserve"> Document results of these early scoping sessions on the NRCS-CPA-52.  </t>
    </r>
    <r>
      <rPr>
        <sz val="10"/>
        <rFont val="Arial"/>
        <family val="2"/>
      </rPr>
      <t>If it is determined that there remains a disproportionately high and adverse effect on human health or the environment, or the project or action carries a high degree of controversy then an Environmental Assessment (EA) or Environmental Impact Statement (EIS) may be required.  Contact your State Office for assistance.</t>
    </r>
  </si>
  <si>
    <r>
      <rPr>
        <b/>
        <sz val="10"/>
        <rFont val="Arial"/>
        <family val="2"/>
      </rPr>
      <t>If "No," document the finding, including the reasons, on the NRCS-CPA-52, or notes section below.  Contact the NRCS State Biologist or appropriate NRCS official</t>
    </r>
    <r>
      <rPr>
        <sz val="10"/>
        <rFont val="Arial"/>
        <family val="2"/>
      </rPr>
      <t xml:space="preserve"> about working with the client and USFWS to permit the action or finding another alternative action to avoid adverse effects prior to providing final designs or implementing the proposed action or alternative.  No permit authorizes the sale, purchase, barter, trade, importation, or exportation of eagles, or their parts or feathers.  The regulations governing eagle permits can be found in 50 CFR Part 22.</t>
    </r>
  </si>
  <si>
    <t>If "No, "document on the NRCS-CPA-52, or notes section below, the finding, rationale, and information sources used and proceed with planning.</t>
  </si>
  <si>
    <t>Do the action(s) address maintenance or improvement of water quality, water quantity, and fish and wildlife benefits provided by the riparian area?</t>
  </si>
  <si>
    <t>"SOIL" drop down list</t>
  </si>
  <si>
    <t>Sheet and rill erosion</t>
  </si>
  <si>
    <t>Wind erosion</t>
  </si>
  <si>
    <t>Ephemeral gully erosion</t>
  </si>
  <si>
    <t>Classic gully erosion</t>
  </si>
  <si>
    <t>Bank erosion from streams, shorelines or water conveyance channels</t>
  </si>
  <si>
    <t>Soil organism habitat loss or degradation</t>
  </si>
  <si>
    <t>Aggregate instability</t>
  </si>
  <si>
    <t>"WATER" drop down list</t>
  </si>
  <si>
    <t>Ponding and flooding</t>
  </si>
  <si>
    <t>Seasonal high water table</t>
  </si>
  <si>
    <t>Seeps</t>
  </si>
  <si>
    <t>Drifted snow</t>
  </si>
  <si>
    <t>Surface water depletion</t>
  </si>
  <si>
    <t>Ground water depletion</t>
  </si>
  <si>
    <t>Naturally available moisture use</t>
  </si>
  <si>
    <t>Inefficient irrigation water use</t>
  </si>
  <si>
    <t>Nutrients transported to surface water</t>
  </si>
  <si>
    <t>Nutrients transported to groundwater</t>
  </si>
  <si>
    <t>Pesticides transported to surface water</t>
  </si>
  <si>
    <t>Pesticides transported to groundwater</t>
  </si>
  <si>
    <t>Pathogens and chemicals from manure, bio-solids or compost applications transported to surface water</t>
  </si>
  <si>
    <t>Pathogens and chemicals from manure, bio-solids or compost applications transported to groundwater</t>
  </si>
  <si>
    <t>Salts transported to surface water</t>
  </si>
  <si>
    <t>Salts transported to groundwater</t>
  </si>
  <si>
    <t>Petroleum, heavy metals, and other pollutants transported to surface water</t>
  </si>
  <si>
    <t>Petroleum, heavy metals, and other pollutants transported to groundwater</t>
  </si>
  <si>
    <t>Sediment transported to surface water</t>
  </si>
  <si>
    <t>AIR</t>
  </si>
  <si>
    <t>"AIR" drop down list</t>
  </si>
  <si>
    <t>Emissions of airborne reactive nitrogen</t>
  </si>
  <si>
    <t>PLANTS</t>
  </si>
  <si>
    <t>"PLANTS" drop down list</t>
  </si>
  <si>
    <t>Plant productivity and health</t>
  </si>
  <si>
    <t xml:space="preserve">Plant structure and composition </t>
  </si>
  <si>
    <t>Plant pest pressure</t>
  </si>
  <si>
    <t>ANIMALS</t>
  </si>
  <si>
    <t>"ANIMALS" drop down list</t>
  </si>
  <si>
    <t>Terrestrial habitat for wildlife and invertebrates</t>
  </si>
  <si>
    <t>Aquatic habitat for fish and other organisms</t>
  </si>
  <si>
    <t>Feed and forage imbalance</t>
  </si>
  <si>
    <t>Inadequate livestock water  quantity, quality and distribution</t>
  </si>
  <si>
    <t>"ENERGY" drop down list</t>
  </si>
  <si>
    <t>Energy efficiency of equipment and facilities</t>
  </si>
  <si>
    <t>Energy efficiency of farming/ranching practices and field operations</t>
  </si>
  <si>
    <t>Restoration and Conservation Action Categorical Exclusions:</t>
  </si>
  <si>
    <t>Wildfire hazard from biomass accumulation</t>
  </si>
  <si>
    <r>
      <rPr>
        <b/>
        <i/>
        <sz val="10"/>
        <rFont val="Arial"/>
        <family val="2"/>
      </rPr>
      <t xml:space="preserve">Human - </t>
    </r>
    <r>
      <rPr>
        <sz val="10"/>
        <rFont val="Arial"/>
        <family val="2"/>
      </rPr>
      <t xml:space="preserve">Below are some examples for what to consider when addressing Human Economic and Social Considerations.   </t>
    </r>
  </si>
  <si>
    <t>Human Economic and Social Considerations</t>
  </si>
  <si>
    <t xml:space="preserve">Sheet &amp; Rill </t>
  </si>
  <si>
    <t>Wind Erosion</t>
  </si>
  <si>
    <t xml:space="preserve">Ponding and flooding </t>
  </si>
  <si>
    <t>Seasonal High water table</t>
  </si>
  <si>
    <t>Emissions of particulate matter (PM) and PM precursors</t>
  </si>
  <si>
    <t>Emissions of greenhouse gases (GHGs)</t>
  </si>
  <si>
    <t>Emissions of ozone precursors</t>
  </si>
  <si>
    <t>Inadequate livestock water quantity, quality and distribution</t>
  </si>
  <si>
    <r>
      <t xml:space="preserve">Could the action(s) result in a take (intentionally or unintentionally) to any migratory bird, occupied nest or egg?  The term </t>
    </r>
    <r>
      <rPr>
        <b/>
        <sz val="10"/>
        <rFont val="Arial"/>
        <family val="2"/>
      </rPr>
      <t>"take"</t>
    </r>
    <r>
      <rPr>
        <sz val="10"/>
        <rFont val="Arial"/>
        <family val="2"/>
      </rPr>
      <t xml:space="preserve"> means to pursue, hunt, shoot, wound, kill, trap, capture, or collect, or attempt to pursue, hunt, shoot, wound, kill, trap, capture, or collect (50 CFR Section 10.12).  
</t>
    </r>
  </si>
  <si>
    <r>
      <t xml:space="preserve">Is it the purpose of the action(s) to intentionally "take" a migratory bird or any part, nest or egg (such as, but not limited to: controlling depredation by a migratory bird, or removal of occupied nests of nuisance migratory birds)? 
 </t>
    </r>
    <r>
      <rPr>
        <b/>
        <sz val="10"/>
        <rFont val="Arial"/>
        <family val="2"/>
      </rPr>
      <t>NOTE:</t>
    </r>
    <r>
      <rPr>
        <sz val="10"/>
        <rFont val="Arial"/>
        <family val="2"/>
      </rPr>
      <t xml:space="preserve">  Migratory game birds taken under state and Federal hunting regulations are exempt. </t>
    </r>
  </si>
  <si>
    <t>SECTION I:  MIGRATORY BIRD TREATY ACT &amp; E.O 13186</t>
  </si>
  <si>
    <r>
      <rPr>
        <b/>
        <sz val="10"/>
        <rFont val="Arial"/>
        <family val="2"/>
      </rPr>
      <t>If "No,"</t>
    </r>
    <r>
      <rPr>
        <sz val="10"/>
        <rFont val="Arial"/>
        <family val="2"/>
      </rPr>
      <t xml:space="preserve"> modify the action and </t>
    </r>
    <r>
      <rPr>
        <b/>
        <sz val="10"/>
        <rFont val="Arial"/>
        <family val="2"/>
      </rPr>
      <t>repeat Step 1.</t>
    </r>
    <r>
      <rPr>
        <sz val="10"/>
        <rFont val="Arial"/>
        <family val="2"/>
      </rPr>
      <t xml:space="preserve">  </t>
    </r>
  </si>
  <si>
    <t>If “Yes,” document the effects, including the reasons, on the NRCS-CPA-52, or notes section below.  Inform the client that they must obtain all required permits before the action is implemented.</t>
  </si>
  <si>
    <t>If “Yes,” document mitigation measures on the NRCS-CPA-52, or notes section below, and in the plan.  Go to Step 3.</t>
  </si>
  <si>
    <r>
      <rPr>
        <b/>
        <sz val="10"/>
        <rFont val="Arial"/>
        <family val="2"/>
      </rPr>
      <t>If "No,"</t>
    </r>
    <r>
      <rPr>
        <sz val="10"/>
        <rFont val="Arial"/>
        <family val="2"/>
      </rPr>
      <t xml:space="preserve"> </t>
    </r>
    <r>
      <rPr>
        <b/>
        <sz val="10"/>
        <rFont val="Arial"/>
        <family val="2"/>
      </rPr>
      <t>document on the NRCS-CPA-52, or notes section below, the finding, rationale, and information sources used and proceed with planning.</t>
    </r>
    <r>
      <rPr>
        <sz val="10"/>
        <rFont val="Arial"/>
        <family val="2"/>
      </rPr>
      <t xml:space="preserve"> </t>
    </r>
    <r>
      <rPr>
        <b/>
        <sz val="10"/>
        <rFont val="Arial"/>
        <family val="2"/>
      </rPr>
      <t>Go to Section II.</t>
    </r>
  </si>
  <si>
    <t xml:space="preserve">If "No," document on the NRCS-CPA-52, or notes section below, the finding, rationale, and information sources used and go to Section II. </t>
  </si>
  <si>
    <t>NOTE:  This guide sheet includes evaluation guidance for compliance with the Migratory Bird Treaty Act, Executive Order 13186 (2001), and the Bald and Golden Eagle Protection Act.  Both sections must be completed if eagles are identified within the area of potential effect.</t>
  </si>
  <si>
    <r>
      <t xml:space="preserve">Will unintentional take of migratory birds result in a </t>
    </r>
    <r>
      <rPr>
        <b/>
        <u/>
        <sz val="10"/>
        <rFont val="Arial"/>
        <family val="2"/>
      </rPr>
      <t>measurable</t>
    </r>
    <r>
      <rPr>
        <sz val="10"/>
        <rFont val="Arial"/>
        <family val="2"/>
      </rPr>
      <t xml:space="preserve"> negative effect on a migratory bird species' </t>
    </r>
    <r>
      <rPr>
        <b/>
        <u/>
        <sz val="10"/>
        <rFont val="Arial"/>
        <family val="2"/>
      </rPr>
      <t>population?</t>
    </r>
  </si>
  <si>
    <r>
      <rPr>
        <b/>
        <sz val="10"/>
        <rFont val="Arial"/>
        <family val="2"/>
      </rPr>
      <t>If “Yes,”</t>
    </r>
    <r>
      <rPr>
        <sz val="10"/>
        <rFont val="Arial"/>
        <family val="2"/>
      </rPr>
      <t xml:space="preserve">  additional principles, standards and practices shall be developed in coordination with USFWS to further lessen the amount of unintentional take (E.O. 13186(3)(e)(9)). </t>
    </r>
    <r>
      <rPr>
        <b/>
        <sz val="10"/>
        <rFont val="Arial"/>
        <family val="2"/>
      </rPr>
      <t>Repeat Step 1. Document the effects, including the reasons, on the NRCS-CPA-52, or notes section below.</t>
    </r>
  </si>
  <si>
    <t xml:space="preserve">In the lower 48 states, all wild birds except introduced species (House Sparrow, Rock Pigeon, European Starling, Eurasian Collared-dove) and resident game birds managed by State Wildlife Agencies are protected under the MBTA. </t>
  </si>
  <si>
    <t>RESOURCE CONCERN CHECKLIST</t>
  </si>
  <si>
    <t>Field Inventory Guide Sheet (Optional)</t>
  </si>
  <si>
    <t>Go to Resource Concerns Checklist</t>
  </si>
  <si>
    <r>
      <t>Resource Concerns</t>
    </r>
    <r>
      <rPr>
        <sz val="10"/>
        <rFont val="Arial"/>
        <family val="2"/>
      </rPr>
      <t xml:space="preserve">  Use your State's 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</si>
  <si>
    <t>O.  To the best of my knowledge, the data shown on this form is accurate and complete:</t>
  </si>
  <si>
    <t>P.  Determination of Significance or Extraordinary Circumstances</t>
  </si>
  <si>
    <t>To answer the questions below, consider the severity (intensity) of impacts in the contexts identified above. Impacts may be both beneficial and adverse. A significant effect may exist even if the Federal agency believes that on balance the effect will be beneficial.  Significance cannot be avoided by terming an action temporary or by breaking it down into small component parts.</t>
  </si>
  <si>
    <r>
      <t xml:space="preserve">Part "O" is completed by the planner and Parts "P" thru "S" must be completed by the Responsible Federal Official (RFO).  
</t>
    </r>
    <r>
      <rPr>
        <sz val="10"/>
        <rFont val="Arial"/>
        <family val="2"/>
      </rPr>
      <t xml:space="preserve">If NRCS is providing planning assistance for another federal agency, then the NRCS planner must sign Section "O" as the planner.  The RFO for the lead agency (e.g., FSA for CRP) will complete everything below the planner’s signature.  For NRCS the State Conservationist is the RFO, but they may delegate that authority to a designated agency representative.  Normally, the authority to serve as RFO is delegated to an Area or Field Office employee for farm bill program agreements.  Check with your State Office or State Directives if you have questions.
</t>
    </r>
  </si>
  <si>
    <r>
      <t>Signature (planner):</t>
    </r>
    <r>
      <rPr>
        <sz val="10"/>
        <rFont val="Arial"/>
        <family val="2"/>
      </rPr>
      <t xml:space="preserve">  The individual completing Parts "A" thru "N" of the NRCS-CPA-52 must sign and date to indicate they have used the best available information. This may or may not be the same person as the agency representative.  In cases where the planner is not an NRCS employee, they must sign in the first signature area and then the NRCS will sign in the second signature area to confirm and validate the information as the responsible agency.  When NRCS plans on behalf of another agency, NRCS need sign only as the planner and then the lead agency RFO will complete the rest of the NRCS-CPA-52.</t>
    </r>
  </si>
  <si>
    <t>(6) Activities which are advisory and consultative to other agencies and public and private entities, such as legal counseling and representation</t>
  </si>
  <si>
    <t>(1) Policy development; planning and implementation which relate to routine activities, such as personnel, organizational changes, or similar administrative functions</t>
  </si>
  <si>
    <t>(2) Activities which deal solely with the funding of programs, such as program budget proposals, disbursements, and transfer or reprogramming of funds</t>
  </si>
  <si>
    <t>(3) Inventories, research activities, and studies, such as resource inventories and routine data collection when such actions are clearly limited in context and intensity</t>
  </si>
  <si>
    <t>(4) Educational and informational programs and activities</t>
  </si>
  <si>
    <t>(5) Civil and criminal law enforcement and investigative activities</t>
  </si>
  <si>
    <t>(7) Activities related to trade representation and market development activities abroad</t>
  </si>
  <si>
    <t>(20) Implementing soil control measures on existing agricultural lands, such as grade stabilization structures (pipe drops), sediment basins, terraces, grassed waterways, filter strips, riparian forest buffer, and critical area planting</t>
  </si>
  <si>
    <t>(21) Implementing water conservation activities on existing agricultural lands, such as minor irrigation land leveling, irrigation water conveyance (pipelines), irrigation water control structures, and various management practices</t>
  </si>
  <si>
    <t xml:space="preserve">(19) Undertaking minor agricultural practices to maintain and restore ecological conditions in floodplains after a natural disaster or on lands impacted by human alteration. Examples of these practices include: mowing, haying, grazing, fencing, offstream watering facilities, and invasive species control which are undertaken when fish and wildlife are not breeding, nesting, rearing young, or during other sensitive timeframes </t>
  </si>
  <si>
    <t>(18) Modifying existing residential, commercial, and other public and private buildings to prevent flood damages, such as elevating structures or sealing basements to comply with current State safety standards and Federal performance standards</t>
  </si>
  <si>
    <t>(17) Increasing the freeboard (which is the height from the auxiliary (emergency) spillway crest to the top of embankment) of an existing dam or dike, originally built to NRCS standards, by raising the top elevation in order to meet current safety and performance standards. The purpose of the safety standard and associated work is to ensure that during extreme rainfall events, flows are confined to the auxiliary/emergency spillway so that the existing structure is not overtopped which may result in a catastrophic failure. Elevating the top of the dam will not result in an increase to lake or stream levels. Work will be confined to the existing dam and abutment areas, and no major change in reservoir operations will result. Examples of work may include the addition of fill material such as earth or gravel or placement of parapet walls</t>
  </si>
  <si>
    <t>(15) Repairing or improving (deepening/widening/armoring) existing auxiliary/emergency spillways associated with dams, originally constructed to NRCS standards, in order to meet current safety standards. Work will be confined to the dam or abutment areas, and no major change in reservoir or downstream operation will result</t>
  </si>
  <si>
    <t>(14) Repairing or maintaining principal spillways and appurtenances associated with existing serviceable dams, originally constructed to NRCS standards, in order to meet current safety standards. Work will be confined to the existing footprint of the dam, and no major change in reservoir or downstream operations will result</t>
  </si>
  <si>
    <t>(13) Repairing, maintaining, or installing fish screens to existing structures</t>
  </si>
  <si>
    <t xml:space="preserve">(12) Repairing or maintenance of existing constructed fish passageways, such as fish ladders or spawning areas impacted by natural disasters or human alteration </t>
  </si>
  <si>
    <t xml:space="preserve">(11) Restoring an ecosystem, fish and wildlife habitat, biotic community, or population of living resources to a determinable pre-impact condition </t>
  </si>
  <si>
    <t>(10) Constructing small structures or improvements for the restoration of wetland, riparian, in stream, or native habitats. Examples of activities include installation of fences and construction of small berms, dikes, and associated water control structures</t>
  </si>
  <si>
    <t>(9) Repairing or maintenance of existing small structures or improvements (including structures and improvements utilized to restore disturbed or altered wetland, riparian, in stream, or native habitat conditions). Examples of such activities include the repair or stabilization of existing stream crossings for livestock or human passage, levees, culverts, berms, dikes, and associated appurtenances</t>
  </si>
  <si>
    <t>(8) Stabilizing stream banks and associated structures to reduce erosion through bioengineering techniques following a natural disaster to restore pre-disaster conditions to the extent practicable, e.g., utilization of living and nonliving plant materials in combination with natural and synthetic support materials, such as rocks, riprap, geo-textiles, for slope stabilization, erosion reduction, and vegetative establishment and establishment of appropriate plant communities (bank shaping and planting, brush mattresses, log, root wad, and boulder stabilization methods)</t>
  </si>
  <si>
    <t>(7) Removing storm debris and sediment following a natural disaster where there is a continuing and eminent threat to public health or safety, property, and natural and cultural resources and removal is necessary to restore lands to pre-disaster conditions to the extent practicable. Excavation will not exceed the pre-disaster condition</t>
  </si>
  <si>
    <t>(6) Removing or relocating residential, commercial, and other public and private buildings and associated structures constructed in the 100-year floodplain or within the breach inundation area of an existing dam or other flood control structure in order to restore natural hydrologic conditions of inundation or saturation, vegetation, or reduce hazards posed to public safety</t>
  </si>
  <si>
    <t>(5) Restoring the natural topographic features of agricultural fields that were altered by farming and ranching activities for the purpose of restoring ecological processes</t>
  </si>
  <si>
    <t>(4) Replacing and repairing existing culverts, grade stabilization, and water control structures and other small structures that were damaged by natural disasters where there is no new depth required and only minimal dredging, excavation, or placement of fill is required</t>
  </si>
  <si>
    <t>(3) Plugging and filling excavated drainage ditches to allow hydrologic conditions to return to pre-drainage conditions to the extent practicable</t>
  </si>
  <si>
    <t>(2) Removing dikes and associated appurtenances (such as culverts, pipes, valves, gates, and fencing) to allow waters to access floodplains to the extent that existed prior to the installation of such dikes and associated appurtenances</t>
  </si>
  <si>
    <t>(1) Planting appropriate herbaceous and woody vegetation, which does not include noxious weeds or invasive plants, on disturbed sites to restore and maintain the sites ecological functions and services;  Requires that the established vegetative community maintain the sites ecological functions and services, which could not be accomplished by converting native forests or grasslands</t>
  </si>
  <si>
    <t xml:space="preserve">For guidance in addressing special environmental concerns, see NECH Subpart B and the Special Environmental Concern Evaluation Procedure Guide Sheets. Document any additional State and/or local special environmental concerns in "K. Other Agencies and Broad Public Concerns".  Attach additional documentation if needed.  </t>
  </si>
  <si>
    <t>NRCS is required to conduct an EE for all planning to determine if there is a need for an Environmental Assessment (EA) or an Environmental Impact Statement (EIS).  The EE process results in a "Finding" or conclusion (see guidance for "Q" below) that, either further NEPA analysis is required (EA or EIS) or that no EA or EIS is required because: 1) There is no federal action; 2) The action is categorically excluded; or 3) There is an existing NRCS or NRCS-adopted NEPA document that has sufficiently analyzed the effects of this action.  The EE applies to all assistance provided by NRCS (7 CFR 650.5 and GM 190, Part 410.5). The NRCS-CPA-52 form is used by NRCS to document the results of the evaluation and show compliance with NRCS regulations implementing NEPA at 7 CFR Part 650.</t>
  </si>
  <si>
    <r>
      <t xml:space="preserve">Program Authority </t>
    </r>
    <r>
      <rPr>
        <u/>
        <sz val="10"/>
        <rFont val="Arial"/>
        <family val="2"/>
      </rPr>
      <t>(optional)</t>
    </r>
    <r>
      <rPr>
        <b/>
        <u/>
        <sz val="10"/>
        <rFont val="Arial"/>
        <family val="2"/>
      </rPr>
      <t>:</t>
    </r>
    <r>
      <rPr>
        <sz val="10"/>
        <rFont val="Arial"/>
        <family val="2"/>
      </rPr>
      <t xml:space="preserve">  Identifying the program authority (EQIP, CSP, etc.) can help lead the planner to the appropriate NRCS NEPA document the planner may tier to as addressed later in section "R. Rationale Supporting the Finding".</t>
    </r>
  </si>
  <si>
    <t xml:space="preserve">Need for Action:  (Record results from planning step 1.)  Describe the underlying need being met. Why is the action being proposed?  What is the root cause of the existing problem or opportunity?  The underlying need will define and shape the alternatives and potentially justify the expenditure of federal funds; therefore it is important to accurately articulate the need(s) based on the identified resource concerns and the client objectives.  All alternatives should clearly address an underlying need(s).  In conservation planning, a "need" is usually a required improvement in the condition of a natural resource(s), such as when the quality of runoff water from a farm does not meet State standards, or inadequate forage supply and/or grazing strategies are resulting in poor livestock performance. Use information from Steps 3 and 4 of the Conservation Planning Process  to help define the need.  Identify here which Resource Concerns need to be addressed in the plan.  </t>
  </si>
  <si>
    <t>"No Action":  Include a brief summary of the activities that would be implemented in the absence of USDA assistance (financial or technical).  Unless a change in management direction or intensity will be undertaken, record effects of existing activities.  The "No Action" alternative requires the same level of analysis as other alternatives.  It should answer the question of what impacts are likely to occur (or what the predicted future condition of the identified resource concerns might be) under the client's current and planned management strategies without implementation of a federally assisted action.</t>
  </si>
  <si>
    <t>"No Action":  Record the impacts that are likely to occur (or what the predicted future condition of the identified resource concerns might be) under the client's planned management strategies without implementation of a federally assisted action.  Address impacts to each identified resource concern, quantifying where possible.  If this information is found elsewhere in the conservation plan, simply provide a summary here.</t>
  </si>
  <si>
    <r>
      <t xml:space="preserve">Will the action(s) involve or likely result in the discharge or placement of dredged or fill material or other pollutants into areas that could be  waters of the United States (including lakes, ponds, impoundments, rivers, streams, channels, some wetlands, and some water conveyances, including some small ditches)?  </t>
    </r>
    <r>
      <rPr>
        <i/>
        <sz val="10"/>
        <rFont val="Arial"/>
        <family val="2"/>
      </rPr>
      <t>More detailed information regarding waters of the United States and Federal permitting programs under CWA is found in the NECH 610.22 and the link above.</t>
    </r>
  </si>
  <si>
    <t xml:space="preserve">NOTE: </t>
  </si>
  <si>
    <t>Compensation is not required for irrigation or leakage-induced wetlands where no natural wetlands existed before the irrigation or waste management activity, though such areas may be regulated by other Federal agencies or State, Tribal, or local agencies.</t>
  </si>
  <si>
    <t>This guide sheet addresses policy found in Title 190, General Manual, Part 410, Subpart B, Section 410.26.  Use the Clean Water Act Guide Sheet for addressing wetland concerns relating to the Clean Water Act.</t>
  </si>
  <si>
    <r>
      <t xml:space="preserve">Are wetlands present in or near the planning area?  
</t>
    </r>
    <r>
      <rPr>
        <b/>
        <sz val="10"/>
        <rFont val="Arial"/>
        <family val="2"/>
      </rPr>
      <t>NOTE:</t>
    </r>
    <r>
      <rPr>
        <sz val="10"/>
        <rFont val="Arial"/>
        <family val="2"/>
      </rPr>
      <t xml:space="preserve">  Wetlands are areas that are inundated by surface or ground water with a frequency sufficient to support and, under normal circumstances, do or would support prevalence of vegetative or aquatic life that requires saturated or seasonally saturated soil conditions for growth and reproduction, except for irrigation or leakage-induced wetlands created in uplands.</t>
    </r>
  </si>
  <si>
    <t>NATURAL AREAS
NECH 610.32</t>
  </si>
  <si>
    <t>PRIME AND UNIQUE FARMLANDS
NECH 610.33</t>
  </si>
  <si>
    <t>RIPARIAN AREA
NECH 610.34</t>
  </si>
  <si>
    <t>SCENIC BEAUTY
NECH 610.35</t>
  </si>
  <si>
    <t>WETLANDS
NECH 610.36</t>
  </si>
  <si>
    <t>WILD AND SCENIC RIVERS
NECH 610.37</t>
  </si>
  <si>
    <r>
      <t xml:space="preserve">2)  is a federal action </t>
    </r>
    <r>
      <rPr>
        <b/>
        <sz val="8"/>
        <rFont val="Arial"/>
        <family val="2"/>
      </rPr>
      <t>ALL</t>
    </r>
    <r>
      <rPr>
        <sz val="8"/>
        <rFont val="Arial"/>
        <family val="2"/>
      </rPr>
      <t xml:space="preserve"> of which is </t>
    </r>
    <r>
      <rPr>
        <b/>
        <sz val="8"/>
        <rFont val="Arial"/>
        <family val="2"/>
      </rPr>
      <t>categorically excluded</t>
    </r>
    <r>
      <rPr>
        <sz val="8"/>
        <rFont val="Arial"/>
        <family val="2"/>
      </rPr>
      <t xml:space="preserve"> from further environmental analysis</t>
    </r>
    <r>
      <rPr>
        <i/>
        <sz val="8"/>
        <rFont val="Arial"/>
        <family val="2"/>
      </rPr>
      <t xml:space="preserve"> </t>
    </r>
    <r>
      <rPr>
        <b/>
        <sz val="8"/>
        <rFont val="Arial"/>
        <family val="2"/>
      </rPr>
      <t>AND</t>
    </r>
    <r>
      <rPr>
        <i/>
        <sz val="8"/>
        <rFont val="Arial"/>
        <family val="2"/>
      </rPr>
      <t xml:space="preserve"> </t>
    </r>
    <r>
      <rPr>
        <sz val="8"/>
        <rFont val="Arial"/>
        <family val="2"/>
      </rPr>
      <t xml:space="preserve">there are </t>
    </r>
    <r>
      <rPr>
        <b/>
        <sz val="8"/>
        <rFont val="Arial"/>
        <family val="2"/>
      </rPr>
      <t>no extraordinary circumstances as identified in Section "P".</t>
    </r>
  </si>
  <si>
    <t>May Affect</t>
  </si>
  <si>
    <t>Actions</t>
  </si>
  <si>
    <t>Client Name:</t>
  </si>
  <si>
    <t xml:space="preserve">  Program Authority :</t>
  </si>
  <si>
    <t xml:space="preserve"> Conservation Plan ID # :</t>
  </si>
  <si>
    <t>These results are pasted into CART-Results Tab+A1:K1</t>
  </si>
  <si>
    <t>Version: 4/2023 (1.00)</t>
  </si>
  <si>
    <t>Identification # :</t>
  </si>
  <si>
    <t>Resource Concern Category</t>
  </si>
  <si>
    <t>Resource Concern</t>
  </si>
  <si>
    <t>Resource Concern Component</t>
  </si>
  <si>
    <t>CART-Existing Condition</t>
  </si>
  <si>
    <t>CART-Planned Effects</t>
  </si>
  <si>
    <t>Planning Criteria</t>
  </si>
  <si>
    <t>Existing Override</t>
  </si>
  <si>
    <t>Planned Override</t>
  </si>
  <si>
    <t xml:space="preserve">                     CART-Resource Concerns Results</t>
  </si>
  <si>
    <t>"HECS" drop down list</t>
  </si>
  <si>
    <t>Special Environmental Concerns: Environmental Laws, Executive Orders, Policies, etc.</t>
  </si>
  <si>
    <t>"Context" drop down list</t>
  </si>
  <si>
    <t>Local</t>
  </si>
  <si>
    <t>Regional</t>
  </si>
  <si>
    <t>National</t>
  </si>
  <si>
    <t>CEs</t>
  </si>
  <si>
    <t>If preferred alternative is not a federal action where NRCS has control or responsibility and this NRCS-CPA-52 is shared with someone other than the client, then indicate to whom this is being provided.</t>
  </si>
  <si>
    <t xml:space="preserve">NRCS is the RFO if the action is subject to NRCS control and responsibility (e.g., actions financed, funded, assisted, conducted, regulated, or approved by  NRCS). These actions do not include situations in which NRCS is only providing technical assistance because NRCS cannot control what the client ultimately does with that assistance and situations where NRCS is making a technical determination (such as Farm Bill HEL or wetland determinations) not associated with the planning process.   </t>
  </si>
  <si>
    <t>(1) Soil Survey</t>
  </si>
  <si>
    <t>(2) Snow Survey and Water Supply Forecasts (does NOT include structural activities)</t>
  </si>
  <si>
    <t>(3) Plant Materials for Conservation</t>
  </si>
  <si>
    <t>(4) Inventory and Monitoring</t>
  </si>
  <si>
    <t>(5) River Basin Studies under Section 6 under Public law (PL) 83-566 as amended</t>
  </si>
  <si>
    <t>Data Gathering &amp; Interpretation Categorical Exclusions:</t>
  </si>
  <si>
    <t>Waters of U.S.</t>
  </si>
  <si>
    <r>
      <t xml:space="preserve">F.  Resource Concerns and Existing/ Benchmark Conditions
</t>
    </r>
    <r>
      <rPr>
        <sz val="7"/>
        <rFont val="Arial"/>
        <family val="2"/>
      </rPr>
      <t>(Analyze and record the existing/benchmark conditions for each identified concern)</t>
    </r>
  </si>
  <si>
    <r>
      <rPr>
        <b/>
        <sz val="8"/>
        <rFont val="Arial"/>
        <family val="2"/>
      </rPr>
      <t>Amount, Status, Description</t>
    </r>
    <r>
      <rPr>
        <sz val="8"/>
        <rFont val="Arial"/>
        <family val="2"/>
      </rPr>
      <t xml:space="preserve">
</t>
    </r>
    <r>
      <rPr>
        <i/>
        <sz val="7"/>
        <rFont val="Arial"/>
        <family val="2"/>
      </rPr>
      <t>(Document both short and long term impacts)</t>
    </r>
  </si>
  <si>
    <t>Appendix A</t>
  </si>
  <si>
    <t>U.S. Department of Agriculture</t>
  </si>
  <si>
    <r>
      <t xml:space="preserve">Amount, Status, Description
</t>
    </r>
    <r>
      <rPr>
        <i/>
        <sz val="7"/>
        <rFont val="Arial"/>
        <family val="2"/>
      </rPr>
      <t>(Document both short and long term impacts)</t>
    </r>
  </si>
  <si>
    <t xml:space="preserve">            Natural Resources Conservation Service</t>
  </si>
  <si>
    <t>I.   Effects of Alternatives (continued)</t>
  </si>
  <si>
    <r>
      <t xml:space="preserve">Document all impacts
</t>
    </r>
    <r>
      <rPr>
        <sz val="6"/>
        <rFont val="Arial"/>
        <family val="2"/>
      </rPr>
      <t>(Attach Guide Sheets as applicable)</t>
    </r>
  </si>
  <si>
    <t>CART-Assessment ID:</t>
  </si>
  <si>
    <r>
      <t xml:space="preserve">4) is a federal action that has been sufficiently analyzed in another Federal agency's NEPA document (EA or EIS) that addresses the proposed NRCS action and its' effects </t>
    </r>
    <r>
      <rPr>
        <b/>
        <u/>
        <sz val="8"/>
        <rFont val="Arial"/>
        <family val="2"/>
      </rPr>
      <t>and has been formally adopted by NRCS</t>
    </r>
    <r>
      <rPr>
        <sz val="8"/>
        <rFont val="Arial"/>
        <family val="2"/>
      </rPr>
      <t xml:space="preserve">.  NRCS is required to prepare and publish its own Finding of No Significant Impact for an EA or Record of Decision for an EIS when adopting another agency's EA or EIS document. </t>
    </r>
    <r>
      <rPr>
        <sz val="7"/>
        <rFont val="Arial"/>
        <family val="2"/>
      </rPr>
      <t>(</t>
    </r>
    <r>
      <rPr>
        <b/>
        <sz val="7"/>
        <rFont val="Arial"/>
        <family val="2"/>
      </rPr>
      <t>Note: This box is not applicable to FSA)</t>
    </r>
  </si>
  <si>
    <t xml:space="preserve">   -Fields and Tracts in this practice schedule's planning land unit (PLU)</t>
  </si>
  <si>
    <t xml:space="preserve">   -Entire agricultural, or forestry operation</t>
  </si>
  <si>
    <t xml:space="preserve">   -Neighborhood, community</t>
  </si>
  <si>
    <t xml:space="preserve">   -Town or city</t>
  </si>
  <si>
    <t xml:space="preserve">   -County</t>
  </si>
  <si>
    <t xml:space="preserve">   -Stream reach</t>
  </si>
  <si>
    <t xml:space="preserve">   -Sub-watershed (ex. 12-digit HUC, or smaller)</t>
  </si>
  <si>
    <t xml:space="preserve">   -Other local context (comments required:_____________________________________)</t>
  </si>
  <si>
    <t xml:space="preserve">   -Conterminous 48-states</t>
  </si>
  <si>
    <t xml:space="preserve">   -All 50 states</t>
  </si>
  <si>
    <t xml:space="preserve">   -All 50 states and territories</t>
  </si>
  <si>
    <t xml:space="preserve">   -Other national context (comments required:_____________________________________)</t>
  </si>
  <si>
    <t xml:space="preserve">   -In-state region (ex. coastal region, plains region, mountain region)</t>
  </si>
  <si>
    <t xml:space="preserve">   -Multi-county area</t>
  </si>
  <si>
    <t xml:space="preserve">   -Watershed (ex. 10-digit HUC, or larger)</t>
  </si>
  <si>
    <t xml:space="preserve">   -Statewide, or Territory-wide</t>
  </si>
  <si>
    <t xml:space="preserve">   -Multi-state area (ex. Chesapeake Bay watershed, range of Lesser prairie chicken, Pacific Island area)</t>
  </si>
  <si>
    <t xml:space="preserve">   -Other regional context (comments required:_____________________________________)</t>
  </si>
  <si>
    <t>Continental and Global</t>
  </si>
  <si>
    <t xml:space="preserve">   -Continental (ex. United States, Mexico, and Canada)</t>
  </si>
  <si>
    <t xml:space="preserve">   -Multi-continental (ex. North America and South America)</t>
  </si>
  <si>
    <t xml:space="preserve">   -Global</t>
  </si>
  <si>
    <t xml:space="preserve">   -Other continental and global context (comments required:_____________________________________)</t>
  </si>
  <si>
    <t>Indicate to whom CPA52 is being provided.</t>
  </si>
  <si>
    <t xml:space="preserve">   -USDA-Farm Service Agency</t>
  </si>
  <si>
    <t xml:space="preserve">   -Other (please describe:__________________________________)</t>
  </si>
  <si>
    <t xml:space="preserve">   -S&amp;W Conservation District</t>
  </si>
  <si>
    <t>04/2023</t>
  </si>
  <si>
    <r>
      <t xml:space="preserve">A. Client Name: </t>
    </r>
    <r>
      <rPr>
        <sz val="8"/>
        <rFont val="Arial"/>
        <family val="2"/>
      </rPr>
      <t xml:space="preserve"> </t>
    </r>
  </si>
  <si>
    <r>
      <t>N.  Context</t>
    </r>
    <r>
      <rPr>
        <sz val="8"/>
        <rFont val="Arial"/>
        <family val="2"/>
      </rPr>
      <t xml:space="preserve"> (Record context of alternatives analysis)</t>
    </r>
    <r>
      <rPr>
        <b/>
        <sz val="8"/>
        <rFont val="Arial"/>
        <family val="2"/>
      </rPr>
      <t xml:space="preserve">            </t>
    </r>
    <r>
      <rPr>
        <sz val="7"/>
        <rFont val="Arial"/>
        <family val="2"/>
      </rPr>
      <t xml:space="preserve">The significance of an action must be analyzed in several contexts such as society as a whole (human, national), the affected region, the affected interests, and the locality. </t>
    </r>
  </si>
  <si>
    <t>CART-Planned Practices Effects</t>
  </si>
  <si>
    <r>
      <t xml:space="preserve">Need for Action:  (Record results from planning step 1.)  </t>
    </r>
    <r>
      <rPr>
        <sz val="10"/>
        <rFont val="Arial"/>
        <family val="2"/>
      </rPr>
      <t xml:space="preserve">Describe the underlying need being met. Why is the action being proposed?  What is the root cause of the existing problem or opportunity?  The underlying need will define and shape the alternatives and potentially justify the expenditure of federal funds; therefore it is important to accurately articulate the need(s) based on the identified resource concerns and the client objectives.  All alternatives should clearly address an underlying need(s).  In conservation planning, a "need" is usually a required improvement in the condition of a natural resource(s), such as when the quality of runoff water from a farm does not meet State standards, or inadequate forage supply and/or grazing strategies are resulting in poor livestock performance. Use information from Steps 3 and 4 of the Conservation Planning Process  to help define the need.  Identify here which Resource Concerns need to be addressed in the plan.  </t>
    </r>
  </si>
  <si>
    <t>Field Inventory Guide Sheet - Notes Section</t>
  </si>
  <si>
    <r>
      <t xml:space="preserve">Applicable Categorical Exclusion(s)
</t>
    </r>
    <r>
      <rPr>
        <b/>
        <sz val="7"/>
        <rFont val="Arial"/>
        <family val="2"/>
      </rPr>
      <t xml:space="preserve">(more than one may apply) </t>
    </r>
    <r>
      <rPr>
        <sz val="7"/>
        <rFont val="Arial"/>
        <family val="2"/>
      </rPr>
      <t xml:space="preserve">
7 CFR Part 650 </t>
    </r>
    <r>
      <rPr>
        <i/>
        <sz val="7"/>
        <rFont val="Arial"/>
        <family val="2"/>
      </rPr>
      <t>Compliance With NEPA</t>
    </r>
    <r>
      <rPr>
        <sz val="7"/>
        <rFont val="Arial"/>
        <family val="2"/>
      </rPr>
      <t xml:space="preserve">, subpart 650.6 </t>
    </r>
    <r>
      <rPr>
        <i/>
        <sz val="7"/>
        <rFont val="Arial"/>
        <family val="2"/>
      </rPr>
      <t>Categorical Exclusions</t>
    </r>
    <r>
      <rPr>
        <sz val="7"/>
        <rFont val="Arial"/>
        <family val="2"/>
      </rPr>
      <t xml:space="preserve"> states prior to determining that a proposed action is categorically excluded under paragraph (d) of this section, the proposed action must meet six sideboard criteria. See NECH 610.116.</t>
    </r>
  </si>
  <si>
    <t>Additional Notes</t>
  </si>
  <si>
    <t>Contact the State Environmental Compliance Liaison. Further NEPA analysis required. Explain in Notes Section.</t>
  </si>
  <si>
    <t>Contact the State Environmental Compliance Liaison for list of NEPA documents formally adopted and available for tiering.  Document in "R.1" below. No additional analysis is required</t>
  </si>
  <si>
    <t>Technical Assistance (CTA) only; NRCS has no control over implementation of the preferred alternative.</t>
  </si>
  <si>
    <t>Agricultural Conservation Easement Program (ACEP), NRCS, Environmental Assessment, December 2020</t>
  </si>
  <si>
    <t>Agricultural Management Assistance Program (AMAP), NRCS, Environmental Assessment, November 2002</t>
  </si>
  <si>
    <t>Conservation Stewardship Program (CSP), NRCS, Environmental Assessment, October 2020</t>
  </si>
  <si>
    <t>Emergency Watershed Protection Program (EWP), NRCS, Programmatic Environmental Impact Statement, April 2005</t>
  </si>
  <si>
    <t>Environmental Quality Incentives Program (EQIP), NRCS, Environmental Assessment, October 2020</t>
  </si>
  <si>
    <t>Healthy Forest Reserve Program (HFRP), NRCS, Environmental Assessment, April 2006</t>
  </si>
  <si>
    <t>Regional Conservation Partnership Program (RCPP), NRCS, Environmental Assessment, January 2021</t>
  </si>
  <si>
    <t>Partnerships for Climate Smart Commodities, NRCS, Environmental Assessment, August 2022</t>
  </si>
  <si>
    <t>Existing/ Benchmark Conditions</t>
  </si>
  <si>
    <r>
      <t xml:space="preserve">Resource Concerns  </t>
    </r>
    <r>
      <rPr>
        <sz val="10"/>
        <rFont val="Arial"/>
        <family val="2"/>
      </rPr>
      <t xml:space="preserve">(Record results from planning steps 3 and 4.)  Record the resource concerns that have been identified through the scoping and Resources Inventory and Analysis processes.  Use the Resource Concern List and Planning Criteria Section 3 to identify Resource Concerns present and use approved Measurement and Assessment Tools to compare the potential environmental effects of alternatives.  Include resource concerns that apply, adding additional sheets as necessary.  </t>
    </r>
  </si>
  <si>
    <t>RUN REPORT</t>
  </si>
  <si>
    <r>
      <t xml:space="preserve">F. Resource Concerns and Existing/ Benchmark Conditions                                                                                                                                                                                                         </t>
    </r>
    <r>
      <rPr>
        <sz val="8"/>
        <rFont val="Arial"/>
        <family val="2"/>
      </rPr>
      <t>(Analyze and record the condition for each identified and/or assessed Soil, Water, Air, Plants, Animals, and Energy (SWAPAE) resource concern category.</t>
    </r>
    <r>
      <rPr>
        <b/>
        <sz val="8"/>
        <rFont val="Arial"/>
        <family val="2"/>
      </rPr>
      <t xml:space="preserve">                                                                                               </t>
    </r>
    <r>
      <rPr>
        <sz val="8"/>
        <rFont val="Arial"/>
        <family val="2"/>
      </rPr>
      <t>For Human Economic and Social Considerations, describe any effects using the CPA-52 tab.)</t>
    </r>
  </si>
  <si>
    <r>
      <t xml:space="preserve">This page documents existing and planned SWAPAE resource conditions assessed in CD-CART, and is provided as "Appendix A" to the NRCS-CPA-52 worksheet. The information provided here is intended to supplement Section F. - </t>
    </r>
    <r>
      <rPr>
        <i/>
        <sz val="10.5"/>
        <color theme="0"/>
        <rFont val="Arial"/>
        <family val="2"/>
      </rPr>
      <t xml:space="preserve">Resource Concerns and Existing/ Benchmark Conditions </t>
    </r>
    <r>
      <rPr>
        <sz val="10.5"/>
        <color theme="0"/>
        <rFont val="Arial"/>
        <family val="2"/>
      </rPr>
      <t xml:space="preserve">and Section I. - </t>
    </r>
    <r>
      <rPr>
        <i/>
        <sz val="10.5"/>
        <color theme="0"/>
        <rFont val="Arial"/>
        <family val="2"/>
      </rPr>
      <t>Effects of Alternatives</t>
    </r>
    <r>
      <rPr>
        <sz val="10.5"/>
        <color theme="0"/>
        <rFont val="Arial"/>
        <family val="2"/>
      </rPr>
      <t>. Refer to the main CPA-52 worksheet for a description of effects on Human Economic and Social Considerations.</t>
    </r>
  </si>
  <si>
    <r>
      <t>Refer to</t>
    </r>
    <r>
      <rPr>
        <b/>
        <i/>
        <sz val="6.5"/>
        <color rgb="FF002060"/>
        <rFont val="Arial"/>
        <family val="2"/>
      </rPr>
      <t xml:space="preserve"> </t>
    </r>
    <r>
      <rPr>
        <b/>
        <u/>
        <sz val="6.5"/>
        <color rgb="FF002060"/>
        <rFont val="Arial"/>
        <family val="2"/>
      </rPr>
      <t>Appendix A</t>
    </r>
    <r>
      <rPr>
        <b/>
        <i/>
        <sz val="6.5"/>
        <color rgb="FF002060"/>
        <rFont val="Arial"/>
        <family val="2"/>
      </rPr>
      <t xml:space="preserve"> (CART-Resource Concerns Results) </t>
    </r>
    <r>
      <rPr>
        <b/>
        <sz val="6.5"/>
        <color rgb="FF002060"/>
        <rFont val="Arial"/>
        <family val="2"/>
      </rPr>
      <t xml:space="preserve">for a list of Resource Concerns assessed in CD-CART, including analysis of </t>
    </r>
    <r>
      <rPr>
        <b/>
        <i/>
        <sz val="6.5"/>
        <color rgb="FF002060"/>
        <rFont val="Arial"/>
        <family val="2"/>
      </rPr>
      <t xml:space="preserve">Effects of Alternatives </t>
    </r>
    <r>
      <rPr>
        <b/>
        <sz val="6.5"/>
        <color rgb="FF002060"/>
        <rFont val="Arial"/>
        <family val="2"/>
      </rPr>
      <t>on Soil, Water, Air, Plants, Animals, and Energy (SWAPAE ) resources. Additional resource concerns not assessed in CART can be selected and analyzed below.</t>
    </r>
  </si>
  <si>
    <t xml:space="preserve">In Section "F" below, analyze, record, and address concerns identified through the Resources Inventory process (see FOTG Section 3 - Resource Concerns List and Planning Criteria for guidance). </t>
  </si>
  <si>
    <t>See Instructions</t>
  </si>
  <si>
    <t>No effect</t>
  </si>
  <si>
    <t>No effect.</t>
  </si>
  <si>
    <t>Not applicable</t>
  </si>
  <si>
    <t xml:space="preserve">Not applicable </t>
  </si>
  <si>
    <t>Planitng will occur at depths no greater than previous tillage practices.</t>
  </si>
  <si>
    <t>No change</t>
  </si>
  <si>
    <t>No resource concerns identified.</t>
  </si>
  <si>
    <t xml:space="preserve">No risk to public health and safety with practices. </t>
  </si>
  <si>
    <t>Short-term costs for supplies and labor; long-term benefits from reduced annual inputs</t>
  </si>
  <si>
    <t>Increased management with new practices</t>
  </si>
  <si>
    <t>Adjustments in management and expertise associated with land use change.</t>
  </si>
  <si>
    <t>Selected species will be adapted and within the NRCS Parctice standard.</t>
  </si>
  <si>
    <t>None required.</t>
  </si>
  <si>
    <t xml:space="preserve">Not applicable. Documented in Section G. </t>
  </si>
  <si>
    <t>Not applicable.</t>
  </si>
  <si>
    <r>
      <t xml:space="preserve">NOTE:  </t>
    </r>
    <r>
      <rPr>
        <sz val="10"/>
        <rFont val="Arial"/>
        <family val="2"/>
      </rPr>
      <t>This guide sheet provides general guidance to field planners and managers.  States may need to tailor this Evaluation Procedure Guide Sheet to reflect State Level Agreements (SLAs) with SHPOs or Tribal consultation protocols or operating procedures pertinent to your State or other State-specific protocols that reflect the terms of the current National Programmatic Agreement among NRCS, the Advisory Council on Historic Preservation, and the National Conference of SHPOs.  For additional information regarding compliance with Section 106 of the NHPA and NRCS cultural resource policy refer to Title 420, General Manual (GM), Part 401, Cultural Resources; for current operating procedures see Title 190, National Cultural Resource Procedures Handbook (NCRPH), Part 601.</t>
    </r>
  </si>
  <si>
    <r>
      <rPr>
        <b/>
        <sz val="10"/>
        <rFont val="Arial"/>
        <family val="2"/>
      </rPr>
      <t>If “Yes,”</t>
    </r>
    <r>
      <rPr>
        <sz val="10"/>
        <rFont val="Arial"/>
        <family val="2"/>
      </rPr>
      <t xml:space="preserve"> modify the action if possible to avoid adverse effects.  Inform landuses of the hazards of locating actions in the floodplain and discuss alternative methods of achieving the objective and/or alternative locations outside the 100-year floodplain. </t>
    </r>
    <r>
      <rPr>
        <b/>
        <sz val="10"/>
        <rFont val="Arial"/>
        <family val="2"/>
      </rPr>
      <t xml:space="preserve"> If the action can be modified, describe the modification on the NRCS-CPA-52 and repeat 4.  If the action cannot be modified to eliminate adverse effects, go to Step 5.</t>
    </r>
  </si>
  <si>
    <t>The planned practice will not convert the land to non-agricultural use.</t>
  </si>
  <si>
    <t>The planned practice will not result in the conversion or manipulation of an existing wetland.</t>
  </si>
  <si>
    <t>RUSLE 2 and WEP</t>
  </si>
  <si>
    <t>Observations and NRCS Conservation Practive Physical Effect (CPPE) table.</t>
  </si>
  <si>
    <t>Partnerships for Climate-Smart Commodities Grant</t>
  </si>
  <si>
    <t>CO2 and N2O emissions are likely to occur from biological activity in breaking down residue and nutrient cycling.</t>
  </si>
  <si>
    <t xml:space="preserve">Mitigation of climate change through increased carbon sequestration, improve biodiversity, reduced erosion, energy consumption, and applied nutrients. </t>
  </si>
  <si>
    <t>No non-containment area designated.</t>
  </si>
  <si>
    <t>There are no non-containment areas identified within the state.</t>
  </si>
  <si>
    <t>The practice will not result in discharges into the waters of the U.S.</t>
  </si>
  <si>
    <t>Documented in Section G. Not applicable none of the conditions above are applicable.</t>
  </si>
  <si>
    <t>The practice will not result in discharge into waters of the US or under state regulation.</t>
  </si>
  <si>
    <t>No costal zones present.</t>
  </si>
  <si>
    <t>No coral reafs present.</t>
  </si>
  <si>
    <t>Pasture and hayland planting is establishing permanent cover on a previously tilled/disturbed field with no actions beyond the traditional tillage depths. This is practice is exempted from further review.</t>
  </si>
  <si>
    <t>This practice is not considered and undertaking in ND.</t>
  </si>
  <si>
    <t>No critical habitat designated. Federal Conditions for implementing the Conservation Practices exist and have been provided to the participant.</t>
  </si>
  <si>
    <t>No effect. Federal Conditions for implementing the Conservation Practices have been provided to and agreed by the participant.</t>
  </si>
  <si>
    <t>Funding provided under this Program is designed to engage and support underserved producers, including those in rural, low-income areas with high minority populations, by providing financial and technical assistance. The project is expected to have no effect or have beneficial effects on these populations.</t>
  </si>
  <si>
    <t>No identified essential fish habitat designations are in the planning area.</t>
  </si>
  <si>
    <t>The planning area is not in the 100 yr. floodplain.</t>
  </si>
  <si>
    <t>Selected species confrom to NRCS standards and are not invasive.</t>
  </si>
  <si>
    <t>The selected practice does not adversely effect.</t>
  </si>
  <si>
    <t>There are no designated natural areas in the planning area.</t>
  </si>
  <si>
    <t>The planned practice will not convert agriculture land.</t>
  </si>
  <si>
    <t>Th eplanning area is not riparian.</t>
  </si>
  <si>
    <t>Planned practice will not convert or manipulate a wetland.</t>
  </si>
  <si>
    <t>Continuing the current land use.</t>
  </si>
  <si>
    <t>Vegetation removes CO2 from the air and stores it in the form of carbon in the plants and soil.</t>
  </si>
  <si>
    <t>Providing minimal habitat for native wildlife species.</t>
  </si>
  <si>
    <t>The producer desires to establish site adapted trees and shrubs using the NRCS practice code 612.  Establishing  woody vegetative cover will increase biodiversity, carbon sequestration, improve soil health, create wildlife habitat, reduce maintenance, reduce erosion while mitigating climate change by implementing this conservation practice.</t>
  </si>
  <si>
    <t>Utilize tree and shrub establishement (612) to establish a  vegetative cover of trees and shrubs.</t>
  </si>
  <si>
    <t>Establishment of woody vegetation can lead to increased above and below ground biomass to help increase soil organic matter.</t>
  </si>
  <si>
    <t>Planting of trees and shrubs will add diversity and long standing roots to increase soil organism diversity and habitat.</t>
  </si>
  <si>
    <t>Current management is contributing to a slight depletion in organic matter.</t>
  </si>
  <si>
    <t>Reduced diversity of species</t>
  </si>
  <si>
    <t>Plants are selected and managed to maintain optimal productivity and health and provide diversity.</t>
  </si>
  <si>
    <t>Runoff may flow to surface waters</t>
  </si>
  <si>
    <t>Trees and shrubs will be planned and implemented to standards and specs to maintain distance and safety to roadways and utilities</t>
  </si>
  <si>
    <t>Current management requires regular management and inputs that are labor intensive and has minimal beneficial impact to natural resources and climate mitigation</t>
  </si>
  <si>
    <t>Long-term benefits at the regional, national and global scale from an increase in climate-smart practices on working lands.  The benefits of the practices are established, including reduction in GHG emissions on the sites</t>
  </si>
  <si>
    <t>No irreversable land use change</t>
  </si>
  <si>
    <t>Utilizing the land for trees and shrubs will eliminate nutrient applications and reduce transportation to surface waters.</t>
  </si>
  <si>
    <t>Utilizing the land for trees and shrubs will eliminate pesticide applications and reduce transportation to surface waters.</t>
  </si>
  <si>
    <t>Improved plant diversity and quality of vegetation provides food, cover, and shelter for wildlife.</t>
  </si>
  <si>
    <t>Short term costs in establishment will be mitigated with reduced production inputs</t>
  </si>
  <si>
    <t>Planned conservation practice is well documented to provide effective treatments for the resource concerns and meets producer objectives.</t>
  </si>
  <si>
    <t>Lack of species and management to promote soil fungal communitities</t>
  </si>
  <si>
    <t xml:space="preserve">Trees and shrubs intercept precipitation and provide infiltration sites to reduce runoff to surface waters, improving water quality and aquatic habitat. </t>
  </si>
  <si>
    <t>No effect/No adverse impact for the practice on the listed species. Federal Conditions for implementing the Conservation Practices have been provided to and agreed by the participant.                                      Or May effect, project site is within 1 mile of identifies species from table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</si>
</sst>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7">
    <font>
      <sz val="10"/>
      <name val="Arial"/>
    </font>
    <font>
      <sz val="10"/>
      <name val="Arial"/>
      <family val="2"/>
    </font>
    <font>
      <b/>
      <sz val="14"/>
      <name val="Arial"/>
      <family val="2"/>
    </font>
    <font>
      <b/>
      <sz val="12"/>
      <name val="Arial"/>
      <family val="2"/>
    </font>
    <font>
      <b/>
      <sz val="10"/>
      <name val="Arial"/>
      <family val="2"/>
    </font>
    <font>
      <sz val="10"/>
      <name val="Arial"/>
      <family val="2"/>
    </font>
    <font>
      <u/>
      <sz val="10"/>
      <name val="Arial"/>
      <family val="2"/>
    </font>
    <font>
      <sz val="8"/>
      <name val="Arial"/>
      <family val="2"/>
    </font>
    <font>
      <b/>
      <sz val="8"/>
      <name val="Arial"/>
      <family val="2"/>
    </font>
    <font>
      <sz val="8"/>
      <name val="Arial"/>
      <family val="2"/>
    </font>
    <font>
      <sz val="9"/>
      <name val="Arial"/>
      <family val="2"/>
    </font>
    <font>
      <sz val="8"/>
      <color indexed="81"/>
      <name val="Tahoma"/>
      <family val="2"/>
    </font>
    <font>
      <b/>
      <sz val="8"/>
      <color indexed="81"/>
      <name val="Tahoma"/>
      <family val="2"/>
    </font>
    <font>
      <sz val="10"/>
      <color indexed="10"/>
      <name val="Arial"/>
      <family val="2"/>
    </font>
    <font>
      <sz val="12"/>
      <name val="Arial"/>
      <family val="2"/>
    </font>
    <font>
      <b/>
      <u/>
      <sz val="10"/>
      <name val="Arial"/>
      <family val="2"/>
    </font>
    <font>
      <sz val="10"/>
      <color indexed="12"/>
      <name val="Arial"/>
      <family val="2"/>
    </font>
    <font>
      <sz val="12"/>
      <name val="Verdana,arial"/>
    </font>
    <font>
      <sz val="10"/>
      <color indexed="10"/>
      <name val="Arial"/>
      <family val="2"/>
    </font>
    <font>
      <sz val="10"/>
      <color indexed="17"/>
      <name val="Arial"/>
      <family val="2"/>
    </font>
    <font>
      <sz val="10"/>
      <color indexed="12"/>
      <name val="Arial"/>
      <family val="2"/>
    </font>
    <font>
      <sz val="12"/>
      <name val="Arial"/>
      <family val="2"/>
    </font>
    <font>
      <sz val="6"/>
      <name val="Small Fonts"/>
      <family val="2"/>
    </font>
    <font>
      <sz val="10"/>
      <name val="Arial"/>
      <family val="2"/>
    </font>
    <font>
      <sz val="7"/>
      <name val="Small Fonts"/>
      <family val="2"/>
    </font>
    <font>
      <b/>
      <sz val="16"/>
      <name val="Arial"/>
      <family val="2"/>
    </font>
    <font>
      <sz val="16"/>
      <name val="Arial"/>
      <family val="2"/>
    </font>
    <font>
      <b/>
      <i/>
      <sz val="10"/>
      <name val="Arial"/>
      <family val="2"/>
    </font>
    <font>
      <b/>
      <u/>
      <sz val="8"/>
      <name val="Arial"/>
      <family val="2"/>
    </font>
    <font>
      <u/>
      <sz val="10"/>
      <color indexed="12"/>
      <name val="Arial"/>
      <family val="2"/>
    </font>
    <font>
      <i/>
      <sz val="10"/>
      <name val="Arial"/>
      <family val="2"/>
    </font>
    <font>
      <i/>
      <u/>
      <sz val="10"/>
      <name val="Arial"/>
      <family val="2"/>
    </font>
    <font>
      <u/>
      <sz val="8"/>
      <name val="Arial"/>
      <family val="2"/>
    </font>
    <font>
      <sz val="10"/>
      <name val="Verdana,arial"/>
    </font>
    <font>
      <sz val="10"/>
      <name val="Arial"/>
      <family val="2"/>
    </font>
    <font>
      <b/>
      <sz val="10"/>
      <name val="Verdana,arial"/>
    </font>
    <font>
      <b/>
      <sz val="12"/>
      <name val="Arial"/>
      <family val="2"/>
    </font>
    <font>
      <b/>
      <sz val="12"/>
      <color indexed="10"/>
      <name val="Arial"/>
      <family val="2"/>
    </font>
    <font>
      <sz val="10"/>
      <name val="Arial"/>
      <family val="2"/>
    </font>
    <font>
      <b/>
      <i/>
      <sz val="8"/>
      <color indexed="81"/>
      <name val="Tahoma"/>
      <family val="2"/>
    </font>
    <font>
      <sz val="10"/>
      <color indexed="81"/>
      <name val="Tahoma"/>
      <family val="2"/>
    </font>
    <font>
      <b/>
      <i/>
      <sz val="8"/>
      <name val="Arial"/>
      <family val="2"/>
    </font>
    <font>
      <b/>
      <sz val="8"/>
      <name val="Arial"/>
      <family val="2"/>
    </font>
    <font>
      <i/>
      <sz val="8"/>
      <name val="Arial"/>
      <family val="2"/>
    </font>
    <font>
      <sz val="7"/>
      <name val="Arial"/>
      <family val="2"/>
    </font>
    <font>
      <b/>
      <sz val="7"/>
      <name val="Arial"/>
      <family val="2"/>
    </font>
    <font>
      <sz val="6"/>
      <name val="Arial"/>
      <family val="2"/>
    </font>
    <font>
      <b/>
      <sz val="16"/>
      <name val="Rage Italic"/>
      <family val="4"/>
    </font>
    <font>
      <b/>
      <sz val="6"/>
      <name val="Arial"/>
      <family val="2"/>
    </font>
    <font>
      <i/>
      <sz val="14"/>
      <name val="Arial"/>
      <family val="2"/>
    </font>
    <font>
      <b/>
      <sz val="10"/>
      <name val="Times New Roman"/>
      <family val="1"/>
    </font>
    <font>
      <sz val="11"/>
      <name val="Calibri"/>
      <family val="2"/>
    </font>
    <font>
      <u/>
      <sz val="11"/>
      <name val="Calibri"/>
      <family val="2"/>
    </font>
    <font>
      <sz val="11"/>
      <color rgb="FF000000"/>
      <name val="Calibri"/>
      <family val="2"/>
    </font>
    <font>
      <b/>
      <u/>
      <sz val="11"/>
      <name val="Calibri"/>
      <family val="2"/>
    </font>
    <font>
      <i/>
      <u/>
      <sz val="8"/>
      <name val="Arial"/>
      <family val="2"/>
    </font>
    <font>
      <sz val="10"/>
      <color rgb="FF000000"/>
      <name val="Arial"/>
      <family val="2"/>
    </font>
    <font>
      <sz val="10"/>
      <color rgb="FFFF0000"/>
      <name val="Arial"/>
      <family val="2"/>
    </font>
    <font>
      <b/>
      <u/>
      <sz val="10"/>
      <color indexed="81"/>
      <name val="Tahoma"/>
      <family val="2"/>
    </font>
    <font>
      <b/>
      <sz val="10"/>
      <color indexed="81"/>
      <name val="Tahoma"/>
      <family val="2"/>
    </font>
    <font>
      <i/>
      <sz val="7"/>
      <name val="Arial"/>
      <family val="2"/>
    </font>
    <font>
      <i/>
      <u/>
      <sz val="9"/>
      <name val="Arial"/>
      <family val="2"/>
    </font>
    <font>
      <b/>
      <sz val="9"/>
      <name val="Arial"/>
      <family val="2"/>
    </font>
    <font>
      <sz val="8"/>
      <color rgb="FF000000"/>
      <name val="Tahoma"/>
      <family val="2"/>
    </font>
    <font>
      <i/>
      <sz val="7"/>
      <color indexed="12"/>
      <name val="Arial"/>
      <family val="2"/>
    </font>
    <font>
      <sz val="9"/>
      <color indexed="81"/>
      <name val="Tahoma"/>
      <family val="2"/>
    </font>
    <font>
      <sz val="8.5"/>
      <color rgb="FF000000"/>
      <name val="Verdana"/>
      <family val="2"/>
    </font>
    <font>
      <u/>
      <sz val="8"/>
      <color indexed="12"/>
      <name val="Arial"/>
      <family val="2"/>
    </font>
    <font>
      <i/>
      <sz val="8"/>
      <color indexed="12"/>
      <name val="Arial"/>
      <family val="2"/>
    </font>
    <font>
      <i/>
      <sz val="10"/>
      <color indexed="12"/>
      <name val="Arial"/>
      <family val="2"/>
    </font>
    <font>
      <b/>
      <sz val="9"/>
      <color indexed="81"/>
      <name val="Tahoma"/>
      <family val="2"/>
    </font>
    <font>
      <b/>
      <sz val="10"/>
      <color rgb="FFFF0000"/>
      <name val="Arial"/>
      <family val="2"/>
    </font>
    <font>
      <sz val="12"/>
      <color theme="0"/>
      <name val="Arial"/>
      <family val="2"/>
    </font>
    <font>
      <sz val="8"/>
      <color theme="0"/>
      <name val="Arial"/>
      <family val="2"/>
    </font>
    <font>
      <sz val="6"/>
      <color theme="0"/>
      <name val="Small Fonts"/>
      <family val="2"/>
    </font>
    <font>
      <b/>
      <i/>
      <sz val="6"/>
      <name val="Arial"/>
      <family val="2"/>
    </font>
    <font>
      <sz val="8"/>
      <color rgb="FF222222"/>
      <name val="Arial"/>
      <family val="2"/>
    </font>
    <font>
      <sz val="12"/>
      <color theme="0" tint="-0.34998626667073579"/>
      <name val="Arial"/>
      <family val="2"/>
    </font>
    <font>
      <sz val="10"/>
      <color theme="0"/>
      <name val="Arial"/>
      <family val="2"/>
    </font>
    <font>
      <b/>
      <sz val="11"/>
      <color rgb="FF222222"/>
      <name val="Open Sans"/>
      <family val="2"/>
    </font>
    <font>
      <sz val="11"/>
      <color rgb="FF222222"/>
      <name val="Open Sans"/>
      <family val="2"/>
    </font>
    <font>
      <b/>
      <sz val="6"/>
      <color theme="0"/>
      <name val="Arial"/>
      <family val="2"/>
    </font>
    <font>
      <b/>
      <u/>
      <sz val="12"/>
      <color theme="0"/>
      <name val="Arial"/>
      <family val="2"/>
    </font>
    <font>
      <b/>
      <sz val="14"/>
      <color theme="0"/>
      <name val="Arial"/>
      <family val="2"/>
    </font>
    <font>
      <b/>
      <sz val="6.5"/>
      <color rgb="FF000000"/>
      <name val="Arial"/>
      <family val="2"/>
    </font>
    <font>
      <i/>
      <u/>
      <sz val="14"/>
      <name val="Arial"/>
      <family val="2"/>
    </font>
    <font>
      <b/>
      <sz val="8"/>
      <name val="Times New Roman"/>
      <family val="1"/>
    </font>
    <font>
      <b/>
      <sz val="10"/>
      <color rgb="FF000000"/>
      <name val="Arial"/>
      <family val="2"/>
    </font>
    <font>
      <b/>
      <sz val="9"/>
      <color rgb="FF000000"/>
      <name val="Arial"/>
      <family val="2"/>
    </font>
    <font>
      <b/>
      <sz val="10"/>
      <color theme="0"/>
      <name val="Arial"/>
      <family val="2"/>
    </font>
    <font>
      <b/>
      <sz val="5"/>
      <name val="Arial"/>
      <family val="2"/>
    </font>
    <font>
      <b/>
      <sz val="10"/>
      <color rgb="FF0000FF"/>
      <name val="Arial"/>
      <family val="2"/>
    </font>
    <font>
      <sz val="14"/>
      <color theme="0"/>
      <name val="Arial"/>
      <family val="2"/>
    </font>
    <font>
      <b/>
      <sz val="6.5"/>
      <color rgb="FF002060"/>
      <name val="Arial"/>
      <family val="2"/>
    </font>
    <font>
      <b/>
      <i/>
      <sz val="6.5"/>
      <color rgb="FF002060"/>
      <name val="Arial"/>
      <family val="2"/>
    </font>
    <font>
      <b/>
      <u/>
      <sz val="6.5"/>
      <color rgb="FF002060"/>
      <name val="Arial"/>
      <family val="2"/>
    </font>
    <font>
      <u/>
      <sz val="7"/>
      <color indexed="12"/>
      <name val="Arial"/>
      <family val="2"/>
    </font>
    <font>
      <sz val="7"/>
      <color theme="0"/>
      <name val="Arial"/>
      <family val="2"/>
    </font>
    <font>
      <sz val="14"/>
      <name val="Arial"/>
      <family val="2"/>
    </font>
    <font>
      <sz val="11"/>
      <color theme="0"/>
      <name val="Arial"/>
      <family val="2"/>
    </font>
    <font>
      <sz val="7.5"/>
      <name val="Arial"/>
      <family val="2"/>
    </font>
    <font>
      <sz val="10.5"/>
      <color theme="0"/>
      <name val="Arial"/>
      <family val="2"/>
    </font>
    <font>
      <i/>
      <sz val="10.5"/>
      <color theme="0"/>
      <name val="Arial"/>
      <family val="2"/>
    </font>
    <font>
      <b/>
      <sz val="7"/>
      <color indexed="81"/>
      <name val="Tahoma"/>
      <family val="2"/>
    </font>
    <font>
      <sz val="7"/>
      <color indexed="81"/>
      <name val="Tahoma"/>
      <family val="2"/>
    </font>
    <font>
      <b/>
      <i/>
      <sz val="7"/>
      <color indexed="81"/>
      <name val="Tahoma"/>
      <family val="2"/>
    </font>
    <font>
      <u/>
      <sz val="9"/>
      <color indexed="12"/>
      <name val="Arial"/>
      <family val="2"/>
    </font>
  </fonts>
  <fills count="30">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13"/>
        <bgColor indexed="64"/>
      </patternFill>
    </fill>
    <fill>
      <patternFill patternType="solid">
        <fgColor indexed="44"/>
        <bgColor indexed="64"/>
      </patternFill>
    </fill>
    <fill>
      <patternFill patternType="solid">
        <fgColor indexed="42"/>
        <bgColor indexed="64"/>
      </patternFill>
    </fill>
    <fill>
      <patternFill patternType="solid">
        <fgColor indexed="47"/>
        <bgColor indexed="64"/>
      </patternFill>
    </fill>
    <fill>
      <patternFill patternType="solid">
        <fgColor theme="0"/>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tint="0.79998168889431442"/>
        <bgColor indexed="64"/>
      </patternFill>
    </fill>
    <fill>
      <patternFill patternType="solid">
        <fgColor theme="9"/>
        <bgColor indexed="64"/>
      </patternFill>
    </fill>
    <fill>
      <patternFill patternType="solid">
        <fgColor theme="8" tint="0.59999389629810485"/>
        <bgColor indexed="64"/>
      </patternFill>
    </fill>
    <fill>
      <patternFill patternType="solid">
        <fgColor theme="2"/>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rgb="FF002060"/>
        <bgColor indexed="64"/>
      </patternFill>
    </fill>
    <fill>
      <patternFill patternType="solid">
        <fgColor rgb="FFF4F4F4"/>
        <bgColor indexed="64"/>
      </patternFill>
    </fill>
    <fill>
      <patternFill patternType="solid">
        <fgColor rgb="FFFFFFFF"/>
        <bgColor indexed="64"/>
      </patternFill>
    </fill>
    <fill>
      <patternFill patternType="solid">
        <fgColor rgb="FFF9F9F9"/>
        <bgColor indexed="64"/>
      </patternFill>
    </fill>
    <fill>
      <patternFill patternType="solid">
        <fgColor rgb="FFFFFF00"/>
        <bgColor indexed="64"/>
      </patternFill>
    </fill>
    <fill>
      <patternFill patternType="solid">
        <fgColor theme="0" tint="-0.499984740745262"/>
        <bgColor indexed="64"/>
      </patternFill>
    </fill>
    <fill>
      <patternFill patternType="solid">
        <fgColor theme="1"/>
        <bgColor indexed="64"/>
      </patternFill>
    </fill>
    <fill>
      <patternFill patternType="solid">
        <fgColor rgb="FFFFFF99"/>
        <bgColor indexed="64"/>
      </patternFill>
    </fill>
  </fills>
  <borders count="125">
    <border>
      <left/>
      <right/>
      <top/>
      <bottom/>
      <diagonal/>
    </border>
    <border>
      <left/>
      <right/>
      <top style="thick">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ck">
        <color indexed="64"/>
      </bottom>
      <diagonal/>
    </border>
    <border>
      <left/>
      <right/>
      <top style="thin">
        <color indexed="64"/>
      </top>
      <bottom style="thin">
        <color indexed="64"/>
      </bottom>
      <diagonal/>
    </border>
    <border>
      <left style="thick">
        <color indexed="64"/>
      </left>
      <right/>
      <top/>
      <bottom/>
      <diagonal/>
    </border>
    <border>
      <left/>
      <right style="medium">
        <color indexed="64"/>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ck">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ck">
        <color indexed="64"/>
      </left>
      <right/>
      <top style="thin">
        <color indexed="64"/>
      </top>
      <bottom/>
      <diagonal/>
    </border>
    <border>
      <left style="thick">
        <color indexed="64"/>
      </left>
      <right/>
      <top/>
      <bottom style="thin">
        <color indexed="64"/>
      </bottom>
      <diagonal/>
    </border>
    <border>
      <left style="thick">
        <color indexed="64"/>
      </left>
      <right/>
      <top style="thick">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ck">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style="thick">
        <color indexed="64"/>
      </top>
      <bottom/>
      <diagonal/>
    </border>
    <border>
      <left/>
      <right style="medium">
        <color indexed="64"/>
      </right>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medium">
        <color indexed="64"/>
      </right>
      <top/>
      <bottom style="thick">
        <color indexed="64"/>
      </bottom>
      <diagonal/>
    </border>
    <border>
      <left style="medium">
        <color indexed="64"/>
      </left>
      <right/>
      <top/>
      <bottom style="thick">
        <color indexed="64"/>
      </bottom>
      <diagonal/>
    </border>
    <border>
      <left style="thick">
        <color indexed="64"/>
      </left>
      <right/>
      <top style="thin">
        <color indexed="64"/>
      </top>
      <bottom style="thin">
        <color indexed="64"/>
      </bottom>
      <diagonal/>
    </border>
    <border>
      <left style="thin">
        <color indexed="64"/>
      </left>
      <right/>
      <top style="thick">
        <color indexed="64"/>
      </top>
      <bottom/>
      <diagonal/>
    </border>
    <border>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ck">
        <color indexed="64"/>
      </top>
      <bottom/>
      <diagonal/>
    </border>
    <border>
      <left style="medium">
        <color indexed="64"/>
      </left>
      <right/>
      <top/>
      <bottom style="thin">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top/>
      <bottom style="thick">
        <color indexed="64"/>
      </bottom>
      <diagonal/>
    </border>
    <border>
      <left/>
      <right style="medium">
        <color indexed="64"/>
      </right>
      <top style="thick">
        <color indexed="64"/>
      </top>
      <bottom/>
      <diagonal/>
    </border>
    <border>
      <left style="medium">
        <color indexed="64"/>
      </left>
      <right/>
      <top style="thick">
        <color indexed="64"/>
      </top>
      <bottom style="thin">
        <color indexed="64"/>
      </bottom>
      <diagonal/>
    </border>
    <border>
      <left/>
      <right style="thin">
        <color indexed="64"/>
      </right>
      <top style="thick">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thin">
        <color indexed="64"/>
      </right>
      <top style="medium">
        <color indexed="64"/>
      </top>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thin">
        <color indexed="64"/>
      </bottom>
      <diagonal/>
    </border>
    <border>
      <left style="thin">
        <color indexed="64"/>
      </left>
      <right style="medium">
        <color indexed="64"/>
      </right>
      <top/>
      <bottom style="thick">
        <color indexed="64"/>
      </bottom>
      <diagonal/>
    </border>
    <border>
      <left style="thin">
        <color indexed="64"/>
      </left>
      <right style="thick">
        <color indexed="64"/>
      </right>
      <top/>
      <bottom/>
      <diagonal/>
    </border>
    <border>
      <left style="thin">
        <color indexed="64"/>
      </left>
      <right style="thick">
        <color indexed="64"/>
      </right>
      <top/>
      <bottom style="thin">
        <color indexed="64"/>
      </bottom>
      <diagonal/>
    </border>
    <border>
      <left style="thin">
        <color indexed="64"/>
      </left>
      <right style="thick">
        <color indexed="64"/>
      </right>
      <top/>
      <bottom style="thick">
        <color indexed="64"/>
      </bottom>
      <diagonal/>
    </border>
    <border>
      <left/>
      <right style="thin">
        <color indexed="64"/>
      </right>
      <top/>
      <bottom style="thick">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ck">
        <color indexed="64"/>
      </left>
      <right/>
      <top style="medium">
        <color indexed="64"/>
      </top>
      <bottom style="thin">
        <color indexed="64"/>
      </bottom>
      <diagonal/>
    </border>
    <border>
      <left/>
      <right style="thick">
        <color indexed="64"/>
      </right>
      <top style="medium">
        <color indexed="64"/>
      </top>
      <bottom style="thin">
        <color indexed="64"/>
      </bottom>
      <diagonal/>
    </border>
    <border>
      <left/>
      <right/>
      <top style="hair">
        <color indexed="64"/>
      </top>
      <bottom/>
      <diagonal/>
    </border>
    <border>
      <left/>
      <right/>
      <top/>
      <bottom style="hair">
        <color indexed="64"/>
      </bottom>
      <diagonal/>
    </border>
    <border>
      <left/>
      <right style="thick">
        <color indexed="64"/>
      </right>
      <top/>
      <bottom style="hair">
        <color indexed="64"/>
      </bottom>
      <diagonal/>
    </border>
    <border>
      <left style="thick">
        <color indexed="64"/>
      </left>
      <right/>
      <top/>
      <bottom style="hair">
        <color indexed="64"/>
      </bottom>
      <diagonal/>
    </border>
    <border>
      <left/>
      <right style="dotted">
        <color indexed="64"/>
      </right>
      <top style="thin">
        <color indexed="64"/>
      </top>
      <bottom style="thin">
        <color indexed="64"/>
      </bottom>
      <diagonal/>
    </border>
    <border>
      <left style="thick">
        <color indexed="64"/>
      </left>
      <right/>
      <top/>
      <bottom style="medium">
        <color indexed="64"/>
      </bottom>
      <diagonal/>
    </border>
    <border>
      <left style="medium">
        <color indexed="64"/>
      </left>
      <right/>
      <top style="hair">
        <color indexed="64"/>
      </top>
      <bottom/>
      <diagonal/>
    </border>
    <border>
      <left/>
      <right style="thin">
        <color indexed="64"/>
      </right>
      <top style="hair">
        <color indexed="64"/>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auto="1"/>
      </left>
      <right style="thin">
        <color auto="1"/>
      </right>
      <top/>
      <bottom/>
      <diagonal/>
    </border>
    <border>
      <left style="thin">
        <color auto="1"/>
      </left>
      <right/>
      <top/>
      <bottom/>
      <diagonal/>
    </border>
    <border>
      <left style="medium">
        <color indexed="64"/>
      </left>
      <right style="thin">
        <color indexed="64"/>
      </right>
      <top style="thin">
        <color indexed="64"/>
      </top>
      <bottom/>
      <diagonal/>
    </border>
    <border>
      <left style="thin">
        <color indexed="64"/>
      </left>
      <right style="thin">
        <color indexed="64"/>
      </right>
      <top/>
      <bottom style="thin">
        <color auto="1"/>
      </bottom>
      <diagonal/>
    </border>
    <border>
      <left style="medium">
        <color indexed="64"/>
      </left>
      <right style="thin">
        <color indexed="64"/>
      </right>
      <top style="thin">
        <color auto="1"/>
      </top>
      <bottom style="thin">
        <color auto="1"/>
      </bottom>
      <diagonal/>
    </border>
    <border>
      <left style="thin">
        <color indexed="64"/>
      </left>
      <right style="thin">
        <color indexed="64"/>
      </right>
      <top style="thin">
        <color auto="1"/>
      </top>
      <bottom style="thin">
        <color auto="1"/>
      </bottom>
      <diagonal/>
    </border>
    <border>
      <left/>
      <right style="medium">
        <color indexed="64"/>
      </right>
      <top style="thick">
        <color indexed="64"/>
      </top>
      <bottom style="thin">
        <color indexed="64"/>
      </bottom>
      <diagonal/>
    </border>
    <border>
      <left style="thin">
        <color indexed="64"/>
      </left>
      <right style="thick">
        <color indexed="64"/>
      </right>
      <top/>
      <bottom style="medium">
        <color indexed="64"/>
      </bottom>
      <diagonal/>
    </border>
    <border>
      <left style="thin">
        <color indexed="64"/>
      </left>
      <right style="medium">
        <color indexed="64"/>
      </right>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style="thin">
        <color indexed="64"/>
      </left>
      <right style="thin">
        <color indexed="64"/>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auto="1"/>
      </top>
      <bottom style="thin">
        <color indexed="64"/>
      </bottom>
      <diagonal/>
    </border>
    <border>
      <left style="thin">
        <color auto="1"/>
      </left>
      <right/>
      <top style="thin">
        <color auto="1"/>
      </top>
      <bottom style="thin">
        <color indexed="64"/>
      </bottom>
      <diagonal/>
    </border>
    <border>
      <left/>
      <right style="thin">
        <color auto="1"/>
      </right>
      <top style="thin">
        <color auto="1"/>
      </top>
      <bottom style="thin">
        <color indexed="64"/>
      </bottom>
      <diagonal/>
    </border>
    <border>
      <left style="thin">
        <color auto="1"/>
      </left>
      <right/>
      <top style="thin">
        <color auto="1"/>
      </top>
      <bottom style="thin">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style="thin">
        <color auto="1"/>
      </right>
      <top style="thin">
        <color indexed="64"/>
      </top>
      <bottom style="thin">
        <color auto="1"/>
      </bottom>
      <diagonal/>
    </border>
    <border>
      <left style="thin">
        <color indexed="64"/>
      </left>
      <right style="thin">
        <color auto="1"/>
      </right>
      <top style="thin">
        <color indexed="64"/>
      </top>
      <bottom style="thick">
        <color auto="1"/>
      </bottom>
      <diagonal/>
    </border>
    <border>
      <left style="thin">
        <color indexed="64"/>
      </left>
      <right style="thick">
        <color auto="1"/>
      </right>
      <top style="thin">
        <color indexed="64"/>
      </top>
      <bottom style="thick">
        <color auto="1"/>
      </bottom>
      <diagonal/>
    </border>
    <border>
      <left style="thin">
        <color indexed="64"/>
      </left>
      <right style="thick">
        <color auto="1"/>
      </right>
      <top style="thin">
        <color indexed="64"/>
      </top>
      <bottom style="thin">
        <color auto="1"/>
      </bottom>
      <diagonal/>
    </border>
    <border>
      <left style="medium">
        <color indexed="64"/>
      </left>
      <right style="thin">
        <color auto="1"/>
      </right>
      <top style="thin">
        <color auto="1"/>
      </top>
      <bottom style="thin">
        <color indexed="64"/>
      </bottom>
      <diagonal/>
    </border>
    <border>
      <left style="thin">
        <color auto="1"/>
      </left>
      <right style="thin">
        <color auto="1"/>
      </right>
      <top style="thin">
        <color auto="1"/>
      </top>
      <bottom style="thin">
        <color indexed="64"/>
      </bottom>
      <diagonal/>
    </border>
    <border>
      <left style="thin">
        <color auto="1"/>
      </left>
      <right style="medium">
        <color indexed="64"/>
      </right>
      <top style="thin">
        <color auto="1"/>
      </top>
      <bottom style="thin">
        <color indexed="64"/>
      </bottom>
      <diagonal/>
    </border>
    <border>
      <left style="thin">
        <color auto="1"/>
      </left>
      <right/>
      <top style="thin">
        <color auto="1"/>
      </top>
      <bottom style="thin">
        <color indexed="64"/>
      </bottom>
      <diagonal/>
    </border>
    <border>
      <left/>
      <right style="thin">
        <color auto="1"/>
      </right>
      <top style="thin">
        <color auto="1"/>
      </top>
      <bottom style="thin">
        <color indexed="64"/>
      </bottom>
      <diagonal/>
    </border>
  </borders>
  <cellStyleXfs count="6">
    <xf numFmtId="0" fontId="0" fillId="0" borderId="0"/>
    <xf numFmtId="0" fontId="96" fillId="0" borderId="0" applyNumberFormat="0" applyFill="0" applyBorder="0" applyAlignment="0" applyProtection="0">
      <alignment vertical="top"/>
      <protection locked="0"/>
    </xf>
    <xf numFmtId="0" fontId="5" fillId="0" borderId="0"/>
    <xf numFmtId="0" fontId="1" fillId="0" borderId="0"/>
    <xf numFmtId="0" fontId="1" fillId="0" borderId="0"/>
    <xf numFmtId="0" fontId="29" fillId="0" borderId="0" applyNumberFormat="0" applyFill="0" applyBorder="0" applyAlignment="0" applyProtection="0">
      <alignment vertical="top"/>
      <protection locked="0"/>
    </xf>
  </cellStyleXfs>
  <cellXfs count="1284">
    <xf numFmtId="0" fontId="0" fillId="0" borderId="0" xfId="0"/>
    <xf numFmtId="0" fontId="0" fillId="0" borderId="0" xfId="0" applyAlignment="1">
      <alignment horizontal="left" vertical="top" wrapText="1"/>
    </xf>
    <xf numFmtId="0" fontId="0" fillId="0" borderId="0" xfId="0" applyAlignment="1">
      <alignment vertical="top" wrapText="1"/>
    </xf>
    <xf numFmtId="0" fontId="4" fillId="0" borderId="0" xfId="0" applyFont="1" applyAlignment="1">
      <alignment wrapText="1"/>
    </xf>
    <xf numFmtId="0" fontId="0" fillId="0" borderId="0" xfId="0" applyAlignment="1">
      <alignment wrapText="1"/>
    </xf>
    <xf numFmtId="0" fontId="4" fillId="0" borderId="0" xfId="0" applyFont="1"/>
    <xf numFmtId="0" fontId="3" fillId="0" borderId="0" xfId="0" applyFont="1"/>
    <xf numFmtId="0" fontId="0" fillId="0" borderId="0" xfId="0" applyAlignment="1">
      <alignment horizontal="right" vertical="top" wrapText="1"/>
    </xf>
    <xf numFmtId="0" fontId="0" fillId="0" borderId="2" xfId="0" applyBorder="1"/>
    <xf numFmtId="0" fontId="3" fillId="0" borderId="0" xfId="0" applyFont="1" applyAlignment="1">
      <alignment horizontal="center" vertical="center" wrapText="1"/>
    </xf>
    <xf numFmtId="0" fontId="5" fillId="0" borderId="0" xfId="0" applyFont="1" applyAlignment="1">
      <alignment horizontal="right"/>
    </xf>
    <xf numFmtId="0" fontId="5" fillId="0" borderId="0" xfId="0" applyFont="1"/>
    <xf numFmtId="0" fontId="9" fillId="0" borderId="0" xfId="0" applyFont="1"/>
    <xf numFmtId="0" fontId="15" fillId="0" borderId="0" xfId="0" applyFont="1"/>
    <xf numFmtId="0" fontId="0" fillId="0" borderId="3" xfId="0" applyBorder="1"/>
    <xf numFmtId="0" fontId="0" fillId="0" borderId="4" xfId="0" applyBorder="1"/>
    <xf numFmtId="0" fontId="14" fillId="0" borderId="0" xfId="0" applyFont="1"/>
    <xf numFmtId="0" fontId="5" fillId="0" borderId="0" xfId="0" applyFont="1" applyAlignment="1">
      <alignment horizontal="left" vertical="top" wrapText="1"/>
    </xf>
    <xf numFmtId="0" fontId="5" fillId="0" borderId="0" xfId="0" applyFont="1" applyAlignment="1">
      <alignment horizontal="left"/>
    </xf>
    <xf numFmtId="0" fontId="10" fillId="0" borderId="0" xfId="0" applyFont="1" applyAlignment="1">
      <alignment horizontal="right" vertical="center" wrapText="1"/>
    </xf>
    <xf numFmtId="0" fontId="4" fillId="0" borderId="0" xfId="0" applyFont="1" applyAlignment="1">
      <alignment horizontal="right" wrapText="1"/>
    </xf>
    <xf numFmtId="0" fontId="4" fillId="0" borderId="0" xfId="0" applyFont="1" applyAlignment="1">
      <alignment horizontal="right"/>
    </xf>
    <xf numFmtId="0" fontId="3" fillId="0" borderId="0" xfId="0" applyFont="1" applyAlignment="1">
      <alignment horizontal="left"/>
    </xf>
    <xf numFmtId="0" fontId="9" fillId="0" borderId="0" xfId="0" applyFont="1" applyAlignment="1">
      <alignment horizontal="left" vertical="top" wrapText="1"/>
    </xf>
    <xf numFmtId="0" fontId="5" fillId="0" borderId="0" xfId="0" applyFont="1" applyAlignment="1">
      <alignment vertical="center"/>
    </xf>
    <xf numFmtId="0" fontId="5" fillId="0" borderId="0" xfId="0" applyFont="1" applyAlignment="1">
      <alignment horizontal="left" vertical="center" indent="1"/>
    </xf>
    <xf numFmtId="0" fontId="5" fillId="0" borderId="0" xfId="0" applyFont="1" applyAlignment="1">
      <alignment vertical="center" wrapText="1"/>
    </xf>
    <xf numFmtId="0" fontId="4" fillId="0" borderId="0" xfId="0" applyFont="1" applyAlignment="1">
      <alignment vertical="center"/>
    </xf>
    <xf numFmtId="0" fontId="20" fillId="0" borderId="0" xfId="0" applyFont="1"/>
    <xf numFmtId="0" fontId="16" fillId="0" borderId="0" xfId="0" applyFont="1" applyAlignment="1">
      <alignment vertical="top"/>
    </xf>
    <xf numFmtId="0" fontId="23" fillId="0" borderId="0" xfId="0" applyFont="1"/>
    <xf numFmtId="0" fontId="23" fillId="0" borderId="0" xfId="0" applyFont="1" applyAlignment="1">
      <alignment vertical="center" wrapText="1"/>
    </xf>
    <xf numFmtId="0" fontId="33" fillId="0" borderId="0" xfId="0" applyFont="1" applyAlignment="1">
      <alignment horizontal="left" wrapText="1" readingOrder="1"/>
    </xf>
    <xf numFmtId="0" fontId="33" fillId="0" borderId="0" xfId="0" applyFont="1" applyAlignment="1">
      <alignment horizontal="left" vertical="top" wrapText="1" readingOrder="1"/>
    </xf>
    <xf numFmtId="0" fontId="26" fillId="0" borderId="0" xfId="0" applyFont="1"/>
    <xf numFmtId="0" fontId="3" fillId="0" borderId="0" xfId="0" applyFont="1" applyAlignment="1">
      <alignment horizontal="center" vertical="top" wrapText="1"/>
    </xf>
    <xf numFmtId="0" fontId="7" fillId="0" borderId="0" xfId="0" applyFont="1" applyAlignment="1">
      <alignment horizontal="left" vertical="top" wrapText="1"/>
    </xf>
    <xf numFmtId="0" fontId="7" fillId="0" borderId="0" xfId="0" applyFont="1"/>
    <xf numFmtId="0" fontId="4" fillId="0" borderId="1" xfId="0" applyFont="1" applyBorder="1" applyAlignment="1">
      <alignment vertical="top" wrapText="1"/>
    </xf>
    <xf numFmtId="0" fontId="8" fillId="0" borderId="0" xfId="0" applyFont="1" applyAlignment="1">
      <alignment vertical="top" wrapText="1"/>
    </xf>
    <xf numFmtId="0" fontId="3" fillId="0" borderId="0" xfId="0" applyFont="1" applyAlignment="1">
      <alignment horizontal="left" vertical="top" wrapText="1"/>
    </xf>
    <xf numFmtId="0" fontId="15" fillId="0" borderId="0" xfId="0" applyFont="1" applyAlignment="1">
      <alignment horizontal="left" vertical="top" wrapText="1"/>
    </xf>
    <xf numFmtId="0" fontId="29" fillId="0" borderId="0" xfId="1" applyFont="1" applyAlignment="1" applyProtection="1">
      <alignment vertical="top" wrapText="1"/>
    </xf>
    <xf numFmtId="0" fontId="8" fillId="0" borderId="0" xfId="0" applyFont="1" applyAlignment="1">
      <alignment horizontal="left" vertical="top" wrapText="1"/>
    </xf>
    <xf numFmtId="0" fontId="28" fillId="0" borderId="0" xfId="0" applyFont="1" applyAlignment="1">
      <alignment vertical="top" wrapText="1"/>
    </xf>
    <xf numFmtId="0" fontId="13" fillId="0" borderId="0" xfId="0" applyFont="1" applyAlignment="1">
      <alignment horizontal="left" vertical="top" wrapText="1"/>
    </xf>
    <xf numFmtId="0" fontId="28" fillId="0" borderId="0" xfId="0" applyFont="1" applyAlignment="1">
      <alignment horizontal="left" vertical="top" wrapText="1"/>
    </xf>
    <xf numFmtId="0" fontId="32" fillId="0" borderId="0" xfId="0" applyFont="1" applyAlignment="1">
      <alignment horizontal="left" vertical="top" wrapText="1"/>
    </xf>
    <xf numFmtId="0" fontId="9" fillId="0" borderId="0" xfId="1" applyFont="1" applyAlignment="1" applyProtection="1">
      <alignment horizontal="left" vertical="top" wrapText="1"/>
    </xf>
    <xf numFmtId="0" fontId="0" fillId="0" borderId="0" xfId="0" applyAlignment="1">
      <alignment horizontal="left"/>
    </xf>
    <xf numFmtId="0" fontId="21" fillId="0" borderId="0" xfId="0" applyFont="1"/>
    <xf numFmtId="0" fontId="0" fillId="0" borderId="0" xfId="0" applyAlignment="1">
      <alignment horizontal="left" vertical="center"/>
    </xf>
    <xf numFmtId="0" fontId="0" fillId="0" borderId="0" xfId="0" quotePrefix="1" applyAlignment="1">
      <alignment horizontal="left" vertical="center"/>
    </xf>
    <xf numFmtId="0" fontId="18" fillId="0" borderId="0" xfId="0" applyFont="1" applyAlignment="1">
      <alignment horizontal="left" vertical="center"/>
    </xf>
    <xf numFmtId="0" fontId="18" fillId="0" borderId="0" xfId="0" quotePrefix="1" applyFont="1" applyAlignment="1">
      <alignment horizontal="left" vertical="center"/>
    </xf>
    <xf numFmtId="0" fontId="19" fillId="0" borderId="0" xfId="0" quotePrefix="1" applyFont="1" applyAlignment="1">
      <alignment vertical="center"/>
    </xf>
    <xf numFmtId="0" fontId="0" fillId="0" borderId="0" xfId="0" applyAlignment="1">
      <alignment vertical="center"/>
    </xf>
    <xf numFmtId="0" fontId="4" fillId="0" borderId="0" xfId="0" applyFont="1" applyAlignment="1">
      <alignment horizontal="left" vertical="center" wrapText="1"/>
    </xf>
    <xf numFmtId="0" fontId="18" fillId="0" borderId="0" xfId="0" applyFont="1"/>
    <xf numFmtId="0" fontId="18" fillId="0" borderId="0" xfId="0" applyFont="1" applyAlignment="1">
      <alignment vertical="top" wrapText="1"/>
    </xf>
    <xf numFmtId="0" fontId="18" fillId="0" borderId="0" xfId="0" applyFont="1" applyAlignment="1">
      <alignment vertical="center"/>
    </xf>
    <xf numFmtId="0" fontId="18" fillId="0" borderId="0" xfId="0" applyFont="1" applyAlignment="1">
      <alignment vertical="center" wrapText="1"/>
    </xf>
    <xf numFmtId="0" fontId="18" fillId="0" borderId="0" xfId="0" applyFont="1" applyAlignment="1">
      <alignment horizontal="right"/>
    </xf>
    <xf numFmtId="0" fontId="37" fillId="0" borderId="0" xfId="0" applyFont="1" applyAlignment="1">
      <alignment horizontal="left"/>
    </xf>
    <xf numFmtId="0" fontId="18" fillId="0" borderId="0" xfId="0" applyFont="1" applyAlignment="1">
      <alignment horizontal="left" vertical="center" indent="1"/>
    </xf>
    <xf numFmtId="0" fontId="38" fillId="0" borderId="0" xfId="0" applyFont="1"/>
    <xf numFmtId="0" fontId="38" fillId="0" borderId="0" xfId="0" applyFont="1" applyAlignment="1">
      <alignment vertical="center"/>
    </xf>
    <xf numFmtId="0" fontId="96" fillId="0" borderId="0" xfId="1" applyAlignment="1" applyProtection="1">
      <alignment vertical="top" wrapText="1"/>
    </xf>
    <xf numFmtId="0" fontId="1" fillId="0" borderId="0" xfId="0" applyFont="1"/>
    <xf numFmtId="0" fontId="33" fillId="0" borderId="0" xfId="0" applyFont="1" applyAlignment="1">
      <alignment horizontal="left" vertical="center" wrapText="1" readingOrder="1"/>
    </xf>
    <xf numFmtId="0" fontId="34" fillId="0" borderId="0" xfId="0" applyFont="1" applyAlignment="1">
      <alignment vertical="center" wrapText="1" readingOrder="1"/>
    </xf>
    <xf numFmtId="0" fontId="0" fillId="0" borderId="0" xfId="0" applyAlignment="1">
      <alignment vertical="center" wrapText="1" readingOrder="1"/>
    </xf>
    <xf numFmtId="0" fontId="5" fillId="0" borderId="0" xfId="0" applyFont="1" applyAlignment="1">
      <alignment vertical="center" wrapText="1" readingOrder="1"/>
    </xf>
    <xf numFmtId="0" fontId="25" fillId="0" borderId="0" xfId="0" applyFont="1" applyAlignment="1">
      <alignment horizontal="right" vertical="center" wrapText="1"/>
    </xf>
    <xf numFmtId="0" fontId="96" fillId="0" borderId="0" xfId="1" applyAlignment="1" applyProtection="1"/>
    <xf numFmtId="0" fontId="42" fillId="0" borderId="0" xfId="0" applyFont="1"/>
    <xf numFmtId="0" fontId="8" fillId="2" borderId="7" xfId="0" applyFont="1" applyFill="1" applyBorder="1" applyAlignment="1">
      <alignment horizontal="left" wrapText="1"/>
    </xf>
    <xf numFmtId="0" fontId="8" fillId="2" borderId="11" xfId="0" applyFont="1" applyFill="1" applyBorder="1" applyAlignment="1">
      <alignment horizontal="left" wrapText="1"/>
    </xf>
    <xf numFmtId="0" fontId="7" fillId="0" borderId="0" xfId="0" applyFont="1" applyAlignment="1">
      <alignment horizontal="left"/>
    </xf>
    <xf numFmtId="0" fontId="7" fillId="0" borderId="0" xfId="0" applyFont="1" applyAlignment="1">
      <alignment horizontal="center"/>
    </xf>
    <xf numFmtId="0" fontId="22" fillId="0" borderId="0" xfId="0" applyFont="1"/>
    <xf numFmtId="0" fontId="2" fillId="0" borderId="0" xfId="0" applyFont="1" applyAlignment="1">
      <alignment horizontal="center"/>
    </xf>
    <xf numFmtId="0" fontId="0" fillId="0" borderId="0" xfId="0" applyAlignment="1">
      <alignment horizontal="left" vertical="center" wrapText="1"/>
    </xf>
    <xf numFmtId="0" fontId="5" fillId="0" borderId="0" xfId="0" applyFont="1" applyAlignment="1">
      <alignment horizontal="left" vertical="center" wrapText="1"/>
    </xf>
    <xf numFmtId="0" fontId="13" fillId="0" borderId="0" xfId="0" applyFont="1" applyAlignment="1">
      <alignment horizontal="left" vertical="center" wrapText="1"/>
    </xf>
    <xf numFmtId="0" fontId="29" fillId="0" borderId="0" xfId="1" applyFont="1" applyAlignment="1" applyProtection="1">
      <alignment horizontal="left" vertical="top" wrapText="1"/>
    </xf>
    <xf numFmtId="0" fontId="29" fillId="0" borderId="0" xfId="1" applyFont="1" applyAlignment="1" applyProtection="1">
      <alignment vertical="center" wrapText="1"/>
    </xf>
    <xf numFmtId="0" fontId="96" fillId="0" borderId="0" xfId="1" applyAlignment="1" applyProtection="1">
      <alignment horizontal="left" vertical="top" wrapText="1"/>
    </xf>
    <xf numFmtId="0" fontId="6" fillId="0" borderId="0" xfId="0" applyFont="1" applyAlignment="1">
      <alignment horizontal="left" vertical="top" wrapText="1"/>
    </xf>
    <xf numFmtId="0" fontId="7" fillId="2" borderId="7" xfId="0" applyFont="1" applyFill="1" applyBorder="1" applyAlignment="1">
      <alignment horizontal="center"/>
    </xf>
    <xf numFmtId="0" fontId="8" fillId="2" borderId="11" xfId="0" applyFont="1" applyFill="1" applyBorder="1" applyAlignment="1">
      <alignment horizontal="center" wrapText="1"/>
    </xf>
    <xf numFmtId="0" fontId="5" fillId="0" borderId="0" xfId="2"/>
    <xf numFmtId="0" fontId="5" fillId="0" borderId="0" xfId="2" applyAlignment="1">
      <alignment horizontal="right" vertical="top" wrapText="1"/>
    </xf>
    <xf numFmtId="0" fontId="5" fillId="0" borderId="20" xfId="2" applyBorder="1" applyAlignment="1">
      <alignment horizontal="right" vertical="top" wrapText="1"/>
    </xf>
    <xf numFmtId="0" fontId="4" fillId="0" borderId="20" xfId="2" applyFont="1" applyBorder="1" applyAlignment="1">
      <alignment horizontal="left" vertical="top" wrapText="1"/>
    </xf>
    <xf numFmtId="0" fontId="4" fillId="0" borderId="51" xfId="2" applyFont="1" applyBorder="1" applyAlignment="1">
      <alignment horizontal="left" vertical="top" wrapText="1"/>
    </xf>
    <xf numFmtId="0" fontId="4" fillId="0" borderId="50" xfId="2" applyFont="1" applyBorder="1"/>
    <xf numFmtId="0" fontId="5" fillId="0" borderId="50" xfId="2" applyBorder="1"/>
    <xf numFmtId="0" fontId="5" fillId="0" borderId="55" xfId="2" applyBorder="1"/>
    <xf numFmtId="0" fontId="8" fillId="0" borderId="0" xfId="2" applyFont="1" applyAlignment="1">
      <alignment horizontal="center"/>
    </xf>
    <xf numFmtId="0" fontId="7" fillId="0" borderId="0" xfId="2" applyFont="1"/>
    <xf numFmtId="0" fontId="4" fillId="0" borderId="0" xfId="2" applyFont="1"/>
    <xf numFmtId="0" fontId="7" fillId="0" borderId="35" xfId="2" applyFont="1" applyBorder="1"/>
    <xf numFmtId="0" fontId="55" fillId="0" borderId="0" xfId="2" applyFont="1"/>
    <xf numFmtId="0" fontId="7" fillId="0" borderId="50" xfId="2" applyFont="1" applyBorder="1"/>
    <xf numFmtId="0" fontId="4" fillId="0" borderId="69" xfId="2" applyFont="1" applyBorder="1"/>
    <xf numFmtId="0" fontId="7" fillId="0" borderId="70" xfId="2" applyFont="1" applyBorder="1"/>
    <xf numFmtId="0" fontId="46" fillId="0" borderId="0" xfId="0" applyFont="1" applyAlignment="1" applyProtection="1">
      <alignment vertical="top" wrapText="1"/>
      <protection locked="0"/>
    </xf>
    <xf numFmtId="0" fontId="44" fillId="0" borderId="0" xfId="0" applyFont="1"/>
    <xf numFmtId="0" fontId="7" fillId="0" borderId="0" xfId="2" applyFont="1" applyAlignment="1">
      <alignment vertical="top"/>
    </xf>
    <xf numFmtId="49" fontId="7" fillId="0" borderId="0" xfId="2" applyNumberFormat="1" applyFont="1" applyAlignment="1">
      <alignment vertical="top"/>
    </xf>
    <xf numFmtId="0" fontId="5" fillId="8" borderId="0" xfId="0" applyFont="1" applyFill="1"/>
    <xf numFmtId="0" fontId="7" fillId="8" borderId="0" xfId="0" applyFont="1" applyFill="1"/>
    <xf numFmtId="0" fontId="0" fillId="8" borderId="0" xfId="0" applyFill="1"/>
    <xf numFmtId="0" fontId="15" fillId="8" borderId="0" xfId="0" applyFont="1" applyFill="1"/>
    <xf numFmtId="0" fontId="45" fillId="8" borderId="0" xfId="0" applyFont="1" applyFill="1" applyAlignment="1">
      <alignment vertical="top"/>
    </xf>
    <xf numFmtId="0" fontId="45" fillId="8" borderId="0" xfId="0" applyFont="1" applyFill="1" applyAlignment="1">
      <alignment vertical="top" wrapText="1"/>
    </xf>
    <xf numFmtId="0" fontId="49" fillId="8" borderId="0" xfId="0" applyFont="1" applyFill="1" applyAlignment="1">
      <alignment horizontal="left"/>
    </xf>
    <xf numFmtId="0" fontId="50" fillId="8" borderId="0" xfId="0" applyFont="1" applyFill="1"/>
    <xf numFmtId="0" fontId="52" fillId="8" borderId="0" xfId="0" applyFont="1" applyFill="1"/>
    <xf numFmtId="0" fontId="51" fillId="8" borderId="0" xfId="0" applyFont="1" applyFill="1"/>
    <xf numFmtId="0" fontId="54" fillId="8" borderId="0" xfId="0" applyFont="1" applyFill="1"/>
    <xf numFmtId="0" fontId="53" fillId="8" borderId="0" xfId="0" applyFont="1" applyFill="1" applyAlignment="1">
      <alignment horizontal="left" indent="2"/>
    </xf>
    <xf numFmtId="0" fontId="8" fillId="2" borderId="7" xfId="0" applyFont="1" applyFill="1" applyBorder="1" applyAlignment="1">
      <alignment vertical="top" wrapText="1"/>
    </xf>
    <xf numFmtId="0" fontId="8" fillId="2" borderId="11" xfId="0" applyFont="1" applyFill="1" applyBorder="1" applyAlignment="1">
      <alignment vertical="top" wrapText="1"/>
    </xf>
    <xf numFmtId="0" fontId="24" fillId="0" borderId="0" xfId="0" applyFont="1"/>
    <xf numFmtId="0" fontId="0" fillId="8" borderId="0" xfId="0" applyFill="1" applyAlignment="1">
      <alignment vertical="center"/>
    </xf>
    <xf numFmtId="0" fontId="51" fillId="0" borderId="0" xfId="0" applyFont="1" applyAlignment="1">
      <alignment vertical="center"/>
    </xf>
    <xf numFmtId="0" fontId="1" fillId="8" borderId="0" xfId="0" applyFont="1" applyFill="1"/>
    <xf numFmtId="0" fontId="57" fillId="0" borderId="0" xfId="0" applyFont="1" applyAlignment="1">
      <alignment horizontal="left" vertical="top" wrapText="1"/>
    </xf>
    <xf numFmtId="0" fontId="57" fillId="0" borderId="0" xfId="0" applyFont="1"/>
    <xf numFmtId="0" fontId="57" fillId="0" borderId="0" xfId="0" applyFont="1" applyAlignment="1">
      <alignment vertical="top" wrapText="1"/>
    </xf>
    <xf numFmtId="0" fontId="3" fillId="0" borderId="0" xfId="0" applyFont="1" applyAlignment="1">
      <alignment horizontal="right" wrapText="1"/>
    </xf>
    <xf numFmtId="0" fontId="3" fillId="0" borderId="0" xfId="0" applyFont="1" applyAlignment="1">
      <alignment horizontal="right" vertical="center" wrapText="1"/>
    </xf>
    <xf numFmtId="0" fontId="3" fillId="0" borderId="0" xfId="0" applyFont="1" applyAlignment="1">
      <alignment horizontal="right" vertical="center"/>
    </xf>
    <xf numFmtId="0" fontId="1" fillId="0" borderId="0" xfId="0" applyFont="1" applyAlignment="1">
      <alignment horizontal="left" vertical="top" wrapText="1"/>
    </xf>
    <xf numFmtId="0" fontId="1" fillId="0" borderId="0" xfId="0" applyFont="1" applyAlignment="1">
      <alignment horizontal="right"/>
    </xf>
    <xf numFmtId="0" fontId="1" fillId="0" borderId="0" xfId="0" applyFont="1" applyAlignment="1">
      <alignment vertical="center"/>
    </xf>
    <xf numFmtId="0" fontId="17" fillId="0" borderId="0" xfId="0" applyFont="1" applyAlignment="1">
      <alignment horizontal="left" wrapText="1" readingOrder="1"/>
    </xf>
    <xf numFmtId="0" fontId="0" fillId="0" borderId="0" xfId="0" applyAlignment="1">
      <alignment wrapText="1" readingOrder="1"/>
    </xf>
    <xf numFmtId="0" fontId="21" fillId="0" borderId="0" xfId="0" applyFont="1" applyAlignment="1">
      <alignment vertical="center" wrapText="1"/>
    </xf>
    <xf numFmtId="0" fontId="17" fillId="0" borderId="0" xfId="0" applyFont="1" applyAlignment="1">
      <alignment wrapText="1" readingOrder="1"/>
    </xf>
    <xf numFmtId="0" fontId="1" fillId="0" borderId="0" xfId="0" applyFont="1" applyAlignment="1">
      <alignment vertical="top" wrapText="1"/>
    </xf>
    <xf numFmtId="0" fontId="1" fillId="4" borderId="0" xfId="0" applyFont="1" applyFill="1" applyAlignment="1">
      <alignment vertical="center"/>
    </xf>
    <xf numFmtId="0" fontId="1" fillId="4" borderId="0" xfId="0" applyFont="1" applyFill="1"/>
    <xf numFmtId="0" fontId="1" fillId="5" borderId="0" xfId="0" applyFont="1" applyFill="1"/>
    <xf numFmtId="0" fontId="1" fillId="5" borderId="0" xfId="0" applyFont="1" applyFill="1" applyAlignment="1">
      <alignment vertical="center"/>
    </xf>
    <xf numFmtId="0" fontId="1" fillId="3" borderId="0" xfId="0" applyFont="1" applyFill="1" applyAlignment="1">
      <alignment vertical="center"/>
    </xf>
    <xf numFmtId="0" fontId="1" fillId="6" borderId="0" xfId="0" applyFont="1" applyFill="1"/>
    <xf numFmtId="0" fontId="1" fillId="7" borderId="0" xfId="0" applyFont="1" applyFill="1"/>
    <xf numFmtId="0" fontId="13" fillId="0" borderId="0" xfId="0" quotePrefix="1" applyFont="1" applyAlignment="1">
      <alignment horizontal="left" vertical="center"/>
    </xf>
    <xf numFmtId="0" fontId="7" fillId="0" borderId="0" xfId="0" applyFont="1" applyAlignment="1">
      <alignment vertical="center"/>
    </xf>
    <xf numFmtId="0" fontId="10" fillId="0" borderId="0" xfId="2" applyFont="1"/>
    <xf numFmtId="0" fontId="28" fillId="0" borderId="0" xfId="0" applyFont="1"/>
    <xf numFmtId="49" fontId="10" fillId="0" borderId="0" xfId="2" applyNumberFormat="1" applyFont="1"/>
    <xf numFmtId="0" fontId="7" fillId="0" borderId="0" xfId="2" applyFont="1" applyAlignment="1">
      <alignment horizontal="left" vertical="top"/>
    </xf>
    <xf numFmtId="0" fontId="8" fillId="0" borderId="0" xfId="2" applyFont="1" applyAlignment="1">
      <alignment horizontal="right"/>
    </xf>
    <xf numFmtId="0" fontId="61" fillId="0" borderId="0" xfId="2" applyFont="1" applyAlignment="1">
      <alignment vertical="center"/>
    </xf>
    <xf numFmtId="0" fontId="10" fillId="0" borderId="0" xfId="2" applyFont="1" applyAlignment="1">
      <alignment vertical="center"/>
    </xf>
    <xf numFmtId="0" fontId="10" fillId="0" borderId="70" xfId="2" applyFont="1" applyBorder="1" applyAlignment="1">
      <alignment vertical="center"/>
    </xf>
    <xf numFmtId="0" fontId="62" fillId="0" borderId="0" xfId="2" applyFont="1" applyAlignment="1">
      <alignment vertical="center"/>
    </xf>
    <xf numFmtId="0" fontId="10" fillId="0" borderId="35" xfId="2" applyFont="1" applyBorder="1" applyAlignment="1">
      <alignment vertical="center"/>
    </xf>
    <xf numFmtId="0" fontId="7" fillId="0" borderId="2" xfId="2" applyFont="1" applyBorder="1" applyAlignment="1">
      <alignment horizontal="left" vertical="top"/>
    </xf>
    <xf numFmtId="0" fontId="7" fillId="0" borderId="33" xfId="2" applyFont="1" applyBorder="1" applyAlignment="1">
      <alignment horizontal="left" vertical="top"/>
    </xf>
    <xf numFmtId="0" fontId="10" fillId="0" borderId="0" xfId="0" applyFont="1" applyAlignment="1">
      <alignment vertical="center"/>
    </xf>
    <xf numFmtId="0" fontId="10" fillId="0" borderId="0" xfId="2" applyFont="1" applyAlignment="1">
      <alignment horizontal="right"/>
    </xf>
    <xf numFmtId="0" fontId="7" fillId="0" borderId="35" xfId="2" applyFont="1" applyBorder="1" applyAlignment="1">
      <alignment horizontal="left" vertical="top"/>
    </xf>
    <xf numFmtId="0" fontId="4" fillId="0" borderId="0" xfId="0" applyFont="1" applyAlignment="1">
      <alignment vertical="top" wrapText="1"/>
    </xf>
    <xf numFmtId="0" fontId="1" fillId="0" borderId="0" xfId="2" applyFont="1"/>
    <xf numFmtId="0" fontId="15" fillId="0" borderId="0" xfId="0" applyFont="1" applyAlignment="1">
      <alignment vertical="top" wrapText="1"/>
    </xf>
    <xf numFmtId="0" fontId="27" fillId="0" borderId="0" xfId="0" applyFont="1" applyAlignment="1">
      <alignment vertical="top" wrapText="1"/>
    </xf>
    <xf numFmtId="0" fontId="4" fillId="0" borderId="0" xfId="0" applyFont="1" applyAlignment="1">
      <alignment horizontal="left" vertical="top" wrapText="1"/>
    </xf>
    <xf numFmtId="0" fontId="1" fillId="0" borderId="1" xfId="0" applyFont="1" applyBorder="1"/>
    <xf numFmtId="0" fontId="1" fillId="0" borderId="0" xfId="0" applyFont="1" applyAlignment="1">
      <alignment vertical="center" wrapText="1"/>
    </xf>
    <xf numFmtId="0" fontId="7" fillId="0" borderId="0" xfId="0" applyFont="1" applyAlignment="1">
      <alignment vertical="top" wrapText="1"/>
    </xf>
    <xf numFmtId="0" fontId="32" fillId="0" borderId="0" xfId="1" applyFont="1" applyAlignment="1" applyProtection="1">
      <alignment vertical="top" wrapText="1"/>
    </xf>
    <xf numFmtId="0" fontId="1" fillId="0" borderId="0" xfId="0" applyFont="1" applyAlignment="1">
      <alignment horizontal="center" vertical="top" wrapText="1"/>
    </xf>
    <xf numFmtId="0" fontId="1" fillId="0" borderId="0" xfId="0" applyFont="1" applyAlignment="1">
      <alignment horizontal="right" vertical="top" wrapText="1"/>
    </xf>
    <xf numFmtId="0" fontId="7" fillId="0" borderId="0" xfId="1" applyFont="1" applyAlignment="1" applyProtection="1">
      <alignment horizontal="left" vertical="top" wrapText="1"/>
    </xf>
    <xf numFmtId="0" fontId="1" fillId="0" borderId="0" xfId="0" applyFont="1" applyAlignment="1">
      <alignment horizontal="left"/>
    </xf>
    <xf numFmtId="0" fontId="7" fillId="0" borderId="0" xfId="0" applyFont="1" applyAlignment="1">
      <alignment horizontal="center" vertical="top" wrapText="1"/>
    </xf>
    <xf numFmtId="0" fontId="38" fillId="0" borderId="0" xfId="0" applyFont="1" applyAlignment="1">
      <alignment horizontal="left" vertical="top" wrapText="1"/>
    </xf>
    <xf numFmtId="0" fontId="10" fillId="0" borderId="29" xfId="2" applyFont="1" applyBorder="1"/>
    <xf numFmtId="0" fontId="14" fillId="0" borderId="0" xfId="3" applyFont="1"/>
    <xf numFmtId="0" fontId="1" fillId="0" borderId="0" xfId="3"/>
    <xf numFmtId="0" fontId="3" fillId="0" borderId="0" xfId="3" applyFont="1" applyAlignment="1">
      <alignment horizontal="center" vertical="center" wrapText="1"/>
    </xf>
    <xf numFmtId="0" fontId="7" fillId="0" borderId="0" xfId="3" applyFont="1" applyAlignment="1">
      <alignment horizontal="left" vertical="top" wrapText="1"/>
    </xf>
    <xf numFmtId="0" fontId="1" fillId="0" borderId="0" xfId="3" applyAlignment="1">
      <alignment horizontal="left" vertical="top" wrapText="1"/>
    </xf>
    <xf numFmtId="0" fontId="3" fillId="0" borderId="0" xfId="3" applyFont="1"/>
    <xf numFmtId="0" fontId="1" fillId="0" borderId="0" xfId="3" applyAlignment="1">
      <alignment vertical="center"/>
    </xf>
    <xf numFmtId="0" fontId="1" fillId="0" borderId="0" xfId="3" applyAlignment="1">
      <alignment vertical="top" wrapText="1"/>
    </xf>
    <xf numFmtId="0" fontId="1" fillId="0" borderId="0" xfId="3" applyAlignment="1">
      <alignment vertical="center" wrapText="1"/>
    </xf>
    <xf numFmtId="0" fontId="1" fillId="0" borderId="0" xfId="3" applyAlignment="1">
      <alignment horizontal="right"/>
    </xf>
    <xf numFmtId="0" fontId="1" fillId="0" borderId="0" xfId="3" applyAlignment="1">
      <alignment horizontal="left" vertical="center" indent="1"/>
    </xf>
    <xf numFmtId="0" fontId="4" fillId="0" borderId="0" xfId="3" applyFont="1" applyAlignment="1">
      <alignment vertical="center"/>
    </xf>
    <xf numFmtId="0" fontId="4" fillId="0" borderId="0" xfId="3" applyFont="1"/>
    <xf numFmtId="0" fontId="7" fillId="2" borderId="7" xfId="0" applyFont="1" applyFill="1" applyBorder="1" applyAlignment="1">
      <alignment horizontal="center" vertical="top"/>
    </xf>
    <xf numFmtId="0" fontId="8" fillId="2" borderId="11" xfId="0" applyFont="1" applyFill="1" applyBorder="1" applyAlignment="1">
      <alignment horizontal="center" vertical="top" wrapText="1"/>
    </xf>
    <xf numFmtId="0" fontId="7" fillId="0" borderId="0" xfId="0" applyFont="1" applyAlignment="1">
      <alignment horizontal="center" vertical="top"/>
    </xf>
    <xf numFmtId="0" fontId="1" fillId="0" borderId="29" xfId="0" applyFont="1" applyBorder="1"/>
    <xf numFmtId="0" fontId="3" fillId="0" borderId="0" xfId="0" applyFont="1" applyAlignment="1">
      <alignment vertical="top" wrapText="1"/>
    </xf>
    <xf numFmtId="0" fontId="96" fillId="0" borderId="0" xfId="1" applyBorder="1" applyAlignment="1" applyProtection="1"/>
    <xf numFmtId="0" fontId="2" fillId="0" borderId="37" xfId="0" applyFont="1" applyBorder="1" applyAlignment="1">
      <alignment horizontal="center"/>
    </xf>
    <xf numFmtId="0" fontId="2" fillId="0" borderId="38" xfId="0" applyFont="1" applyBorder="1" applyAlignment="1">
      <alignment horizontal="center"/>
    </xf>
    <xf numFmtId="0" fontId="66" fillId="0" borderId="0" xfId="0" applyFont="1" applyAlignment="1">
      <alignment horizontal="left" vertical="center" indent="6"/>
    </xf>
    <xf numFmtId="0" fontId="66" fillId="0" borderId="0" xfId="0" applyFont="1" applyAlignment="1">
      <alignment horizontal="left" vertical="center" indent="8"/>
    </xf>
    <xf numFmtId="0" fontId="2" fillId="0" borderId="0" xfId="0" applyFont="1" applyAlignment="1">
      <alignment horizontal="left" vertical="top"/>
    </xf>
    <xf numFmtId="0" fontId="0" fillId="0" borderId="0" xfId="0" applyAlignment="1">
      <alignment horizontal="left" vertical="top"/>
    </xf>
    <xf numFmtId="0" fontId="96" fillId="0" borderId="0" xfId="1" applyAlignment="1" applyProtection="1">
      <alignment horizontal="left" vertical="center" indent="1"/>
    </xf>
    <xf numFmtId="0" fontId="1" fillId="0" borderId="2" xfId="3" applyBorder="1"/>
    <xf numFmtId="0" fontId="1" fillId="0" borderId="3" xfId="3" applyBorder="1"/>
    <xf numFmtId="0" fontId="1" fillId="0" borderId="4" xfId="3" applyBorder="1"/>
    <xf numFmtId="0" fontId="1" fillId="0" borderId="0" xfId="3" applyAlignment="1">
      <alignment horizontal="right" vertical="top" wrapText="1"/>
    </xf>
    <xf numFmtId="0" fontId="5" fillId="0" borderId="0" xfId="0" applyFont="1" applyAlignment="1">
      <alignment horizontal="left" vertical="top"/>
    </xf>
    <xf numFmtId="0" fontId="5" fillId="0" borderId="0" xfId="0" applyFont="1" applyAlignment="1">
      <alignment vertical="top"/>
    </xf>
    <xf numFmtId="0" fontId="68" fillId="0" borderId="0" xfId="1" applyFont="1" applyFill="1" applyBorder="1" applyAlignment="1" applyProtection="1">
      <alignment vertical="top" wrapText="1"/>
    </xf>
    <xf numFmtId="0" fontId="68" fillId="0" borderId="20" xfId="1" applyFont="1" applyFill="1" applyBorder="1" applyAlignment="1" applyProtection="1">
      <alignment vertical="top" wrapText="1"/>
    </xf>
    <xf numFmtId="0" fontId="67" fillId="0" borderId="0" xfId="1" applyFont="1" applyFill="1" applyBorder="1" applyAlignment="1" applyProtection="1"/>
    <xf numFmtId="0" fontId="67" fillId="0" borderId="0" xfId="1" applyFont="1" applyAlignment="1" applyProtection="1"/>
    <xf numFmtId="0" fontId="96" fillId="0" borderId="0" xfId="1" applyAlignment="1" applyProtection="1">
      <alignment horizontal="left" vertical="center" wrapText="1"/>
    </xf>
    <xf numFmtId="0" fontId="96" fillId="0" borderId="0" xfId="1" applyAlignment="1" applyProtection="1">
      <alignment wrapText="1"/>
    </xf>
    <xf numFmtId="0" fontId="96" fillId="0" borderId="0" xfId="1" applyAlignment="1" applyProtection="1">
      <alignment vertical="center" wrapText="1"/>
    </xf>
    <xf numFmtId="0" fontId="69" fillId="0" borderId="0" xfId="1" applyFont="1" applyFill="1" applyBorder="1" applyAlignment="1" applyProtection="1">
      <alignment vertical="top" wrapText="1"/>
    </xf>
    <xf numFmtId="0" fontId="69" fillId="0" borderId="20" xfId="1" applyFont="1" applyFill="1" applyBorder="1" applyAlignment="1" applyProtection="1">
      <alignment vertical="top" wrapText="1"/>
    </xf>
    <xf numFmtId="0" fontId="69" fillId="0" borderId="29" xfId="1" applyFont="1" applyFill="1" applyBorder="1" applyAlignment="1" applyProtection="1">
      <alignment horizontal="center" vertical="top" wrapText="1"/>
    </xf>
    <xf numFmtId="0" fontId="69" fillId="0" borderId="0" xfId="1" applyFont="1" applyFill="1" applyBorder="1" applyAlignment="1" applyProtection="1">
      <alignment horizontal="center" vertical="top" wrapText="1"/>
    </xf>
    <xf numFmtId="0" fontId="69" fillId="0" borderId="20" xfId="1" applyFont="1" applyFill="1" applyBorder="1" applyAlignment="1" applyProtection="1">
      <alignment horizontal="center" vertical="top" wrapText="1"/>
    </xf>
    <xf numFmtId="0" fontId="68" fillId="0" borderId="29" xfId="1" applyFont="1" applyFill="1" applyBorder="1" applyAlignment="1" applyProtection="1">
      <alignment horizontal="center" vertical="top" wrapText="1"/>
    </xf>
    <xf numFmtId="0" fontId="68" fillId="0" borderId="0" xfId="1" applyFont="1" applyFill="1" applyBorder="1" applyAlignment="1" applyProtection="1">
      <alignment horizontal="center" vertical="top" wrapText="1"/>
    </xf>
    <xf numFmtId="0" fontId="68" fillId="0" borderId="20" xfId="1" applyFont="1" applyFill="1" applyBorder="1" applyAlignment="1" applyProtection="1">
      <alignment horizontal="center" vertical="top" wrapText="1"/>
    </xf>
    <xf numFmtId="0" fontId="66" fillId="0" borderId="0" xfId="0" applyFont="1" applyAlignment="1">
      <alignment horizontal="center" vertical="center" wrapText="1"/>
    </xf>
    <xf numFmtId="0" fontId="1" fillId="0" borderId="0" xfId="0" applyFont="1" applyAlignment="1">
      <alignment horizontal="left" wrapText="1"/>
    </xf>
    <xf numFmtId="0" fontId="5" fillId="0" borderId="0" xfId="0" applyFont="1" applyAlignment="1">
      <alignment horizontal="left" wrapText="1"/>
    </xf>
    <xf numFmtId="0" fontId="7" fillId="0" borderId="35" xfId="2" applyFont="1" applyBorder="1" applyAlignment="1" applyProtection="1">
      <alignment vertical="top" wrapText="1"/>
      <protection locked="0"/>
    </xf>
    <xf numFmtId="0" fontId="1" fillId="0" borderId="20" xfId="0" applyFont="1" applyBorder="1"/>
    <xf numFmtId="0" fontId="50" fillId="8" borderId="0" xfId="0" applyFont="1" applyFill="1" applyAlignment="1">
      <alignment horizontal="left"/>
    </xf>
    <xf numFmtId="0" fontId="7" fillId="0" borderId="21" xfId="2" applyFont="1" applyBorder="1" applyAlignment="1">
      <alignment horizontal="left" vertical="top"/>
    </xf>
    <xf numFmtId="0" fontId="7" fillId="0" borderId="6" xfId="2" applyFont="1" applyBorder="1" applyAlignment="1">
      <alignment horizontal="left" vertical="top"/>
    </xf>
    <xf numFmtId="0" fontId="10" fillId="0" borderId="0" xfId="0" applyFont="1" applyAlignment="1">
      <alignment horizontal="left" vertical="top" wrapText="1"/>
    </xf>
    <xf numFmtId="0" fontId="10" fillId="0" borderId="70" xfId="0" applyFont="1" applyBorder="1" applyAlignment="1">
      <alignment horizontal="left" vertical="top" wrapText="1"/>
    </xf>
    <xf numFmtId="0" fontId="7" fillId="0" borderId="86" xfId="2" applyFont="1" applyBorder="1" applyAlignment="1">
      <alignment horizontal="left" vertical="top"/>
    </xf>
    <xf numFmtId="0" fontId="7" fillId="0" borderId="71" xfId="2" applyFont="1" applyBorder="1" applyAlignment="1">
      <alignment horizontal="left" vertical="top"/>
    </xf>
    <xf numFmtId="0" fontId="10" fillId="0" borderId="35" xfId="0" applyFont="1" applyBorder="1" applyAlignment="1">
      <alignment horizontal="left" vertical="center" wrapText="1"/>
    </xf>
    <xf numFmtId="0" fontId="7" fillId="0" borderId="21" xfId="2" applyFont="1" applyBorder="1" applyAlignment="1" applyProtection="1">
      <alignment wrapText="1"/>
      <protection locked="0"/>
    </xf>
    <xf numFmtId="0" fontId="10" fillId="0" borderId="0" xfId="2" applyFont="1" applyAlignment="1">
      <alignment horizontal="left" vertical="center" wrapText="1"/>
    </xf>
    <xf numFmtId="0" fontId="10" fillId="0" borderId="70" xfId="2" applyFont="1" applyBorder="1" applyAlignment="1">
      <alignment horizontal="left" vertical="center" wrapText="1"/>
    </xf>
    <xf numFmtId="0" fontId="7" fillId="0" borderId="0" xfId="2" applyFont="1" applyAlignment="1" applyProtection="1">
      <alignment wrapText="1"/>
      <protection locked="0"/>
    </xf>
    <xf numFmtId="49" fontId="10" fillId="0" borderId="0" xfId="2" applyNumberFormat="1" applyFont="1" applyAlignment="1">
      <alignment vertical="top"/>
    </xf>
    <xf numFmtId="0" fontId="7" fillId="0" borderId="0" xfId="2" applyFont="1" applyAlignment="1" applyProtection="1">
      <alignment horizontal="left" vertical="top" wrapText="1"/>
      <protection locked="0"/>
    </xf>
    <xf numFmtId="0" fontId="10" fillId="0" borderId="0" xfId="0" applyFont="1" applyAlignment="1">
      <alignment horizontal="left" vertical="top"/>
    </xf>
    <xf numFmtId="0" fontId="7" fillId="0" borderId="70" xfId="2" applyFont="1" applyBorder="1" applyAlignment="1">
      <alignment horizontal="left" vertical="top"/>
    </xf>
    <xf numFmtId="0" fontId="7" fillId="0" borderId="21" xfId="2" applyFont="1" applyBorder="1"/>
    <xf numFmtId="0" fontId="2" fillId="6" borderId="94" xfId="2" applyFont="1" applyFill="1" applyBorder="1" applyAlignment="1">
      <alignment horizontal="left"/>
    </xf>
    <xf numFmtId="0" fontId="37" fillId="0" borderId="34" xfId="2" applyFont="1" applyBorder="1"/>
    <xf numFmtId="0" fontId="7" fillId="0" borderId="0" xfId="2" applyFont="1" applyAlignment="1">
      <alignment vertical="center"/>
    </xf>
    <xf numFmtId="0" fontId="10" fillId="0" borderId="0" xfId="0" applyFont="1" applyAlignment="1">
      <alignment horizontal="left" vertical="center" wrapText="1"/>
    </xf>
    <xf numFmtId="0" fontId="10" fillId="0" borderId="0" xfId="0" applyFont="1"/>
    <xf numFmtId="0" fontId="10" fillId="0" borderId="0" xfId="2" applyFont="1" applyAlignment="1">
      <alignment horizontal="left"/>
    </xf>
    <xf numFmtId="0" fontId="67" fillId="0" borderId="0" xfId="1" applyFont="1" applyBorder="1" applyAlignment="1" applyProtection="1"/>
    <xf numFmtId="0" fontId="9" fillId="19" borderId="6" xfId="0" applyFont="1" applyFill="1" applyBorder="1" applyAlignment="1">
      <alignment horizontal="center" vertical="center"/>
    </xf>
    <xf numFmtId="0" fontId="9" fillId="19" borderId="8" xfId="0" applyFont="1" applyFill="1" applyBorder="1" applyAlignment="1">
      <alignment horizontal="center" vertical="center"/>
    </xf>
    <xf numFmtId="0" fontId="9" fillId="19" borderId="9" xfId="0" applyFont="1" applyFill="1" applyBorder="1" applyAlignment="1">
      <alignment horizontal="center" vertical="center"/>
    </xf>
    <xf numFmtId="0" fontId="8" fillId="19" borderId="11" xfId="0" applyFont="1" applyFill="1" applyBorder="1" applyAlignment="1">
      <alignment vertical="top" wrapText="1"/>
    </xf>
    <xf numFmtId="0" fontId="8" fillId="19" borderId="1" xfId="0" applyFont="1" applyFill="1" applyBorder="1" applyAlignment="1">
      <alignment horizontal="left" vertical="center" wrapText="1"/>
    </xf>
    <xf numFmtId="0" fontId="7" fillId="12" borderId="7" xfId="0" applyFont="1" applyFill="1" applyBorder="1"/>
    <xf numFmtId="0" fontId="7" fillId="12" borderId="12" xfId="0" applyFont="1" applyFill="1" applyBorder="1"/>
    <xf numFmtId="0" fontId="7" fillId="12" borderId="13" xfId="0" applyFont="1" applyFill="1" applyBorder="1"/>
    <xf numFmtId="0" fontId="8" fillId="12" borderId="13" xfId="0" applyFont="1" applyFill="1" applyBorder="1" applyAlignment="1">
      <alignment vertical="center" wrapText="1"/>
    </xf>
    <xf numFmtId="0" fontId="8" fillId="18" borderId="1" xfId="0" applyFont="1" applyFill="1" applyBorder="1" applyAlignment="1">
      <alignment horizontal="left" vertical="top" wrapText="1"/>
    </xf>
    <xf numFmtId="0" fontId="8" fillId="18" borderId="41" xfId="0" applyFont="1" applyFill="1" applyBorder="1" applyAlignment="1">
      <alignment horizontal="left" vertical="top" wrapText="1"/>
    </xf>
    <xf numFmtId="0" fontId="8" fillId="18" borderId="25" xfId="0" applyFont="1" applyFill="1" applyBorder="1" applyAlignment="1">
      <alignment horizontal="left" vertical="top" wrapText="1"/>
    </xf>
    <xf numFmtId="0" fontId="8" fillId="18" borderId="2" xfId="0" applyFont="1" applyFill="1" applyBorder="1" applyAlignment="1">
      <alignment horizontal="left" vertical="top" wrapText="1"/>
    </xf>
    <xf numFmtId="0" fontId="8" fillId="18" borderId="26" xfId="0" applyFont="1" applyFill="1" applyBorder="1" applyAlignment="1">
      <alignment horizontal="left" vertical="top" wrapText="1"/>
    </xf>
    <xf numFmtId="0" fontId="8" fillId="18" borderId="21" xfId="0" applyFont="1" applyFill="1" applyBorder="1" applyAlignment="1">
      <alignment horizontal="left" vertical="top" wrapText="1"/>
    </xf>
    <xf numFmtId="0" fontId="41" fillId="18" borderId="7" xfId="0" applyFont="1" applyFill="1" applyBorder="1" applyAlignment="1">
      <alignment vertical="top" wrapText="1"/>
    </xf>
    <xf numFmtId="0" fontId="41" fillId="18" borderId="11" xfId="0" applyFont="1" applyFill="1" applyBorder="1" applyAlignment="1">
      <alignment vertical="top" wrapText="1"/>
    </xf>
    <xf numFmtId="0" fontId="8" fillId="18" borderId="11" xfId="0" applyFont="1" applyFill="1" applyBorder="1" applyAlignment="1">
      <alignment vertical="top" wrapText="1"/>
    </xf>
    <xf numFmtId="0" fontId="8" fillId="18" borderId="7" xfId="0" applyFont="1" applyFill="1" applyBorder="1" applyAlignment="1">
      <alignment vertical="top" wrapText="1"/>
    </xf>
    <xf numFmtId="0" fontId="8" fillId="18" borderId="7" xfId="0" applyFont="1" applyFill="1" applyBorder="1" applyAlignment="1">
      <alignment horizontal="left" wrapText="1"/>
    </xf>
    <xf numFmtId="0" fontId="8" fillId="18" borderId="11" xfId="0" applyFont="1" applyFill="1" applyBorder="1" applyAlignment="1">
      <alignment horizontal="left" wrapText="1"/>
    </xf>
    <xf numFmtId="0" fontId="7" fillId="18" borderId="12" xfId="0" applyFont="1" applyFill="1" applyBorder="1" applyAlignment="1">
      <alignment horizontal="center"/>
    </xf>
    <xf numFmtId="0" fontId="7" fillId="18" borderId="13" xfId="0" applyFont="1" applyFill="1" applyBorder="1" applyAlignment="1">
      <alignment horizontal="center"/>
    </xf>
    <xf numFmtId="0" fontId="8" fillId="18" borderId="14" xfId="0" applyFont="1" applyFill="1" applyBorder="1" applyAlignment="1">
      <alignment horizontal="center" wrapText="1"/>
    </xf>
    <xf numFmtId="0" fontId="72" fillId="0" borderId="0" xfId="4" applyFont="1"/>
    <xf numFmtId="0" fontId="14" fillId="0" borderId="0" xfId="4" applyFont="1"/>
    <xf numFmtId="0" fontId="74" fillId="0" borderId="0" xfId="4" applyFont="1"/>
    <xf numFmtId="0" fontId="22" fillId="0" borderId="0" xfId="4" applyFont="1"/>
    <xf numFmtId="0" fontId="1" fillId="0" borderId="0" xfId="4"/>
    <xf numFmtId="0" fontId="78" fillId="0" borderId="0" xfId="4" applyFont="1"/>
    <xf numFmtId="0" fontId="1" fillId="8" borderId="0" xfId="4" applyFill="1"/>
    <xf numFmtId="0" fontId="41" fillId="19" borderId="98" xfId="4" applyFont="1" applyFill="1" applyBorder="1" applyAlignment="1">
      <alignment horizontal="center" vertical="center" wrapText="1"/>
    </xf>
    <xf numFmtId="0" fontId="41" fillId="19" borderId="28" xfId="4" applyFont="1" applyFill="1" applyBorder="1" applyAlignment="1">
      <alignment horizontal="center" vertical="center" wrapText="1"/>
    </xf>
    <xf numFmtId="0" fontId="73" fillId="22" borderId="0" xfId="0" applyFont="1" applyFill="1" applyAlignment="1">
      <alignment horizontal="center" vertical="center" wrapText="1"/>
    </xf>
    <xf numFmtId="0" fontId="9" fillId="22" borderId="0" xfId="0" applyFont="1" applyFill="1" applyAlignment="1">
      <alignment vertical="top" wrapText="1"/>
    </xf>
    <xf numFmtId="0" fontId="9" fillId="22" borderId="35" xfId="0" applyFont="1" applyFill="1" applyBorder="1" applyAlignment="1">
      <alignment vertical="top" wrapText="1"/>
    </xf>
    <xf numFmtId="0" fontId="73" fillId="22" borderId="0" xfId="4" applyFont="1" applyFill="1" applyAlignment="1">
      <alignment horizontal="right" vertical="center"/>
    </xf>
    <xf numFmtId="0" fontId="8" fillId="28" borderId="0" xfId="4" applyFont="1" applyFill="1" applyAlignment="1">
      <alignment horizontal="center" vertical="center" wrapText="1"/>
    </xf>
    <xf numFmtId="0" fontId="75" fillId="28" borderId="0" xfId="4" applyFont="1" applyFill="1" applyAlignment="1">
      <alignment horizontal="center" vertical="center" wrapText="1"/>
    </xf>
    <xf numFmtId="0" fontId="41" fillId="19" borderId="100" xfId="4" applyFont="1" applyFill="1" applyBorder="1" applyAlignment="1">
      <alignment horizontal="center" vertical="center"/>
    </xf>
    <xf numFmtId="0" fontId="41" fillId="19" borderId="101" xfId="4" applyFont="1" applyFill="1" applyBorder="1" applyAlignment="1">
      <alignment horizontal="center" vertical="center"/>
    </xf>
    <xf numFmtId="0" fontId="41" fillId="19" borderId="56" xfId="4" applyFont="1" applyFill="1" applyBorder="1" applyAlignment="1">
      <alignment horizontal="center" vertical="center"/>
    </xf>
    <xf numFmtId="0" fontId="41" fillId="19" borderId="15" xfId="4" applyFont="1" applyFill="1" applyBorder="1" applyAlignment="1">
      <alignment horizontal="center" vertical="center" wrapText="1"/>
    </xf>
    <xf numFmtId="0" fontId="45" fillId="8" borderId="0" xfId="0" applyFont="1" applyFill="1"/>
    <xf numFmtId="0" fontId="85" fillId="8" borderId="0" xfId="0" applyFont="1" applyFill="1" applyAlignment="1">
      <alignment horizontal="left"/>
    </xf>
    <xf numFmtId="0" fontId="86" fillId="8" borderId="0" xfId="0" applyFont="1" applyFill="1" applyAlignment="1">
      <alignment horizontal="left"/>
    </xf>
    <xf numFmtId="0" fontId="86" fillId="8" borderId="0" xfId="0" applyFont="1" applyFill="1"/>
    <xf numFmtId="0" fontId="8" fillId="2" borderId="0" xfId="0" applyFont="1" applyFill="1" applyAlignment="1">
      <alignment vertical="top" wrapText="1"/>
    </xf>
    <xf numFmtId="0" fontId="7" fillId="2" borderId="0" xfId="0" applyFont="1" applyFill="1" applyAlignment="1">
      <alignment horizontal="left"/>
    </xf>
    <xf numFmtId="0" fontId="7" fillId="2" borderId="0" xfId="0" applyFont="1" applyFill="1" applyAlignment="1">
      <alignment horizontal="center"/>
    </xf>
    <xf numFmtId="0" fontId="7" fillId="2" borderId="0" xfId="0" applyFont="1" applyFill="1" applyAlignment="1">
      <alignment horizontal="center" vertical="top"/>
    </xf>
    <xf numFmtId="0" fontId="8" fillId="19" borderId="0" xfId="0" applyFont="1" applyFill="1" applyAlignment="1">
      <alignment vertical="top" wrapText="1"/>
    </xf>
    <xf numFmtId="0" fontId="7" fillId="12" borderId="0" xfId="0" applyFont="1" applyFill="1"/>
    <xf numFmtId="0" fontId="8" fillId="12" borderId="0" xfId="0" applyFont="1" applyFill="1" applyAlignment="1">
      <alignment horizontal="right" vertical="center" wrapText="1"/>
    </xf>
    <xf numFmtId="0" fontId="41" fillId="18" borderId="0" xfId="0" applyFont="1" applyFill="1" applyAlignment="1">
      <alignment vertical="top" wrapText="1"/>
    </xf>
    <xf numFmtId="0" fontId="8" fillId="18" borderId="0" xfId="0" applyFont="1" applyFill="1" applyAlignment="1">
      <alignment vertical="top" wrapText="1"/>
    </xf>
    <xf numFmtId="0" fontId="7" fillId="18" borderId="0" xfId="0" applyFont="1" applyFill="1" applyAlignment="1">
      <alignment horizontal="left"/>
    </xf>
    <xf numFmtId="49" fontId="53" fillId="8" borderId="0" xfId="0" applyNumberFormat="1" applyFont="1" applyFill="1" applyAlignment="1">
      <alignment horizontal="left" indent="2"/>
    </xf>
    <xf numFmtId="0" fontId="48" fillId="19" borderId="27" xfId="0" applyFont="1" applyFill="1" applyBorder="1" applyAlignment="1">
      <alignment vertical="center" wrapText="1"/>
    </xf>
    <xf numFmtId="0" fontId="48" fillId="19" borderId="1" xfId="0" applyFont="1" applyFill="1" applyBorder="1" applyAlignment="1">
      <alignment vertical="center" wrapText="1"/>
    </xf>
    <xf numFmtId="0" fontId="48" fillId="19" borderId="7" xfId="0" applyFont="1" applyFill="1" applyBorder="1" applyAlignment="1">
      <alignment vertical="top" wrapText="1"/>
    </xf>
    <xf numFmtId="0" fontId="81" fillId="27" borderId="55" xfId="4" applyFont="1" applyFill="1" applyBorder="1" applyAlignment="1">
      <alignment horizontal="center" vertical="center"/>
    </xf>
    <xf numFmtId="0" fontId="57" fillId="0" borderId="0" xfId="4" applyFont="1"/>
    <xf numFmtId="0" fontId="89" fillId="27" borderId="35" xfId="4" applyFont="1" applyFill="1" applyBorder="1" applyAlignment="1">
      <alignment horizontal="center" vertical="top"/>
    </xf>
    <xf numFmtId="0" fontId="48" fillId="19" borderId="0" xfId="0" applyFont="1" applyFill="1" applyAlignment="1">
      <alignment vertical="top" wrapText="1"/>
    </xf>
    <xf numFmtId="0" fontId="48" fillId="19" borderId="1" xfId="0" applyFont="1" applyFill="1" applyBorder="1" applyAlignment="1">
      <alignment horizontal="left" wrapText="1"/>
    </xf>
    <xf numFmtId="49" fontId="90" fillId="19" borderId="0" xfId="0" applyNumberFormat="1" applyFont="1" applyFill="1" applyAlignment="1">
      <alignment horizontal="right" wrapText="1"/>
    </xf>
    <xf numFmtId="0" fontId="14" fillId="0" borderId="0" xfId="4" applyFont="1" applyProtection="1">
      <protection locked="0"/>
    </xf>
    <xf numFmtId="0" fontId="22" fillId="0" borderId="0" xfId="4" applyFont="1" applyProtection="1">
      <protection locked="0"/>
    </xf>
    <xf numFmtId="0" fontId="7" fillId="0" borderId="0" xfId="4" applyFont="1" applyProtection="1">
      <protection locked="0"/>
    </xf>
    <xf numFmtId="0" fontId="44" fillId="0" borderId="0" xfId="4" applyFont="1" applyProtection="1">
      <protection locked="0"/>
    </xf>
    <xf numFmtId="0" fontId="7" fillId="0" borderId="0" xfId="4" applyFont="1" applyAlignment="1" applyProtection="1">
      <alignment horizontal="center"/>
      <protection locked="0"/>
    </xf>
    <xf numFmtId="0" fontId="7" fillId="0" borderId="0" xfId="4" applyFont="1" applyAlignment="1" applyProtection="1">
      <alignment horizontal="left"/>
      <protection locked="0"/>
    </xf>
    <xf numFmtId="0" fontId="7" fillId="0" borderId="0" xfId="4" applyFont="1" applyAlignment="1" applyProtection="1">
      <alignment horizontal="center" vertical="top"/>
      <protection locked="0"/>
    </xf>
    <xf numFmtId="0" fontId="1" fillId="28" borderId="0" xfId="3" applyFill="1"/>
    <xf numFmtId="0" fontId="1" fillId="0" borderId="0" xfId="3" applyAlignment="1">
      <alignment horizontal="center" vertical="center"/>
    </xf>
    <xf numFmtId="0" fontId="77" fillId="0" borderId="0" xfId="4" applyFont="1"/>
    <xf numFmtId="0" fontId="7" fillId="19" borderId="0" xfId="0" applyFont="1" applyFill="1" applyAlignment="1">
      <alignment vertical="center" wrapText="1"/>
    </xf>
    <xf numFmtId="0" fontId="1" fillId="0" borderId="0" xfId="0" applyFont="1" applyAlignment="1">
      <alignment wrapText="1"/>
    </xf>
    <xf numFmtId="0" fontId="62" fillId="8" borderId="0" xfId="0" applyFont="1" applyFill="1"/>
    <xf numFmtId="0" fontId="80" fillId="25" borderId="110" xfId="3" applyFont="1" applyFill="1" applyBorder="1" applyAlignment="1">
      <alignment horizontal="center" vertical="center" wrapText="1"/>
    </xf>
    <xf numFmtId="0" fontId="80" fillId="28" borderId="110" xfId="3" applyFont="1" applyFill="1" applyBorder="1" applyAlignment="1">
      <alignment horizontal="center" vertical="center" wrapText="1"/>
    </xf>
    <xf numFmtId="0" fontId="80" fillId="24" borderId="110" xfId="3" applyFont="1" applyFill="1" applyBorder="1" applyAlignment="1">
      <alignment horizontal="center" vertical="center" wrapText="1"/>
    </xf>
    <xf numFmtId="0" fontId="1" fillId="0" borderId="110" xfId="3" applyBorder="1" applyAlignment="1">
      <alignment horizontal="center" vertical="center" wrapText="1"/>
    </xf>
    <xf numFmtId="0" fontId="1" fillId="0" borderId="110" xfId="3" applyBorder="1" applyAlignment="1">
      <alignment horizontal="center"/>
    </xf>
    <xf numFmtId="0" fontId="1" fillId="28" borderId="110" xfId="3" applyFill="1" applyBorder="1" applyAlignment="1">
      <alignment horizontal="center"/>
    </xf>
    <xf numFmtId="0" fontId="79" fillId="23" borderId="110" xfId="3" applyFont="1" applyFill="1" applyBorder="1" applyAlignment="1">
      <alignment horizontal="center" vertical="center" wrapText="1"/>
    </xf>
    <xf numFmtId="0" fontId="79" fillId="28" borderId="110" xfId="3" applyFont="1" applyFill="1" applyBorder="1" applyAlignment="1">
      <alignment horizontal="center" vertical="center" wrapText="1"/>
    </xf>
    <xf numFmtId="0" fontId="1" fillId="0" borderId="110" xfId="3" applyBorder="1" applyAlignment="1">
      <alignment horizontal="center" vertical="center"/>
    </xf>
    <xf numFmtId="0" fontId="98" fillId="0" borderId="110" xfId="3" applyFont="1" applyBorder="1" applyAlignment="1">
      <alignment horizontal="center" vertical="center"/>
    </xf>
    <xf numFmtId="0" fontId="1" fillId="28" borderId="110" xfId="3" applyFill="1" applyBorder="1"/>
    <xf numFmtId="0" fontId="80" fillId="24" borderId="24" xfId="3" applyFont="1" applyFill="1" applyBorder="1" applyAlignment="1">
      <alignment horizontal="center" vertical="center" wrapText="1"/>
    </xf>
    <xf numFmtId="0" fontId="80" fillId="24" borderId="96" xfId="3" applyFont="1" applyFill="1" applyBorder="1" applyAlignment="1">
      <alignment horizontal="center" vertical="center" wrapText="1"/>
    </xf>
    <xf numFmtId="0" fontId="80" fillId="24" borderId="99" xfId="3" applyFont="1" applyFill="1" applyBorder="1" applyAlignment="1">
      <alignment horizontal="center" vertical="center" wrapText="1"/>
    </xf>
    <xf numFmtId="0" fontId="80" fillId="25" borderId="24" xfId="3" applyFont="1" applyFill="1" applyBorder="1" applyAlignment="1">
      <alignment horizontal="center" vertical="center" wrapText="1"/>
    </xf>
    <xf numFmtId="0" fontId="80" fillId="25" borderId="96" xfId="3" applyFont="1" applyFill="1" applyBorder="1" applyAlignment="1">
      <alignment horizontal="center" vertical="center" wrapText="1"/>
    </xf>
    <xf numFmtId="0" fontId="80" fillId="25" borderId="99" xfId="3" applyFont="1" applyFill="1" applyBorder="1" applyAlignment="1">
      <alignment horizontal="center" vertical="center" wrapText="1"/>
    </xf>
    <xf numFmtId="0" fontId="1" fillId="0" borderId="99" xfId="3" applyBorder="1" applyAlignment="1">
      <alignment horizontal="center" vertical="center" wrapText="1"/>
    </xf>
    <xf numFmtId="0" fontId="1" fillId="0" borderId="24" xfId="3" applyBorder="1" applyAlignment="1">
      <alignment horizontal="center" vertical="center" wrapText="1"/>
    </xf>
    <xf numFmtId="0" fontId="68" fillId="0" borderId="97" xfId="5" applyFont="1" applyFill="1" applyBorder="1" applyAlignment="1" applyProtection="1">
      <alignment horizontal="center" vertical="top" wrapText="1"/>
    </xf>
    <xf numFmtId="0" fontId="68" fillId="0" borderId="0" xfId="5" applyFont="1" applyFill="1" applyBorder="1" applyAlignment="1" applyProtection="1">
      <alignment horizontal="center" vertical="top" wrapText="1"/>
    </xf>
    <xf numFmtId="0" fontId="68" fillId="0" borderId="0" xfId="5" applyFont="1" applyFill="1" applyBorder="1" applyAlignment="1" applyProtection="1">
      <alignment vertical="top" wrapText="1"/>
    </xf>
    <xf numFmtId="0" fontId="68" fillId="0" borderId="20" xfId="5" applyFont="1" applyFill="1" applyBorder="1" applyAlignment="1" applyProtection="1">
      <alignment vertical="top" wrapText="1"/>
    </xf>
    <xf numFmtId="0" fontId="1" fillId="0" borderId="2" xfId="4" applyBorder="1"/>
    <xf numFmtId="0" fontId="1" fillId="0" borderId="3" xfId="4" applyBorder="1"/>
    <xf numFmtId="0" fontId="68" fillId="0" borderId="20" xfId="5" applyFont="1" applyFill="1" applyBorder="1" applyAlignment="1" applyProtection="1">
      <alignment horizontal="center" vertical="top" wrapText="1"/>
    </xf>
    <xf numFmtId="0" fontId="1" fillId="0" borderId="4" xfId="4" applyBorder="1"/>
    <xf numFmtId="0" fontId="3" fillId="0" borderId="0" xfId="4" applyFont="1" applyAlignment="1">
      <alignment horizontal="center" vertical="center" wrapText="1"/>
    </xf>
    <xf numFmtId="0" fontId="1" fillId="0" borderId="0" xfId="4" applyAlignment="1">
      <alignment horizontal="right" vertical="top" wrapText="1"/>
    </xf>
    <xf numFmtId="0" fontId="1" fillId="0" borderId="0" xfId="4" applyAlignment="1">
      <alignment horizontal="left" vertical="top" wrapText="1"/>
    </xf>
    <xf numFmtId="0" fontId="7" fillId="0" borderId="0" xfId="4" applyFont="1" applyAlignment="1">
      <alignment horizontal="left" vertical="top" wrapText="1"/>
    </xf>
    <xf numFmtId="0" fontId="4" fillId="0" borderId="0" xfId="4" applyFont="1" applyAlignment="1">
      <alignment horizontal="left" vertical="top" wrapText="1"/>
    </xf>
    <xf numFmtId="0" fontId="29" fillId="0" borderId="0" xfId="5" applyAlignment="1" applyProtection="1"/>
    <xf numFmtId="0" fontId="3" fillId="0" borderId="0" xfId="4" applyFont="1"/>
    <xf numFmtId="0" fontId="1" fillId="0" borderId="0" xfId="4" applyAlignment="1">
      <alignment vertical="center"/>
    </xf>
    <xf numFmtId="0" fontId="1" fillId="0" borderId="0" xfId="4" applyAlignment="1">
      <alignment vertical="top" wrapText="1"/>
    </xf>
    <xf numFmtId="0" fontId="1" fillId="0" borderId="0" xfId="4" applyAlignment="1">
      <alignment horizontal="right"/>
    </xf>
    <xf numFmtId="0" fontId="1" fillId="0" borderId="0" xfId="4" applyAlignment="1">
      <alignment vertical="center" wrapText="1"/>
    </xf>
    <xf numFmtId="0" fontId="7" fillId="0" borderId="0" xfId="4" applyFont="1"/>
    <xf numFmtId="0" fontId="67" fillId="0" borderId="0" xfId="5" applyFont="1" applyAlignment="1" applyProtection="1"/>
    <xf numFmtId="0" fontId="67" fillId="0" borderId="0" xfId="5" applyFont="1" applyFill="1" applyBorder="1" applyAlignment="1" applyProtection="1"/>
    <xf numFmtId="0" fontId="1" fillId="0" borderId="0" xfId="4" applyAlignment="1">
      <alignment horizontal="left"/>
    </xf>
    <xf numFmtId="0" fontId="1" fillId="0" borderId="0" xfId="4" applyAlignment="1">
      <alignment horizontal="left" vertical="center" indent="1"/>
    </xf>
    <xf numFmtId="0" fontId="3" fillId="0" borderId="0" xfId="4" applyFont="1" applyAlignment="1">
      <alignment horizontal="right" wrapText="1"/>
    </xf>
    <xf numFmtId="0" fontId="1" fillId="0" borderId="5" xfId="4" applyBorder="1"/>
    <xf numFmtId="0" fontId="4" fillId="0" borderId="0" xfId="4" applyFont="1"/>
    <xf numFmtId="0" fontId="41" fillId="19" borderId="23" xfId="4" applyFont="1" applyFill="1" applyBorder="1" applyAlignment="1">
      <alignment horizontal="center" vertical="center" wrapText="1"/>
    </xf>
    <xf numFmtId="0" fontId="41" fillId="19" borderId="96" xfId="4" applyFont="1" applyFill="1" applyBorder="1" applyAlignment="1">
      <alignment horizontal="center" vertical="center" wrapText="1"/>
    </xf>
    <xf numFmtId="0" fontId="41" fillId="19" borderId="97" xfId="4" applyFont="1" applyFill="1" applyBorder="1" applyAlignment="1">
      <alignment horizontal="center" vertical="center" wrapText="1"/>
    </xf>
    <xf numFmtId="0" fontId="41" fillId="19" borderId="99" xfId="4" applyFont="1" applyFill="1" applyBorder="1" applyAlignment="1">
      <alignment horizontal="center" vertical="center" wrapText="1"/>
    </xf>
    <xf numFmtId="0" fontId="8" fillId="19" borderId="99" xfId="4" applyFont="1" applyFill="1" applyBorder="1" applyAlignment="1">
      <alignment horizontal="center" vertical="center" wrapText="1"/>
    </xf>
    <xf numFmtId="0" fontId="76" fillId="20" borderId="120" xfId="4" applyFont="1" applyFill="1" applyBorder="1" applyAlignment="1" applyProtection="1">
      <alignment horizontal="center" vertical="center" wrapText="1"/>
      <protection locked="0"/>
    </xf>
    <xf numFmtId="0" fontId="76" fillId="20" borderId="121" xfId="4" applyFont="1" applyFill="1" applyBorder="1" applyAlignment="1" applyProtection="1">
      <alignment horizontal="center" vertical="center" wrapText="1"/>
      <protection locked="0"/>
    </xf>
    <xf numFmtId="0" fontId="7" fillId="0" borderId="121" xfId="4" applyFont="1" applyBorder="1" applyAlignment="1" applyProtection="1">
      <alignment horizontal="center" vertical="center" wrapText="1"/>
      <protection locked="0"/>
    </xf>
    <xf numFmtId="0" fontId="7" fillId="28" borderId="121" xfId="4" applyFont="1" applyFill="1" applyBorder="1" applyAlignment="1" applyProtection="1">
      <alignment horizontal="center" vertical="center" wrapText="1"/>
      <protection locked="0"/>
    </xf>
    <xf numFmtId="0" fontId="7" fillId="0" borderId="122" xfId="4" applyFont="1" applyBorder="1" applyAlignment="1" applyProtection="1">
      <alignment horizontal="center" vertical="center" wrapText="1"/>
      <protection locked="0"/>
    </xf>
    <xf numFmtId="0" fontId="7" fillId="0" borderId="123" xfId="4" applyFont="1" applyBorder="1" applyAlignment="1" applyProtection="1">
      <alignment horizontal="center" vertical="center" wrapText="1"/>
      <protection locked="0"/>
    </xf>
    <xf numFmtId="0" fontId="14" fillId="0" borderId="124" xfId="4" applyFont="1" applyBorder="1" applyAlignment="1" applyProtection="1">
      <alignment horizontal="center" vertical="center" wrapText="1"/>
      <protection locked="0"/>
    </xf>
    <xf numFmtId="0" fontId="44" fillId="0" borderId="15" xfId="0" applyFont="1" applyBorder="1" applyAlignment="1" applyProtection="1">
      <alignment horizontal="right" vertical="top" wrapText="1"/>
      <protection locked="0"/>
    </xf>
    <xf numFmtId="0" fontId="44" fillId="0" borderId="22" xfId="0" applyFont="1" applyBorder="1" applyAlignment="1" applyProtection="1">
      <alignment horizontal="right" vertical="top" wrapText="1"/>
      <protection locked="0"/>
    </xf>
    <xf numFmtId="0" fontId="0" fillId="0" borderId="0" xfId="0" applyProtection="1">
      <protection locked="0"/>
    </xf>
    <xf numFmtId="0" fontId="44" fillId="0" borderId="16" xfId="0" applyFont="1" applyBorder="1" applyAlignment="1" applyProtection="1">
      <alignment horizontal="right" vertical="top" wrapText="1"/>
      <protection locked="0"/>
    </xf>
    <xf numFmtId="0" fontId="44" fillId="0" borderId="73" xfId="0" applyFont="1" applyBorder="1" applyAlignment="1" applyProtection="1">
      <alignment horizontal="right" vertical="top" wrapText="1"/>
      <protection locked="0"/>
    </xf>
    <xf numFmtId="0" fontId="44" fillId="0" borderId="17" xfId="0" applyFont="1" applyBorder="1" applyAlignment="1" applyProtection="1">
      <alignment horizontal="right" vertical="top" wrapText="1"/>
      <protection locked="0"/>
    </xf>
    <xf numFmtId="0" fontId="44" fillId="0" borderId="74" xfId="0" applyFont="1" applyBorder="1" applyAlignment="1" applyProtection="1">
      <alignment horizontal="right" vertical="top" wrapText="1"/>
      <protection locked="0"/>
    </xf>
    <xf numFmtId="0" fontId="44" fillId="0" borderId="72" xfId="0" applyFont="1" applyBorder="1" applyAlignment="1" applyProtection="1">
      <alignment horizontal="right" vertical="top" wrapText="1"/>
      <protection locked="0"/>
    </xf>
    <xf numFmtId="0" fontId="44" fillId="0" borderId="75" xfId="0" applyFont="1" applyBorder="1" applyAlignment="1" applyProtection="1">
      <alignment horizontal="right" vertical="top" wrapText="1"/>
      <protection locked="0"/>
    </xf>
    <xf numFmtId="0" fontId="22" fillId="0" borderId="0" xfId="0" applyFont="1" applyProtection="1">
      <protection locked="0"/>
    </xf>
    <xf numFmtId="0" fontId="1" fillId="0" borderId="0" xfId="0" applyFont="1" applyAlignment="1">
      <alignment horizontal="left" wrapText="1"/>
    </xf>
    <xf numFmtId="0" fontId="0" fillId="0" borderId="0" xfId="0" applyAlignment="1">
      <alignment horizontal="left"/>
    </xf>
    <xf numFmtId="0" fontId="1" fillId="26" borderId="0" xfId="3" applyFill="1" applyAlignment="1">
      <alignment horizontal="center" vertical="center"/>
    </xf>
    <xf numFmtId="0" fontId="1" fillId="26" borderId="0" xfId="3" applyFill="1" applyAlignment="1">
      <alignment horizontal="center"/>
    </xf>
    <xf numFmtId="0" fontId="79" fillId="23" borderId="110" xfId="3" applyFont="1" applyFill="1" applyBorder="1" applyAlignment="1">
      <alignment horizontal="center" vertical="center" wrapText="1"/>
    </xf>
    <xf numFmtId="0" fontId="29" fillId="0" borderId="0" xfId="1" applyFont="1" applyAlignment="1" applyProtection="1"/>
    <xf numFmtId="0" fontId="1" fillId="0" borderId="28" xfId="0" applyFont="1" applyBorder="1"/>
    <xf numFmtId="0" fontId="1" fillId="0" borderId="2" xfId="0" applyFont="1" applyBorder="1"/>
    <xf numFmtId="0" fontId="1" fillId="0" borderId="3" xfId="0" applyFont="1" applyBorder="1"/>
    <xf numFmtId="0" fontId="69" fillId="0" borderId="29" xfId="1" applyFont="1" applyFill="1" applyBorder="1" applyAlignment="1" applyProtection="1">
      <alignment horizontal="center" vertical="top" wrapText="1"/>
    </xf>
    <xf numFmtId="0" fontId="69" fillId="0" borderId="0" xfId="1" applyFont="1" applyFill="1" applyBorder="1" applyAlignment="1" applyProtection="1">
      <alignment horizontal="center" vertical="top" wrapText="1"/>
    </xf>
    <xf numFmtId="0" fontId="69" fillId="0" borderId="20" xfId="1" applyFont="1" applyFill="1" applyBorder="1" applyAlignment="1" applyProtection="1">
      <alignment horizontal="center" vertical="top" wrapText="1"/>
    </xf>
    <xf numFmtId="0" fontId="69" fillId="0" borderId="30" xfId="1" applyFont="1" applyFill="1" applyBorder="1" applyAlignment="1" applyProtection="1">
      <alignment horizontal="center" vertical="top" wrapText="1"/>
    </xf>
    <xf numFmtId="0" fontId="69" fillId="0" borderId="21" xfId="1" applyFont="1" applyFill="1" applyBorder="1" applyAlignment="1" applyProtection="1">
      <alignment horizontal="center" vertical="top" wrapText="1"/>
    </xf>
    <xf numFmtId="0" fontId="69" fillId="0" borderId="4" xfId="1" applyFont="1" applyFill="1" applyBorder="1" applyAlignment="1" applyProtection="1">
      <alignment horizontal="center" vertical="top" wrapText="1"/>
    </xf>
    <xf numFmtId="0" fontId="1" fillId="0" borderId="28" xfId="0" applyFont="1" applyBorder="1" applyAlignment="1">
      <alignment horizontal="left"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0" xfId="0" applyFont="1" applyAlignment="1">
      <alignment horizontal="left" vertical="top" wrapText="1"/>
    </xf>
    <xf numFmtId="0" fontId="1" fillId="0" borderId="28" xfId="0" applyFont="1" applyBorder="1" applyAlignment="1">
      <alignment vertical="top" wrapText="1"/>
    </xf>
    <xf numFmtId="0" fontId="1" fillId="0" borderId="2" xfId="0" applyFont="1" applyBorder="1" applyAlignment="1">
      <alignment vertical="top" wrapText="1"/>
    </xf>
    <xf numFmtId="0" fontId="1" fillId="0" borderId="3" xfId="0" applyFont="1" applyBorder="1" applyAlignment="1">
      <alignment vertical="top" wrapText="1"/>
    </xf>
    <xf numFmtId="0" fontId="1" fillId="0" borderId="0" xfId="0" applyFont="1" applyAlignment="1">
      <alignment vertical="center" wrapText="1"/>
    </xf>
    <xf numFmtId="0" fontId="15" fillId="0" borderId="0" xfId="0" applyFont="1" applyAlignment="1">
      <alignment vertical="top" wrapText="1"/>
    </xf>
    <xf numFmtId="0" fontId="27" fillId="0" borderId="0" xfId="0" applyFont="1" applyAlignment="1">
      <alignment vertical="top" wrapText="1"/>
    </xf>
    <xf numFmtId="0" fontId="96" fillId="0" borderId="0" xfId="1" applyAlignment="1" applyProtection="1">
      <alignment vertical="top" wrapText="1"/>
    </xf>
    <xf numFmtId="0" fontId="96" fillId="0" borderId="0" xfId="1" applyAlignment="1" applyProtection="1"/>
    <xf numFmtId="0" fontId="3" fillId="0" borderId="0" xfId="0" applyFont="1" applyAlignment="1">
      <alignment vertical="top" wrapText="1"/>
    </xf>
    <xf numFmtId="0" fontId="1" fillId="0" borderId="0" xfId="0" applyFont="1" applyAlignment="1">
      <alignment vertical="top" wrapText="1"/>
    </xf>
    <xf numFmtId="0" fontId="15" fillId="0" borderId="0" xfId="0" applyFont="1" applyAlignment="1">
      <alignment horizontal="left" vertical="top" wrapText="1"/>
    </xf>
    <xf numFmtId="0" fontId="31" fillId="0" borderId="0" xfId="0" applyFont="1" applyAlignment="1">
      <alignment horizontal="left" vertical="top" wrapText="1"/>
    </xf>
    <xf numFmtId="0" fontId="4" fillId="0" borderId="0" xfId="0" applyFont="1" applyAlignment="1">
      <alignment vertical="top" wrapText="1"/>
    </xf>
    <xf numFmtId="0" fontId="25" fillId="0" borderId="0" xfId="0" applyFont="1" applyAlignment="1">
      <alignment horizontal="center" wrapText="1"/>
    </xf>
    <xf numFmtId="0" fontId="3" fillId="0" borderId="0" xfId="0" applyFont="1"/>
    <xf numFmtId="0" fontId="6" fillId="0" borderId="0" xfId="0" applyFont="1" applyAlignment="1">
      <alignment vertical="top" wrapText="1"/>
    </xf>
    <xf numFmtId="0" fontId="4" fillId="0" borderId="0" xfId="0" applyFont="1" applyAlignment="1">
      <alignment horizontal="left" vertical="top" wrapText="1"/>
    </xf>
    <xf numFmtId="0" fontId="1" fillId="0" borderId="0" xfId="0" applyFont="1" applyAlignment="1">
      <alignment horizontal="left"/>
    </xf>
    <xf numFmtId="0" fontId="15" fillId="14" borderId="2" xfId="0" applyFont="1" applyFill="1" applyBorder="1" applyAlignment="1">
      <alignment horizontal="left" vertical="top" wrapText="1"/>
    </xf>
    <xf numFmtId="0" fontId="15" fillId="14" borderId="3" xfId="0" applyFont="1" applyFill="1" applyBorder="1" applyAlignment="1">
      <alignment horizontal="left" vertical="top" wrapText="1"/>
    </xf>
    <xf numFmtId="0" fontId="15" fillId="14" borderId="0" xfId="0" applyFont="1" applyFill="1" applyAlignment="1">
      <alignment horizontal="left" vertical="top" wrapText="1"/>
    </xf>
    <xf numFmtId="0" fontId="15" fillId="14" borderId="20" xfId="0" applyFont="1" applyFill="1" applyBorder="1" applyAlignment="1">
      <alignment horizontal="left" vertical="top" wrapText="1"/>
    </xf>
    <xf numFmtId="0" fontId="15" fillId="14" borderId="21" xfId="0" applyFont="1" applyFill="1" applyBorder="1" applyAlignment="1">
      <alignment horizontal="left" vertical="top" wrapText="1"/>
    </xf>
    <xf numFmtId="0" fontId="15" fillId="14" borderId="4" xfId="0" applyFont="1" applyFill="1" applyBorder="1" applyAlignment="1">
      <alignment horizontal="left" vertical="top" wrapText="1"/>
    </xf>
    <xf numFmtId="0" fontId="6" fillId="0" borderId="0" xfId="0" applyFont="1" applyAlignment="1">
      <alignment horizontal="left" vertical="top" wrapText="1"/>
    </xf>
    <xf numFmtId="0" fontId="1" fillId="0" borderId="0" xfId="1" applyFont="1" applyAlignment="1" applyProtection="1">
      <alignment horizontal="left" vertical="top" wrapText="1"/>
    </xf>
    <xf numFmtId="0" fontId="15" fillId="0" borderId="0" xfId="1" applyFont="1" applyAlignment="1" applyProtection="1">
      <alignment horizontal="left" vertical="top" wrapText="1"/>
    </xf>
    <xf numFmtId="0" fontId="1" fillId="0" borderId="0" xfId="0" applyFont="1"/>
    <xf numFmtId="0" fontId="1" fillId="0" borderId="0" xfId="0" applyFont="1" applyAlignment="1">
      <alignment wrapText="1"/>
    </xf>
    <xf numFmtId="0" fontId="4" fillId="14" borderId="28" xfId="0" applyFont="1" applyFill="1" applyBorder="1" applyAlignment="1">
      <alignment horizontal="left" vertical="top" wrapText="1"/>
    </xf>
    <xf numFmtId="0" fontId="4" fillId="14" borderId="2" xfId="0" applyFont="1" applyFill="1" applyBorder="1" applyAlignment="1">
      <alignment horizontal="left" vertical="top" wrapText="1"/>
    </xf>
    <xf numFmtId="0" fontId="4" fillId="14" borderId="3" xfId="0" applyFont="1" applyFill="1" applyBorder="1" applyAlignment="1">
      <alignment horizontal="left" vertical="top" wrapText="1"/>
    </xf>
    <xf numFmtId="0" fontId="4" fillId="14" borderId="29" xfId="0" applyFont="1" applyFill="1" applyBorder="1" applyAlignment="1">
      <alignment horizontal="left" vertical="top" wrapText="1"/>
    </xf>
    <xf numFmtId="0" fontId="4" fillId="14" borderId="0" xfId="0" applyFont="1" applyFill="1" applyAlignment="1">
      <alignment horizontal="left" vertical="top" wrapText="1"/>
    </xf>
    <xf numFmtId="0" fontId="4" fillId="14" borderId="20" xfId="0" applyFont="1" applyFill="1" applyBorder="1" applyAlignment="1">
      <alignment horizontal="left" vertical="top" wrapText="1"/>
    </xf>
    <xf numFmtId="0" fontId="4" fillId="14" borderId="30" xfId="0" applyFont="1" applyFill="1" applyBorder="1" applyAlignment="1">
      <alignment horizontal="left" vertical="top" wrapText="1"/>
    </xf>
    <xf numFmtId="0" fontId="4" fillId="14" borderId="21" xfId="0" applyFont="1" applyFill="1" applyBorder="1" applyAlignment="1">
      <alignment horizontal="left" vertical="top" wrapText="1"/>
    </xf>
    <xf numFmtId="0" fontId="4" fillId="14" borderId="4" xfId="0" applyFont="1" applyFill="1" applyBorder="1" applyAlignment="1">
      <alignment horizontal="left" vertical="top" wrapText="1"/>
    </xf>
    <xf numFmtId="0" fontId="3" fillId="14" borderId="28" xfId="0" applyFont="1" applyFill="1" applyBorder="1" applyAlignment="1">
      <alignment horizontal="left" vertical="top"/>
    </xf>
    <xf numFmtId="0" fontId="3" fillId="14" borderId="29" xfId="0" applyFont="1" applyFill="1" applyBorder="1" applyAlignment="1">
      <alignment horizontal="left" vertical="top"/>
    </xf>
    <xf numFmtId="0" fontId="3" fillId="14" borderId="30" xfId="0" applyFont="1" applyFill="1" applyBorder="1" applyAlignment="1">
      <alignment horizontal="left" vertical="top"/>
    </xf>
    <xf numFmtId="0" fontId="96" fillId="0" borderId="0" xfId="1" applyAlignment="1" applyProtection="1">
      <alignment horizontal="left" vertical="center" wrapText="1"/>
    </xf>
    <xf numFmtId="0" fontId="96" fillId="0" borderId="0" xfId="1" applyAlignment="1" applyProtection="1">
      <alignment horizontal="left" vertical="top" wrapText="1"/>
    </xf>
    <xf numFmtId="0" fontId="96" fillId="0" borderId="0" xfId="1" applyAlignment="1" applyProtection="1">
      <alignment wrapText="1"/>
    </xf>
    <xf numFmtId="0" fontId="29" fillId="0" borderId="0" xfId="1" applyFont="1" applyAlignment="1" applyProtection="1">
      <alignment vertical="top" wrapText="1"/>
    </xf>
    <xf numFmtId="0" fontId="29" fillId="0" borderId="0" xfId="1" applyFont="1" applyAlignment="1" applyProtection="1">
      <alignment vertical="center" wrapText="1"/>
    </xf>
    <xf numFmtId="0" fontId="27" fillId="0" borderId="0" xfId="0" applyFont="1" applyAlignment="1">
      <alignment horizontal="left" vertical="top" wrapText="1"/>
    </xf>
    <xf numFmtId="0" fontId="106" fillId="0" borderId="7" xfId="1" applyFont="1" applyBorder="1" applyAlignment="1" applyProtection="1">
      <alignment horizontal="left" vertical="center"/>
    </xf>
    <xf numFmtId="0" fontId="106" fillId="0" borderId="0" xfId="1" applyFont="1" applyAlignment="1" applyProtection="1">
      <alignment horizontal="left" vertical="center"/>
    </xf>
    <xf numFmtId="0" fontId="44" fillId="0" borderId="32" xfId="0" applyFont="1" applyBorder="1" applyAlignment="1" applyProtection="1">
      <alignment horizontal="left" vertical="top" wrapText="1"/>
      <protection locked="0"/>
    </xf>
    <xf numFmtId="0" fontId="44" fillId="0" borderId="2" xfId="0" applyFont="1" applyBorder="1" applyAlignment="1" applyProtection="1">
      <alignment horizontal="left" vertical="top" wrapText="1"/>
      <protection locked="0"/>
    </xf>
    <xf numFmtId="0" fontId="44" fillId="0" borderId="3" xfId="0" applyFont="1" applyBorder="1" applyAlignment="1" applyProtection="1">
      <alignment horizontal="left" vertical="top" wrapText="1"/>
      <protection locked="0"/>
    </xf>
    <xf numFmtId="0" fontId="44" fillId="0" borderId="34" xfId="0" applyFont="1" applyBorder="1" applyAlignment="1" applyProtection="1">
      <alignment horizontal="left" vertical="top" wrapText="1"/>
      <protection locked="0"/>
    </xf>
    <xf numFmtId="0" fontId="44" fillId="0" borderId="0" xfId="0" applyFont="1" applyAlignment="1" applyProtection="1">
      <alignment horizontal="left" vertical="top" wrapText="1"/>
      <protection locked="0"/>
    </xf>
    <xf numFmtId="0" fontId="44" fillId="0" borderId="20" xfId="0" applyFont="1" applyBorder="1" applyAlignment="1" applyProtection="1">
      <alignment horizontal="left" vertical="top" wrapText="1"/>
      <protection locked="0"/>
    </xf>
    <xf numFmtId="0" fontId="44" fillId="0" borderId="54" xfId="0" applyFont="1" applyBorder="1" applyAlignment="1" applyProtection="1">
      <alignment horizontal="left" vertical="top" wrapText="1"/>
      <protection locked="0"/>
    </xf>
    <xf numFmtId="0" fontId="44" fillId="0" borderId="21" xfId="0" applyFont="1" applyBorder="1" applyAlignment="1" applyProtection="1">
      <alignment horizontal="left" vertical="top" wrapText="1"/>
      <protection locked="0"/>
    </xf>
    <xf numFmtId="0" fontId="44" fillId="0" borderId="4" xfId="0" applyFont="1" applyBorder="1" applyAlignment="1" applyProtection="1">
      <alignment horizontal="left" vertical="top" wrapText="1"/>
      <protection locked="0"/>
    </xf>
    <xf numFmtId="0" fontId="44" fillId="0" borderId="15" xfId="0" applyFont="1" applyBorder="1" applyAlignment="1" applyProtection="1">
      <alignment horizontal="center" vertical="center" wrapText="1"/>
      <protection locked="0"/>
    </xf>
    <xf numFmtId="0" fontId="44" fillId="0" borderId="16" xfId="0" applyFont="1" applyBorder="1" applyAlignment="1" applyProtection="1">
      <alignment horizontal="center" vertical="center" wrapText="1"/>
      <protection locked="0"/>
    </xf>
    <xf numFmtId="0" fontId="44" fillId="0" borderId="17" xfId="0" applyFont="1" applyBorder="1" applyAlignment="1" applyProtection="1">
      <alignment horizontal="center" vertical="center" wrapText="1"/>
      <protection locked="0"/>
    </xf>
    <xf numFmtId="0" fontId="44" fillId="8" borderId="25" xfId="0" applyFont="1" applyFill="1" applyBorder="1" applyAlignment="1" applyProtection="1">
      <alignment horizontal="left" vertical="top" wrapText="1"/>
      <protection locked="0"/>
    </xf>
    <xf numFmtId="0" fontId="44" fillId="8" borderId="2" xfId="0" applyFont="1" applyFill="1" applyBorder="1" applyAlignment="1" applyProtection="1">
      <alignment horizontal="left" vertical="top" wrapText="1"/>
      <protection locked="0"/>
    </xf>
    <xf numFmtId="0" fontId="44" fillId="8" borderId="33" xfId="0" applyFont="1" applyFill="1" applyBorder="1" applyAlignment="1" applyProtection="1">
      <alignment horizontal="left" vertical="top" wrapText="1"/>
      <protection locked="0"/>
    </xf>
    <xf numFmtId="0" fontId="44" fillId="8" borderId="7" xfId="0" applyFont="1" applyFill="1" applyBorder="1" applyAlignment="1" applyProtection="1">
      <alignment horizontal="left" vertical="top" wrapText="1"/>
      <protection locked="0"/>
    </xf>
    <xf numFmtId="0" fontId="44" fillId="8" borderId="0" xfId="0" applyFont="1" applyFill="1" applyAlignment="1" applyProtection="1">
      <alignment horizontal="left" vertical="top" wrapText="1"/>
      <protection locked="0"/>
    </xf>
    <xf numFmtId="0" fontId="44" fillId="8" borderId="35" xfId="0" applyFont="1" applyFill="1" applyBorder="1" applyAlignment="1" applyProtection="1">
      <alignment horizontal="left" vertical="top" wrapText="1"/>
      <protection locked="0"/>
    </xf>
    <xf numFmtId="0" fontId="44" fillId="8" borderId="26" xfId="0" applyFont="1" applyFill="1" applyBorder="1" applyAlignment="1" applyProtection="1">
      <alignment horizontal="left" vertical="top" wrapText="1"/>
      <protection locked="0"/>
    </xf>
    <xf numFmtId="0" fontId="44" fillId="8" borderId="21" xfId="0" applyFont="1" applyFill="1" applyBorder="1" applyAlignment="1" applyProtection="1">
      <alignment horizontal="left" vertical="top" wrapText="1"/>
      <protection locked="0"/>
    </xf>
    <xf numFmtId="0" fontId="44" fillId="8" borderId="42" xfId="0" applyFont="1" applyFill="1" applyBorder="1" applyAlignment="1" applyProtection="1">
      <alignment horizontal="left" vertical="top" wrapText="1"/>
      <protection locked="0"/>
    </xf>
    <xf numFmtId="0" fontId="44" fillId="0" borderId="35" xfId="0" applyFont="1" applyBorder="1" applyAlignment="1" applyProtection="1">
      <alignment horizontal="left" vertical="top" wrapText="1"/>
      <protection locked="0"/>
    </xf>
    <xf numFmtId="0" fontId="44" fillId="0" borderId="42" xfId="0" applyFont="1" applyBorder="1" applyAlignment="1" applyProtection="1">
      <alignment horizontal="left" vertical="top" wrapText="1"/>
      <protection locked="0"/>
    </xf>
    <xf numFmtId="0" fontId="44" fillId="8" borderId="87" xfId="0" applyFont="1" applyFill="1" applyBorder="1" applyAlignment="1" applyProtection="1">
      <alignment horizontal="left" vertical="top" wrapText="1"/>
      <protection locked="0"/>
    </xf>
    <xf numFmtId="0" fontId="44" fillId="8" borderId="37" xfId="0" applyFont="1" applyFill="1" applyBorder="1" applyAlignment="1" applyProtection="1">
      <alignment horizontal="left" vertical="top" wrapText="1"/>
      <protection locked="0"/>
    </xf>
    <xf numFmtId="0" fontId="44" fillId="8" borderId="38" xfId="0" applyFont="1" applyFill="1" applyBorder="1" applyAlignment="1" applyProtection="1">
      <alignment horizontal="left" vertical="top" wrapText="1"/>
      <protection locked="0"/>
    </xf>
    <xf numFmtId="0" fontId="9" fillId="17" borderId="77" xfId="0" applyFont="1" applyFill="1" applyBorder="1" applyAlignment="1">
      <alignment horizontal="center" vertical="center" wrapText="1"/>
    </xf>
    <xf numFmtId="0" fontId="9" fillId="17" borderId="78" xfId="0" applyFont="1" applyFill="1" applyBorder="1" applyAlignment="1">
      <alignment horizontal="center" vertical="center" wrapText="1"/>
    </xf>
    <xf numFmtId="0" fontId="9" fillId="17" borderId="81" xfId="0" applyFont="1" applyFill="1" applyBorder="1" applyAlignment="1">
      <alignment horizontal="center" vertical="center" wrapText="1"/>
    </xf>
    <xf numFmtId="0" fontId="44" fillId="0" borderId="22" xfId="0" applyFont="1" applyBorder="1" applyAlignment="1" applyProtection="1">
      <alignment horizontal="center" vertical="center" wrapText="1"/>
      <protection locked="0"/>
    </xf>
    <xf numFmtId="0" fontId="44" fillId="0" borderId="73" xfId="0" applyFont="1" applyBorder="1" applyAlignment="1" applyProtection="1">
      <alignment horizontal="center" vertical="center" wrapText="1"/>
      <protection locked="0"/>
    </xf>
    <xf numFmtId="0" fontId="44" fillId="0" borderId="74" xfId="0" applyFont="1" applyBorder="1" applyAlignment="1" applyProtection="1">
      <alignment horizontal="center" vertical="center" wrapText="1"/>
      <protection locked="0"/>
    </xf>
    <xf numFmtId="0" fontId="44" fillId="0" borderId="104" xfId="0" applyFont="1" applyBorder="1" applyAlignment="1" applyProtection="1">
      <alignment horizontal="center" vertical="center" wrapText="1"/>
      <protection locked="0"/>
    </xf>
    <xf numFmtId="0" fontId="44" fillId="0" borderId="103" xfId="0" applyFont="1" applyBorder="1" applyAlignment="1" applyProtection="1">
      <alignment horizontal="center" vertical="center" wrapText="1"/>
      <protection locked="0"/>
    </xf>
    <xf numFmtId="0" fontId="46" fillId="17" borderId="25" xfId="0" applyFont="1" applyFill="1" applyBorder="1" applyAlignment="1" applyProtection="1">
      <alignment horizontal="left" vertical="top" wrapText="1"/>
      <protection locked="0"/>
    </xf>
    <xf numFmtId="0" fontId="46" fillId="17" borderId="2" xfId="0" applyFont="1" applyFill="1" applyBorder="1" applyAlignment="1" applyProtection="1">
      <alignment horizontal="left" vertical="top" wrapText="1"/>
      <protection locked="0"/>
    </xf>
    <xf numFmtId="0" fontId="46" fillId="17" borderId="33" xfId="0" applyFont="1" applyFill="1" applyBorder="1" applyAlignment="1" applyProtection="1">
      <alignment horizontal="left" vertical="top" wrapText="1"/>
      <protection locked="0"/>
    </xf>
    <xf numFmtId="0" fontId="46" fillId="17" borderId="26" xfId="0" applyFont="1" applyFill="1" applyBorder="1" applyAlignment="1" applyProtection="1">
      <alignment horizontal="left" vertical="top" wrapText="1"/>
      <protection locked="0"/>
    </xf>
    <xf numFmtId="0" fontId="46" fillId="17" borderId="21" xfId="0" applyFont="1" applyFill="1" applyBorder="1" applyAlignment="1" applyProtection="1">
      <alignment horizontal="left" vertical="top" wrapText="1"/>
      <protection locked="0"/>
    </xf>
    <xf numFmtId="0" fontId="46" fillId="17" borderId="42" xfId="0" applyFont="1" applyFill="1" applyBorder="1" applyAlignment="1" applyProtection="1">
      <alignment horizontal="left" vertical="top" wrapText="1"/>
      <protection locked="0"/>
    </xf>
    <xf numFmtId="0" fontId="8" fillId="17" borderId="80" xfId="0" applyFont="1" applyFill="1" applyBorder="1" applyAlignment="1">
      <alignment horizontal="left" vertical="center" wrapText="1"/>
    </xf>
    <xf numFmtId="0" fontId="8" fillId="17" borderId="78" xfId="0" applyFont="1" applyFill="1" applyBorder="1" applyAlignment="1">
      <alignment horizontal="left" vertical="center" wrapText="1"/>
    </xf>
    <xf numFmtId="0" fontId="8" fillId="17" borderId="79" xfId="0" applyFont="1" applyFill="1" applyBorder="1" applyAlignment="1">
      <alignment horizontal="left" vertical="center" wrapText="1"/>
    </xf>
    <xf numFmtId="0" fontId="44" fillId="0" borderId="90" xfId="0" applyFont="1" applyBorder="1" applyAlignment="1" applyProtection="1">
      <alignment horizontal="left" vertical="top" wrapText="1"/>
      <protection locked="0"/>
    </xf>
    <xf numFmtId="0" fontId="44" fillId="0" borderId="91" xfId="0" applyFont="1" applyBorder="1" applyAlignment="1" applyProtection="1">
      <alignment horizontal="left" vertical="top" wrapText="1"/>
      <protection locked="0"/>
    </xf>
    <xf numFmtId="0" fontId="44" fillId="0" borderId="92" xfId="0" applyFont="1" applyBorder="1" applyAlignment="1" applyProtection="1">
      <alignment horizontal="left" vertical="top" wrapText="1"/>
      <protection locked="0"/>
    </xf>
    <xf numFmtId="0" fontId="44" fillId="0" borderId="88" xfId="0" applyFont="1" applyBorder="1" applyAlignment="1" applyProtection="1">
      <alignment horizontal="left" vertical="top" wrapText="1"/>
      <protection locked="0"/>
    </xf>
    <xf numFmtId="0" fontId="44" fillId="0" borderId="82" xfId="0" applyFont="1" applyBorder="1" applyAlignment="1" applyProtection="1">
      <alignment horizontal="left" vertical="top" wrapText="1"/>
      <protection locked="0"/>
    </xf>
    <xf numFmtId="0" fontId="44" fillId="0" borderId="89" xfId="0" applyFont="1" applyBorder="1" applyAlignment="1" applyProtection="1">
      <alignment horizontal="left" vertical="top" wrapText="1"/>
      <protection locked="0"/>
    </xf>
    <xf numFmtId="0" fontId="7" fillId="19" borderId="32" xfId="0" applyFont="1" applyFill="1" applyBorder="1" applyAlignment="1">
      <alignment horizontal="center" vertical="center" wrapText="1"/>
    </xf>
    <xf numFmtId="0" fontId="7" fillId="19" borderId="2" xfId="0" applyFont="1" applyFill="1" applyBorder="1" applyAlignment="1">
      <alignment horizontal="center" vertical="center" wrapText="1"/>
    </xf>
    <xf numFmtId="0" fontId="7" fillId="19" borderId="3" xfId="0" applyFont="1" applyFill="1" applyBorder="1" applyAlignment="1">
      <alignment horizontal="center" vertical="center" wrapText="1"/>
    </xf>
    <xf numFmtId="0" fontId="7" fillId="19" borderId="34" xfId="0" applyFont="1" applyFill="1" applyBorder="1" applyAlignment="1">
      <alignment horizontal="center" vertical="center" wrapText="1"/>
    </xf>
    <xf numFmtId="0" fontId="7" fillId="19" borderId="0" xfId="0" applyFont="1" applyFill="1" applyAlignment="1">
      <alignment horizontal="center" vertical="center" wrapText="1"/>
    </xf>
    <xf numFmtId="0" fontId="7" fillId="19" borderId="20" xfId="0" applyFont="1" applyFill="1" applyBorder="1" applyAlignment="1">
      <alignment horizontal="center" vertical="center" wrapText="1"/>
    </xf>
    <xf numFmtId="0" fontId="7" fillId="19" borderId="54" xfId="0" applyFont="1" applyFill="1" applyBorder="1" applyAlignment="1">
      <alignment horizontal="center" vertical="center" wrapText="1"/>
    </xf>
    <xf numFmtId="0" fontId="7" fillId="19" borderId="21" xfId="0" applyFont="1" applyFill="1" applyBorder="1" applyAlignment="1">
      <alignment horizontal="center" vertical="center" wrapText="1"/>
    </xf>
    <xf numFmtId="0" fontId="7" fillId="19" borderId="4" xfId="0" applyFont="1" applyFill="1" applyBorder="1" applyAlignment="1">
      <alignment horizontal="center" vertical="center" wrapText="1"/>
    </xf>
    <xf numFmtId="0" fontId="44" fillId="0" borderId="25" xfId="0" applyFont="1" applyBorder="1" applyAlignment="1" applyProtection="1">
      <alignment vertical="top" wrapText="1"/>
      <protection locked="0"/>
    </xf>
    <xf numFmtId="0" fontId="44" fillId="0" borderId="2" xfId="0" applyFont="1" applyBorder="1" applyAlignment="1" applyProtection="1">
      <alignment vertical="top" wrapText="1"/>
      <protection locked="0"/>
    </xf>
    <xf numFmtId="0" fontId="44" fillId="0" borderId="33" xfId="0" applyFont="1" applyBorder="1" applyAlignment="1" applyProtection="1">
      <alignment vertical="top" wrapText="1"/>
      <protection locked="0"/>
    </xf>
    <xf numFmtId="0" fontId="44" fillId="0" borderId="7" xfId="0" applyFont="1" applyBorder="1" applyAlignment="1" applyProtection="1">
      <alignment vertical="top" wrapText="1"/>
      <protection locked="0"/>
    </xf>
    <xf numFmtId="0" fontId="44" fillId="0" borderId="0" xfId="0" applyFont="1" applyAlignment="1" applyProtection="1">
      <alignment vertical="top" wrapText="1"/>
      <protection locked="0"/>
    </xf>
    <xf numFmtId="0" fontId="44" fillId="0" borderId="35" xfId="0" applyFont="1" applyBorder="1" applyAlignment="1" applyProtection="1">
      <alignment vertical="top" wrapText="1"/>
      <protection locked="0"/>
    </xf>
    <xf numFmtId="0" fontId="44" fillId="0" borderId="10" xfId="0" applyFont="1" applyBorder="1" applyAlignment="1" applyProtection="1">
      <alignment horizontal="left" vertical="top" wrapText="1"/>
      <protection locked="0"/>
    </xf>
    <xf numFmtId="0" fontId="44" fillId="0" borderId="11" xfId="0" applyFont="1" applyBorder="1" applyAlignment="1" applyProtection="1">
      <alignment horizontal="left" vertical="top" wrapText="1"/>
      <protection locked="0"/>
    </xf>
    <xf numFmtId="0" fontId="44" fillId="0" borderId="31" xfId="0" applyFont="1" applyBorder="1" applyAlignment="1" applyProtection="1">
      <alignment horizontal="left" vertical="top" wrapText="1"/>
      <protection locked="0"/>
    </xf>
    <xf numFmtId="0" fontId="4" fillId="13" borderId="65" xfId="0" applyFont="1" applyFill="1" applyBorder="1" applyAlignment="1">
      <alignment horizontal="center"/>
    </xf>
    <xf numFmtId="0" fontId="4" fillId="13" borderId="66" xfId="0" applyFont="1" applyFill="1" applyBorder="1" applyAlignment="1">
      <alignment horizontal="center"/>
    </xf>
    <xf numFmtId="0" fontId="4" fillId="13" borderId="67" xfId="0" applyFont="1" applyFill="1" applyBorder="1" applyAlignment="1">
      <alignment horizontal="center"/>
    </xf>
    <xf numFmtId="0" fontId="44" fillId="0" borderId="7" xfId="1" applyFont="1" applyFill="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35" xfId="0" applyFont="1" applyBorder="1" applyAlignment="1" applyProtection="1">
      <alignment horizontal="left" vertical="top" wrapText="1"/>
      <protection locked="0"/>
    </xf>
    <xf numFmtId="0" fontId="1" fillId="0" borderId="26" xfId="0" applyFont="1" applyBorder="1" applyAlignment="1" applyProtection="1">
      <alignment horizontal="left" vertical="top" wrapText="1"/>
      <protection locked="0"/>
    </xf>
    <xf numFmtId="0" fontId="1" fillId="0" borderId="21" xfId="0" applyFont="1" applyBorder="1" applyAlignment="1" applyProtection="1">
      <alignment horizontal="left" vertical="top" wrapText="1"/>
      <protection locked="0"/>
    </xf>
    <xf numFmtId="0" fontId="1" fillId="0" borderId="42" xfId="0" applyFont="1" applyBorder="1" applyAlignment="1" applyProtection="1">
      <alignment horizontal="left" vertical="top" wrapText="1"/>
      <protection locked="0"/>
    </xf>
    <xf numFmtId="0" fontId="44" fillId="0" borderId="15" xfId="0" applyFont="1" applyBorder="1" applyAlignment="1" applyProtection="1">
      <alignment horizontal="left" vertical="top" wrapText="1"/>
      <protection locked="0"/>
    </xf>
    <xf numFmtId="0" fontId="44" fillId="0" borderId="16" xfId="0" applyFont="1" applyBorder="1" applyAlignment="1" applyProtection="1">
      <alignment horizontal="left" vertical="top" wrapText="1"/>
      <protection locked="0"/>
    </xf>
    <xf numFmtId="0" fontId="44" fillId="0" borderId="17" xfId="0" applyFont="1" applyBorder="1" applyAlignment="1" applyProtection="1">
      <alignment horizontal="left" vertical="top" wrapText="1"/>
      <protection locked="0"/>
    </xf>
    <xf numFmtId="0" fontId="44" fillId="0" borderId="22" xfId="0" applyFont="1" applyBorder="1" applyAlignment="1" applyProtection="1">
      <alignment horizontal="left" vertical="top" wrapText="1"/>
      <protection locked="0"/>
    </xf>
    <xf numFmtId="0" fontId="44" fillId="0" borderId="73" xfId="0" applyFont="1" applyBorder="1" applyAlignment="1" applyProtection="1">
      <alignment horizontal="left" vertical="top" wrapText="1"/>
      <protection locked="0"/>
    </xf>
    <xf numFmtId="0" fontId="44" fillId="0" borderId="74" xfId="0" applyFont="1" applyBorder="1" applyAlignment="1" applyProtection="1">
      <alignment horizontal="left" vertical="top" wrapText="1"/>
      <protection locked="0"/>
    </xf>
    <xf numFmtId="0" fontId="64" fillId="0" borderId="7" xfId="1" applyFont="1" applyFill="1" applyBorder="1" applyAlignment="1" applyProtection="1">
      <alignment horizontal="center" vertical="top" wrapText="1"/>
      <protection locked="0"/>
    </xf>
    <xf numFmtId="0" fontId="64" fillId="0" borderId="0" xfId="1" applyFont="1" applyFill="1" applyBorder="1" applyAlignment="1" applyProtection="1">
      <alignment horizontal="center" vertical="top" wrapText="1"/>
      <protection locked="0"/>
    </xf>
    <xf numFmtId="0" fontId="44" fillId="8" borderId="12" xfId="0" applyFont="1" applyFill="1" applyBorder="1" applyAlignment="1" applyProtection="1">
      <alignment horizontal="left" vertical="top" wrapText="1"/>
      <protection locked="0"/>
    </xf>
    <xf numFmtId="0" fontId="44" fillId="8" borderId="13" xfId="0" applyFont="1" applyFill="1" applyBorder="1" applyAlignment="1" applyProtection="1">
      <alignment horizontal="left" vertical="top" wrapText="1"/>
      <protection locked="0"/>
    </xf>
    <xf numFmtId="0" fontId="44" fillId="8" borderId="46" xfId="0" applyFont="1" applyFill="1" applyBorder="1" applyAlignment="1" applyProtection="1">
      <alignment horizontal="left" vertical="top" wrapText="1"/>
      <protection locked="0"/>
    </xf>
    <xf numFmtId="0" fontId="64" fillId="0" borderId="35" xfId="1" applyFont="1" applyFill="1" applyBorder="1" applyAlignment="1" applyProtection="1">
      <alignment horizontal="center" vertical="top" wrapText="1"/>
      <protection locked="0"/>
    </xf>
    <xf numFmtId="0" fontId="7" fillId="0" borderId="105" xfId="0" applyFont="1" applyBorder="1" applyAlignment="1" applyProtection="1">
      <alignment horizontal="center" vertical="top" wrapText="1"/>
      <protection locked="0"/>
    </xf>
    <xf numFmtId="0" fontId="7" fillId="0" borderId="50" xfId="0" applyFont="1" applyBorder="1" applyAlignment="1" applyProtection="1">
      <alignment horizontal="center" vertical="top" wrapText="1"/>
      <protection locked="0"/>
    </xf>
    <xf numFmtId="0" fontId="7" fillId="0" borderId="10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7" fillId="0" borderId="0" xfId="0" applyFont="1" applyAlignment="1" applyProtection="1">
      <alignment horizontal="center" vertical="top" wrapText="1"/>
      <protection locked="0"/>
    </xf>
    <xf numFmtId="0" fontId="7" fillId="0" borderId="11" xfId="0" applyFont="1" applyBorder="1" applyAlignment="1" applyProtection="1">
      <alignment horizontal="center" vertical="top" wrapText="1"/>
      <protection locked="0"/>
    </xf>
    <xf numFmtId="0" fontId="7" fillId="0" borderId="12" xfId="0" applyFont="1" applyBorder="1" applyAlignment="1" applyProtection="1">
      <alignment horizontal="center" vertical="top" wrapText="1"/>
      <protection locked="0"/>
    </xf>
    <xf numFmtId="0" fontId="7" fillId="0" borderId="13" xfId="0" applyFont="1" applyBorder="1" applyAlignment="1" applyProtection="1">
      <alignment horizontal="center" vertical="top" wrapText="1"/>
      <protection locked="0"/>
    </xf>
    <xf numFmtId="0" fontId="7" fillId="0" borderId="14" xfId="0" applyFont="1" applyBorder="1" applyAlignment="1" applyProtection="1">
      <alignment horizontal="center" vertical="top" wrapText="1"/>
      <protection locked="0"/>
    </xf>
    <xf numFmtId="0" fontId="44" fillId="0" borderId="113" xfId="0" applyFont="1" applyBorder="1" applyAlignment="1" applyProtection="1">
      <alignment horizontal="center" vertical="center" wrapText="1"/>
      <protection locked="0"/>
    </xf>
    <xf numFmtId="0" fontId="44" fillId="0" borderId="6" xfId="0" applyFont="1" applyBorder="1" applyAlignment="1" applyProtection="1">
      <alignment horizontal="center" vertical="center" wrapText="1"/>
      <protection locked="0"/>
    </xf>
    <xf numFmtId="0" fontId="44" fillId="0" borderId="9" xfId="0" applyFont="1" applyBorder="1" applyAlignment="1" applyProtection="1">
      <alignment horizontal="center" vertical="center" wrapText="1"/>
      <protection locked="0"/>
    </xf>
    <xf numFmtId="0" fontId="44" fillId="0" borderId="114" xfId="0" applyFont="1" applyBorder="1" applyAlignment="1" applyProtection="1">
      <alignment horizontal="center" vertical="center" wrapText="1"/>
      <protection locked="0"/>
    </xf>
    <xf numFmtId="0" fontId="44" fillId="0" borderId="5" xfId="0" applyFont="1" applyBorder="1" applyAlignment="1" applyProtection="1">
      <alignment horizontal="center" vertical="center" wrapText="1"/>
      <protection locked="0"/>
    </xf>
    <xf numFmtId="0" fontId="44" fillId="0" borderId="115" xfId="0" applyFont="1" applyBorder="1" applyAlignment="1" applyProtection="1">
      <alignment horizontal="center" vertical="center" wrapText="1"/>
      <protection locked="0"/>
    </xf>
    <xf numFmtId="0" fontId="44" fillId="19" borderId="25" xfId="0" applyFont="1" applyFill="1" applyBorder="1" applyAlignment="1">
      <alignment horizontal="left" vertical="top" wrapText="1"/>
    </xf>
    <xf numFmtId="0" fontId="44" fillId="19" borderId="2" xfId="0" applyFont="1" applyFill="1" applyBorder="1" applyAlignment="1">
      <alignment horizontal="left" vertical="top" wrapText="1"/>
    </xf>
    <xf numFmtId="0" fontId="44" fillId="19" borderId="33" xfId="0" applyFont="1" applyFill="1" applyBorder="1" applyAlignment="1">
      <alignment horizontal="left" vertical="top" wrapText="1"/>
    </xf>
    <xf numFmtId="0" fontId="44" fillId="19" borderId="7" xfId="0" applyFont="1" applyFill="1" applyBorder="1" applyAlignment="1">
      <alignment horizontal="left" vertical="top" wrapText="1"/>
    </xf>
    <xf numFmtId="0" fontId="44" fillId="19" borderId="0" xfId="0" applyFont="1" applyFill="1" applyAlignment="1">
      <alignment horizontal="left" vertical="top" wrapText="1"/>
    </xf>
    <xf numFmtId="0" fontId="44" fillId="19" borderId="35" xfId="0" applyFont="1" applyFill="1" applyBorder="1" applyAlignment="1">
      <alignment horizontal="left" vertical="top" wrapText="1"/>
    </xf>
    <xf numFmtId="0" fontId="44" fillId="19" borderId="12" xfId="0" applyFont="1" applyFill="1" applyBorder="1" applyAlignment="1">
      <alignment horizontal="left" vertical="top" wrapText="1"/>
    </xf>
    <xf numFmtId="0" fontId="44" fillId="19" borderId="13" xfId="0" applyFont="1" applyFill="1" applyBorder="1" applyAlignment="1">
      <alignment horizontal="left" vertical="top" wrapText="1"/>
    </xf>
    <xf numFmtId="0" fontId="44" fillId="19" borderId="46" xfId="0" applyFont="1" applyFill="1" applyBorder="1" applyAlignment="1">
      <alignment horizontal="left" vertical="top" wrapText="1"/>
    </xf>
    <xf numFmtId="0" fontId="8" fillId="19" borderId="27" xfId="0" applyFont="1" applyFill="1" applyBorder="1" applyAlignment="1">
      <alignment vertical="top" wrapText="1"/>
    </xf>
    <xf numFmtId="0" fontId="8" fillId="19" borderId="1" xfId="0" applyFont="1" applyFill="1" applyBorder="1" applyAlignment="1">
      <alignment vertical="top" wrapText="1"/>
    </xf>
    <xf numFmtId="0" fontId="8" fillId="19" borderId="26" xfId="0" applyFont="1" applyFill="1" applyBorder="1" applyAlignment="1">
      <alignment vertical="top" wrapText="1"/>
    </xf>
    <xf numFmtId="0" fontId="8" fillId="19" borderId="21" xfId="0" applyFont="1" applyFill="1" applyBorder="1" applyAlignment="1">
      <alignment vertical="top" wrapText="1"/>
    </xf>
    <xf numFmtId="0" fontId="44" fillId="0" borderId="25" xfId="0" applyFont="1" applyBorder="1" applyProtection="1">
      <protection locked="0"/>
    </xf>
    <xf numFmtId="0" fontId="44" fillId="0" borderId="2" xfId="0" applyFont="1" applyBorder="1" applyProtection="1">
      <protection locked="0"/>
    </xf>
    <xf numFmtId="0" fontId="44" fillId="0" borderId="33" xfId="0" applyFont="1" applyBorder="1" applyProtection="1">
      <protection locked="0"/>
    </xf>
    <xf numFmtId="0" fontId="44" fillId="26" borderId="90" xfId="0" applyFont="1" applyFill="1" applyBorder="1" applyAlignment="1" applyProtection="1">
      <alignment horizontal="left" vertical="top" wrapText="1"/>
      <protection locked="0"/>
    </xf>
    <xf numFmtId="0" fontId="44" fillId="26" borderId="91" xfId="0" applyFont="1" applyFill="1" applyBorder="1" applyAlignment="1" applyProtection="1">
      <alignment horizontal="left" vertical="top" wrapText="1"/>
      <protection locked="0"/>
    </xf>
    <xf numFmtId="0" fontId="44" fillId="26" borderId="92" xfId="0" applyFont="1" applyFill="1" applyBorder="1" applyAlignment="1" applyProtection="1">
      <alignment horizontal="left" vertical="top" wrapText="1"/>
      <protection locked="0"/>
    </xf>
    <xf numFmtId="0" fontId="44" fillId="0" borderId="88" xfId="0" applyFont="1" applyFill="1" applyBorder="1" applyAlignment="1" applyProtection="1">
      <alignment horizontal="left" vertical="top" wrapText="1"/>
      <protection locked="0"/>
    </xf>
    <xf numFmtId="0" fontId="44" fillId="0" borderId="82" xfId="0" applyFont="1" applyFill="1" applyBorder="1" applyAlignment="1" applyProtection="1">
      <alignment horizontal="left" vertical="top" wrapText="1"/>
      <protection locked="0"/>
    </xf>
    <xf numFmtId="0" fontId="44" fillId="0" borderId="89" xfId="0" applyFont="1" applyFill="1" applyBorder="1" applyAlignment="1" applyProtection="1">
      <alignment horizontal="left" vertical="top" wrapText="1"/>
      <protection locked="0"/>
    </xf>
    <xf numFmtId="0" fontId="44" fillId="0" borderId="34" xfId="0" applyFont="1" applyFill="1" applyBorder="1" applyAlignment="1" applyProtection="1">
      <alignment horizontal="left" vertical="top" wrapText="1"/>
      <protection locked="0"/>
    </xf>
    <xf numFmtId="0" fontId="44" fillId="0" borderId="0" xfId="0" applyFont="1" applyFill="1" applyAlignment="1" applyProtection="1">
      <alignment horizontal="left" vertical="top" wrapText="1"/>
      <protection locked="0"/>
    </xf>
    <xf numFmtId="0" fontId="44" fillId="0" borderId="20" xfId="0" applyFont="1" applyFill="1" applyBorder="1" applyAlignment="1" applyProtection="1">
      <alignment horizontal="left" vertical="top" wrapText="1"/>
      <protection locked="0"/>
    </xf>
    <xf numFmtId="0" fontId="44" fillId="0" borderId="54" xfId="0" applyFont="1" applyFill="1" applyBorder="1" applyAlignment="1" applyProtection="1">
      <alignment horizontal="left" vertical="top" wrapText="1"/>
      <protection locked="0"/>
    </xf>
    <xf numFmtId="0" fontId="44" fillId="0" borderId="21" xfId="0" applyFont="1" applyFill="1" applyBorder="1" applyAlignment="1" applyProtection="1">
      <alignment horizontal="left" vertical="top" wrapText="1"/>
      <protection locked="0"/>
    </xf>
    <xf numFmtId="0" fontId="44" fillId="0" borderId="4" xfId="0" applyFont="1" applyFill="1" applyBorder="1" applyAlignment="1" applyProtection="1">
      <alignment horizontal="left" vertical="top" wrapText="1"/>
      <protection locked="0"/>
    </xf>
    <xf numFmtId="0" fontId="44" fillId="0" borderId="25" xfId="0" applyFont="1"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33"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35" xfId="0" applyBorder="1" applyAlignment="1" applyProtection="1">
      <alignment horizontal="left" vertical="top" wrapText="1"/>
      <protection locked="0"/>
    </xf>
    <xf numFmtId="0" fontId="7" fillId="19" borderId="7" xfId="0" applyFont="1" applyFill="1" applyBorder="1" applyAlignment="1">
      <alignment horizontal="left" wrapText="1"/>
    </xf>
    <xf numFmtId="0" fontId="7" fillId="19" borderId="0" xfId="0" applyFont="1" applyFill="1" applyAlignment="1">
      <alignment horizontal="left" wrapText="1"/>
    </xf>
    <xf numFmtId="0" fontId="7" fillId="19" borderId="11" xfId="0" applyFont="1" applyFill="1" applyBorder="1" applyAlignment="1">
      <alignment horizontal="left" wrapText="1"/>
    </xf>
    <xf numFmtId="0" fontId="8" fillId="19" borderId="41" xfId="0" applyFont="1" applyFill="1" applyBorder="1" applyAlignment="1">
      <alignment vertical="top" wrapText="1"/>
    </xf>
    <xf numFmtId="0" fontId="8" fillId="19" borderId="27" xfId="0" applyFont="1" applyFill="1" applyBorder="1" applyAlignment="1">
      <alignment horizontal="left" vertical="center" wrapText="1"/>
    </xf>
    <xf numFmtId="0" fontId="8" fillId="19" borderId="1" xfId="0" applyFont="1" applyFill="1" applyBorder="1" applyAlignment="1">
      <alignment horizontal="left" vertical="center" wrapText="1"/>
    </xf>
    <xf numFmtId="0" fontId="8" fillId="19" borderId="7" xfId="0" applyFont="1" applyFill="1" applyBorder="1" applyAlignment="1">
      <alignment horizontal="left" vertical="center" wrapText="1"/>
    </xf>
    <xf numFmtId="0" fontId="8" fillId="19" borderId="0" xfId="0" applyFont="1" applyFill="1" applyAlignment="1">
      <alignment horizontal="left" vertical="center" wrapText="1"/>
    </xf>
    <xf numFmtId="0" fontId="8" fillId="19" borderId="12" xfId="0" applyFont="1" applyFill="1" applyBorder="1" applyAlignment="1">
      <alignment horizontal="left" vertical="center" wrapText="1"/>
    </xf>
    <xf numFmtId="0" fontId="8" fillId="19" borderId="13" xfId="0" applyFont="1" applyFill="1" applyBorder="1" applyAlignment="1">
      <alignment horizontal="left" vertical="center" wrapText="1"/>
    </xf>
    <xf numFmtId="0" fontId="44" fillId="0" borderId="47" xfId="0" applyFont="1" applyBorder="1" applyAlignment="1" applyProtection="1">
      <alignment horizontal="left" vertical="top" wrapText="1"/>
      <protection locked="0"/>
    </xf>
    <xf numFmtId="0" fontId="44" fillId="0" borderId="13" xfId="0" applyFont="1" applyBorder="1" applyAlignment="1" applyProtection="1">
      <alignment horizontal="left" vertical="top" wrapText="1"/>
      <protection locked="0"/>
    </xf>
    <xf numFmtId="0" fontId="44" fillId="0" borderId="14" xfId="0" applyFont="1" applyBorder="1" applyAlignment="1" applyProtection="1">
      <alignment horizontal="left" vertical="top" wrapText="1"/>
      <protection locked="0"/>
    </xf>
    <xf numFmtId="0" fontId="44" fillId="0" borderId="33" xfId="0" applyFont="1" applyBorder="1" applyAlignment="1" applyProtection="1">
      <alignment horizontal="left" vertical="top" wrapText="1"/>
      <protection locked="0"/>
    </xf>
    <xf numFmtId="0" fontId="41" fillId="19" borderId="53" xfId="0" applyFont="1" applyFill="1" applyBorder="1" applyAlignment="1">
      <alignment horizontal="center" vertical="center"/>
    </xf>
    <xf numFmtId="0" fontId="41" fillId="19" borderId="1" xfId="0" applyFont="1" applyFill="1" applyBorder="1" applyAlignment="1">
      <alignment horizontal="center" vertical="center"/>
    </xf>
    <xf numFmtId="0" fontId="41" fillId="19" borderId="58" xfId="0" applyFont="1" applyFill="1" applyBorder="1" applyAlignment="1">
      <alignment horizontal="center" vertical="center"/>
    </xf>
    <xf numFmtId="0" fontId="41" fillId="19" borderId="54" xfId="0" applyFont="1" applyFill="1" applyBorder="1" applyAlignment="1">
      <alignment horizontal="center" vertical="center"/>
    </xf>
    <xf numFmtId="0" fontId="41" fillId="19" borderId="21" xfId="0" applyFont="1" applyFill="1" applyBorder="1" applyAlignment="1">
      <alignment horizontal="center" vertical="center"/>
    </xf>
    <xf numFmtId="0" fontId="41" fillId="19" borderId="42" xfId="0" applyFont="1" applyFill="1" applyBorder="1" applyAlignment="1">
      <alignment horizontal="center" vertical="center"/>
    </xf>
    <xf numFmtId="0" fontId="41" fillId="19" borderId="41" xfId="0" applyFont="1" applyFill="1" applyBorder="1" applyAlignment="1">
      <alignment horizontal="center" vertical="center"/>
    </xf>
    <xf numFmtId="0" fontId="41" fillId="19" borderId="31" xfId="0" applyFont="1" applyFill="1" applyBorder="1" applyAlignment="1">
      <alignment horizontal="center" vertical="center"/>
    </xf>
    <xf numFmtId="0" fontId="7" fillId="0" borderId="0" xfId="0" applyFont="1" applyAlignment="1">
      <alignment vertical="top" wrapText="1"/>
    </xf>
    <xf numFmtId="0" fontId="7" fillId="0" borderId="11" xfId="0" applyFont="1" applyBorder="1" applyAlignment="1">
      <alignment vertical="top" wrapText="1"/>
    </xf>
    <xf numFmtId="0" fontId="7" fillId="0" borderId="13" xfId="0" applyFont="1" applyBorder="1" applyAlignment="1">
      <alignment vertical="top" wrapText="1"/>
    </xf>
    <xf numFmtId="0" fontId="7" fillId="0" borderId="14" xfId="0" applyFont="1" applyBorder="1" applyAlignment="1">
      <alignment vertical="top" wrapText="1"/>
    </xf>
    <xf numFmtId="0" fontId="8" fillId="0" borderId="0" xfId="0" applyFont="1" applyAlignment="1" applyProtection="1">
      <alignment horizontal="center" vertical="center" wrapText="1"/>
      <protection locked="0"/>
    </xf>
    <xf numFmtId="0" fontId="8" fillId="0" borderId="21" xfId="0" applyFont="1" applyBorder="1" applyAlignment="1" applyProtection="1">
      <alignment horizontal="center" vertical="center" wrapText="1"/>
      <protection locked="0"/>
    </xf>
    <xf numFmtId="0" fontId="7" fillId="19" borderId="27" xfId="0" applyFont="1" applyFill="1" applyBorder="1" applyAlignment="1">
      <alignment horizontal="center" vertical="top" wrapText="1"/>
    </xf>
    <xf numFmtId="0" fontId="7" fillId="19" borderId="1" xfId="0" applyFont="1" applyFill="1" applyBorder="1" applyAlignment="1">
      <alignment horizontal="center" vertical="top" wrapText="1"/>
    </xf>
    <xf numFmtId="0" fontId="7" fillId="19" borderId="41" xfId="0" applyFont="1" applyFill="1" applyBorder="1" applyAlignment="1">
      <alignment horizontal="center" vertical="top" wrapText="1"/>
    </xf>
    <xf numFmtId="0" fontId="7" fillId="19" borderId="7" xfId="0" applyFont="1" applyFill="1" applyBorder="1" applyAlignment="1">
      <alignment horizontal="center" vertical="top" wrapText="1"/>
    </xf>
    <xf numFmtId="0" fontId="7" fillId="19" borderId="0" xfId="0" applyFont="1" applyFill="1" applyAlignment="1">
      <alignment horizontal="center" vertical="top" wrapText="1"/>
    </xf>
    <xf numFmtId="0" fontId="7" fillId="19" borderId="11" xfId="0" applyFont="1" applyFill="1" applyBorder="1" applyAlignment="1">
      <alignment horizontal="center" vertical="top" wrapText="1"/>
    </xf>
    <xf numFmtId="0" fontId="7" fillId="19" borderId="85" xfId="0" applyFont="1" applyFill="1" applyBorder="1" applyAlignment="1">
      <alignment horizontal="center" vertical="top" wrapText="1"/>
    </xf>
    <xf numFmtId="0" fontId="7" fillId="19" borderId="83" xfId="0" applyFont="1" applyFill="1" applyBorder="1" applyAlignment="1">
      <alignment horizontal="center" vertical="top" wrapText="1"/>
    </xf>
    <xf numFmtId="0" fontId="7" fillId="19" borderId="84" xfId="0" applyFont="1" applyFill="1" applyBorder="1" applyAlignment="1">
      <alignment horizontal="center" vertical="top" wrapText="1"/>
    </xf>
    <xf numFmtId="0" fontId="44" fillId="19" borderId="26" xfId="0" applyFont="1" applyFill="1" applyBorder="1" applyAlignment="1">
      <alignment horizontal="left" vertical="top" wrapText="1"/>
    </xf>
    <xf numFmtId="0" fontId="44" fillId="19" borderId="21" xfId="0" applyFont="1" applyFill="1" applyBorder="1" applyAlignment="1">
      <alignment horizontal="left" vertical="top" wrapText="1"/>
    </xf>
    <xf numFmtId="0" fontId="44" fillId="19" borderId="42" xfId="0" applyFont="1" applyFill="1" applyBorder="1" applyAlignment="1">
      <alignment horizontal="left" vertical="top" wrapText="1"/>
    </xf>
    <xf numFmtId="0" fontId="7" fillId="19" borderId="53" xfId="0" applyFont="1" applyFill="1" applyBorder="1" applyAlignment="1" applyProtection="1">
      <alignment horizontal="center"/>
      <protection locked="0"/>
    </xf>
    <xf numFmtId="0" fontId="7" fillId="19" borderId="1" xfId="0" applyFont="1" applyFill="1" applyBorder="1" applyAlignment="1" applyProtection="1">
      <alignment horizontal="center"/>
      <protection locked="0"/>
    </xf>
    <xf numFmtId="0" fontId="7" fillId="19" borderId="41" xfId="0" applyFont="1" applyFill="1" applyBorder="1" applyAlignment="1" applyProtection="1">
      <alignment horizontal="center"/>
      <protection locked="0"/>
    </xf>
    <xf numFmtId="0" fontId="7" fillId="19" borderId="54" xfId="0" applyFont="1" applyFill="1" applyBorder="1" applyAlignment="1" applyProtection="1">
      <alignment horizontal="center"/>
      <protection locked="0"/>
    </xf>
    <xf numFmtId="0" fontId="7" fillId="19" borderId="21" xfId="0" applyFont="1" applyFill="1" applyBorder="1" applyAlignment="1" applyProtection="1">
      <alignment horizontal="center"/>
      <protection locked="0"/>
    </xf>
    <xf numFmtId="0" fontId="7" fillId="19" borderId="31" xfId="0" applyFont="1" applyFill="1" applyBorder="1" applyAlignment="1" applyProtection="1">
      <alignment horizontal="center"/>
      <protection locked="0"/>
    </xf>
    <xf numFmtId="0" fontId="44" fillId="0" borderId="46" xfId="0" applyFont="1" applyBorder="1" applyAlignment="1" applyProtection="1">
      <alignment horizontal="left" vertical="top" wrapText="1"/>
      <protection locked="0"/>
    </xf>
    <xf numFmtId="0" fontId="8" fillId="19" borderId="35" xfId="0" applyFont="1" applyFill="1" applyBorder="1" applyAlignment="1">
      <alignment horizontal="left" vertical="center" wrapText="1"/>
    </xf>
    <xf numFmtId="0" fontId="8" fillId="19" borderId="46" xfId="0" applyFont="1" applyFill="1" applyBorder="1" applyAlignment="1">
      <alignment horizontal="left" vertical="center" wrapText="1"/>
    </xf>
    <xf numFmtId="0" fontId="44" fillId="19" borderId="49" xfId="0" applyFont="1" applyFill="1" applyBorder="1" applyAlignment="1">
      <alignment horizontal="left" vertical="center" wrapText="1"/>
    </xf>
    <xf numFmtId="0" fontId="44" fillId="19" borderId="58" xfId="0" applyFont="1" applyFill="1" applyBorder="1" applyAlignment="1">
      <alignment horizontal="left" vertical="center" wrapText="1"/>
    </xf>
    <xf numFmtId="0" fontId="44" fillId="19" borderId="30" xfId="0" applyFont="1" applyFill="1" applyBorder="1" applyAlignment="1">
      <alignment horizontal="left" vertical="center" wrapText="1"/>
    </xf>
    <xf numFmtId="0" fontId="44" fillId="19" borderId="42" xfId="0" applyFont="1" applyFill="1" applyBorder="1" applyAlignment="1">
      <alignment horizontal="left" vertical="center" wrapText="1"/>
    </xf>
    <xf numFmtId="0" fontId="7" fillId="19" borderId="7" xfId="0" applyFont="1" applyFill="1" applyBorder="1" applyAlignment="1">
      <alignment horizontal="center" vertical="center" wrapText="1"/>
    </xf>
    <xf numFmtId="0" fontId="7" fillId="19" borderId="11" xfId="0" applyFont="1" applyFill="1" applyBorder="1" applyAlignment="1">
      <alignment horizontal="center" vertical="center" wrapText="1"/>
    </xf>
    <xf numFmtId="0" fontId="8" fillId="19" borderId="7" xfId="0" applyFont="1" applyFill="1" applyBorder="1" applyAlignment="1">
      <alignment horizontal="center" vertical="center" wrapText="1"/>
    </xf>
    <xf numFmtId="0" fontId="44" fillId="19" borderId="28" xfId="0" applyFont="1" applyFill="1" applyBorder="1" applyAlignment="1">
      <alignment horizontal="left" vertical="center" wrapText="1"/>
    </xf>
    <xf numFmtId="0" fontId="44" fillId="19" borderId="33" xfId="0" applyFont="1" applyFill="1" applyBorder="1" applyAlignment="1">
      <alignment horizontal="left" vertical="center" wrapText="1"/>
    </xf>
    <xf numFmtId="0" fontId="44" fillId="19" borderId="97" xfId="0" applyFont="1" applyFill="1" applyBorder="1" applyAlignment="1">
      <alignment horizontal="left" vertical="center" wrapText="1"/>
    </xf>
    <xf numFmtId="0" fontId="44" fillId="19" borderId="35" xfId="0" applyFont="1" applyFill="1" applyBorder="1" applyAlignment="1">
      <alignment horizontal="left" vertical="center" wrapText="1"/>
    </xf>
    <xf numFmtId="0" fontId="44" fillId="19" borderId="57" xfId="0" applyFont="1" applyFill="1" applyBorder="1" applyAlignment="1">
      <alignment horizontal="left" vertical="center" wrapText="1"/>
    </xf>
    <xf numFmtId="0" fontId="44" fillId="19" borderId="46" xfId="0" applyFont="1" applyFill="1" applyBorder="1" applyAlignment="1">
      <alignment horizontal="left" vertical="center" wrapText="1"/>
    </xf>
    <xf numFmtId="0" fontId="8" fillId="19" borderId="60" xfId="0" applyFont="1" applyFill="1" applyBorder="1" applyAlignment="1">
      <alignment horizontal="left" vertical="center" wrapText="1"/>
    </xf>
    <xf numFmtId="0" fontId="8" fillId="19" borderId="20" xfId="0" applyFont="1" applyFill="1" applyBorder="1" applyAlignment="1">
      <alignment horizontal="left" vertical="center" wrapText="1"/>
    </xf>
    <xf numFmtId="0" fontId="8" fillId="19" borderId="76" xfId="0" applyFont="1" applyFill="1" applyBorder="1" applyAlignment="1">
      <alignment horizontal="left" vertical="center" wrapText="1"/>
    </xf>
    <xf numFmtId="0" fontId="8" fillId="19" borderId="53" xfId="0" applyFont="1" applyFill="1" applyBorder="1" applyAlignment="1" applyProtection="1">
      <alignment horizontal="center" vertical="top" wrapText="1"/>
      <protection locked="0"/>
    </xf>
    <xf numFmtId="0" fontId="8" fillId="19" borderId="1" xfId="0" applyFont="1" applyFill="1" applyBorder="1" applyAlignment="1" applyProtection="1">
      <alignment horizontal="center" vertical="top" wrapText="1"/>
      <protection locked="0"/>
    </xf>
    <xf numFmtId="0" fontId="8" fillId="19" borderId="58" xfId="0" applyFont="1" applyFill="1" applyBorder="1" applyAlignment="1" applyProtection="1">
      <alignment horizontal="center" vertical="top" wrapText="1"/>
      <protection locked="0"/>
    </xf>
    <xf numFmtId="0" fontId="8" fillId="19" borderId="54" xfId="0" applyFont="1" applyFill="1" applyBorder="1" applyAlignment="1" applyProtection="1">
      <alignment horizontal="center" vertical="top" wrapText="1"/>
      <protection locked="0"/>
    </xf>
    <xf numFmtId="0" fontId="8" fillId="19" borderId="21" xfId="0" applyFont="1" applyFill="1" applyBorder="1" applyAlignment="1" applyProtection="1">
      <alignment horizontal="center" vertical="top" wrapText="1"/>
      <protection locked="0"/>
    </xf>
    <xf numFmtId="0" fontId="8" fillId="19" borderId="42" xfId="0" applyFont="1" applyFill="1" applyBorder="1" applyAlignment="1" applyProtection="1">
      <alignment horizontal="center" vertical="top" wrapText="1"/>
      <protection locked="0"/>
    </xf>
    <xf numFmtId="0" fontId="8" fillId="19" borderId="41" xfId="0" applyFont="1" applyFill="1" applyBorder="1" applyAlignment="1">
      <alignment horizontal="left" vertical="center" wrapText="1"/>
    </xf>
    <xf numFmtId="0" fontId="47" fillId="0" borderId="0" xfId="0" applyFont="1" applyAlignment="1" applyProtection="1">
      <alignment horizontal="center" vertical="center" wrapText="1"/>
      <protection locked="0"/>
    </xf>
    <xf numFmtId="0" fontId="47" fillId="0" borderId="21" xfId="0" applyFont="1" applyBorder="1" applyAlignment="1" applyProtection="1">
      <alignment horizontal="center" vertical="center" wrapText="1"/>
      <protection locked="0"/>
    </xf>
    <xf numFmtId="0" fontId="8" fillId="2" borderId="0" xfId="0" applyFont="1" applyFill="1" applyAlignment="1">
      <alignment horizontal="center" vertical="top" wrapText="1"/>
    </xf>
    <xf numFmtId="0" fontId="8" fillId="19" borderId="25" xfId="0" applyFont="1" applyFill="1" applyBorder="1" applyAlignment="1">
      <alignment horizontal="center" wrapText="1"/>
    </xf>
    <xf numFmtId="0" fontId="8" fillId="19" borderId="2" xfId="0" applyFont="1" applyFill="1" applyBorder="1" applyAlignment="1">
      <alignment horizontal="center" wrapText="1"/>
    </xf>
    <xf numFmtId="0" fontId="8" fillId="19" borderId="10" xfId="0" applyFont="1" applyFill="1" applyBorder="1" applyAlignment="1">
      <alignment horizontal="center" wrapText="1"/>
    </xf>
    <xf numFmtId="0" fontId="8" fillId="19" borderId="7" xfId="0" applyFont="1" applyFill="1" applyBorder="1" applyAlignment="1">
      <alignment horizontal="center" wrapText="1"/>
    </xf>
    <xf numFmtId="0" fontId="8" fillId="19" borderId="0" xfId="0" applyFont="1" applyFill="1" applyAlignment="1">
      <alignment horizontal="center" wrapText="1"/>
    </xf>
    <xf numFmtId="0" fontId="8" fillId="19" borderId="11" xfId="0" applyFont="1" applyFill="1" applyBorder="1" applyAlignment="1">
      <alignment horizontal="center" wrapText="1"/>
    </xf>
    <xf numFmtId="0" fontId="8" fillId="2" borderId="0" xfId="0" applyFont="1" applyFill="1" applyAlignment="1">
      <alignment horizontal="center" wrapText="1"/>
    </xf>
    <xf numFmtId="0" fontId="8" fillId="19" borderId="7" xfId="0" applyFont="1" applyFill="1" applyBorder="1" applyAlignment="1">
      <alignment vertical="top" wrapText="1"/>
    </xf>
    <xf numFmtId="0" fontId="8" fillId="19" borderId="0" xfId="0" applyFont="1" applyFill="1" applyAlignment="1">
      <alignment vertical="top" wrapText="1"/>
    </xf>
    <xf numFmtId="0" fontId="8" fillId="19" borderId="11" xfId="0" applyFont="1" applyFill="1" applyBorder="1" applyAlignment="1">
      <alignment vertical="top" wrapText="1"/>
    </xf>
    <xf numFmtId="0" fontId="7" fillId="13" borderId="101" xfId="0" applyFont="1" applyFill="1" applyBorder="1" applyAlignment="1">
      <alignment horizontal="left" vertical="center" wrapText="1"/>
    </xf>
    <xf numFmtId="0" fontId="7" fillId="13" borderId="40" xfId="0" applyFont="1" applyFill="1" applyBorder="1" applyAlignment="1">
      <alignment horizontal="left" vertical="center" wrapText="1"/>
    </xf>
    <xf numFmtId="0" fontId="7" fillId="13" borderId="24" xfId="0" applyFont="1" applyFill="1" applyBorder="1" applyAlignment="1">
      <alignment horizontal="left" vertical="center" wrapText="1"/>
    </xf>
    <xf numFmtId="0" fontId="7" fillId="13" borderId="22" xfId="0" applyFont="1" applyFill="1" applyBorder="1" applyAlignment="1">
      <alignment horizontal="left" vertical="center" wrapText="1"/>
    </xf>
    <xf numFmtId="0" fontId="8" fillId="18" borderId="27" xfId="0" applyFont="1" applyFill="1" applyBorder="1" applyAlignment="1">
      <alignment horizontal="left" vertical="top" wrapText="1"/>
    </xf>
    <xf numFmtId="0" fontId="8" fillId="18" borderId="1" xfId="0" applyFont="1" applyFill="1" applyBorder="1" applyAlignment="1">
      <alignment horizontal="left" vertical="top" wrapText="1"/>
    </xf>
    <xf numFmtId="0" fontId="41" fillId="18" borderId="7" xfId="0" applyFont="1" applyFill="1" applyBorder="1" applyAlignment="1">
      <alignment vertical="top" wrapText="1"/>
    </xf>
    <xf numFmtId="0" fontId="41" fillId="18" borderId="0" xfId="0" applyFont="1" applyFill="1" applyAlignment="1">
      <alignment vertical="top" wrapText="1"/>
    </xf>
    <xf numFmtId="0" fontId="41" fillId="18" borderId="11" xfId="0" applyFont="1" applyFill="1" applyBorder="1" applyAlignment="1">
      <alignment vertical="top" wrapText="1"/>
    </xf>
    <xf numFmtId="0" fontId="8" fillId="18" borderId="25" xfId="0" applyFont="1" applyFill="1" applyBorder="1" applyAlignment="1">
      <alignment horizontal="left" vertical="top" wrapText="1"/>
    </xf>
    <xf numFmtId="0" fontId="8" fillId="18" borderId="2" xfId="0" applyFont="1" applyFill="1" applyBorder="1" applyAlignment="1">
      <alignment horizontal="left" vertical="top" wrapText="1"/>
    </xf>
    <xf numFmtId="0" fontId="8" fillId="18" borderId="3" xfId="0" applyFont="1" applyFill="1" applyBorder="1" applyAlignment="1">
      <alignment horizontal="left" vertical="top" wrapText="1"/>
    </xf>
    <xf numFmtId="0" fontId="44" fillId="0" borderId="116" xfId="0" applyFont="1" applyBorder="1" applyAlignment="1" applyProtection="1">
      <alignment horizontal="left" vertical="top" wrapText="1"/>
      <protection locked="0"/>
    </xf>
    <xf numFmtId="0" fontId="44" fillId="0" borderId="119" xfId="0" applyFont="1" applyBorder="1" applyAlignment="1" applyProtection="1">
      <alignment horizontal="left" vertical="top" wrapText="1"/>
      <protection locked="0"/>
    </xf>
    <xf numFmtId="0" fontId="44" fillId="0" borderId="117" xfId="0" applyFont="1" applyBorder="1" applyAlignment="1" applyProtection="1">
      <alignment horizontal="left" vertical="top" wrapText="1"/>
      <protection locked="0"/>
    </xf>
    <xf numFmtId="0" fontId="44" fillId="0" borderId="118" xfId="0" applyFont="1" applyBorder="1" applyAlignment="1" applyProtection="1">
      <alignment horizontal="left" vertical="top" wrapText="1"/>
      <protection locked="0"/>
    </xf>
    <xf numFmtId="0" fontId="8" fillId="18" borderId="2" xfId="0" applyFont="1" applyFill="1" applyBorder="1" applyAlignment="1">
      <alignment horizontal="center" vertical="top" wrapText="1"/>
    </xf>
    <xf numFmtId="0" fontId="8" fillId="18" borderId="3" xfId="0" applyFont="1" applyFill="1" applyBorder="1" applyAlignment="1">
      <alignment horizontal="center" vertical="top" wrapText="1"/>
    </xf>
    <xf numFmtId="0" fontId="7" fillId="18" borderId="7" xfId="0" applyFont="1" applyFill="1" applyBorder="1" applyAlignment="1">
      <alignment horizontal="left" vertical="top" wrapText="1"/>
    </xf>
    <xf numFmtId="0" fontId="7" fillId="18" borderId="0" xfId="0" applyFont="1" applyFill="1" applyAlignment="1">
      <alignment horizontal="left" vertical="top" wrapText="1"/>
    </xf>
    <xf numFmtId="0" fontId="7" fillId="18" borderId="20" xfId="0" applyFont="1" applyFill="1" applyBorder="1" applyAlignment="1">
      <alignment horizontal="left" vertical="top" wrapText="1"/>
    </xf>
    <xf numFmtId="0" fontId="7" fillId="18" borderId="12" xfId="0" applyFont="1" applyFill="1" applyBorder="1" applyAlignment="1">
      <alignment horizontal="left" vertical="top" wrapText="1"/>
    </xf>
    <xf numFmtId="0" fontId="7" fillId="18" borderId="13" xfId="0" applyFont="1" applyFill="1" applyBorder="1" applyAlignment="1">
      <alignment horizontal="left" vertical="top" wrapText="1"/>
    </xf>
    <xf numFmtId="0" fontId="7" fillId="18" borderId="76" xfId="0" applyFont="1" applyFill="1" applyBorder="1" applyAlignment="1">
      <alignment horizontal="left" vertical="top" wrapText="1"/>
    </xf>
    <xf numFmtId="0" fontId="8" fillId="19" borderId="21" xfId="0" applyFont="1" applyFill="1" applyBorder="1" applyAlignment="1">
      <alignment horizontal="center" vertical="center" wrapText="1"/>
    </xf>
    <xf numFmtId="0" fontId="8" fillId="19" borderId="31" xfId="0" applyFont="1" applyFill="1" applyBorder="1" applyAlignment="1">
      <alignment horizontal="center" vertical="center" wrapText="1"/>
    </xf>
    <xf numFmtId="0" fontId="4" fillId="13" borderId="105" xfId="0" applyFont="1" applyFill="1" applyBorder="1" applyAlignment="1">
      <alignment horizontal="center"/>
    </xf>
    <xf numFmtId="0" fontId="4" fillId="13" borderId="50" xfId="0" applyFont="1" applyFill="1" applyBorder="1" applyAlignment="1">
      <alignment horizontal="center"/>
    </xf>
    <xf numFmtId="0" fontId="4" fillId="13" borderId="106" xfId="0" applyFont="1" applyFill="1" applyBorder="1" applyAlignment="1">
      <alignment horizontal="center"/>
    </xf>
    <xf numFmtId="0" fontId="8" fillId="18" borderId="13" xfId="0" applyFont="1" applyFill="1" applyBorder="1" applyAlignment="1">
      <alignment horizontal="center" wrapText="1"/>
    </xf>
    <xf numFmtId="0" fontId="7" fillId="13" borderId="25" xfId="0" applyFont="1" applyFill="1" applyBorder="1" applyAlignment="1">
      <alignment vertical="center"/>
    </xf>
    <xf numFmtId="0" fontId="7" fillId="13" borderId="2" xfId="0" applyFont="1" applyFill="1" applyBorder="1" applyAlignment="1">
      <alignment vertical="center"/>
    </xf>
    <xf numFmtId="0" fontId="7" fillId="13" borderId="3" xfId="0" applyFont="1" applyFill="1" applyBorder="1" applyAlignment="1">
      <alignment vertical="center"/>
    </xf>
    <xf numFmtId="0" fontId="7" fillId="13" borderId="7" xfId="0" applyFont="1" applyFill="1" applyBorder="1" applyAlignment="1">
      <alignment vertical="center"/>
    </xf>
    <xf numFmtId="0" fontId="7" fillId="13" borderId="0" xfId="0" applyFont="1" applyFill="1" applyAlignment="1">
      <alignment vertical="center"/>
    </xf>
    <xf numFmtId="0" fontId="7" fillId="13" borderId="20" xfId="0" applyFont="1" applyFill="1" applyBorder="1" applyAlignment="1">
      <alignment vertical="center"/>
    </xf>
    <xf numFmtId="0" fontId="7" fillId="13" borderId="101" xfId="0" applyFont="1" applyFill="1" applyBorder="1" applyAlignment="1">
      <alignment vertical="center" wrapText="1"/>
    </xf>
    <xf numFmtId="0" fontId="8" fillId="13" borderId="101" xfId="0" applyFont="1" applyFill="1" applyBorder="1" applyAlignment="1">
      <alignment vertical="center" wrapText="1"/>
    </xf>
    <xf numFmtId="0" fontId="7" fillId="13" borderId="28" xfId="0" applyFont="1" applyFill="1" applyBorder="1" applyAlignment="1">
      <alignment horizontal="left" vertical="center" wrapText="1"/>
    </xf>
    <xf numFmtId="0" fontId="7" fillId="13" borderId="2" xfId="0" applyFont="1" applyFill="1" applyBorder="1" applyAlignment="1">
      <alignment horizontal="left" vertical="center" wrapText="1"/>
    </xf>
    <xf numFmtId="0" fontId="7" fillId="13" borderId="10" xfId="0" applyFont="1" applyFill="1" applyBorder="1" applyAlignment="1">
      <alignment horizontal="left" vertical="center" wrapText="1"/>
    </xf>
    <xf numFmtId="0" fontId="7" fillId="13" borderId="97" xfId="0" applyFont="1" applyFill="1" applyBorder="1" applyAlignment="1">
      <alignment horizontal="left" vertical="center" wrapText="1"/>
    </xf>
    <xf numFmtId="0" fontId="7" fillId="13" borderId="0" xfId="0" applyFont="1" applyFill="1" applyAlignment="1">
      <alignment horizontal="left" vertical="center" wrapText="1"/>
    </xf>
    <xf numFmtId="0" fontId="7" fillId="13" borderId="11" xfId="0" applyFont="1" applyFill="1" applyBorder="1" applyAlignment="1">
      <alignment horizontal="left" vertical="center" wrapText="1"/>
    </xf>
    <xf numFmtId="0" fontId="8" fillId="13" borderId="24" xfId="0" applyFont="1" applyFill="1" applyBorder="1" applyAlignment="1">
      <alignment vertical="center" wrapText="1"/>
    </xf>
    <xf numFmtId="0" fontId="7" fillId="13" borderId="28" xfId="0" applyFont="1" applyFill="1" applyBorder="1" applyAlignment="1">
      <alignment vertical="center" wrapText="1"/>
    </xf>
    <xf numFmtId="0" fontId="8" fillId="13" borderId="2" xfId="0" applyFont="1" applyFill="1" applyBorder="1" applyAlignment="1">
      <alignment vertical="center" wrapText="1"/>
    </xf>
    <xf numFmtId="0" fontId="8" fillId="13" borderId="3" xfId="0" applyFont="1" applyFill="1" applyBorder="1" applyAlignment="1">
      <alignment vertical="center" wrapText="1"/>
    </xf>
    <xf numFmtId="0" fontId="7" fillId="13" borderId="97" xfId="0" applyFont="1" applyFill="1" applyBorder="1" applyAlignment="1">
      <alignment vertical="center" wrapText="1"/>
    </xf>
    <xf numFmtId="0" fontId="8" fillId="13" borderId="0" xfId="0" applyFont="1" applyFill="1" applyAlignment="1">
      <alignment vertical="center" wrapText="1"/>
    </xf>
    <xf numFmtId="0" fontId="8" fillId="13" borderId="20" xfId="0" applyFont="1" applyFill="1" applyBorder="1" applyAlignment="1">
      <alignment vertical="center" wrapText="1"/>
    </xf>
    <xf numFmtId="0" fontId="8" fillId="13" borderId="30" xfId="0" applyFont="1" applyFill="1" applyBorder="1" applyAlignment="1">
      <alignment vertical="center" wrapText="1"/>
    </xf>
    <xf numFmtId="0" fontId="8" fillId="13" borderId="21" xfId="0" applyFont="1" applyFill="1" applyBorder="1" applyAlignment="1">
      <alignment vertical="center" wrapText="1"/>
    </xf>
    <xf numFmtId="0" fontId="8" fillId="13" borderId="4" xfId="0" applyFont="1" applyFill="1" applyBorder="1" applyAlignment="1">
      <alignment vertical="center" wrapText="1"/>
    </xf>
    <xf numFmtId="0" fontId="7" fillId="13" borderId="30" xfId="0" applyFont="1" applyFill="1" applyBorder="1" applyAlignment="1">
      <alignment horizontal="left" vertical="center" wrapText="1"/>
    </xf>
    <xf numFmtId="0" fontId="7" fillId="13" borderId="21" xfId="0" applyFont="1" applyFill="1" applyBorder="1" applyAlignment="1">
      <alignment horizontal="left" vertical="center" wrapText="1"/>
    </xf>
    <xf numFmtId="0" fontId="7" fillId="13" borderId="31" xfId="0" applyFont="1" applyFill="1" applyBorder="1" applyAlignment="1">
      <alignment horizontal="left" vertical="center" wrapText="1"/>
    </xf>
    <xf numFmtId="0" fontId="8" fillId="18" borderId="21" xfId="0" applyFont="1" applyFill="1" applyBorder="1" applyAlignment="1">
      <alignment horizontal="center" vertical="top" wrapText="1"/>
    </xf>
    <xf numFmtId="0" fontId="8" fillId="18" borderId="4" xfId="0" applyFont="1" applyFill="1" applyBorder="1" applyAlignment="1">
      <alignment horizontal="center" vertical="top" wrapText="1"/>
    </xf>
    <xf numFmtId="0" fontId="7" fillId="13" borderId="25" xfId="0" applyFont="1" applyFill="1" applyBorder="1" applyAlignment="1">
      <alignment horizontal="center"/>
    </xf>
    <xf numFmtId="0" fontId="7" fillId="13" borderId="2" xfId="0" applyFont="1" applyFill="1" applyBorder="1" applyAlignment="1">
      <alignment horizontal="center"/>
    </xf>
    <xf numFmtId="0" fontId="7" fillId="13" borderId="3" xfId="0" applyFont="1" applyFill="1" applyBorder="1" applyAlignment="1">
      <alignment horizontal="center"/>
    </xf>
    <xf numFmtId="0" fontId="7" fillId="13" borderId="7" xfId="0" applyFont="1" applyFill="1" applyBorder="1" applyAlignment="1">
      <alignment horizontal="center"/>
    </xf>
    <xf numFmtId="0" fontId="7" fillId="13" borderId="0" xfId="0" applyFont="1" applyFill="1" applyAlignment="1">
      <alignment horizontal="center"/>
    </xf>
    <xf numFmtId="0" fontId="7" fillId="13" borderId="20" xfId="0" applyFont="1" applyFill="1" applyBorder="1" applyAlignment="1">
      <alignment horizontal="center"/>
    </xf>
    <xf numFmtId="0" fontId="7" fillId="13" borderId="26" xfId="0" applyFont="1" applyFill="1" applyBorder="1" applyAlignment="1">
      <alignment horizontal="center"/>
    </xf>
    <xf numFmtId="0" fontId="7" fillId="13" borderId="21" xfId="0" applyFont="1" applyFill="1" applyBorder="1" applyAlignment="1">
      <alignment horizontal="center"/>
    </xf>
    <xf numFmtId="0" fontId="7" fillId="13" borderId="4" xfId="0" applyFont="1" applyFill="1" applyBorder="1" applyAlignment="1">
      <alignment horizontal="center"/>
    </xf>
    <xf numFmtId="0" fontId="7" fillId="13" borderId="2" xfId="0" applyFont="1" applyFill="1" applyBorder="1" applyAlignment="1">
      <alignment vertical="center" wrapText="1"/>
    </xf>
    <xf numFmtId="0" fontId="7" fillId="13" borderId="3" xfId="0" applyFont="1" applyFill="1" applyBorder="1" applyAlignment="1">
      <alignment vertical="center" wrapText="1"/>
    </xf>
    <xf numFmtId="0" fontId="7" fillId="13" borderId="0" xfId="0" applyFont="1" applyFill="1" applyAlignment="1">
      <alignment vertical="center" wrapText="1"/>
    </xf>
    <xf numFmtId="0" fontId="7" fillId="13" borderId="20" xfId="0" applyFont="1" applyFill="1" applyBorder="1" applyAlignment="1">
      <alignment vertical="center" wrapText="1"/>
    </xf>
    <xf numFmtId="0" fontId="7" fillId="13" borderId="30" xfId="0" applyFont="1" applyFill="1" applyBorder="1" applyAlignment="1">
      <alignment vertical="center" wrapText="1"/>
    </xf>
    <xf numFmtId="0" fontId="7" fillId="13" borderId="21" xfId="0" applyFont="1" applyFill="1" applyBorder="1" applyAlignment="1">
      <alignment vertical="center" wrapText="1"/>
    </xf>
    <xf numFmtId="0" fontId="7" fillId="13" borderId="4" xfId="0" applyFont="1" applyFill="1" applyBorder="1" applyAlignment="1">
      <alignment vertical="center" wrapText="1"/>
    </xf>
    <xf numFmtId="0" fontId="47" fillId="18" borderId="0" xfId="0" applyFont="1" applyFill="1" applyAlignment="1">
      <alignment horizontal="center" vertical="center" wrapText="1"/>
    </xf>
    <xf numFmtId="0" fontId="47" fillId="18" borderId="21" xfId="0" applyFont="1" applyFill="1" applyBorder="1" applyAlignment="1">
      <alignment horizontal="center" vertical="center" wrapText="1"/>
    </xf>
    <xf numFmtId="0" fontId="7" fillId="13" borderId="25" xfId="0" applyFont="1" applyFill="1" applyBorder="1"/>
    <xf numFmtId="0" fontId="7" fillId="13" borderId="2" xfId="0" applyFont="1" applyFill="1" applyBorder="1"/>
    <xf numFmtId="0" fontId="7" fillId="13" borderId="3" xfId="0" applyFont="1" applyFill="1" applyBorder="1"/>
    <xf numFmtId="0" fontId="7" fillId="13" borderId="7" xfId="0" applyFont="1" applyFill="1" applyBorder="1"/>
    <xf numFmtId="0" fontId="7" fillId="13" borderId="0" xfId="0" applyFont="1" applyFill="1"/>
    <xf numFmtId="0" fontId="7" fillId="13" borderId="20" xfId="0" applyFont="1" applyFill="1" applyBorder="1"/>
    <xf numFmtId="0" fontId="7" fillId="13" borderId="26" xfId="0" applyFont="1" applyFill="1" applyBorder="1"/>
    <xf numFmtId="0" fontId="7" fillId="13" borderId="21" xfId="0" applyFont="1" applyFill="1" applyBorder="1"/>
    <xf numFmtId="0" fontId="7" fillId="13" borderId="4" xfId="0" applyFont="1" applyFill="1" applyBorder="1"/>
    <xf numFmtId="0" fontId="8" fillId="18" borderId="7" xfId="0" applyFont="1" applyFill="1" applyBorder="1" applyAlignment="1">
      <alignment horizontal="left" vertical="top" wrapText="1"/>
    </xf>
    <xf numFmtId="0" fontId="8" fillId="18" borderId="0" xfId="0" applyFont="1" applyFill="1" applyAlignment="1">
      <alignment horizontal="left" vertical="top" wrapText="1"/>
    </xf>
    <xf numFmtId="0" fontId="8" fillId="18" borderId="0" xfId="0" applyFont="1" applyFill="1" applyAlignment="1" applyProtection="1">
      <alignment horizontal="center" vertical="center" wrapText="1"/>
      <protection locked="0"/>
    </xf>
    <xf numFmtId="0" fontId="8" fillId="18" borderId="21" xfId="0" applyFont="1" applyFill="1" applyBorder="1" applyAlignment="1" applyProtection="1">
      <alignment horizontal="center" vertical="center" wrapText="1"/>
      <protection locked="0"/>
    </xf>
    <xf numFmtId="0" fontId="7" fillId="13" borderId="24" xfId="0" applyFont="1" applyFill="1" applyBorder="1" applyAlignment="1">
      <alignment vertical="center" wrapText="1"/>
    </xf>
    <xf numFmtId="0" fontId="7" fillId="0" borderId="12" xfId="0" applyFont="1" applyBorder="1" applyAlignment="1" applyProtection="1">
      <alignment horizontal="left" vertical="center"/>
      <protection locked="0"/>
    </xf>
    <xf numFmtId="0" fontId="7" fillId="0" borderId="13" xfId="0" applyFont="1" applyBorder="1" applyAlignment="1" applyProtection="1">
      <alignment horizontal="left" vertical="center"/>
      <protection locked="0"/>
    </xf>
    <xf numFmtId="0" fontId="7" fillId="0" borderId="57" xfId="0" applyFont="1" applyBorder="1" applyAlignment="1" applyProtection="1">
      <alignment horizontal="left" vertical="center"/>
      <protection locked="0"/>
    </xf>
    <xf numFmtId="0" fontId="7" fillId="0" borderId="14" xfId="0" applyFont="1" applyBorder="1" applyAlignment="1" applyProtection="1">
      <alignment horizontal="left" vertical="center"/>
      <protection locked="0"/>
    </xf>
    <xf numFmtId="0" fontId="44" fillId="0" borderId="97" xfId="0" applyFont="1" applyBorder="1" applyAlignment="1" applyProtection="1">
      <alignment horizontal="left" vertical="top" wrapText="1"/>
      <protection locked="0"/>
    </xf>
    <xf numFmtId="0" fontId="44" fillId="0" borderId="57" xfId="0" applyFont="1" applyBorder="1" applyAlignment="1" applyProtection="1">
      <alignment horizontal="left" vertical="top" wrapText="1"/>
      <protection locked="0"/>
    </xf>
    <xf numFmtId="0" fontId="46" fillId="11" borderId="25" xfId="0" applyFont="1" applyFill="1" applyBorder="1" applyAlignment="1" applyProtection="1">
      <alignment horizontal="left" vertical="top" wrapText="1"/>
      <protection locked="0"/>
    </xf>
    <xf numFmtId="0" fontId="46" fillId="11" borderId="2" xfId="0" applyFont="1" applyFill="1" applyBorder="1" applyAlignment="1" applyProtection="1">
      <alignment horizontal="left" vertical="top" wrapText="1"/>
      <protection locked="0"/>
    </xf>
    <xf numFmtId="0" fontId="46" fillId="11" borderId="33" xfId="0" applyFont="1" applyFill="1" applyBorder="1" applyAlignment="1" applyProtection="1">
      <alignment horizontal="left" vertical="top" wrapText="1"/>
      <protection locked="0"/>
    </xf>
    <xf numFmtId="0" fontId="46" fillId="11" borderId="26" xfId="0" applyFont="1" applyFill="1" applyBorder="1" applyAlignment="1" applyProtection="1">
      <alignment horizontal="left" vertical="top" wrapText="1"/>
      <protection locked="0"/>
    </xf>
    <xf numFmtId="0" fontId="46" fillId="11" borderId="21" xfId="0" applyFont="1" applyFill="1" applyBorder="1" applyAlignment="1" applyProtection="1">
      <alignment horizontal="left" vertical="top" wrapText="1"/>
      <protection locked="0"/>
    </xf>
    <xf numFmtId="0" fontId="46" fillId="11" borderId="42" xfId="0" applyFont="1" applyFill="1" applyBorder="1" applyAlignment="1" applyProtection="1">
      <alignment horizontal="left" vertical="top" wrapText="1"/>
      <protection locked="0"/>
    </xf>
    <xf numFmtId="0" fontId="93" fillId="29" borderId="43" xfId="0" applyFont="1" applyFill="1" applyBorder="1" applyAlignment="1">
      <alignment horizontal="center" vertical="center" wrapText="1"/>
    </xf>
    <xf numFmtId="0" fontId="93" fillId="29" borderId="44" xfId="0" applyFont="1" applyFill="1" applyBorder="1" applyAlignment="1">
      <alignment horizontal="center" vertical="center" wrapText="1"/>
    </xf>
    <xf numFmtId="0" fontId="93" fillId="29" borderId="45" xfId="0" applyFont="1" applyFill="1" applyBorder="1" applyAlignment="1">
      <alignment horizontal="center" vertical="center" wrapText="1"/>
    </xf>
    <xf numFmtId="0" fontId="44" fillId="0" borderId="36" xfId="0" applyFont="1" applyBorder="1" applyAlignment="1" applyProtection="1">
      <alignment horizontal="left" vertical="top" wrapText="1"/>
      <protection locked="0"/>
    </xf>
    <xf numFmtId="0" fontId="44" fillId="0" borderId="37" xfId="0" applyFont="1" applyBorder="1" applyAlignment="1" applyProtection="1">
      <alignment horizontal="left" vertical="top" wrapText="1"/>
      <protection locked="0"/>
    </xf>
    <xf numFmtId="0" fontId="44" fillId="0" borderId="51" xfId="0" applyFont="1" applyBorder="1" applyAlignment="1" applyProtection="1">
      <alignment horizontal="left" vertical="top" wrapText="1"/>
      <protection locked="0"/>
    </xf>
    <xf numFmtId="0" fontId="8" fillId="19" borderId="59" xfId="0" applyFont="1" applyFill="1" applyBorder="1" applyAlignment="1">
      <alignment horizontal="left" vertical="center" wrapText="1"/>
    </xf>
    <xf numFmtId="0" fontId="8" fillId="19" borderId="44" xfId="0" applyFont="1" applyFill="1" applyBorder="1" applyAlignment="1">
      <alignment horizontal="left" vertical="center" wrapText="1"/>
    </xf>
    <xf numFmtId="0" fontId="8" fillId="19" borderId="45" xfId="0" applyFont="1" applyFill="1" applyBorder="1" applyAlignment="1">
      <alignment horizontal="left" vertical="center" wrapText="1"/>
    </xf>
    <xf numFmtId="0" fontId="48" fillId="19" borderId="15" xfId="0" applyFont="1" applyFill="1" applyBorder="1" applyAlignment="1">
      <alignment horizontal="center" vertical="center" wrapText="1"/>
    </xf>
    <xf numFmtId="0" fontId="48" fillId="19" borderId="16" xfId="0" applyFont="1" applyFill="1" applyBorder="1" applyAlignment="1">
      <alignment horizontal="center" vertical="center" wrapText="1"/>
    </xf>
    <xf numFmtId="0" fontId="48" fillId="19" borderId="104" xfId="0" applyFont="1" applyFill="1" applyBorder="1" applyAlignment="1">
      <alignment horizontal="center" vertical="center" wrapText="1"/>
    </xf>
    <xf numFmtId="0" fontId="9" fillId="9" borderId="77" xfId="0" applyFont="1" applyFill="1" applyBorder="1" applyAlignment="1">
      <alignment horizontal="center" vertical="center" wrapText="1"/>
    </xf>
    <xf numFmtId="0" fontId="9" fillId="9" borderId="78" xfId="0" applyFont="1" applyFill="1" applyBorder="1" applyAlignment="1">
      <alignment horizontal="center" vertical="center" wrapText="1"/>
    </xf>
    <xf numFmtId="0" fontId="9" fillId="9" borderId="79" xfId="0" applyFont="1" applyFill="1" applyBorder="1" applyAlignment="1">
      <alignment horizontal="center" vertical="center" wrapText="1"/>
    </xf>
    <xf numFmtId="0" fontId="7" fillId="19" borderId="36" xfId="0" applyFont="1" applyFill="1" applyBorder="1" applyAlignment="1">
      <alignment horizontal="center" vertical="center" wrapText="1"/>
    </xf>
    <xf numFmtId="0" fontId="7" fillId="19" borderId="37" xfId="0" applyFont="1" applyFill="1" applyBorder="1" applyAlignment="1">
      <alignment horizontal="center" vertical="center" wrapText="1"/>
    </xf>
    <xf numFmtId="0" fontId="7" fillId="19" borderId="51" xfId="0" applyFont="1" applyFill="1" applyBorder="1" applyAlignment="1">
      <alignment horizontal="center" vertical="center" wrapText="1"/>
    </xf>
    <xf numFmtId="0" fontId="41" fillId="19" borderId="18" xfId="0" applyFont="1" applyFill="1" applyBorder="1" applyAlignment="1">
      <alignment horizontal="center" vertical="center"/>
    </xf>
    <xf numFmtId="0" fontId="41" fillId="19" borderId="6" xfId="0" applyFont="1" applyFill="1" applyBorder="1" applyAlignment="1">
      <alignment horizontal="center" vertical="center"/>
    </xf>
    <xf numFmtId="0" fontId="41" fillId="19" borderId="9" xfId="0" applyFont="1" applyFill="1" applyBorder="1" applyAlignment="1">
      <alignment horizontal="center" vertical="center"/>
    </xf>
    <xf numFmtId="0" fontId="41" fillId="19" borderId="8" xfId="0" applyFont="1" applyFill="1" applyBorder="1" applyAlignment="1">
      <alignment horizontal="center" vertical="center"/>
    </xf>
    <xf numFmtId="0" fontId="100" fillId="19" borderId="27" xfId="0" applyFont="1" applyFill="1" applyBorder="1" applyAlignment="1">
      <alignment vertical="center" wrapText="1"/>
    </xf>
    <xf numFmtId="0" fontId="45" fillId="19" borderId="1" xfId="0" applyFont="1" applyFill="1" applyBorder="1" applyAlignment="1">
      <alignment vertical="center" wrapText="1"/>
    </xf>
    <xf numFmtId="0" fontId="45" fillId="19" borderId="41" xfId="0" applyFont="1" applyFill="1" applyBorder="1" applyAlignment="1">
      <alignment vertical="center" wrapText="1"/>
    </xf>
    <xf numFmtId="0" fontId="45" fillId="19" borderId="12" xfId="0" applyFont="1" applyFill="1" applyBorder="1" applyAlignment="1">
      <alignment vertical="center" wrapText="1"/>
    </xf>
    <xf numFmtId="0" fontId="45" fillId="19" borderId="13" xfId="0" applyFont="1" applyFill="1" applyBorder="1" applyAlignment="1">
      <alignment vertical="center" wrapText="1"/>
    </xf>
    <xf numFmtId="0" fontId="45" fillId="19" borderId="14" xfId="0" applyFont="1" applyFill="1" applyBorder="1" applyAlignment="1">
      <alignment vertical="center" wrapText="1"/>
    </xf>
    <xf numFmtId="0" fontId="4" fillId="19" borderId="7" xfId="0" applyFont="1" applyFill="1" applyBorder="1" applyAlignment="1">
      <alignment horizontal="center" vertical="center" wrapText="1"/>
    </xf>
    <xf numFmtId="0" fontId="4" fillId="19" borderId="0" xfId="0" applyFont="1" applyFill="1" applyAlignment="1">
      <alignment horizontal="center" vertical="center" wrapText="1"/>
    </xf>
    <xf numFmtId="0" fontId="4" fillId="19" borderId="20" xfId="0" applyFont="1" applyFill="1" applyBorder="1" applyAlignment="1">
      <alignment horizontal="center" vertical="center" wrapText="1"/>
    </xf>
    <xf numFmtId="0" fontId="8" fillId="19" borderId="25" xfId="0" applyFont="1" applyFill="1" applyBorder="1" applyAlignment="1">
      <alignment horizontal="left" vertical="top" wrapText="1"/>
    </xf>
    <xf numFmtId="0" fontId="8" fillId="19" borderId="2" xfId="0" applyFont="1" applyFill="1" applyBorder="1" applyAlignment="1">
      <alignment horizontal="left" vertical="top" wrapText="1"/>
    </xf>
    <xf numFmtId="0" fontId="8" fillId="19" borderId="7" xfId="0" applyFont="1" applyFill="1" applyBorder="1" applyAlignment="1">
      <alignment horizontal="left" vertical="top" wrapText="1"/>
    </xf>
    <xf numFmtId="0" fontId="8" fillId="19" borderId="0" xfId="0" applyFont="1" applyFill="1" applyAlignment="1">
      <alignment horizontal="left" vertical="top" wrapText="1"/>
    </xf>
    <xf numFmtId="0" fontId="8" fillId="0" borderId="25" xfId="0" applyFont="1" applyBorder="1" applyAlignment="1">
      <alignment horizontal="left" vertical="top" wrapText="1"/>
    </xf>
    <xf numFmtId="0" fontId="8" fillId="0" borderId="2" xfId="0" applyFont="1" applyBorder="1" applyAlignment="1">
      <alignment horizontal="left" vertical="top" wrapText="1"/>
    </xf>
    <xf numFmtId="0" fontId="44" fillId="0" borderId="7" xfId="0" applyFont="1" applyBorder="1" applyAlignment="1" applyProtection="1">
      <alignment horizontal="left" vertical="top" wrapText="1"/>
      <protection locked="0"/>
    </xf>
    <xf numFmtId="0" fontId="44" fillId="0" borderId="12" xfId="0" applyFont="1" applyBorder="1" applyAlignment="1" applyProtection="1">
      <alignment horizontal="left" vertical="top" wrapText="1"/>
      <protection locked="0"/>
    </xf>
    <xf numFmtId="0" fontId="8" fillId="0" borderId="25" xfId="0" applyFont="1" applyBorder="1" applyAlignment="1">
      <alignment vertical="top"/>
    </xf>
    <xf numFmtId="0" fontId="8" fillId="0" borderId="2" xfId="0" applyFont="1" applyBorder="1" applyAlignment="1">
      <alignment vertical="top"/>
    </xf>
    <xf numFmtId="0" fontId="8" fillId="0" borderId="3" xfId="0" applyFont="1" applyBorder="1" applyAlignment="1">
      <alignment vertical="top"/>
    </xf>
    <xf numFmtId="0" fontId="41" fillId="19" borderId="48" xfId="0" applyFont="1" applyFill="1" applyBorder="1" applyAlignment="1">
      <alignment horizontal="right" vertical="center"/>
    </xf>
    <xf numFmtId="0" fontId="9" fillId="19" borderId="6" xfId="0" applyFont="1" applyFill="1" applyBorder="1" applyAlignment="1">
      <alignment horizontal="right"/>
    </xf>
    <xf numFmtId="0" fontId="8" fillId="19" borderId="43" xfId="0" applyFont="1" applyFill="1" applyBorder="1" applyAlignment="1">
      <alignment vertical="center"/>
    </xf>
    <xf numFmtId="0" fontId="8" fillId="19" borderId="44" xfId="0" applyFont="1" applyFill="1" applyBorder="1" applyAlignment="1">
      <alignment vertical="center"/>
    </xf>
    <xf numFmtId="0" fontId="8" fillId="19" borderId="45" xfId="0" applyFont="1" applyFill="1" applyBorder="1" applyAlignment="1">
      <alignment vertical="center"/>
    </xf>
    <xf numFmtId="0" fontId="7" fillId="0" borderId="21" xfId="0" applyFont="1" applyBorder="1" applyAlignment="1" applyProtection="1">
      <alignment horizontal="left" vertical="top" wrapText="1"/>
      <protection locked="0"/>
    </xf>
    <xf numFmtId="0" fontId="9" fillId="0" borderId="21" xfId="0" applyFont="1" applyBorder="1" applyAlignment="1" applyProtection="1">
      <alignment horizontal="left" vertical="top" wrapText="1"/>
      <protection locked="0"/>
    </xf>
    <xf numFmtId="0" fontId="9" fillId="0" borderId="31" xfId="0" applyFont="1" applyBorder="1" applyAlignment="1" applyProtection="1">
      <alignment horizontal="left" vertical="top" wrapText="1"/>
      <protection locked="0"/>
    </xf>
    <xf numFmtId="0" fontId="4" fillId="19" borderId="26" xfId="0" applyFont="1" applyFill="1" applyBorder="1" applyAlignment="1">
      <alignment horizontal="center" vertical="center" wrapText="1"/>
    </xf>
    <xf numFmtId="0" fontId="4" fillId="19" borderId="21" xfId="0" applyFont="1" applyFill="1" applyBorder="1" applyAlignment="1">
      <alignment horizontal="center" vertical="center" wrapText="1"/>
    </xf>
    <xf numFmtId="0" fontId="4" fillId="19" borderId="4" xfId="0" applyFont="1" applyFill="1" applyBorder="1" applyAlignment="1">
      <alignment horizontal="center" vertical="center" wrapText="1"/>
    </xf>
    <xf numFmtId="0" fontId="8" fillId="0" borderId="30" xfId="0" applyFont="1" applyBorder="1" applyAlignment="1">
      <alignment horizontal="right" vertical="top"/>
    </xf>
    <xf numFmtId="0" fontId="8" fillId="0" borderId="21" xfId="0" applyFont="1" applyBorder="1" applyAlignment="1">
      <alignment horizontal="right" vertical="top"/>
    </xf>
    <xf numFmtId="0" fontId="41" fillId="19" borderId="18" xfId="0" applyFont="1" applyFill="1" applyBorder="1" applyAlignment="1">
      <alignment horizontal="right" vertical="center"/>
    </xf>
    <xf numFmtId="0" fontId="8" fillId="0" borderId="28" xfId="0" applyFont="1" applyBorder="1" applyAlignment="1">
      <alignment horizontal="left" vertical="top"/>
    </xf>
    <xf numFmtId="0" fontId="8" fillId="0" borderId="2" xfId="0" applyFont="1" applyBorder="1" applyAlignment="1">
      <alignment horizontal="left" vertical="top"/>
    </xf>
    <xf numFmtId="0" fontId="7" fillId="0" borderId="2" xfId="0" applyFont="1" applyBorder="1" applyAlignment="1" applyProtection="1">
      <alignment horizontal="left" vertical="center"/>
      <protection locked="0"/>
    </xf>
    <xf numFmtId="0" fontId="7" fillId="0" borderId="10" xfId="0" applyFont="1" applyBorder="1" applyAlignment="1" applyProtection="1">
      <alignment horizontal="left" vertical="center"/>
      <protection locked="0"/>
    </xf>
    <xf numFmtId="0" fontId="9" fillId="19" borderId="6" xfId="0" applyFont="1" applyFill="1" applyBorder="1"/>
    <xf numFmtId="0" fontId="7" fillId="11" borderId="54" xfId="0" applyFont="1" applyFill="1" applyBorder="1"/>
    <xf numFmtId="0" fontId="7" fillId="11" borderId="21" xfId="0" applyFont="1" applyFill="1" applyBorder="1"/>
    <xf numFmtId="0" fontId="7" fillId="11" borderId="42" xfId="0" applyFont="1" applyFill="1" applyBorder="1"/>
    <xf numFmtId="0" fontId="7" fillId="11" borderId="31" xfId="0" applyFont="1" applyFill="1" applyBorder="1"/>
    <xf numFmtId="0" fontId="8" fillId="11" borderId="26" xfId="0" applyFont="1" applyFill="1" applyBorder="1" applyAlignment="1">
      <alignment vertical="center"/>
    </xf>
    <xf numFmtId="0" fontId="8" fillId="11" borderId="21" xfId="0" applyFont="1" applyFill="1" applyBorder="1" applyAlignment="1">
      <alignment vertical="center"/>
    </xf>
    <xf numFmtId="0" fontId="8" fillId="11" borderId="42" xfId="0" applyFont="1" applyFill="1" applyBorder="1" applyAlignment="1">
      <alignment vertical="center"/>
    </xf>
    <xf numFmtId="0" fontId="8" fillId="10" borderId="77" xfId="0" applyFont="1" applyFill="1" applyBorder="1" applyAlignment="1">
      <alignment horizontal="center" vertical="center" wrapText="1"/>
    </xf>
    <xf numFmtId="0" fontId="8" fillId="10" borderId="78" xfId="0" applyFont="1" applyFill="1" applyBorder="1" applyAlignment="1">
      <alignment horizontal="center" vertical="center" wrapText="1"/>
    </xf>
    <xf numFmtId="0" fontId="8" fillId="10" borderId="81" xfId="0" applyFont="1" applyFill="1" applyBorder="1" applyAlignment="1">
      <alignment horizontal="center" vertical="center" wrapText="1"/>
    </xf>
    <xf numFmtId="0" fontId="44" fillId="0" borderId="72" xfId="0" applyFont="1" applyBorder="1" applyAlignment="1" applyProtection="1">
      <alignment horizontal="center" vertical="center" wrapText="1"/>
      <protection locked="0"/>
    </xf>
    <xf numFmtId="0" fontId="8" fillId="10" borderId="80" xfId="0" applyFont="1" applyFill="1" applyBorder="1" applyAlignment="1">
      <alignment horizontal="left" vertical="center" wrapText="1"/>
    </xf>
    <xf numFmtId="0" fontId="8" fillId="10" borderId="78" xfId="0" applyFont="1" applyFill="1" applyBorder="1" applyAlignment="1">
      <alignment horizontal="left" vertical="center" wrapText="1"/>
    </xf>
    <xf numFmtId="0" fontId="8" fillId="10" borderId="79" xfId="0" applyFont="1" applyFill="1" applyBorder="1" applyAlignment="1">
      <alignment horizontal="left" vertical="center" wrapText="1"/>
    </xf>
    <xf numFmtId="0" fontId="46" fillId="10" borderId="25" xfId="0" applyFont="1" applyFill="1" applyBorder="1" applyAlignment="1" applyProtection="1">
      <alignment horizontal="left" vertical="top" wrapText="1"/>
      <protection locked="0"/>
    </xf>
    <xf numFmtId="0" fontId="46" fillId="10" borderId="2" xfId="0" applyFont="1" applyFill="1" applyBorder="1" applyAlignment="1" applyProtection="1">
      <alignment horizontal="left" vertical="top" wrapText="1"/>
      <protection locked="0"/>
    </xf>
    <xf numFmtId="0" fontId="46" fillId="10" borderId="33" xfId="0" applyFont="1" applyFill="1" applyBorder="1" applyAlignment="1" applyProtection="1">
      <alignment horizontal="left" vertical="top" wrapText="1"/>
      <protection locked="0"/>
    </xf>
    <xf numFmtId="0" fontId="46" fillId="10" borderId="26" xfId="0" applyFont="1" applyFill="1" applyBorder="1" applyAlignment="1" applyProtection="1">
      <alignment horizontal="left" vertical="top" wrapText="1"/>
      <protection locked="0"/>
    </xf>
    <xf numFmtId="0" fontId="46" fillId="10" borderId="21" xfId="0" applyFont="1" applyFill="1" applyBorder="1" applyAlignment="1" applyProtection="1">
      <alignment horizontal="left" vertical="top" wrapText="1"/>
      <protection locked="0"/>
    </xf>
    <xf numFmtId="0" fontId="46" fillId="10" borderId="42" xfId="0" applyFont="1" applyFill="1" applyBorder="1" applyAlignment="1" applyProtection="1">
      <alignment horizontal="left" vertical="top" wrapText="1"/>
      <protection locked="0"/>
    </xf>
    <xf numFmtId="0" fontId="9" fillId="16" borderId="77" xfId="0" applyFont="1" applyFill="1" applyBorder="1" applyAlignment="1">
      <alignment horizontal="center" vertical="center" wrapText="1"/>
    </xf>
    <xf numFmtId="0" fontId="9" fillId="16" borderId="78" xfId="0" applyFont="1" applyFill="1" applyBorder="1" applyAlignment="1">
      <alignment horizontal="center" vertical="center" wrapText="1"/>
    </xf>
    <xf numFmtId="0" fontId="9" fillId="16" borderId="81" xfId="0" applyFont="1" applyFill="1" applyBorder="1" applyAlignment="1">
      <alignment horizontal="center" vertical="center" wrapText="1"/>
    </xf>
    <xf numFmtId="0" fontId="8" fillId="16" borderId="80" xfId="0" applyFont="1" applyFill="1" applyBorder="1" applyAlignment="1">
      <alignment horizontal="left" vertical="center" wrapText="1"/>
    </xf>
    <xf numFmtId="0" fontId="8" fillId="16" borderId="78" xfId="0" applyFont="1" applyFill="1" applyBorder="1" applyAlignment="1">
      <alignment horizontal="left" vertical="center" wrapText="1"/>
    </xf>
    <xf numFmtId="0" fontId="8" fillId="16" borderId="79" xfId="0" applyFont="1" applyFill="1" applyBorder="1" applyAlignment="1">
      <alignment horizontal="left" vertical="center" wrapText="1"/>
    </xf>
    <xf numFmtId="0" fontId="9" fillId="16" borderId="79" xfId="0" applyFont="1" applyFill="1" applyBorder="1" applyAlignment="1">
      <alignment horizontal="center" vertical="center" wrapText="1"/>
    </xf>
    <xf numFmtId="0" fontId="9" fillId="14" borderId="77" xfId="0" applyFont="1" applyFill="1" applyBorder="1" applyAlignment="1">
      <alignment horizontal="center" vertical="center" wrapText="1"/>
    </xf>
    <xf numFmtId="0" fontId="9" fillId="14" borderId="78" xfId="0" applyFont="1" applyFill="1" applyBorder="1" applyAlignment="1">
      <alignment horizontal="center" vertical="center" wrapText="1"/>
    </xf>
    <xf numFmtId="0" fontId="9" fillId="14" borderId="81" xfId="0" applyFont="1" applyFill="1" applyBorder="1" applyAlignment="1">
      <alignment horizontal="center" vertical="center" wrapText="1"/>
    </xf>
    <xf numFmtId="0" fontId="93" fillId="29" borderId="65" xfId="0" applyFont="1" applyFill="1" applyBorder="1" applyAlignment="1">
      <alignment horizontal="center" vertical="center" wrapText="1"/>
    </xf>
    <xf numFmtId="0" fontId="93" fillId="29" borderId="66" xfId="0" applyFont="1" applyFill="1" applyBorder="1" applyAlignment="1">
      <alignment horizontal="center" vertical="center" wrapText="1"/>
    </xf>
    <xf numFmtId="0" fontId="93" fillId="29" borderId="67" xfId="0" applyFont="1" applyFill="1" applyBorder="1" applyAlignment="1">
      <alignment horizontal="center" vertical="center" wrapText="1"/>
    </xf>
    <xf numFmtId="0" fontId="44" fillId="0" borderId="76" xfId="0" applyFont="1" applyBorder="1" applyAlignment="1" applyProtection="1">
      <alignment horizontal="left" vertical="top" wrapText="1"/>
      <protection locked="0"/>
    </xf>
    <xf numFmtId="0" fontId="46" fillId="14" borderId="25" xfId="0" applyFont="1" applyFill="1" applyBorder="1" applyAlignment="1" applyProtection="1">
      <alignment horizontal="left" vertical="top" wrapText="1"/>
      <protection locked="0"/>
    </xf>
    <xf numFmtId="0" fontId="46" fillId="14" borderId="2" xfId="0" applyFont="1" applyFill="1" applyBorder="1" applyAlignment="1" applyProtection="1">
      <alignment horizontal="left" vertical="top" wrapText="1"/>
      <protection locked="0"/>
    </xf>
    <xf numFmtId="0" fontId="46" fillId="14" borderId="33" xfId="0" applyFont="1" applyFill="1" applyBorder="1" applyAlignment="1" applyProtection="1">
      <alignment horizontal="left" vertical="top" wrapText="1"/>
      <protection locked="0"/>
    </xf>
    <xf numFmtId="0" fontId="46" fillId="14" borderId="26" xfId="0" applyFont="1" applyFill="1" applyBorder="1" applyAlignment="1" applyProtection="1">
      <alignment horizontal="left" vertical="top" wrapText="1"/>
      <protection locked="0"/>
    </xf>
    <xf numFmtId="0" fontId="46" fillId="14" borderId="21" xfId="0" applyFont="1" applyFill="1" applyBorder="1" applyAlignment="1" applyProtection="1">
      <alignment horizontal="left" vertical="top" wrapText="1"/>
      <protection locked="0"/>
    </xf>
    <xf numFmtId="0" fontId="46" fillId="14" borderId="42" xfId="0" applyFont="1" applyFill="1" applyBorder="1" applyAlignment="1" applyProtection="1">
      <alignment horizontal="left" vertical="top" wrapText="1"/>
      <protection locked="0"/>
    </xf>
    <xf numFmtId="0" fontId="44" fillId="0" borderId="75" xfId="0" applyFont="1" applyBorder="1" applyAlignment="1" applyProtection="1">
      <alignment horizontal="center" vertical="center" wrapText="1"/>
      <protection locked="0"/>
    </xf>
    <xf numFmtId="0" fontId="9" fillId="9" borderId="81" xfId="0" applyFont="1" applyFill="1" applyBorder="1" applyAlignment="1">
      <alignment horizontal="center" vertical="center" wrapText="1"/>
    </xf>
    <xf numFmtId="0" fontId="46" fillId="9" borderId="25" xfId="0" applyFont="1" applyFill="1" applyBorder="1" applyAlignment="1" applyProtection="1">
      <alignment horizontal="left" vertical="top" wrapText="1"/>
      <protection locked="0"/>
    </xf>
    <xf numFmtId="0" fontId="46" fillId="9" borderId="2" xfId="0" applyFont="1" applyFill="1" applyBorder="1" applyAlignment="1" applyProtection="1">
      <alignment horizontal="left" vertical="top" wrapText="1"/>
      <protection locked="0"/>
    </xf>
    <xf numFmtId="0" fontId="46" fillId="9" borderId="33" xfId="0" applyFont="1" applyFill="1" applyBorder="1" applyAlignment="1" applyProtection="1">
      <alignment horizontal="left" vertical="top" wrapText="1"/>
      <protection locked="0"/>
    </xf>
    <xf numFmtId="0" fontId="46" fillId="9" borderId="26" xfId="0" applyFont="1" applyFill="1" applyBorder="1" applyAlignment="1" applyProtection="1">
      <alignment horizontal="left" vertical="top" wrapText="1"/>
      <protection locked="0"/>
    </xf>
    <xf numFmtId="0" fontId="46" fillId="9" borderId="21" xfId="0" applyFont="1" applyFill="1" applyBorder="1" applyAlignment="1" applyProtection="1">
      <alignment horizontal="left" vertical="top" wrapText="1"/>
      <protection locked="0"/>
    </xf>
    <xf numFmtId="0" fontId="46" fillId="9" borderId="42" xfId="0" applyFont="1" applyFill="1" applyBorder="1" applyAlignment="1" applyProtection="1">
      <alignment horizontal="left" vertical="top" wrapText="1"/>
      <protection locked="0"/>
    </xf>
    <xf numFmtId="0" fontId="8" fillId="9" borderId="80" xfId="0" applyFont="1" applyFill="1" applyBorder="1" applyAlignment="1">
      <alignment horizontal="left" vertical="center" wrapText="1"/>
    </xf>
    <xf numFmtId="0" fontId="8" fillId="9" borderId="78" xfId="0" applyFont="1" applyFill="1" applyBorder="1" applyAlignment="1">
      <alignment horizontal="left" vertical="center" wrapText="1"/>
    </xf>
    <xf numFmtId="0" fontId="8" fillId="9" borderId="79" xfId="0" applyFont="1" applyFill="1" applyBorder="1" applyAlignment="1">
      <alignment horizontal="left" vertical="center" wrapText="1"/>
    </xf>
    <xf numFmtId="0" fontId="46" fillId="19" borderId="22" xfId="0" applyFont="1" applyFill="1" applyBorder="1" applyAlignment="1">
      <alignment horizontal="center" vertical="center" wrapText="1"/>
    </xf>
    <xf numFmtId="0" fontId="46" fillId="19" borderId="73" xfId="0" applyFont="1" applyFill="1" applyBorder="1" applyAlignment="1">
      <alignment horizontal="center" vertical="center" wrapText="1"/>
    </xf>
    <xf numFmtId="0" fontId="46" fillId="19" borderId="74" xfId="0" applyFont="1" applyFill="1" applyBorder="1" applyAlignment="1">
      <alignment horizontal="center" vertical="center" wrapText="1"/>
    </xf>
    <xf numFmtId="0" fontId="46" fillId="19" borderId="15" xfId="0" applyFont="1" applyFill="1" applyBorder="1" applyAlignment="1">
      <alignment horizontal="center" vertical="center" wrapText="1"/>
    </xf>
    <xf numFmtId="0" fontId="46" fillId="19" borderId="16" xfId="0" applyFont="1" applyFill="1" applyBorder="1" applyAlignment="1">
      <alignment horizontal="center" vertical="center" wrapText="1"/>
    </xf>
    <xf numFmtId="0" fontId="46" fillId="19" borderId="17" xfId="0" applyFont="1" applyFill="1" applyBorder="1" applyAlignment="1">
      <alignment horizontal="center" vertical="center" wrapText="1"/>
    </xf>
    <xf numFmtId="0" fontId="46" fillId="16" borderId="25" xfId="0" applyFont="1" applyFill="1" applyBorder="1" applyAlignment="1" applyProtection="1">
      <alignment horizontal="left" vertical="top" wrapText="1"/>
      <protection locked="0"/>
    </xf>
    <xf numFmtId="0" fontId="46" fillId="16" borderId="2" xfId="0" applyFont="1" applyFill="1" applyBorder="1" applyAlignment="1" applyProtection="1">
      <alignment horizontal="left" vertical="top" wrapText="1"/>
      <protection locked="0"/>
    </xf>
    <xf numFmtId="0" fontId="46" fillId="16" borderId="33" xfId="0" applyFont="1" applyFill="1" applyBorder="1" applyAlignment="1" applyProtection="1">
      <alignment horizontal="left" vertical="top" wrapText="1"/>
      <protection locked="0"/>
    </xf>
    <xf numFmtId="0" fontId="46" fillId="16" borderId="26" xfId="0" applyFont="1" applyFill="1" applyBorder="1" applyAlignment="1" applyProtection="1">
      <alignment horizontal="left" vertical="top" wrapText="1"/>
      <protection locked="0"/>
    </xf>
    <xf numFmtId="0" fontId="46" fillId="16" borderId="21" xfId="0" applyFont="1" applyFill="1" applyBorder="1" applyAlignment="1" applyProtection="1">
      <alignment horizontal="left" vertical="top" wrapText="1"/>
      <protection locked="0"/>
    </xf>
    <xf numFmtId="0" fontId="46" fillId="16" borderId="42" xfId="0" applyFont="1" applyFill="1" applyBorder="1" applyAlignment="1" applyProtection="1">
      <alignment horizontal="left" vertical="top" wrapText="1"/>
      <protection locked="0"/>
    </xf>
    <xf numFmtId="0" fontId="8" fillId="14" borderId="80" xfId="0" applyFont="1" applyFill="1" applyBorder="1" applyAlignment="1">
      <alignment vertical="center" wrapText="1"/>
    </xf>
    <xf numFmtId="0" fontId="8" fillId="14" borderId="78" xfId="0" applyFont="1" applyFill="1" applyBorder="1" applyAlignment="1">
      <alignment vertical="center" wrapText="1"/>
    </xf>
    <xf numFmtId="0" fontId="8" fillId="14" borderId="79" xfId="0" applyFont="1" applyFill="1" applyBorder="1" applyAlignment="1">
      <alignment vertical="center" wrapText="1"/>
    </xf>
    <xf numFmtId="0" fontId="44" fillId="14" borderId="48" xfId="0" applyFont="1" applyFill="1" applyBorder="1" applyAlignment="1" applyProtection="1">
      <alignment horizontal="left" vertical="top" wrapText="1"/>
      <protection locked="0"/>
    </xf>
    <xf numFmtId="0" fontId="44" fillId="14" borderId="6" xfId="0" applyFont="1" applyFill="1" applyBorder="1" applyAlignment="1" applyProtection="1">
      <alignment horizontal="left" vertical="top" wrapText="1"/>
      <protection locked="0"/>
    </xf>
    <xf numFmtId="0" fontId="44" fillId="14" borderId="8" xfId="0" applyFont="1" applyFill="1" applyBorder="1" applyAlignment="1" applyProtection="1">
      <alignment horizontal="left" vertical="top" wrapText="1"/>
      <protection locked="0"/>
    </xf>
    <xf numFmtId="0" fontId="45" fillId="19" borderId="27" xfId="0" applyFont="1" applyFill="1" applyBorder="1" applyAlignment="1" applyProtection="1">
      <alignment horizontal="center" vertical="center" wrapText="1"/>
      <protection locked="0"/>
    </xf>
    <xf numFmtId="0" fontId="8" fillId="19" borderId="1" xfId="0" applyFont="1" applyFill="1" applyBorder="1" applyAlignment="1" applyProtection="1">
      <alignment horizontal="center" vertical="center" wrapText="1"/>
      <protection locked="0"/>
    </xf>
    <xf numFmtId="0" fontId="8" fillId="19" borderId="41" xfId="0" applyFont="1" applyFill="1" applyBorder="1" applyAlignment="1" applyProtection="1">
      <alignment horizontal="center" vertical="center" wrapText="1"/>
      <protection locked="0"/>
    </xf>
    <xf numFmtId="0" fontId="8" fillId="19" borderId="7" xfId="0" applyFont="1" applyFill="1" applyBorder="1" applyAlignment="1" applyProtection="1">
      <alignment horizontal="center" vertical="center" wrapText="1"/>
      <protection locked="0"/>
    </xf>
    <xf numFmtId="0" fontId="8" fillId="19" borderId="0" xfId="0" applyFont="1" applyFill="1" applyAlignment="1" applyProtection="1">
      <alignment horizontal="center" vertical="center" wrapText="1"/>
      <protection locked="0"/>
    </xf>
    <xf numFmtId="0" fontId="8" fillId="19" borderId="11" xfId="0" applyFont="1" applyFill="1" applyBorder="1" applyAlignment="1" applyProtection="1">
      <alignment horizontal="center" vertical="center" wrapText="1"/>
      <protection locked="0"/>
    </xf>
    <xf numFmtId="0" fontId="8" fillId="19" borderId="27" xfId="0" applyFont="1" applyFill="1" applyBorder="1" applyAlignment="1">
      <alignment horizontal="left" vertical="top" wrapText="1"/>
    </xf>
    <xf numFmtId="0" fontId="8" fillId="19" borderId="1" xfId="0" applyFont="1" applyFill="1" applyBorder="1" applyAlignment="1">
      <alignment horizontal="left" vertical="top" wrapText="1"/>
    </xf>
    <xf numFmtId="0" fontId="8" fillId="19" borderId="58" xfId="0" applyFont="1" applyFill="1" applyBorder="1" applyAlignment="1">
      <alignment horizontal="left" vertical="top" wrapText="1"/>
    </xf>
    <xf numFmtId="0" fontId="8" fillId="19" borderId="35" xfId="0" applyFont="1" applyFill="1" applyBorder="1" applyAlignment="1">
      <alignment horizontal="left" vertical="top" wrapText="1"/>
    </xf>
    <xf numFmtId="0" fontId="8" fillId="19" borderId="26" xfId="0" applyFont="1" applyFill="1" applyBorder="1" applyAlignment="1">
      <alignment horizontal="left" vertical="top" wrapText="1"/>
    </xf>
    <xf numFmtId="0" fontId="8" fillId="19" borderId="21" xfId="0" applyFont="1" applyFill="1" applyBorder="1" applyAlignment="1">
      <alignment horizontal="left" vertical="top" wrapText="1"/>
    </xf>
    <xf numFmtId="0" fontId="8" fillId="19" borderId="42" xfId="0" applyFont="1" applyFill="1" applyBorder="1" applyAlignment="1">
      <alignment horizontal="left" vertical="top" wrapText="1"/>
    </xf>
    <xf numFmtId="0" fontId="44" fillId="26" borderId="34" xfId="0" applyFont="1" applyFill="1" applyBorder="1" applyAlignment="1" applyProtection="1">
      <alignment horizontal="left" vertical="top" wrapText="1"/>
      <protection locked="0"/>
    </xf>
    <xf numFmtId="0" fontId="44" fillId="26" borderId="0" xfId="0" applyFont="1" applyFill="1" applyAlignment="1" applyProtection="1">
      <alignment horizontal="left" vertical="top" wrapText="1"/>
      <protection locked="0"/>
    </xf>
    <xf numFmtId="0" fontId="44" fillId="26" borderId="20" xfId="0" applyFont="1" applyFill="1" applyBorder="1" applyAlignment="1" applyProtection="1">
      <alignment horizontal="left" vertical="top" wrapText="1"/>
      <protection locked="0"/>
    </xf>
    <xf numFmtId="0" fontId="44" fillId="26" borderId="54" xfId="0" applyFont="1" applyFill="1" applyBorder="1" applyAlignment="1" applyProtection="1">
      <alignment horizontal="left" vertical="top" wrapText="1"/>
      <protection locked="0"/>
    </xf>
    <xf numFmtId="0" fontId="44" fillId="26" borderId="21" xfId="0" applyFont="1" applyFill="1" applyBorder="1" applyAlignment="1" applyProtection="1">
      <alignment horizontal="left" vertical="top" wrapText="1"/>
      <protection locked="0"/>
    </xf>
    <xf numFmtId="0" fontId="44" fillId="26" borderId="4" xfId="0" applyFont="1" applyFill="1" applyBorder="1" applyAlignment="1" applyProtection="1">
      <alignment horizontal="left" vertical="top" wrapText="1"/>
      <protection locked="0"/>
    </xf>
    <xf numFmtId="0" fontId="9" fillId="17" borderId="79" xfId="0" applyFont="1" applyFill="1" applyBorder="1" applyAlignment="1">
      <alignment horizontal="center" vertical="center" wrapText="1"/>
    </xf>
    <xf numFmtId="0" fontId="9" fillId="14" borderId="79" xfId="0" applyFont="1" applyFill="1" applyBorder="1" applyAlignment="1">
      <alignment horizontal="center" vertical="center" wrapText="1"/>
    </xf>
    <xf numFmtId="0" fontId="8" fillId="14" borderId="80" xfId="0" applyFont="1" applyFill="1" applyBorder="1" applyAlignment="1">
      <alignment horizontal="left" vertical="center" wrapText="1"/>
    </xf>
    <xf numFmtId="0" fontId="8" fillId="14" borderId="78" xfId="0" applyFont="1" applyFill="1" applyBorder="1" applyAlignment="1">
      <alignment horizontal="left" vertical="center" wrapText="1"/>
    </xf>
    <xf numFmtId="0" fontId="8" fillId="14" borderId="79" xfId="0" applyFont="1" applyFill="1" applyBorder="1" applyAlignment="1">
      <alignment horizontal="left" vertical="center" wrapText="1"/>
    </xf>
    <xf numFmtId="0" fontId="48" fillId="19" borderId="1" xfId="0" applyFont="1" applyFill="1" applyBorder="1" applyAlignment="1">
      <alignment horizontal="left" wrapText="1"/>
    </xf>
    <xf numFmtId="0" fontId="48" fillId="19" borderId="0" xfId="0" applyFont="1" applyFill="1" applyAlignment="1">
      <alignment horizontal="left" vertical="center" wrapText="1"/>
    </xf>
    <xf numFmtId="0" fontId="8" fillId="0" borderId="49" xfId="0" applyFont="1" applyBorder="1" applyAlignment="1">
      <alignment horizontal="center" vertical="center"/>
    </xf>
    <xf numFmtId="0" fontId="8" fillId="0" borderId="1" xfId="0" applyFont="1" applyBorder="1" applyAlignment="1">
      <alignment horizontal="center" vertical="center"/>
    </xf>
    <xf numFmtId="0" fontId="8" fillId="0" borderId="30" xfId="0" applyFont="1" applyBorder="1" applyAlignment="1">
      <alignment horizontal="center" vertical="center"/>
    </xf>
    <xf numFmtId="0" fontId="8" fillId="0" borderId="21" xfId="0" applyFont="1" applyBorder="1" applyAlignment="1">
      <alignment horizontal="center" vertical="center"/>
    </xf>
    <xf numFmtId="0" fontId="8" fillId="0" borderId="1" xfId="0" applyFont="1" applyBorder="1" applyAlignment="1" applyProtection="1">
      <alignment horizontal="left" vertical="center" wrapText="1"/>
      <protection locked="0"/>
    </xf>
    <xf numFmtId="0" fontId="8" fillId="0" borderId="41" xfId="0" applyFont="1" applyBorder="1" applyAlignment="1" applyProtection="1">
      <alignment horizontal="left" vertical="center" wrapText="1"/>
      <protection locked="0"/>
    </xf>
    <xf numFmtId="0" fontId="8" fillId="0" borderId="21" xfId="0" applyFont="1" applyBorder="1" applyAlignment="1" applyProtection="1">
      <alignment horizontal="left" vertical="center" wrapText="1"/>
      <protection locked="0"/>
    </xf>
    <xf numFmtId="0" fontId="8" fillId="0" borderId="31" xfId="0" applyFont="1" applyBorder="1" applyAlignment="1" applyProtection="1">
      <alignment horizontal="left" vertical="center" wrapText="1"/>
      <protection locked="0"/>
    </xf>
    <xf numFmtId="0" fontId="8" fillId="10" borderId="79" xfId="0" applyFont="1" applyFill="1" applyBorder="1" applyAlignment="1">
      <alignment horizontal="center" vertical="center" wrapText="1"/>
    </xf>
    <xf numFmtId="0" fontId="8" fillId="19" borderId="87" xfId="0" applyFont="1" applyFill="1" applyBorder="1" applyAlignment="1">
      <alignment horizontal="left" vertical="top" wrapText="1"/>
    </xf>
    <xf numFmtId="0" fontId="8" fillId="19" borderId="37" xfId="0" applyFont="1" applyFill="1" applyBorder="1" applyAlignment="1">
      <alignment horizontal="left" vertical="top" wrapText="1"/>
    </xf>
    <xf numFmtId="0" fontId="8" fillId="19" borderId="38" xfId="0" applyFont="1" applyFill="1" applyBorder="1" applyAlignment="1">
      <alignment horizontal="left" vertical="top" wrapText="1"/>
    </xf>
    <xf numFmtId="0" fontId="8" fillId="0" borderId="28" xfId="0" applyFont="1" applyBorder="1" applyAlignment="1">
      <alignment horizontal="left" vertical="top" wrapText="1"/>
    </xf>
    <xf numFmtId="0" fontId="8" fillId="0" borderId="10" xfId="0" applyFont="1" applyBorder="1" applyAlignment="1">
      <alignment horizontal="left" vertical="top" wrapText="1"/>
    </xf>
    <xf numFmtId="0" fontId="48" fillId="19" borderId="1" xfId="0" applyFont="1" applyFill="1" applyBorder="1" applyAlignment="1">
      <alignment horizontal="right" wrapText="1"/>
    </xf>
    <xf numFmtId="0" fontId="48" fillId="19" borderId="60" xfId="0" applyFont="1" applyFill="1" applyBorder="1" applyAlignment="1">
      <alignment horizontal="right" wrapText="1"/>
    </xf>
    <xf numFmtId="0" fontId="101" fillId="22" borderId="34" xfId="0" applyFont="1" applyFill="1" applyBorder="1" applyAlignment="1">
      <alignment horizontal="center" vertical="center" wrapText="1"/>
    </xf>
    <xf numFmtId="0" fontId="101" fillId="22" borderId="0" xfId="0" applyFont="1" applyFill="1" applyAlignment="1">
      <alignment horizontal="center" vertical="center" wrapText="1"/>
    </xf>
    <xf numFmtId="0" fontId="101" fillId="22" borderId="36" xfId="0" applyFont="1" applyFill="1" applyBorder="1" applyAlignment="1">
      <alignment horizontal="center" vertical="center" wrapText="1"/>
    </xf>
    <xf numFmtId="0" fontId="101" fillId="22" borderId="37" xfId="0" applyFont="1" applyFill="1" applyBorder="1" applyAlignment="1">
      <alignment horizontal="center" vertical="center" wrapText="1"/>
    </xf>
    <xf numFmtId="0" fontId="76" fillId="28" borderId="108" xfId="4" applyFont="1" applyFill="1" applyBorder="1" applyAlignment="1">
      <alignment horizontal="center" vertical="center" wrapText="1"/>
    </xf>
    <xf numFmtId="0" fontId="76" fillId="28" borderId="107" xfId="4" applyFont="1" applyFill="1" applyBorder="1" applyAlignment="1">
      <alignment horizontal="center" vertical="center" wrapText="1"/>
    </xf>
    <xf numFmtId="0" fontId="76" fillId="28" borderId="110" xfId="4" applyFont="1" applyFill="1" applyBorder="1" applyAlignment="1">
      <alignment horizontal="center" vertical="center" wrapText="1"/>
    </xf>
    <xf numFmtId="0" fontId="76" fillId="28" borderId="109" xfId="4" applyFont="1" applyFill="1" applyBorder="1" applyAlignment="1">
      <alignment horizontal="center" vertical="center" wrapText="1"/>
    </xf>
    <xf numFmtId="0" fontId="83" fillId="27" borderId="93" xfId="4" applyFont="1" applyFill="1" applyBorder="1" applyAlignment="1">
      <alignment horizontal="center" vertical="center"/>
    </xf>
    <xf numFmtId="0" fontId="83" fillId="27" borderId="50" xfId="4" applyFont="1" applyFill="1" applyBorder="1" applyAlignment="1">
      <alignment horizontal="center" vertical="center"/>
    </xf>
    <xf numFmtId="0" fontId="83" fillId="27" borderId="34" xfId="4" applyFont="1" applyFill="1" applyBorder="1" applyAlignment="1">
      <alignment horizontal="center" vertical="center"/>
    </xf>
    <xf numFmtId="0" fontId="83" fillId="27" borderId="0" xfId="4" applyFont="1" applyFill="1" applyAlignment="1">
      <alignment horizontal="center" vertical="center"/>
    </xf>
    <xf numFmtId="0" fontId="82" fillId="22" borderId="0" xfId="0" applyFont="1" applyFill="1" applyAlignment="1">
      <alignment horizontal="center"/>
    </xf>
    <xf numFmtId="0" fontId="82" fillId="22" borderId="35" xfId="0" applyFont="1" applyFill="1" applyBorder="1" applyAlignment="1">
      <alignment horizontal="center"/>
    </xf>
    <xf numFmtId="49" fontId="96" fillId="22" borderId="0" xfId="1" applyNumberFormat="1" applyFill="1" applyAlignment="1" applyProtection="1">
      <alignment horizontal="left" vertical="center" wrapText="1"/>
      <protection locked="0"/>
    </xf>
    <xf numFmtId="49" fontId="97" fillId="22" borderId="35" xfId="1" applyNumberFormat="1" applyFont="1" applyFill="1" applyBorder="1" applyAlignment="1" applyProtection="1">
      <alignment horizontal="left" vertical="center" wrapText="1"/>
      <protection locked="0"/>
    </xf>
    <xf numFmtId="0" fontId="75" fillId="19" borderId="96" xfId="4" applyFont="1" applyFill="1" applyBorder="1" applyAlignment="1">
      <alignment horizontal="center" vertical="center" wrapText="1"/>
    </xf>
    <xf numFmtId="0" fontId="75" fillId="19" borderId="97" xfId="4" applyFont="1" applyFill="1" applyBorder="1" applyAlignment="1">
      <alignment horizontal="center" vertical="center" wrapText="1"/>
    </xf>
    <xf numFmtId="0" fontId="41" fillId="19" borderId="97" xfId="4" applyFont="1" applyFill="1" applyBorder="1" applyAlignment="1">
      <alignment horizontal="center" vertical="center" wrapText="1"/>
    </xf>
    <xf numFmtId="0" fontId="8" fillId="19" borderId="77" xfId="4" applyFont="1" applyFill="1" applyBorder="1" applyAlignment="1">
      <alignment horizontal="center" vertical="top" wrapText="1"/>
    </xf>
    <xf numFmtId="0" fontId="8" fillId="19" borderId="78" xfId="4" applyFont="1" applyFill="1" applyBorder="1" applyAlignment="1">
      <alignment horizontal="center" vertical="top" wrapText="1"/>
    </xf>
    <xf numFmtId="0" fontId="8" fillId="19" borderId="59" xfId="4" applyFont="1" applyFill="1" applyBorder="1" applyAlignment="1">
      <alignment horizontal="center" vertical="center" wrapText="1"/>
    </xf>
    <xf numFmtId="0" fontId="8" fillId="19" borderId="44" xfId="4" applyFont="1" applyFill="1" applyBorder="1" applyAlignment="1">
      <alignment horizontal="center" vertical="center" wrapText="1"/>
    </xf>
    <xf numFmtId="0" fontId="8" fillId="19" borderId="102" xfId="4" applyFont="1" applyFill="1" applyBorder="1" applyAlignment="1">
      <alignment horizontal="center" vertical="center" wrapText="1"/>
    </xf>
    <xf numFmtId="0" fontId="73" fillId="22" borderId="0" xfId="0" applyFont="1" applyFill="1" applyAlignment="1">
      <alignment horizontal="left" vertical="center" wrapText="1"/>
    </xf>
    <xf numFmtId="0" fontId="73" fillId="22" borderId="35" xfId="0" applyFont="1" applyFill="1" applyBorder="1" applyAlignment="1">
      <alignment horizontal="left" vertical="center" wrapText="1"/>
    </xf>
    <xf numFmtId="0" fontId="92" fillId="22" borderId="0" xfId="0" applyFont="1" applyFill="1" applyAlignment="1">
      <alignment horizontal="center" vertical="center" wrapText="1"/>
    </xf>
    <xf numFmtId="0" fontId="92" fillId="22" borderId="37" xfId="0" applyFont="1" applyFill="1" applyBorder="1" applyAlignment="1">
      <alignment horizontal="center" vertical="center" wrapText="1"/>
    </xf>
    <xf numFmtId="0" fontId="99" fillId="22" borderId="0" xfId="0" applyFont="1" applyFill="1" applyAlignment="1">
      <alignment horizontal="center" vertical="center" wrapText="1"/>
    </xf>
    <xf numFmtId="0" fontId="99" fillId="22" borderId="37" xfId="0" applyFont="1" applyFill="1" applyBorder="1" applyAlignment="1">
      <alignment horizontal="center" vertical="center" wrapText="1"/>
    </xf>
    <xf numFmtId="0" fontId="41" fillId="19" borderId="20" xfId="4" applyFont="1" applyFill="1" applyBorder="1" applyAlignment="1">
      <alignment horizontal="center" vertical="center" wrapText="1"/>
    </xf>
    <xf numFmtId="0" fontId="41" fillId="19" borderId="30" xfId="4" applyFont="1" applyFill="1" applyBorder="1" applyAlignment="1">
      <alignment horizontal="center" vertical="center" wrapText="1"/>
    </xf>
    <xf numFmtId="0" fontId="41" fillId="19" borderId="4" xfId="4" applyFont="1" applyFill="1" applyBorder="1" applyAlignment="1">
      <alignment horizontal="center" vertical="center" wrapText="1"/>
    </xf>
    <xf numFmtId="0" fontId="8" fillId="19" borderId="54" xfId="4" applyFont="1" applyFill="1" applyBorder="1" applyAlignment="1">
      <alignment horizontal="center" vertical="center" wrapText="1"/>
    </xf>
    <xf numFmtId="0" fontId="8" fillId="19" borderId="21" xfId="4" applyFont="1" applyFill="1" applyBorder="1" applyAlignment="1">
      <alignment horizontal="center" vertical="center" wrapText="1"/>
    </xf>
    <xf numFmtId="0" fontId="8" fillId="19" borderId="4" xfId="4" applyFont="1" applyFill="1" applyBorder="1" applyAlignment="1">
      <alignment horizontal="center" vertical="center" wrapText="1"/>
    </xf>
    <xf numFmtId="0" fontId="68" fillId="0" borderId="0" xfId="1" applyFont="1" applyFill="1" applyBorder="1" applyAlignment="1" applyProtection="1">
      <alignment horizontal="center" vertical="top" wrapText="1"/>
    </xf>
    <xf numFmtId="0" fontId="68" fillId="0" borderId="20" xfId="1" applyFont="1" applyFill="1" applyBorder="1" applyAlignment="1" applyProtection="1">
      <alignment horizontal="center" vertical="top" wrapText="1"/>
    </xf>
    <xf numFmtId="0" fontId="7" fillId="0" borderId="28" xfId="0" applyFont="1" applyBorder="1"/>
    <xf numFmtId="0" fontId="7" fillId="0" borderId="2" xfId="0" applyFont="1" applyBorder="1"/>
    <xf numFmtId="0" fontId="7" fillId="0" borderId="3" xfId="0" applyFont="1" applyBorder="1"/>
    <xf numFmtId="0" fontId="68" fillId="0" borderId="29" xfId="1" applyFont="1" applyFill="1" applyBorder="1" applyAlignment="1" applyProtection="1">
      <alignment horizontal="center" vertical="top" wrapText="1"/>
    </xf>
    <xf numFmtId="0" fontId="68" fillId="0" borderId="21" xfId="1" applyFont="1" applyFill="1" applyBorder="1" applyAlignment="1" applyProtection="1">
      <alignment horizontal="center" vertical="top" wrapText="1"/>
    </xf>
    <xf numFmtId="0" fontId="68" fillId="0" borderId="4" xfId="1" applyFont="1" applyFill="1" applyBorder="1" applyAlignment="1" applyProtection="1">
      <alignment horizontal="center" vertical="top" wrapText="1"/>
    </xf>
    <xf numFmtId="0" fontId="68" fillId="0" borderId="30" xfId="1" applyFont="1" applyFill="1" applyBorder="1" applyAlignment="1" applyProtection="1">
      <alignment horizontal="center" vertical="top" wrapText="1"/>
    </xf>
    <xf numFmtId="0" fontId="106" fillId="0" borderId="0" xfId="1" applyFont="1" applyAlignment="1" applyProtection="1"/>
    <xf numFmtId="0" fontId="7" fillId="0" borderId="28" xfId="0" applyFont="1" applyBorder="1" applyAlignment="1">
      <alignment vertical="top" wrapText="1"/>
    </xf>
    <xf numFmtId="0" fontId="7" fillId="0" borderId="2" xfId="0" applyFont="1" applyBorder="1" applyAlignment="1">
      <alignment vertical="top" wrapText="1"/>
    </xf>
    <xf numFmtId="0" fontId="7" fillId="0" borderId="3" xfId="0" applyFont="1" applyBorder="1" applyAlignment="1">
      <alignment vertical="top" wrapText="1"/>
    </xf>
    <xf numFmtId="0" fontId="7" fillId="0" borderId="28" xfId="0" applyFont="1" applyBorder="1" applyAlignment="1">
      <alignment horizontal="left" vertical="top"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3" fillId="0" borderId="21" xfId="0" applyFont="1" applyBorder="1"/>
    <xf numFmtId="0" fontId="1" fillId="21" borderId="28" xfId="0" applyFont="1" applyFill="1" applyBorder="1" applyAlignment="1" applyProtection="1">
      <alignment vertical="top" wrapText="1"/>
      <protection locked="0"/>
    </xf>
    <xf numFmtId="0" fontId="0" fillId="21" borderId="2" xfId="0" applyFill="1" applyBorder="1" applyAlignment="1" applyProtection="1">
      <alignment vertical="top" wrapText="1"/>
      <protection locked="0"/>
    </xf>
    <xf numFmtId="0" fontId="0" fillId="21" borderId="3" xfId="0" applyFill="1" applyBorder="1" applyAlignment="1" applyProtection="1">
      <alignment vertical="top" wrapText="1"/>
      <protection locked="0"/>
    </xf>
    <xf numFmtId="0" fontId="0" fillId="21" borderId="29" xfId="0" applyFill="1" applyBorder="1" applyAlignment="1" applyProtection="1">
      <alignment vertical="top" wrapText="1"/>
      <protection locked="0"/>
    </xf>
    <xf numFmtId="0" fontId="0" fillId="21" borderId="0" xfId="0" applyFill="1" applyAlignment="1" applyProtection="1">
      <alignment vertical="top" wrapText="1"/>
      <protection locked="0"/>
    </xf>
    <xf numFmtId="0" fontId="0" fillId="21" borderId="20" xfId="0" applyFill="1" applyBorder="1" applyAlignment="1" applyProtection="1">
      <alignment vertical="top" wrapText="1"/>
      <protection locked="0"/>
    </xf>
    <xf numFmtId="0" fontId="0" fillId="21" borderId="30" xfId="0" applyFill="1" applyBorder="1" applyAlignment="1" applyProtection="1">
      <alignment vertical="top" wrapText="1"/>
      <protection locked="0"/>
    </xf>
    <xf numFmtId="0" fontId="0" fillId="21" borderId="21" xfId="0" applyFill="1" applyBorder="1" applyAlignment="1" applyProtection="1">
      <alignment vertical="top" wrapText="1"/>
      <protection locked="0"/>
    </xf>
    <xf numFmtId="0" fontId="0" fillId="21" borderId="4" xfId="0" applyFill="1" applyBorder="1" applyAlignment="1" applyProtection="1">
      <alignment vertical="top" wrapText="1"/>
      <protection locked="0"/>
    </xf>
    <xf numFmtId="0" fontId="5" fillId="0" borderId="0" xfId="0" applyFont="1" applyAlignment="1">
      <alignment horizontal="left" vertical="top" wrapText="1"/>
    </xf>
    <xf numFmtId="0" fontId="0" fillId="0" borderId="0" xfId="0" applyAlignment="1">
      <alignment vertical="top" wrapText="1"/>
    </xf>
    <xf numFmtId="0" fontId="3" fillId="21" borderId="0" xfId="0" applyFont="1" applyFill="1" applyAlignment="1">
      <alignment horizontal="left"/>
    </xf>
    <xf numFmtId="0" fontId="5" fillId="0" borderId="0" xfId="0" applyFont="1" applyAlignment="1">
      <alignment vertical="top" wrapText="1"/>
    </xf>
    <xf numFmtId="0" fontId="0" fillId="0" borderId="2" xfId="0" applyBorder="1" applyAlignment="1">
      <alignment horizontal="right" vertical="top" wrapText="1"/>
    </xf>
    <xf numFmtId="0" fontId="7" fillId="0" borderId="29" xfId="0" applyFont="1" applyBorder="1" applyAlignment="1">
      <alignment horizontal="center" vertical="top" wrapText="1"/>
    </xf>
    <xf numFmtId="0" fontId="7" fillId="0" borderId="0" xfId="0" applyFont="1" applyAlignment="1">
      <alignment horizontal="center" vertical="top" wrapText="1"/>
    </xf>
    <xf numFmtId="0" fontId="7" fillId="0" borderId="20" xfId="0" applyFont="1" applyBorder="1" applyAlignment="1">
      <alignment horizontal="center" vertical="top" wrapText="1"/>
    </xf>
    <xf numFmtId="0" fontId="14" fillId="0" borderId="39" xfId="0" applyFont="1" applyBorder="1" applyAlignment="1">
      <alignment horizontal="left"/>
    </xf>
    <xf numFmtId="0" fontId="14" fillId="0" borderId="6" xfId="0" applyFont="1" applyBorder="1" applyAlignment="1">
      <alignment horizontal="left"/>
    </xf>
    <xf numFmtId="0" fontId="14" fillId="0" borderId="19" xfId="0" applyFont="1" applyBorder="1" applyAlignment="1">
      <alignment horizontal="left"/>
    </xf>
    <xf numFmtId="0" fontId="7" fillId="0" borderId="30" xfId="0" applyFont="1" applyBorder="1" applyAlignment="1">
      <alignment horizontal="center" vertical="top" wrapText="1"/>
    </xf>
    <xf numFmtId="0" fontId="7" fillId="0" borderId="21" xfId="0" applyFont="1" applyBorder="1" applyAlignment="1">
      <alignment horizontal="center" vertical="top" wrapText="1"/>
    </xf>
    <xf numFmtId="0" fontId="7" fillId="0" borderId="4" xfId="0" applyFont="1" applyBorder="1" applyAlignment="1">
      <alignment horizontal="center" vertical="top" wrapText="1"/>
    </xf>
    <xf numFmtId="0" fontId="3" fillId="0" borderId="0" xfId="0" applyFont="1" applyAlignment="1">
      <alignment horizontal="left" vertical="center" wrapText="1"/>
    </xf>
    <xf numFmtId="0" fontId="3" fillId="0" borderId="20" xfId="0" applyFont="1" applyBorder="1" applyAlignment="1">
      <alignment horizontal="left" vertical="center" wrapText="1"/>
    </xf>
    <xf numFmtId="0" fontId="3" fillId="20" borderId="0" xfId="0" applyFont="1" applyFill="1" applyAlignment="1">
      <alignment horizontal="left" vertical="top" wrapText="1"/>
    </xf>
    <xf numFmtId="0" fontId="3" fillId="20" borderId="0" xfId="0" applyFont="1" applyFill="1" applyAlignment="1">
      <alignment horizontal="left" vertical="top"/>
    </xf>
    <xf numFmtId="0" fontId="3" fillId="20" borderId="20" xfId="0" applyFont="1" applyFill="1" applyBorder="1" applyAlignment="1">
      <alignment horizontal="left" vertical="top"/>
    </xf>
    <xf numFmtId="0" fontId="10" fillId="0" borderId="28" xfId="0" applyFont="1" applyBorder="1" applyAlignment="1">
      <alignment horizontal="right" vertical="center" wrapText="1"/>
    </xf>
    <xf numFmtId="0" fontId="10" fillId="0" borderId="2" xfId="0" applyFont="1" applyBorder="1" applyAlignment="1">
      <alignment horizontal="right" vertical="center" wrapText="1"/>
    </xf>
    <xf numFmtId="0" fontId="10" fillId="0" borderId="30" xfId="0" applyFont="1" applyBorder="1" applyAlignment="1">
      <alignment horizontal="right" vertical="center" wrapText="1"/>
    </xf>
    <xf numFmtId="0" fontId="10" fillId="0" borderId="21" xfId="0" applyFont="1" applyBorder="1" applyAlignment="1">
      <alignment horizontal="right" vertical="center" wrapText="1"/>
    </xf>
    <xf numFmtId="0" fontId="7" fillId="0" borderId="28" xfId="0" applyFont="1" applyBorder="1" applyAlignment="1">
      <alignment horizontal="center" vertical="top" wrapText="1"/>
    </xf>
    <xf numFmtId="0" fontId="7" fillId="0" borderId="2" xfId="0" applyFont="1" applyBorder="1" applyAlignment="1">
      <alignment horizontal="center" vertical="top" wrapText="1"/>
    </xf>
    <xf numFmtId="0" fontId="7" fillId="0" borderId="3" xfId="0" applyFont="1" applyBorder="1" applyAlignment="1">
      <alignment horizontal="center" vertical="top" wrapText="1"/>
    </xf>
    <xf numFmtId="0" fontId="0" fillId="0" borderId="21" xfId="0" applyBorder="1" applyAlignment="1">
      <alignment horizontal="right" vertical="top" wrapText="1"/>
    </xf>
    <xf numFmtId="0" fontId="9" fillId="0" borderId="30" xfId="0" applyFont="1" applyBorder="1" applyAlignment="1">
      <alignment horizontal="left" vertical="top" wrapText="1"/>
    </xf>
    <xf numFmtId="0" fontId="9" fillId="0" borderId="21" xfId="0" applyFont="1" applyBorder="1" applyAlignment="1">
      <alignment horizontal="left" vertical="top" wrapText="1"/>
    </xf>
    <xf numFmtId="0" fontId="9" fillId="0" borderId="4" xfId="0" applyFont="1" applyBorder="1" applyAlignment="1">
      <alignment horizontal="left" vertical="top" wrapText="1"/>
    </xf>
    <xf numFmtId="0" fontId="9" fillId="0" borderId="28" xfId="0" applyFont="1" applyBorder="1" applyAlignment="1">
      <alignment horizontal="left" vertical="top"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9" fillId="0" borderId="29" xfId="0" applyFont="1" applyBorder="1" applyAlignment="1">
      <alignment horizontal="left" vertical="top" wrapText="1"/>
    </xf>
    <xf numFmtId="0" fontId="9" fillId="0" borderId="0" xfId="0" applyFont="1" applyAlignment="1">
      <alignment horizontal="left" vertical="top" wrapText="1"/>
    </xf>
    <xf numFmtId="0" fontId="9" fillId="0" borderId="20" xfId="0" applyFont="1" applyBorder="1" applyAlignment="1">
      <alignment horizontal="left" vertical="top" wrapText="1"/>
    </xf>
    <xf numFmtId="0" fontId="1" fillId="21" borderId="28" xfId="0" applyFont="1" applyFill="1" applyBorder="1" applyAlignment="1" applyProtection="1">
      <alignment horizontal="left" vertical="top" wrapText="1"/>
      <protection locked="0"/>
    </xf>
    <xf numFmtId="0" fontId="0" fillId="21" borderId="2" xfId="0" applyFill="1" applyBorder="1" applyAlignment="1" applyProtection="1">
      <alignment horizontal="left" vertical="top" wrapText="1"/>
      <protection locked="0"/>
    </xf>
    <xf numFmtId="0" fontId="0" fillId="21" borderId="3" xfId="0" applyFill="1" applyBorder="1" applyAlignment="1" applyProtection="1">
      <alignment horizontal="left" vertical="top" wrapText="1"/>
      <protection locked="0"/>
    </xf>
    <xf numFmtId="0" fontId="0" fillId="21" borderId="29" xfId="0" applyFill="1" applyBorder="1" applyAlignment="1" applyProtection="1">
      <alignment horizontal="left" vertical="top" wrapText="1"/>
      <protection locked="0"/>
    </xf>
    <xf numFmtId="0" fontId="0" fillId="21" borderId="0" xfId="0" applyFill="1" applyAlignment="1" applyProtection="1">
      <alignment horizontal="left" vertical="top" wrapText="1"/>
      <protection locked="0"/>
    </xf>
    <xf numFmtId="0" fontId="0" fillId="21" borderId="20" xfId="0" applyFill="1" applyBorder="1" applyAlignment="1" applyProtection="1">
      <alignment horizontal="left" vertical="top" wrapText="1"/>
      <protection locked="0"/>
    </xf>
    <xf numFmtId="0" fontId="0" fillId="21" borderId="30" xfId="0" applyFill="1" applyBorder="1" applyAlignment="1" applyProtection="1">
      <alignment horizontal="left" vertical="top" wrapText="1"/>
      <protection locked="0"/>
    </xf>
    <xf numFmtId="0" fontId="0" fillId="21" borderId="21" xfId="0" applyFill="1" applyBorder="1" applyAlignment="1" applyProtection="1">
      <alignment horizontal="left" vertical="top" wrapText="1"/>
      <protection locked="0"/>
    </xf>
    <xf numFmtId="0" fontId="0" fillId="21" borderId="4" xfId="0" applyFill="1" applyBorder="1" applyAlignment="1" applyProtection="1">
      <alignment horizontal="left" vertical="top" wrapText="1"/>
      <protection locked="0"/>
    </xf>
    <xf numFmtId="0" fontId="3" fillId="0" borderId="0" xfId="0" applyFont="1" applyAlignment="1">
      <alignment horizontal="center"/>
    </xf>
    <xf numFmtId="0" fontId="3" fillId="0" borderId="62" xfId="0" applyFont="1" applyBorder="1" applyAlignment="1">
      <alignment horizontal="center"/>
    </xf>
    <xf numFmtId="0" fontId="3" fillId="0" borderId="63" xfId="0" applyFont="1" applyBorder="1" applyAlignment="1">
      <alignment horizontal="center"/>
    </xf>
    <xf numFmtId="0" fontId="3" fillId="0" borderId="64" xfId="0" applyFont="1" applyBorder="1" applyAlignment="1">
      <alignment horizontal="center"/>
    </xf>
    <xf numFmtId="0" fontId="4" fillId="0" borderId="0" xfId="0" applyFont="1" applyAlignment="1">
      <alignment horizontal="left" vertical="center" wrapText="1"/>
    </xf>
    <xf numFmtId="0" fontId="96" fillId="0" borderId="29" xfId="1" applyBorder="1" applyAlignment="1" applyProtection="1">
      <alignment horizontal="left" vertical="top"/>
    </xf>
    <xf numFmtId="0" fontId="96" fillId="0" borderId="0" xfId="1" applyAlignment="1" applyProtection="1">
      <alignment horizontal="left" vertical="top"/>
    </xf>
    <xf numFmtId="0" fontId="7" fillId="0" borderId="0" xfId="0" applyFont="1"/>
    <xf numFmtId="0" fontId="3" fillId="11" borderId="0" xfId="0" applyFont="1" applyFill="1" applyAlignment="1">
      <alignment horizontal="left" vertical="top" wrapText="1"/>
    </xf>
    <xf numFmtId="0" fontId="3" fillId="11" borderId="0" xfId="0" applyFont="1" applyFill="1" applyAlignment="1">
      <alignment horizontal="left" vertical="top"/>
    </xf>
    <xf numFmtId="0" fontId="3" fillId="11" borderId="20" xfId="0" applyFont="1" applyFill="1" applyBorder="1" applyAlignment="1">
      <alignment horizontal="left" vertical="top"/>
    </xf>
    <xf numFmtId="0" fontId="1" fillId="15" borderId="28" xfId="0" applyFont="1" applyFill="1" applyBorder="1" applyAlignment="1" applyProtection="1">
      <alignment vertical="top" wrapText="1"/>
      <protection locked="0"/>
    </xf>
    <xf numFmtId="0" fontId="0" fillId="15" borderId="2" xfId="0" applyFill="1" applyBorder="1" applyAlignment="1" applyProtection="1">
      <alignment vertical="top" wrapText="1"/>
      <protection locked="0"/>
    </xf>
    <xf numFmtId="0" fontId="0" fillId="15" borderId="3" xfId="0" applyFill="1" applyBorder="1" applyAlignment="1" applyProtection="1">
      <alignment vertical="top" wrapText="1"/>
      <protection locked="0"/>
    </xf>
    <xf numFmtId="0" fontId="0" fillId="15" borderId="29" xfId="0" applyFill="1" applyBorder="1" applyAlignment="1" applyProtection="1">
      <alignment vertical="top" wrapText="1"/>
      <protection locked="0"/>
    </xf>
    <xf numFmtId="0" fontId="0" fillId="15" borderId="0" xfId="0" applyFill="1" applyAlignment="1" applyProtection="1">
      <alignment vertical="top" wrapText="1"/>
      <protection locked="0"/>
    </xf>
    <xf numFmtId="0" fontId="0" fillId="15" borderId="20" xfId="0" applyFill="1" applyBorder="1" applyAlignment="1" applyProtection="1">
      <alignment vertical="top" wrapText="1"/>
      <protection locked="0"/>
    </xf>
    <xf numFmtId="0" fontId="0" fillId="15" borderId="30" xfId="0" applyFill="1" applyBorder="1" applyAlignment="1" applyProtection="1">
      <alignment vertical="top" wrapText="1"/>
      <protection locked="0"/>
    </xf>
    <xf numFmtId="0" fontId="0" fillId="15" borderId="21" xfId="0" applyFill="1" applyBorder="1" applyAlignment="1" applyProtection="1">
      <alignment vertical="top" wrapText="1"/>
      <protection locked="0"/>
    </xf>
    <xf numFmtId="0" fontId="0" fillId="15" borderId="4" xfId="0" applyFill="1" applyBorder="1" applyAlignment="1" applyProtection="1">
      <alignment vertical="top" wrapText="1"/>
      <protection locked="0"/>
    </xf>
    <xf numFmtId="0" fontId="4" fillId="0" borderId="0" xfId="0" applyFont="1" applyAlignment="1">
      <alignment vertical="center"/>
    </xf>
    <xf numFmtId="0" fontId="7" fillId="20" borderId="28" xfId="0" applyFont="1" applyFill="1" applyBorder="1" applyAlignment="1" applyProtection="1">
      <alignment horizontal="left" vertical="top" wrapText="1"/>
      <protection locked="0"/>
    </xf>
    <xf numFmtId="0" fontId="7" fillId="20" borderId="2" xfId="0" applyFont="1" applyFill="1" applyBorder="1" applyAlignment="1" applyProtection="1">
      <alignment horizontal="left" vertical="top" wrapText="1"/>
      <protection locked="0"/>
    </xf>
    <xf numFmtId="0" fontId="7" fillId="20" borderId="3" xfId="0" applyFont="1" applyFill="1" applyBorder="1" applyAlignment="1" applyProtection="1">
      <alignment horizontal="left" vertical="top" wrapText="1"/>
      <protection locked="0"/>
    </xf>
    <xf numFmtId="0" fontId="7" fillId="20" borderId="29" xfId="0" applyFont="1" applyFill="1" applyBorder="1" applyAlignment="1" applyProtection="1">
      <alignment horizontal="left" vertical="top" wrapText="1"/>
      <protection locked="0"/>
    </xf>
    <xf numFmtId="0" fontId="7" fillId="20" borderId="0" xfId="0" applyFont="1" applyFill="1" applyAlignment="1" applyProtection="1">
      <alignment horizontal="left" vertical="top" wrapText="1"/>
      <protection locked="0"/>
    </xf>
    <xf numFmtId="0" fontId="7" fillId="20" borderId="20" xfId="0" applyFont="1" applyFill="1" applyBorder="1" applyAlignment="1" applyProtection="1">
      <alignment horizontal="left" vertical="top" wrapText="1"/>
      <protection locked="0"/>
    </xf>
    <xf numFmtId="0" fontId="7" fillId="20" borderId="30" xfId="0" applyFont="1" applyFill="1" applyBorder="1" applyAlignment="1" applyProtection="1">
      <alignment horizontal="left" vertical="top" wrapText="1"/>
      <protection locked="0"/>
    </xf>
    <xf numFmtId="0" fontId="7" fillId="20" borderId="21" xfId="0" applyFont="1" applyFill="1" applyBorder="1" applyAlignment="1" applyProtection="1">
      <alignment horizontal="left" vertical="top" wrapText="1"/>
      <protection locked="0"/>
    </xf>
    <xf numFmtId="0" fontId="7" fillId="20" borderId="4" xfId="0" applyFont="1" applyFill="1" applyBorder="1" applyAlignment="1" applyProtection="1">
      <alignment horizontal="left" vertical="top" wrapText="1"/>
      <protection locked="0"/>
    </xf>
    <xf numFmtId="0" fontId="35" fillId="0" borderId="0" xfId="0" applyFont="1" applyAlignment="1">
      <alignment horizontal="left" vertical="center" wrapText="1" readingOrder="1"/>
    </xf>
    <xf numFmtId="0" fontId="1" fillId="0" borderId="0" xfId="0" applyFont="1" applyAlignment="1">
      <alignment horizontal="left" vertical="center" wrapText="1"/>
    </xf>
    <xf numFmtId="0" fontId="5" fillId="0" borderId="0" xfId="0" applyFont="1" applyAlignment="1">
      <alignment horizontal="left" vertical="center" wrapText="1"/>
    </xf>
    <xf numFmtId="0" fontId="33" fillId="0" borderId="0" xfId="0" applyFont="1" applyAlignment="1">
      <alignment horizontal="left" vertical="top" wrapText="1" readingOrder="1"/>
    </xf>
    <xf numFmtId="0" fontId="33" fillId="0" borderId="0" xfId="0" applyFont="1" applyAlignment="1">
      <alignment horizontal="left" vertical="center" wrapText="1" readingOrder="1"/>
    </xf>
    <xf numFmtId="0" fontId="5" fillId="0" borderId="0" xfId="0" applyFont="1" applyAlignment="1">
      <alignment vertical="center" wrapText="1"/>
    </xf>
    <xf numFmtId="0" fontId="3" fillId="15" borderId="0" xfId="0" applyFont="1" applyFill="1" applyAlignment="1">
      <alignment horizontal="left"/>
    </xf>
    <xf numFmtId="0" fontId="23" fillId="0" borderId="0" xfId="0" applyFont="1" applyAlignment="1">
      <alignment vertical="center" wrapText="1"/>
    </xf>
    <xf numFmtId="0" fontId="4" fillId="0" borderId="0" xfId="0" applyFont="1" applyAlignment="1">
      <alignment vertical="center" wrapText="1" readingOrder="1"/>
    </xf>
    <xf numFmtId="0" fontId="3" fillId="21" borderId="0" xfId="0" applyFont="1" applyFill="1" applyAlignment="1">
      <alignment horizontal="left" vertical="top" wrapText="1"/>
    </xf>
    <xf numFmtId="0" fontId="3" fillId="21" borderId="0" xfId="0" applyFont="1" applyFill="1" applyAlignment="1">
      <alignment horizontal="left" vertical="top"/>
    </xf>
    <xf numFmtId="0" fontId="3" fillId="21" borderId="20" xfId="0" applyFont="1" applyFill="1" applyBorder="1" applyAlignment="1">
      <alignment horizontal="left" vertical="top"/>
    </xf>
    <xf numFmtId="0" fontId="2" fillId="0" borderId="62" xfId="0" applyFont="1" applyBorder="1" applyAlignment="1">
      <alignment horizontal="center"/>
    </xf>
    <xf numFmtId="0" fontId="2" fillId="0" borderId="63" xfId="0" applyFont="1" applyBorder="1" applyAlignment="1">
      <alignment horizontal="center"/>
    </xf>
    <xf numFmtId="0" fontId="2" fillId="0" borderId="64" xfId="0" applyFont="1" applyBorder="1" applyAlignment="1">
      <alignment horizontal="center"/>
    </xf>
    <xf numFmtId="0" fontId="2" fillId="0" borderId="62" xfId="0" applyFont="1" applyBorder="1" applyAlignment="1">
      <alignment horizontal="left" vertical="top"/>
    </xf>
    <xf numFmtId="0" fontId="0" fillId="0" borderId="63" xfId="0" applyBorder="1" applyAlignment="1">
      <alignment horizontal="left" vertical="top"/>
    </xf>
    <xf numFmtId="0" fontId="0" fillId="0" borderId="64" xfId="0" applyBorder="1" applyAlignment="1">
      <alignment horizontal="left" vertical="top"/>
    </xf>
    <xf numFmtId="0" fontId="36" fillId="0" borderId="0" xfId="0" applyFont="1" applyAlignment="1">
      <alignment horizontal="left"/>
    </xf>
    <xf numFmtId="0" fontId="0" fillId="21" borderId="28" xfId="0" applyFill="1" applyBorder="1" applyAlignment="1" applyProtection="1">
      <alignment vertical="top" wrapText="1"/>
      <protection locked="0"/>
    </xf>
    <xf numFmtId="0" fontId="1" fillId="21" borderId="2" xfId="0" applyFont="1" applyFill="1" applyBorder="1" applyAlignment="1" applyProtection="1">
      <alignment vertical="top" wrapText="1"/>
      <protection locked="0"/>
    </xf>
    <xf numFmtId="0" fontId="1" fillId="21" borderId="0" xfId="0" applyFont="1" applyFill="1" applyAlignment="1" applyProtection="1">
      <alignment vertical="top" wrapText="1"/>
      <protection locked="0"/>
    </xf>
    <xf numFmtId="0" fontId="1" fillId="21" borderId="21" xfId="0" applyFont="1" applyFill="1" applyBorder="1" applyAlignment="1" applyProtection="1">
      <alignment vertical="top" wrapText="1"/>
      <protection locked="0"/>
    </xf>
    <xf numFmtId="0" fontId="36" fillId="0" borderId="0" xfId="0" applyFont="1"/>
    <xf numFmtId="0" fontId="67" fillId="0" borderId="0" xfId="1" applyFont="1" applyAlignment="1" applyProtection="1"/>
    <xf numFmtId="0" fontId="67" fillId="0" borderId="0" xfId="1" applyFont="1" applyFill="1" applyBorder="1" applyAlignment="1" applyProtection="1"/>
    <xf numFmtId="0" fontId="96" fillId="0" borderId="0" xfId="1" applyAlignment="1" applyProtection="1">
      <alignment vertical="center"/>
    </xf>
    <xf numFmtId="0" fontId="3" fillId="0" borderId="21" xfId="4" applyFont="1" applyBorder="1"/>
    <xf numFmtId="0" fontId="1" fillId="21" borderId="28" xfId="4" applyFill="1" applyBorder="1" applyAlignment="1" applyProtection="1">
      <alignment vertical="top" wrapText="1"/>
      <protection locked="0"/>
    </xf>
    <xf numFmtId="0" fontId="1" fillId="21" borderId="2" xfId="4" applyFill="1" applyBorder="1" applyAlignment="1" applyProtection="1">
      <alignment vertical="top" wrapText="1"/>
      <protection locked="0"/>
    </xf>
    <xf numFmtId="0" fontId="1" fillId="21" borderId="3" xfId="4" applyFill="1" applyBorder="1" applyAlignment="1" applyProtection="1">
      <alignment vertical="top" wrapText="1"/>
      <protection locked="0"/>
    </xf>
    <xf numFmtId="0" fontId="1" fillId="21" borderId="97" xfId="4" applyFill="1" applyBorder="1" applyAlignment="1" applyProtection="1">
      <alignment vertical="top" wrapText="1"/>
      <protection locked="0"/>
    </xf>
    <xf numFmtId="0" fontId="1" fillId="21" borderId="0" xfId="4" applyFill="1" applyAlignment="1" applyProtection="1">
      <alignment vertical="top" wrapText="1"/>
      <protection locked="0"/>
    </xf>
    <xf numFmtId="0" fontId="1" fillId="21" borderId="20" xfId="4" applyFill="1" applyBorder="1" applyAlignment="1" applyProtection="1">
      <alignment vertical="top" wrapText="1"/>
      <protection locked="0"/>
    </xf>
    <xf numFmtId="0" fontId="1" fillId="21" borderId="30" xfId="4" applyFill="1" applyBorder="1" applyAlignment="1" applyProtection="1">
      <alignment vertical="top" wrapText="1"/>
      <protection locked="0"/>
    </xf>
    <xf numFmtId="0" fontId="1" fillId="21" borderId="21" xfId="4" applyFill="1" applyBorder="1" applyAlignment="1" applyProtection="1">
      <alignment vertical="top" wrapText="1"/>
      <protection locked="0"/>
    </xf>
    <xf numFmtId="0" fontId="1" fillId="21" borderId="4" xfId="4" applyFill="1" applyBorder="1" applyAlignment="1" applyProtection="1">
      <alignment vertical="top" wrapText="1"/>
      <protection locked="0"/>
    </xf>
    <xf numFmtId="0" fontId="29" fillId="0" borderId="0" xfId="5" applyAlignment="1" applyProtection="1"/>
    <xf numFmtId="0" fontId="4" fillId="0" borderId="0" xfId="4" applyFont="1" applyAlignment="1">
      <alignment vertical="top" wrapText="1"/>
    </xf>
    <xf numFmtId="0" fontId="1" fillId="0" borderId="0" xfId="4" applyAlignment="1">
      <alignment vertical="top" wrapText="1"/>
    </xf>
    <xf numFmtId="0" fontId="4" fillId="0" borderId="0" xfId="4" applyFont="1" applyAlignment="1">
      <alignment horizontal="left" vertical="top" wrapText="1"/>
    </xf>
    <xf numFmtId="0" fontId="1" fillId="0" borderId="0" xfId="4" applyAlignment="1">
      <alignment horizontal="left" vertical="top" wrapText="1"/>
    </xf>
    <xf numFmtId="0" fontId="3" fillId="0" borderId="65" xfId="4" applyFont="1" applyBorder="1" applyAlignment="1">
      <alignment horizontal="center" vertical="center" wrapText="1"/>
    </xf>
    <xf numFmtId="0" fontId="3" fillId="0" borderId="66" xfId="4" applyFont="1" applyBorder="1" applyAlignment="1">
      <alignment horizontal="center" vertical="center" wrapText="1"/>
    </xf>
    <xf numFmtId="0" fontId="3" fillId="0" borderId="67" xfId="4" applyFont="1" applyBorder="1" applyAlignment="1">
      <alignment horizontal="center" vertical="center" wrapText="1"/>
    </xf>
    <xf numFmtId="0" fontId="68" fillId="0" borderId="30" xfId="5" applyFont="1" applyFill="1" applyBorder="1" applyAlignment="1" applyProtection="1">
      <alignment horizontal="center" vertical="top" wrapText="1"/>
    </xf>
    <xf numFmtId="0" fontId="68" fillId="0" borderId="21" xfId="5" applyFont="1" applyFill="1" applyBorder="1" applyAlignment="1" applyProtection="1">
      <alignment horizontal="center" vertical="top" wrapText="1"/>
    </xf>
    <xf numFmtId="0" fontId="68" fillId="0" borderId="4" xfId="5" applyFont="1" applyFill="1" applyBorder="1" applyAlignment="1" applyProtection="1">
      <alignment horizontal="center" vertical="top" wrapText="1"/>
    </xf>
    <xf numFmtId="0" fontId="3" fillId="0" borderId="0" xfId="4" applyFont="1"/>
    <xf numFmtId="0" fontId="4" fillId="21" borderId="0" xfId="4" applyFont="1" applyFill="1" applyAlignment="1">
      <alignment horizontal="left"/>
    </xf>
    <xf numFmtId="0" fontId="68" fillId="0" borderId="97" xfId="5" applyFont="1" applyFill="1" applyBorder="1" applyAlignment="1" applyProtection="1">
      <alignment horizontal="center" vertical="top" wrapText="1"/>
    </xf>
    <xf numFmtId="0" fontId="68" fillId="0" borderId="0" xfId="5" applyFont="1" applyFill="1" applyBorder="1" applyAlignment="1" applyProtection="1">
      <alignment horizontal="center" vertical="top" wrapText="1"/>
    </xf>
    <xf numFmtId="0" fontId="68" fillId="0" borderId="20" xfId="5" applyFont="1" applyFill="1" applyBorder="1" applyAlignment="1" applyProtection="1">
      <alignment horizontal="center" vertical="top" wrapText="1"/>
    </xf>
    <xf numFmtId="0" fontId="7" fillId="0" borderId="28" xfId="4" applyFont="1" applyBorder="1"/>
    <xf numFmtId="0" fontId="7" fillId="0" borderId="2" xfId="4" applyFont="1" applyBorder="1"/>
    <xf numFmtId="0" fontId="7" fillId="0" borderId="3" xfId="4" applyFont="1" applyBorder="1"/>
    <xf numFmtId="0" fontId="7" fillId="0" borderId="28" xfId="4" applyFont="1" applyBorder="1" applyAlignment="1">
      <alignment horizontal="left" vertical="top" wrapText="1"/>
    </xf>
    <xf numFmtId="0" fontId="7" fillId="0" borderId="2" xfId="4" applyFont="1" applyBorder="1" applyAlignment="1">
      <alignment horizontal="left" vertical="top" wrapText="1"/>
    </xf>
    <xf numFmtId="0" fontId="7" fillId="0" borderId="3" xfId="4" applyFont="1" applyBorder="1" applyAlignment="1">
      <alignment horizontal="left" vertical="top" wrapText="1"/>
    </xf>
    <xf numFmtId="0" fontId="1" fillId="0" borderId="1" xfId="4" applyBorder="1" applyAlignment="1">
      <alignment horizontal="left" vertical="top" wrapText="1"/>
    </xf>
    <xf numFmtId="0" fontId="29" fillId="0" borderId="0" xfId="5" applyAlignment="1" applyProtection="1">
      <alignment wrapText="1"/>
    </xf>
    <xf numFmtId="0" fontId="10" fillId="0" borderId="28" xfId="4" applyFont="1" applyBorder="1" applyAlignment="1">
      <alignment horizontal="right" vertical="center" wrapText="1"/>
    </xf>
    <xf numFmtId="0" fontId="10" fillId="0" borderId="2" xfId="4" applyFont="1" applyBorder="1" applyAlignment="1">
      <alignment horizontal="right" vertical="center" wrapText="1"/>
    </xf>
    <xf numFmtId="0" fontId="10" fillId="0" borderId="30" xfId="4" applyFont="1" applyBorder="1" applyAlignment="1">
      <alignment horizontal="right" vertical="center" wrapText="1"/>
    </xf>
    <xf numFmtId="0" fontId="10" fillId="0" borderId="21" xfId="4" applyFont="1" applyBorder="1" applyAlignment="1">
      <alignment horizontal="right" vertical="center" wrapText="1"/>
    </xf>
    <xf numFmtId="0" fontId="1" fillId="0" borderId="2" xfId="4" applyBorder="1" applyAlignment="1">
      <alignment horizontal="right" vertical="top" wrapText="1"/>
    </xf>
    <xf numFmtId="0" fontId="1" fillId="0" borderId="21" xfId="4" applyBorder="1" applyAlignment="1">
      <alignment horizontal="right" vertical="top" wrapText="1"/>
    </xf>
    <xf numFmtId="0" fontId="3" fillId="0" borderId="0" xfId="4" applyFont="1" applyAlignment="1">
      <alignment horizontal="left" vertical="center" wrapText="1"/>
    </xf>
    <xf numFmtId="0" fontId="3" fillId="0" borderId="20" xfId="4" applyFont="1" applyBorder="1" applyAlignment="1">
      <alignment horizontal="left" vertical="center" wrapText="1"/>
    </xf>
    <xf numFmtId="0" fontId="7" fillId="0" borderId="28" xfId="4" applyFont="1" applyBorder="1" applyAlignment="1">
      <alignment vertical="top" wrapText="1"/>
    </xf>
    <xf numFmtId="0" fontId="7" fillId="0" borderId="2" xfId="4" applyFont="1" applyBorder="1" applyAlignment="1">
      <alignment vertical="top" wrapText="1"/>
    </xf>
    <xf numFmtId="0" fontId="7" fillId="0" borderId="3" xfId="4" applyFont="1" applyBorder="1" applyAlignment="1">
      <alignment vertical="top" wrapText="1"/>
    </xf>
    <xf numFmtId="0" fontId="3" fillId="21" borderId="0" xfId="4" applyFont="1" applyFill="1" applyAlignment="1">
      <alignment horizontal="left" vertical="top" wrapText="1"/>
    </xf>
    <xf numFmtId="0" fontId="3" fillId="21" borderId="0" xfId="4" applyFont="1" applyFill="1" applyAlignment="1">
      <alignment horizontal="left" vertical="top"/>
    </xf>
    <xf numFmtId="0" fontId="3" fillId="21" borderId="20" xfId="4" applyFont="1" applyFill="1" applyBorder="1" applyAlignment="1">
      <alignment horizontal="left" vertical="top"/>
    </xf>
    <xf numFmtId="0" fontId="14" fillId="0" borderId="111" xfId="4" applyFont="1" applyBorder="1" applyAlignment="1">
      <alignment horizontal="left"/>
    </xf>
    <xf numFmtId="0" fontId="14" fillId="0" borderId="6" xfId="4" applyFont="1" applyBorder="1" applyAlignment="1">
      <alignment horizontal="left"/>
    </xf>
    <xf numFmtId="0" fontId="14" fillId="0" borderId="112" xfId="4" applyFont="1" applyBorder="1" applyAlignment="1">
      <alignment horizontal="left"/>
    </xf>
    <xf numFmtId="0" fontId="1" fillId="0" borderId="0" xfId="3" applyAlignment="1">
      <alignment horizontal="left" vertical="top" wrapText="1"/>
    </xf>
    <xf numFmtId="0" fontId="4" fillId="0" borderId="0" xfId="3" applyFont="1" applyAlignment="1">
      <alignment vertical="top" wrapText="1"/>
    </xf>
    <xf numFmtId="0" fontId="10" fillId="0" borderId="28" xfId="3" applyFont="1" applyBorder="1" applyAlignment="1">
      <alignment horizontal="right" vertical="center" wrapText="1"/>
    </xf>
    <xf numFmtId="0" fontId="10" fillId="0" borderId="2" xfId="3" applyFont="1" applyBorder="1" applyAlignment="1">
      <alignment horizontal="right" vertical="center" wrapText="1"/>
    </xf>
    <xf numFmtId="0" fontId="10" fillId="0" borderId="30" xfId="3" applyFont="1" applyBorder="1" applyAlignment="1">
      <alignment horizontal="right" vertical="center" wrapText="1"/>
    </xf>
    <xf numFmtId="0" fontId="10" fillId="0" borderId="21" xfId="3" applyFont="1" applyBorder="1" applyAlignment="1">
      <alignment horizontal="right" vertical="center" wrapText="1"/>
    </xf>
    <xf numFmtId="0" fontId="1" fillId="0" borderId="2" xfId="3" applyBorder="1" applyAlignment="1">
      <alignment horizontal="right" vertical="top" wrapText="1"/>
    </xf>
    <xf numFmtId="0" fontId="1" fillId="0" borderId="21" xfId="3" applyBorder="1" applyAlignment="1">
      <alignment horizontal="right" vertical="top" wrapText="1"/>
    </xf>
    <xf numFmtId="0" fontId="3" fillId="21" borderId="0" xfId="3" applyFont="1" applyFill="1" applyAlignment="1">
      <alignment horizontal="left" vertical="top" wrapText="1"/>
    </xf>
    <xf numFmtId="0" fontId="3" fillId="21" borderId="0" xfId="3" applyFont="1" applyFill="1" applyAlignment="1">
      <alignment horizontal="left" vertical="top"/>
    </xf>
    <xf numFmtId="0" fontId="3" fillId="21" borderId="20" xfId="3" applyFont="1" applyFill="1" applyBorder="1" applyAlignment="1">
      <alignment horizontal="left" vertical="top"/>
    </xf>
    <xf numFmtId="0" fontId="14" fillId="0" borderId="39" xfId="3" applyFont="1" applyBorder="1" applyAlignment="1">
      <alignment horizontal="left"/>
    </xf>
    <xf numFmtId="0" fontId="14" fillId="0" borderId="6" xfId="3" applyFont="1" applyBorder="1" applyAlignment="1">
      <alignment horizontal="left"/>
    </xf>
    <xf numFmtId="0" fontId="14" fillId="0" borderId="19" xfId="3" applyFont="1" applyBorder="1" applyAlignment="1">
      <alignment horizontal="left"/>
    </xf>
    <xf numFmtId="0" fontId="3" fillId="0" borderId="0" xfId="3" applyFont="1" applyAlignment="1">
      <alignment horizontal="left" vertical="center" wrapText="1"/>
    </xf>
    <xf numFmtId="0" fontId="3" fillId="0" borderId="20" xfId="3" applyFont="1" applyBorder="1" applyAlignment="1">
      <alignment horizontal="left" vertical="center" wrapText="1"/>
    </xf>
    <xf numFmtId="0" fontId="3" fillId="0" borderId="21" xfId="3" applyFont="1" applyBorder="1"/>
    <xf numFmtId="0" fontId="1" fillId="21" borderId="28" xfId="3" applyFill="1" applyBorder="1" applyAlignment="1" applyProtection="1">
      <alignment vertical="top" wrapText="1"/>
      <protection locked="0"/>
    </xf>
    <xf numFmtId="0" fontId="1" fillId="21" borderId="2" xfId="3" applyFill="1" applyBorder="1" applyAlignment="1" applyProtection="1">
      <alignment vertical="top" wrapText="1"/>
      <protection locked="0"/>
    </xf>
    <xf numFmtId="0" fontId="1" fillId="21" borderId="3" xfId="3" applyFill="1" applyBorder="1" applyAlignment="1" applyProtection="1">
      <alignment vertical="top" wrapText="1"/>
      <protection locked="0"/>
    </xf>
    <xf numFmtId="0" fontId="1" fillId="21" borderId="29" xfId="3" applyFill="1" applyBorder="1" applyAlignment="1" applyProtection="1">
      <alignment vertical="top" wrapText="1"/>
      <protection locked="0"/>
    </xf>
    <xf numFmtId="0" fontId="1" fillId="21" borderId="0" xfId="3" applyFill="1" applyAlignment="1" applyProtection="1">
      <alignment vertical="top" wrapText="1"/>
      <protection locked="0"/>
    </xf>
    <xf numFmtId="0" fontId="1" fillId="21" borderId="20" xfId="3" applyFill="1" applyBorder="1" applyAlignment="1" applyProtection="1">
      <alignment vertical="top" wrapText="1"/>
      <protection locked="0"/>
    </xf>
    <xf numFmtId="0" fontId="1" fillId="21" borderId="30" xfId="3" applyFill="1" applyBorder="1" applyAlignment="1" applyProtection="1">
      <alignment vertical="top" wrapText="1"/>
      <protection locked="0"/>
    </xf>
    <xf numFmtId="0" fontId="1" fillId="21" borderId="21" xfId="3" applyFill="1" applyBorder="1" applyAlignment="1" applyProtection="1">
      <alignment vertical="top" wrapText="1"/>
      <protection locked="0"/>
    </xf>
    <xf numFmtId="0" fontId="1" fillId="21" borderId="4" xfId="3" applyFill="1" applyBorder="1" applyAlignment="1" applyProtection="1">
      <alignment vertical="top" wrapText="1"/>
      <protection locked="0"/>
    </xf>
    <xf numFmtId="0" fontId="3" fillId="0" borderId="0" xfId="3" applyFont="1"/>
    <xf numFmtId="0" fontId="4" fillId="0" borderId="0" xfId="3" applyFont="1" applyAlignment="1">
      <alignment horizontal="left" vertical="top" wrapText="1"/>
    </xf>
    <xf numFmtId="0" fontId="4" fillId="0" borderId="0" xfId="0" applyFont="1" applyAlignment="1">
      <alignment horizontal="center"/>
    </xf>
    <xf numFmtId="0" fontId="96" fillId="0" borderId="0" xfId="1" applyAlignment="1" applyProtection="1">
      <alignment horizontal="left" vertical="center" indent="1"/>
    </xf>
    <xf numFmtId="0" fontId="0" fillId="21" borderId="28" xfId="0" applyFill="1" applyBorder="1" applyAlignment="1" applyProtection="1">
      <alignment horizontal="left" vertical="top" wrapText="1"/>
      <protection locked="0"/>
    </xf>
    <xf numFmtId="0" fontId="7" fillId="0" borderId="28" xfId="2" applyFont="1" applyBorder="1" applyAlignment="1" applyProtection="1">
      <alignment horizontal="center" vertical="top" wrapText="1"/>
      <protection locked="0"/>
    </xf>
    <xf numFmtId="0" fontId="7" fillId="0" borderId="2" xfId="2" applyFont="1" applyBorder="1" applyAlignment="1" applyProtection="1">
      <alignment horizontal="center" vertical="top" wrapText="1"/>
      <protection locked="0"/>
    </xf>
    <xf numFmtId="0" fontId="7" fillId="0" borderId="33" xfId="2" applyFont="1" applyBorder="1" applyAlignment="1" applyProtection="1">
      <alignment horizontal="center" vertical="top" wrapText="1"/>
      <protection locked="0"/>
    </xf>
    <xf numFmtId="0" fontId="7" fillId="0" borderId="52" xfId="2" applyFont="1" applyBorder="1" applyAlignment="1" applyProtection="1">
      <alignment horizontal="center" vertical="top" wrapText="1"/>
      <protection locked="0"/>
    </xf>
    <xf numFmtId="0" fontId="7" fillId="0" borderId="37" xfId="2" applyFont="1" applyBorder="1" applyAlignment="1" applyProtection="1">
      <alignment horizontal="center" vertical="top" wrapText="1"/>
      <protection locked="0"/>
    </xf>
    <xf numFmtId="0" fontId="7" fillId="0" borderId="38" xfId="2" applyFont="1" applyBorder="1" applyAlignment="1" applyProtection="1">
      <alignment horizontal="center" vertical="top" wrapText="1"/>
      <protection locked="0"/>
    </xf>
    <xf numFmtId="0" fontId="10" fillId="0" borderId="0" xfId="2" applyFont="1" applyAlignment="1">
      <alignment horizontal="right"/>
    </xf>
    <xf numFmtId="0" fontId="7" fillId="0" borderId="21" xfId="2" applyFont="1" applyBorder="1" applyAlignment="1">
      <alignment horizontal="left" vertical="top"/>
    </xf>
    <xf numFmtId="0" fontId="7" fillId="0" borderId="42" xfId="2" applyFont="1" applyBorder="1" applyAlignment="1">
      <alignment horizontal="left" vertical="top"/>
    </xf>
    <xf numFmtId="0" fontId="7" fillId="0" borderId="0" xfId="0" applyFont="1" applyAlignment="1">
      <alignment horizontal="left" vertical="top" wrapText="1"/>
    </xf>
    <xf numFmtId="0" fontId="7" fillId="0" borderId="6" xfId="2" applyFont="1" applyBorder="1" applyAlignment="1">
      <alignment horizontal="left" vertical="top"/>
    </xf>
    <xf numFmtId="0" fontId="7" fillId="0" borderId="8" xfId="2" applyFont="1" applyBorder="1" applyAlignment="1">
      <alignment horizontal="left" vertical="top"/>
    </xf>
    <xf numFmtId="0" fontId="10" fillId="0" borderId="0" xfId="0" applyFont="1" applyAlignment="1">
      <alignment horizontal="left" vertical="center" wrapText="1"/>
    </xf>
    <xf numFmtId="0" fontId="10" fillId="0" borderId="35" xfId="0" applyFont="1" applyBorder="1" applyAlignment="1">
      <alignment horizontal="left" vertical="center" wrapText="1"/>
    </xf>
    <xf numFmtId="0" fontId="1" fillId="0" borderId="93" xfId="0" applyFont="1" applyBorder="1" applyProtection="1">
      <protection locked="0"/>
    </xf>
    <xf numFmtId="0" fontId="0" fillId="0" borderId="50" xfId="0" applyBorder="1" applyProtection="1">
      <protection locked="0"/>
    </xf>
    <xf numFmtId="0" fontId="0" fillId="0" borderId="55" xfId="0" applyBorder="1" applyProtection="1">
      <protection locked="0"/>
    </xf>
    <xf numFmtId="0" fontId="0" fillId="0" borderId="36" xfId="0" applyBorder="1" applyProtection="1">
      <protection locked="0"/>
    </xf>
    <xf numFmtId="0" fontId="0" fillId="0" borderId="37" xfId="0" applyBorder="1" applyProtection="1">
      <protection locked="0"/>
    </xf>
    <xf numFmtId="0" fontId="0" fillId="0" borderId="38" xfId="0" applyBorder="1" applyProtection="1">
      <protection locked="0"/>
    </xf>
    <xf numFmtId="0" fontId="3" fillId="2" borderId="68" xfId="2" applyFont="1" applyFill="1" applyBorder="1" applyAlignment="1">
      <alignment horizontal="center" vertical="center" textRotation="90"/>
    </xf>
    <xf numFmtId="0" fontId="3" fillId="2" borderId="23" xfId="2" applyFont="1" applyFill="1" applyBorder="1" applyAlignment="1">
      <alignment horizontal="center" vertical="center" textRotation="90"/>
    </xf>
    <xf numFmtId="0" fontId="3" fillId="2" borderId="61" xfId="2" applyFont="1" applyFill="1" applyBorder="1" applyAlignment="1">
      <alignment horizontal="center" vertical="center" textRotation="90"/>
    </xf>
    <xf numFmtId="0" fontId="7" fillId="0" borderId="21" xfId="2" applyFont="1" applyBorder="1" applyAlignment="1" applyProtection="1">
      <alignment wrapText="1"/>
      <protection locked="0"/>
    </xf>
    <xf numFmtId="0" fontId="7" fillId="0" borderId="42" xfId="2" applyFont="1" applyBorder="1" applyAlignment="1" applyProtection="1">
      <alignment wrapText="1"/>
      <protection locked="0"/>
    </xf>
    <xf numFmtId="0" fontId="8" fillId="0" borderId="0" xfId="2" applyFont="1" applyAlignment="1">
      <alignment horizontal="right" vertical="center" wrapText="1"/>
    </xf>
    <xf numFmtId="0" fontId="8" fillId="0" borderId="20" xfId="2" applyFont="1" applyBorder="1" applyAlignment="1">
      <alignment horizontal="right" vertical="center" wrapText="1"/>
    </xf>
    <xf numFmtId="0" fontId="8" fillId="0" borderId="37" xfId="2" applyFont="1" applyBorder="1" applyAlignment="1">
      <alignment horizontal="right" vertical="center" wrapText="1"/>
    </xf>
    <xf numFmtId="0" fontId="8" fillId="0" borderId="51" xfId="2" applyFont="1" applyBorder="1" applyAlignment="1">
      <alignment horizontal="right" vertical="center" wrapText="1"/>
    </xf>
    <xf numFmtId="0" fontId="10" fillId="0" borderId="0" xfId="0" applyFont="1"/>
    <xf numFmtId="0" fontId="10" fillId="0" borderId="35" xfId="0" applyFont="1" applyBorder="1"/>
    <xf numFmtId="0" fontId="7" fillId="0" borderId="0" xfId="2" applyFont="1" applyAlignment="1" applyProtection="1">
      <alignment wrapText="1"/>
      <protection locked="0"/>
    </xf>
    <xf numFmtId="0" fontId="10" fillId="0" borderId="0" xfId="2" applyFont="1" applyAlignment="1">
      <alignment horizontal="left" vertical="center"/>
    </xf>
    <xf numFmtId="0" fontId="10" fillId="0" borderId="0" xfId="0" applyFont="1" applyAlignment="1">
      <alignment horizontal="left" wrapText="1"/>
    </xf>
    <xf numFmtId="0" fontId="10" fillId="0" borderId="35" xfId="0" applyFont="1" applyBorder="1" applyAlignment="1">
      <alignment horizontal="left" wrapText="1"/>
    </xf>
    <xf numFmtId="0" fontId="15" fillId="0" borderId="0" xfId="2" applyFont="1" applyAlignment="1">
      <alignment horizontal="center"/>
    </xf>
    <xf numFmtId="0" fontId="5" fillId="0" borderId="27" xfId="2" applyBorder="1" applyAlignment="1">
      <alignment horizontal="left"/>
    </xf>
    <xf numFmtId="0" fontId="5" fillId="0" borderId="1" xfId="2" applyBorder="1" applyAlignment="1">
      <alignment horizontal="left"/>
    </xf>
    <xf numFmtId="0" fontId="5" fillId="0" borderId="41" xfId="2" applyBorder="1" applyAlignment="1">
      <alignment horizontal="left"/>
    </xf>
    <xf numFmtId="0" fontId="5" fillId="0" borderId="7" xfId="2" applyBorder="1" applyAlignment="1">
      <alignment horizontal="left"/>
    </xf>
    <xf numFmtId="0" fontId="5" fillId="0" borderId="0" xfId="2" applyAlignment="1">
      <alignment horizontal="left"/>
    </xf>
    <xf numFmtId="0" fontId="5" fillId="0" borderId="11" xfId="2" applyBorder="1" applyAlignment="1">
      <alignment horizontal="left"/>
    </xf>
    <xf numFmtId="0" fontId="5" fillId="0" borderId="12" xfId="2" applyBorder="1" applyAlignment="1">
      <alignment horizontal="left"/>
    </xf>
    <xf numFmtId="0" fontId="5" fillId="0" borderId="13" xfId="2" applyBorder="1" applyAlignment="1">
      <alignment horizontal="left"/>
    </xf>
    <xf numFmtId="0" fontId="5" fillId="0" borderId="14" xfId="2" applyBorder="1" applyAlignment="1">
      <alignment horizontal="left"/>
    </xf>
    <xf numFmtId="0" fontId="2" fillId="6" borderId="93" xfId="2" applyFont="1" applyFill="1" applyBorder="1" applyAlignment="1">
      <alignment horizontal="left"/>
    </xf>
    <xf numFmtId="0" fontId="2" fillId="6" borderId="50" xfId="2" applyFont="1" applyFill="1" applyBorder="1" applyAlignment="1">
      <alignment horizontal="left"/>
    </xf>
    <xf numFmtId="0" fontId="14" fillId="0" borderId="95" xfId="2" applyFont="1" applyBorder="1" applyAlignment="1">
      <alignment horizontal="left"/>
    </xf>
    <xf numFmtId="0" fontId="14" fillId="0" borderId="78" xfId="2" applyFont="1" applyBorder="1" applyAlignment="1">
      <alignment horizontal="left"/>
    </xf>
    <xf numFmtId="0" fontId="14" fillId="0" borderId="79" xfId="2" applyFont="1" applyBorder="1" applyAlignment="1">
      <alignment horizontal="left"/>
    </xf>
    <xf numFmtId="0" fontId="3" fillId="0" borderId="34" xfId="2" applyFont="1" applyBorder="1" applyAlignment="1">
      <alignment horizontal="left"/>
    </xf>
    <xf numFmtId="0" fontId="3" fillId="0" borderId="0" xfId="2" applyFont="1" applyAlignment="1">
      <alignment horizontal="left"/>
    </xf>
    <xf numFmtId="0" fontId="3" fillId="0" borderId="20" xfId="2" applyFont="1" applyBorder="1" applyAlignment="1">
      <alignment horizontal="left"/>
    </xf>
    <xf numFmtId="0" fontId="9" fillId="0" borderId="33" xfId="0" applyFont="1" applyBorder="1" applyAlignment="1">
      <alignment horizontal="left" vertical="top" wrapText="1"/>
    </xf>
    <xf numFmtId="0" fontId="9" fillId="0" borderId="35" xfId="0" applyFont="1" applyBorder="1" applyAlignment="1">
      <alignment horizontal="left" vertical="top" wrapText="1"/>
    </xf>
    <xf numFmtId="0" fontId="10" fillId="0" borderId="0" xfId="2" applyFont="1" applyAlignment="1">
      <alignment horizontal="left"/>
    </xf>
    <xf numFmtId="0" fontId="4" fillId="0" borderId="34" xfId="2" applyFont="1" applyBorder="1" applyAlignment="1">
      <alignment horizontal="left" vertical="top" wrapText="1"/>
    </xf>
    <xf numFmtId="0" fontId="4" fillId="0" borderId="0" xfId="2" applyFont="1" applyAlignment="1">
      <alignment horizontal="left" vertical="top" wrapText="1"/>
    </xf>
    <xf numFmtId="0" fontId="4" fillId="0" borderId="36" xfId="2" applyFont="1" applyBorder="1" applyAlignment="1">
      <alignment horizontal="left" vertical="top" wrapText="1"/>
    </xf>
    <xf numFmtId="0" fontId="4" fillId="0" borderId="37" xfId="2" applyFont="1" applyBorder="1" applyAlignment="1">
      <alignment horizontal="left" vertical="top" wrapText="1"/>
    </xf>
    <xf numFmtId="0" fontId="9" fillId="0" borderId="52" xfId="0" applyFont="1" applyBorder="1" applyAlignment="1">
      <alignment horizontal="left" vertical="top" wrapText="1"/>
    </xf>
    <xf numFmtId="0" fontId="9" fillId="0" borderId="37" xfId="0" applyFont="1" applyBorder="1" applyAlignment="1">
      <alignment horizontal="left" vertical="top" wrapText="1"/>
    </xf>
    <xf numFmtId="0" fontId="9" fillId="0" borderId="38" xfId="0" applyFont="1" applyBorder="1" applyAlignment="1">
      <alignment horizontal="left" vertical="top" wrapText="1"/>
    </xf>
    <xf numFmtId="0" fontId="8" fillId="0" borderId="29" xfId="2" applyFont="1" applyBorder="1" applyAlignment="1">
      <alignment horizontal="right" vertical="center" wrapText="1"/>
    </xf>
    <xf numFmtId="0" fontId="8" fillId="0" borderId="52" xfId="2" applyFont="1" applyBorder="1" applyAlignment="1">
      <alignment horizontal="right" vertical="center" wrapText="1"/>
    </xf>
    <xf numFmtId="0" fontId="7" fillId="0" borderId="35" xfId="2" applyFont="1" applyBorder="1" applyAlignment="1" applyProtection="1">
      <alignment wrapText="1"/>
      <protection locked="0"/>
    </xf>
  </cellXfs>
  <cellStyles count="6">
    <cellStyle name="Hyperlink" xfId="1" builtinId="8" customBuiltin="1"/>
    <cellStyle name="Hyperlink 2" xfId="5" xr:uid="{C0470D09-BB0D-47D1-A4B1-F00B108B35D8}"/>
    <cellStyle name="Normal" xfId="0" builtinId="0"/>
    <cellStyle name="Normal 2" xfId="2" xr:uid="{00000000-0005-0000-0000-000002000000}"/>
    <cellStyle name="Normal 2 2" xfId="4" xr:uid="{C4356A49-9380-467A-A5D9-3DA890D74C5D}"/>
    <cellStyle name="Normal 3" xfId="3" xr:uid="{00000000-0005-0000-0000-000003000000}"/>
  </cellStyles>
  <dxfs count="11">
    <dxf>
      <fill>
        <patternFill>
          <bgColor rgb="FFFFC000"/>
        </patternFill>
      </fill>
    </dxf>
    <dxf>
      <fill>
        <patternFill>
          <bgColor rgb="FFFFC000"/>
        </patternFill>
      </fill>
    </dxf>
    <dxf>
      <fill>
        <patternFill>
          <bgColor theme="8" tint="0.59996337778862885"/>
        </patternFill>
      </fill>
    </dxf>
    <dxf>
      <fill>
        <patternFill>
          <bgColor rgb="FFFFC000"/>
        </patternFill>
      </fill>
    </dxf>
    <dxf>
      <fill>
        <patternFill>
          <bgColor theme="8" tint="0.59996337778862885"/>
        </patternFill>
      </fill>
    </dxf>
    <dxf>
      <fill>
        <patternFill>
          <bgColor theme="8" tint="0.59996337778862885"/>
        </patternFill>
      </fill>
    </dxf>
    <dxf>
      <fill>
        <patternFill>
          <bgColor rgb="FFFFC000"/>
        </patternFill>
      </fill>
    </dxf>
    <dxf>
      <fill>
        <patternFill>
          <bgColor theme="8" tint="0.59996337778862885"/>
        </patternFill>
      </fill>
    </dxf>
    <dxf>
      <fill>
        <patternFill>
          <bgColor rgb="FFFFC000"/>
        </patternFill>
      </fill>
    </dxf>
    <dxf>
      <fill>
        <patternFill>
          <bgColor theme="8" tint="0.59996337778862885"/>
        </patternFill>
      </fill>
    </dxf>
    <dxf>
      <fill>
        <patternFill>
          <bgColor rgb="FFFFC000"/>
        </patternFill>
      </fill>
    </dxf>
  </dxfs>
  <tableStyles count="0" defaultTableStyle="TableStyleMedium9" defaultPivotStyle="PivotStyleLight16"/>
  <colors>
    <mruColors>
      <color rgb="FFFFFF99"/>
      <color rgb="FF0088EE"/>
      <color rgb="FFFC9804"/>
      <color rgb="FFFFFFCC"/>
      <color rgb="FFAAEBF4"/>
      <color rgb="FF00FE73"/>
      <color rgb="FFFE6D5E"/>
      <color rgb="FF2DFF8C"/>
      <color rgb="FF00E668"/>
      <color rgb="FF0D9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9" Type="http://schemas.openxmlformats.org/officeDocument/2006/relationships/customXml" Target="../customXml/item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styles" Target="styles.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theme" Target="theme/theme1.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externalLink" Target="externalLinks/externalLink7.xml"/><Relationship Id="rId35" Type="http://schemas.microsoft.com/office/2017/10/relationships/person" Target="persons/person.xml"/><Relationship Id="rId8" Type="http://schemas.openxmlformats.org/officeDocument/2006/relationships/worksheet" Target="worksheets/sheet8.xml"/><Relationship Id="rId3" Type="http://schemas.openxmlformats.org/officeDocument/2006/relationships/worksheet" Target="worksheets/sheet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lockText="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lockText="1"/>
</file>

<file path=xl/ctrlProps/ctrlProp128.xml><?xml version="1.0" encoding="utf-8"?>
<formControlPr xmlns="http://schemas.microsoft.com/office/spreadsheetml/2009/9/main" objectType="CheckBox"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lockText="1"/>
</file>

<file path=xl/ctrlProps/ctrlProp135.xml><?xml version="1.0" encoding="utf-8"?>
<formControlPr xmlns="http://schemas.microsoft.com/office/spreadsheetml/2009/9/main" objectType="CheckBox" lockText="1"/>
</file>

<file path=xl/ctrlProps/ctrlProp136.xml><?xml version="1.0" encoding="utf-8"?>
<formControlPr xmlns="http://schemas.microsoft.com/office/spreadsheetml/2009/9/main" objectType="CheckBox" lockText="1"/>
</file>

<file path=xl/ctrlProps/ctrlProp137.xml><?xml version="1.0" encoding="utf-8"?>
<formControlPr xmlns="http://schemas.microsoft.com/office/spreadsheetml/2009/9/main" objectType="CheckBox" lockText="1"/>
</file>

<file path=xl/ctrlProps/ctrlProp138.xml><?xml version="1.0" encoding="utf-8"?>
<formControlPr xmlns="http://schemas.microsoft.com/office/spreadsheetml/2009/9/main" objectType="CheckBox" lockText="1"/>
</file>

<file path=xl/ctrlProps/ctrlProp139.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40.xml><?xml version="1.0" encoding="utf-8"?>
<formControlPr xmlns="http://schemas.microsoft.com/office/spreadsheetml/2009/9/main" objectType="CheckBox" lockText="1"/>
</file>

<file path=xl/ctrlProps/ctrlProp141.xml><?xml version="1.0" encoding="utf-8"?>
<formControlPr xmlns="http://schemas.microsoft.com/office/spreadsheetml/2009/9/main" objectType="CheckBox" lockText="1"/>
</file>

<file path=xl/ctrlProps/ctrlProp142.xml><?xml version="1.0" encoding="utf-8"?>
<formControlPr xmlns="http://schemas.microsoft.com/office/spreadsheetml/2009/9/main" objectType="CheckBox" lockText="1"/>
</file>

<file path=xl/ctrlProps/ctrlProp143.xml><?xml version="1.0" encoding="utf-8"?>
<formControlPr xmlns="http://schemas.microsoft.com/office/spreadsheetml/2009/9/main" objectType="CheckBox" lockText="1"/>
</file>

<file path=xl/ctrlProps/ctrlProp144.xml><?xml version="1.0" encoding="utf-8"?>
<formControlPr xmlns="http://schemas.microsoft.com/office/spreadsheetml/2009/9/main" objectType="CheckBox" lockText="1"/>
</file>

<file path=xl/ctrlProps/ctrlProp145.xml><?xml version="1.0" encoding="utf-8"?>
<formControlPr xmlns="http://schemas.microsoft.com/office/spreadsheetml/2009/9/main" objectType="CheckBox" lockText="1"/>
</file>

<file path=xl/ctrlProps/ctrlProp146.xml><?xml version="1.0" encoding="utf-8"?>
<formControlPr xmlns="http://schemas.microsoft.com/office/spreadsheetml/2009/9/main" objectType="CheckBox" checked="Checked" lockText="1"/>
</file>

<file path=xl/ctrlProps/ctrlProp147.xml><?xml version="1.0" encoding="utf-8"?>
<formControlPr xmlns="http://schemas.microsoft.com/office/spreadsheetml/2009/9/main" objectType="CheckBox" lockText="1"/>
</file>

<file path=xl/ctrlProps/ctrlProp148.xml><?xml version="1.0" encoding="utf-8"?>
<formControlPr xmlns="http://schemas.microsoft.com/office/spreadsheetml/2009/9/main" objectType="CheckBox" lockText="1"/>
</file>

<file path=xl/ctrlProps/ctrlProp149.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50.xml><?xml version="1.0" encoding="utf-8"?>
<formControlPr xmlns="http://schemas.microsoft.com/office/spreadsheetml/2009/9/main" objectType="CheckBox" lockText="1"/>
</file>

<file path=xl/ctrlProps/ctrlProp151.xml><?xml version="1.0" encoding="utf-8"?>
<formControlPr xmlns="http://schemas.microsoft.com/office/spreadsheetml/2009/9/main" objectType="CheckBox" lockText="1"/>
</file>

<file path=xl/ctrlProps/ctrlProp152.xml><?xml version="1.0" encoding="utf-8"?>
<formControlPr xmlns="http://schemas.microsoft.com/office/spreadsheetml/2009/9/main" objectType="CheckBox" lockText="1"/>
</file>

<file path=xl/ctrlProps/ctrlProp153.xml><?xml version="1.0" encoding="utf-8"?>
<formControlPr xmlns="http://schemas.microsoft.com/office/spreadsheetml/2009/9/main" objectType="CheckBox" lockText="1"/>
</file>

<file path=xl/ctrlProps/ctrlProp154.xml><?xml version="1.0" encoding="utf-8"?>
<formControlPr xmlns="http://schemas.microsoft.com/office/spreadsheetml/2009/9/main" objectType="CheckBox" lockText="1"/>
</file>

<file path=xl/ctrlProps/ctrlProp155.xml><?xml version="1.0" encoding="utf-8"?>
<formControlPr xmlns="http://schemas.microsoft.com/office/spreadsheetml/2009/9/main" objectType="CheckBox" lockText="1"/>
</file>

<file path=xl/ctrlProps/ctrlProp156.xml><?xml version="1.0" encoding="utf-8"?>
<formControlPr xmlns="http://schemas.microsoft.com/office/spreadsheetml/2009/9/main" objectType="CheckBox" lockText="1"/>
</file>

<file path=xl/ctrlProps/ctrlProp157.xml><?xml version="1.0" encoding="utf-8"?>
<formControlPr xmlns="http://schemas.microsoft.com/office/spreadsheetml/2009/9/main" objectType="CheckBox" lockText="1"/>
</file>

<file path=xl/ctrlProps/ctrlProp158.xml><?xml version="1.0" encoding="utf-8"?>
<formControlPr xmlns="http://schemas.microsoft.com/office/spreadsheetml/2009/9/main" objectType="CheckBox" lockText="1"/>
</file>

<file path=xl/ctrlProps/ctrlProp159.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60.xml><?xml version="1.0" encoding="utf-8"?>
<formControlPr xmlns="http://schemas.microsoft.com/office/spreadsheetml/2009/9/main" objectType="CheckBox" lockText="1"/>
</file>

<file path=xl/ctrlProps/ctrlProp161.xml><?xml version="1.0" encoding="utf-8"?>
<formControlPr xmlns="http://schemas.microsoft.com/office/spreadsheetml/2009/9/main" objectType="CheckBox" lockText="1"/>
</file>

<file path=xl/ctrlProps/ctrlProp162.xml><?xml version="1.0" encoding="utf-8"?>
<formControlPr xmlns="http://schemas.microsoft.com/office/spreadsheetml/2009/9/main" objectType="CheckBox" lockText="1"/>
</file>

<file path=xl/ctrlProps/ctrlProp163.xml><?xml version="1.0" encoding="utf-8"?>
<formControlPr xmlns="http://schemas.microsoft.com/office/spreadsheetml/2009/9/main" objectType="CheckBox" lockText="1"/>
</file>

<file path=xl/ctrlProps/ctrlProp164.xml><?xml version="1.0" encoding="utf-8"?>
<formControlPr xmlns="http://schemas.microsoft.com/office/spreadsheetml/2009/9/main" objectType="CheckBox" lockText="1"/>
</file>

<file path=xl/ctrlProps/ctrlProp165.xml><?xml version="1.0" encoding="utf-8"?>
<formControlPr xmlns="http://schemas.microsoft.com/office/spreadsheetml/2009/9/main" objectType="CheckBox" lockText="1"/>
</file>

<file path=xl/ctrlProps/ctrlProp166.xml><?xml version="1.0" encoding="utf-8"?>
<formControlPr xmlns="http://schemas.microsoft.com/office/spreadsheetml/2009/9/main" objectType="CheckBox" lockText="1"/>
</file>

<file path=xl/ctrlProps/ctrlProp167.xml><?xml version="1.0" encoding="utf-8"?>
<formControlPr xmlns="http://schemas.microsoft.com/office/spreadsheetml/2009/9/main" objectType="CheckBox" lockText="1"/>
</file>

<file path=xl/ctrlProps/ctrlProp168.xml><?xml version="1.0" encoding="utf-8"?>
<formControlPr xmlns="http://schemas.microsoft.com/office/spreadsheetml/2009/9/main" objectType="CheckBox" lockText="1"/>
</file>

<file path=xl/ctrlProps/ctrlProp169.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CheckBox" checked="Checked" lockText="1"/>
</file>

<file path=xl/ctrlProps/ctrlProp174.xml><?xml version="1.0" encoding="utf-8"?>
<formControlPr xmlns="http://schemas.microsoft.com/office/spreadsheetml/2009/9/main" objectType="CheckBox" lockText="1"/>
</file>

<file path=xl/ctrlProps/ctrlProp175.xml><?xml version="1.0" encoding="utf-8"?>
<formControlPr xmlns="http://schemas.microsoft.com/office/spreadsheetml/2009/9/main" objectType="CheckBox" lockText="1"/>
</file>

<file path=xl/ctrlProps/ctrlProp176.xml><?xml version="1.0" encoding="utf-8"?>
<formControlPr xmlns="http://schemas.microsoft.com/office/spreadsheetml/2009/9/main" objectType="CheckBox" checked="Checked" lockText="1"/>
</file>

<file path=xl/ctrlProps/ctrlProp177.xml><?xml version="1.0" encoding="utf-8"?>
<formControlPr xmlns="http://schemas.microsoft.com/office/spreadsheetml/2009/9/main" objectType="CheckBox" checked="Checked" lockText="1"/>
</file>

<file path=xl/ctrlProps/ctrlProp178.xml><?xml version="1.0" encoding="utf-8"?>
<formControlPr xmlns="http://schemas.microsoft.com/office/spreadsheetml/2009/9/main" objectType="CheckBox" checked="Checked" lockText="1"/>
</file>

<file path=xl/ctrlProps/ctrlProp179.xml><?xml version="1.0" encoding="utf-8"?>
<formControlPr xmlns="http://schemas.microsoft.com/office/spreadsheetml/2009/9/main" objectType="CheckBox" checked="Checked" lockText="1"/>
</file>

<file path=xl/ctrlProps/ctrlProp18.xml><?xml version="1.0" encoding="utf-8"?>
<formControlPr xmlns="http://schemas.microsoft.com/office/spreadsheetml/2009/9/main" objectType="CheckBox" lockText="1"/>
</file>

<file path=xl/ctrlProps/ctrlProp180.xml><?xml version="1.0" encoding="utf-8"?>
<formControlPr xmlns="http://schemas.microsoft.com/office/spreadsheetml/2009/9/main" objectType="CheckBox" lockText="1"/>
</file>

<file path=xl/ctrlProps/ctrlProp181.xml><?xml version="1.0" encoding="utf-8"?>
<formControlPr xmlns="http://schemas.microsoft.com/office/spreadsheetml/2009/9/main" objectType="CheckBox" lockText="1"/>
</file>

<file path=xl/ctrlProps/ctrlProp182.xml><?xml version="1.0" encoding="utf-8"?>
<formControlPr xmlns="http://schemas.microsoft.com/office/spreadsheetml/2009/9/main" objectType="CheckBox" lockText="1"/>
</file>

<file path=xl/ctrlProps/ctrlProp183.xml><?xml version="1.0" encoding="utf-8"?>
<formControlPr xmlns="http://schemas.microsoft.com/office/spreadsheetml/2009/9/main" objectType="CheckBox"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CheckBox" checked="Checked" lockText="1"/>
</file>

<file path=xl/ctrlProps/ctrlProp187.xml><?xml version="1.0" encoding="utf-8"?>
<formControlPr xmlns="http://schemas.microsoft.com/office/spreadsheetml/2009/9/main" objectType="CheckBox" lockText="1"/>
</file>

<file path=xl/ctrlProps/ctrlProp188.xml><?xml version="1.0" encoding="utf-8"?>
<formControlPr xmlns="http://schemas.microsoft.com/office/spreadsheetml/2009/9/main" objectType="CheckBox" lockText="1"/>
</file>

<file path=xl/ctrlProps/ctrlProp189.xml><?xml version="1.0" encoding="utf-8"?>
<formControlPr xmlns="http://schemas.microsoft.com/office/spreadsheetml/2009/9/main" objectType="CheckBox" checked="Checked" lockText="1"/>
</file>

<file path=xl/ctrlProps/ctrlProp19.xml><?xml version="1.0" encoding="utf-8"?>
<formControlPr xmlns="http://schemas.microsoft.com/office/spreadsheetml/2009/9/main" objectType="CheckBox" lockText="1"/>
</file>

<file path=xl/ctrlProps/ctrlProp190.xml><?xml version="1.0" encoding="utf-8"?>
<formControlPr xmlns="http://schemas.microsoft.com/office/spreadsheetml/2009/9/main" objectType="CheckBox" lockText="1"/>
</file>

<file path=xl/ctrlProps/ctrlProp191.xml><?xml version="1.0" encoding="utf-8"?>
<formControlPr xmlns="http://schemas.microsoft.com/office/spreadsheetml/2009/9/main" objectType="CheckBox" checked="Checked" lockText="1"/>
</file>

<file path=xl/ctrlProps/ctrlProp192.xml><?xml version="1.0" encoding="utf-8"?>
<formControlPr xmlns="http://schemas.microsoft.com/office/spreadsheetml/2009/9/main" objectType="CheckBox" checked="Checked" lockText="1"/>
</file>

<file path=xl/ctrlProps/ctrlProp193.xml><?xml version="1.0" encoding="utf-8"?>
<formControlPr xmlns="http://schemas.microsoft.com/office/spreadsheetml/2009/9/main" objectType="CheckBox" lockText="1"/>
</file>

<file path=xl/ctrlProps/ctrlProp194.xml><?xml version="1.0" encoding="utf-8"?>
<formControlPr xmlns="http://schemas.microsoft.com/office/spreadsheetml/2009/9/main" objectType="CheckBox" lockText="1"/>
</file>

<file path=xl/ctrlProps/ctrlProp195.xml><?xml version="1.0" encoding="utf-8"?>
<formControlPr xmlns="http://schemas.microsoft.com/office/spreadsheetml/2009/9/main" objectType="CheckBox" lockText="1"/>
</file>

<file path=xl/ctrlProps/ctrlProp196.xml><?xml version="1.0" encoding="utf-8"?>
<formControlPr xmlns="http://schemas.microsoft.com/office/spreadsheetml/2009/9/main" objectType="CheckBox" lockText="1"/>
</file>

<file path=xl/ctrlProps/ctrlProp197.xml><?xml version="1.0" encoding="utf-8"?>
<formControlPr xmlns="http://schemas.microsoft.com/office/spreadsheetml/2009/9/main" objectType="CheckBox" lockText="1"/>
</file>

<file path=xl/ctrlProps/ctrlProp198.xml><?xml version="1.0" encoding="utf-8"?>
<formControlPr xmlns="http://schemas.microsoft.com/office/spreadsheetml/2009/9/main" objectType="CheckBox" lockText="1"/>
</file>

<file path=xl/ctrlProps/ctrlProp19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00.xml><?xml version="1.0" encoding="utf-8"?>
<formControlPr xmlns="http://schemas.microsoft.com/office/spreadsheetml/2009/9/main" objectType="CheckBox" lockText="1"/>
</file>

<file path=xl/ctrlProps/ctrlProp201.xml><?xml version="1.0" encoding="utf-8"?>
<formControlPr xmlns="http://schemas.microsoft.com/office/spreadsheetml/2009/9/main" objectType="CheckBox" lockText="1"/>
</file>

<file path=xl/ctrlProps/ctrlProp202.xml><?xml version="1.0" encoding="utf-8"?>
<formControlPr xmlns="http://schemas.microsoft.com/office/spreadsheetml/2009/9/main" objectType="CheckBox"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CheckBox" checked="Checked" lockText="1"/>
</file>

<file path=xl/ctrlProps/ctrlProp205.xml><?xml version="1.0" encoding="utf-8"?>
<formControlPr xmlns="http://schemas.microsoft.com/office/spreadsheetml/2009/9/main" objectType="CheckBox" lockText="1"/>
</file>

<file path=xl/ctrlProps/ctrlProp206.xml><?xml version="1.0" encoding="utf-8"?>
<formControlPr xmlns="http://schemas.microsoft.com/office/spreadsheetml/2009/9/main" objectType="CheckBox" lockText="1"/>
</file>

<file path=xl/ctrlProps/ctrlProp207.xml><?xml version="1.0" encoding="utf-8"?>
<formControlPr xmlns="http://schemas.microsoft.com/office/spreadsheetml/2009/9/main" objectType="CheckBox" lockText="1"/>
</file>

<file path=xl/ctrlProps/ctrlProp208.xml><?xml version="1.0" encoding="utf-8"?>
<formControlPr xmlns="http://schemas.microsoft.com/office/spreadsheetml/2009/9/main" objectType="CheckBox" lockText="1"/>
</file>

<file path=xl/ctrlProps/ctrlProp209.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10.xml><?xml version="1.0" encoding="utf-8"?>
<formControlPr xmlns="http://schemas.microsoft.com/office/spreadsheetml/2009/9/main" objectType="CheckBox" checked="Checked" lockText="1"/>
</file>

<file path=xl/ctrlProps/ctrlProp211.xml><?xml version="1.0" encoding="utf-8"?>
<formControlPr xmlns="http://schemas.microsoft.com/office/spreadsheetml/2009/9/main" objectType="CheckBox" lockText="1"/>
</file>

<file path=xl/ctrlProps/ctrlProp212.xml><?xml version="1.0" encoding="utf-8"?>
<formControlPr xmlns="http://schemas.microsoft.com/office/spreadsheetml/2009/9/main" objectType="CheckBox"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CheckBox" checked="Checked" lockText="1"/>
</file>

<file path=xl/ctrlProps/ctrlProp215.xml><?xml version="1.0" encoding="utf-8"?>
<formControlPr xmlns="http://schemas.microsoft.com/office/spreadsheetml/2009/9/main" objectType="CheckBox" lockText="1"/>
</file>

<file path=xl/ctrlProps/ctrlProp216.xml><?xml version="1.0" encoding="utf-8"?>
<formControlPr xmlns="http://schemas.microsoft.com/office/spreadsheetml/2009/9/main" objectType="CheckBox" lockText="1"/>
</file>

<file path=xl/ctrlProps/ctrlProp217.xml><?xml version="1.0" encoding="utf-8"?>
<formControlPr xmlns="http://schemas.microsoft.com/office/spreadsheetml/2009/9/main" objectType="CheckBox" checked="Checked" lockText="1"/>
</file>

<file path=xl/ctrlProps/ctrlProp218.xml><?xml version="1.0" encoding="utf-8"?>
<formControlPr xmlns="http://schemas.microsoft.com/office/spreadsheetml/2009/9/main" objectType="CheckBox" lockText="1"/>
</file>

<file path=xl/ctrlProps/ctrlProp219.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20.xml><?xml version="1.0" encoding="utf-8"?>
<formControlPr xmlns="http://schemas.microsoft.com/office/spreadsheetml/2009/9/main" objectType="CheckBox" lockText="1"/>
</file>

<file path=xl/ctrlProps/ctrlProp221.xml><?xml version="1.0" encoding="utf-8"?>
<formControlPr xmlns="http://schemas.microsoft.com/office/spreadsheetml/2009/9/main" objectType="CheckBox" lockText="1"/>
</file>

<file path=xl/ctrlProps/ctrlProp222.xml><?xml version="1.0" encoding="utf-8"?>
<formControlPr xmlns="http://schemas.microsoft.com/office/spreadsheetml/2009/9/main" objectType="CheckBox" lockText="1"/>
</file>

<file path=xl/ctrlProps/ctrlProp223.xml><?xml version="1.0" encoding="utf-8"?>
<formControlPr xmlns="http://schemas.microsoft.com/office/spreadsheetml/2009/9/main" objectType="CheckBox" lockText="1"/>
</file>

<file path=xl/ctrlProps/ctrlProp224.xml><?xml version="1.0" encoding="utf-8"?>
<formControlPr xmlns="http://schemas.microsoft.com/office/spreadsheetml/2009/9/main" objectType="CheckBox"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CheckBox" checked="Checked" lockText="1"/>
</file>

<file path=xl/ctrlProps/ctrlProp227.xml><?xml version="1.0" encoding="utf-8"?>
<formControlPr xmlns="http://schemas.microsoft.com/office/spreadsheetml/2009/9/main" objectType="CheckBox" lockText="1"/>
</file>

<file path=xl/ctrlProps/ctrlProp228.xml><?xml version="1.0" encoding="utf-8"?>
<formControlPr xmlns="http://schemas.microsoft.com/office/spreadsheetml/2009/9/main" objectType="CheckBox" lockText="1"/>
</file>

<file path=xl/ctrlProps/ctrlProp229.xml><?xml version="1.0" encoding="utf-8"?>
<formControlPr xmlns="http://schemas.microsoft.com/office/spreadsheetml/2009/9/main" objectType="CheckBox" checked="Checked" lockText="1"/>
</file>

<file path=xl/ctrlProps/ctrlProp23.xml><?xml version="1.0" encoding="utf-8"?>
<formControlPr xmlns="http://schemas.microsoft.com/office/spreadsheetml/2009/9/main" objectType="CheckBox" lockText="1"/>
</file>

<file path=xl/ctrlProps/ctrlProp230.xml><?xml version="1.0" encoding="utf-8"?>
<formControlPr xmlns="http://schemas.microsoft.com/office/spreadsheetml/2009/9/main" objectType="CheckBox" lockText="1"/>
</file>

<file path=xl/ctrlProps/ctrlProp231.xml><?xml version="1.0" encoding="utf-8"?>
<formControlPr xmlns="http://schemas.microsoft.com/office/spreadsheetml/2009/9/main" objectType="CheckBox" lockText="1"/>
</file>

<file path=xl/ctrlProps/ctrlProp232.xml><?xml version="1.0" encoding="utf-8"?>
<formControlPr xmlns="http://schemas.microsoft.com/office/spreadsheetml/2009/9/main" objectType="CheckBox" lockText="1"/>
</file>

<file path=xl/ctrlProps/ctrlProp233.xml><?xml version="1.0" encoding="utf-8"?>
<formControlPr xmlns="http://schemas.microsoft.com/office/spreadsheetml/2009/9/main" objectType="CheckBox" lockText="1"/>
</file>

<file path=xl/ctrlProps/ctrlProp234.xml><?xml version="1.0" encoding="utf-8"?>
<formControlPr xmlns="http://schemas.microsoft.com/office/spreadsheetml/2009/9/main" objectType="CheckBox" lockText="1"/>
</file>

<file path=xl/ctrlProps/ctrlProp235.xml><?xml version="1.0" encoding="utf-8"?>
<formControlPr xmlns="http://schemas.microsoft.com/office/spreadsheetml/2009/9/main" objectType="CheckBox" lockText="1"/>
</file>

<file path=xl/ctrlProps/ctrlProp236.xml><?xml version="1.0" encoding="utf-8"?>
<formControlPr xmlns="http://schemas.microsoft.com/office/spreadsheetml/2009/9/main" objectType="CheckBox" lockText="1"/>
</file>

<file path=xl/ctrlProps/ctrlProp237.xml><?xml version="1.0" encoding="utf-8"?>
<formControlPr xmlns="http://schemas.microsoft.com/office/spreadsheetml/2009/9/main" objectType="CheckBox" lockText="1"/>
</file>

<file path=xl/ctrlProps/ctrlProp238.xml><?xml version="1.0" encoding="utf-8"?>
<formControlPr xmlns="http://schemas.microsoft.com/office/spreadsheetml/2009/9/main" objectType="CheckBox" lockText="1"/>
</file>

<file path=xl/ctrlProps/ctrlProp239.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40.xml><?xml version="1.0" encoding="utf-8"?>
<formControlPr xmlns="http://schemas.microsoft.com/office/spreadsheetml/2009/9/main" objectType="CheckBox" checked="Checked" lockText="1"/>
</file>

<file path=xl/ctrlProps/ctrlProp241.xml><?xml version="1.0" encoding="utf-8"?>
<formControlPr xmlns="http://schemas.microsoft.com/office/spreadsheetml/2009/9/main" objectType="CheckBox" lockText="1"/>
</file>

<file path=xl/ctrlProps/ctrlProp242.xml><?xml version="1.0" encoding="utf-8"?>
<formControlPr xmlns="http://schemas.microsoft.com/office/spreadsheetml/2009/9/main" objectType="CheckBox" lockText="1"/>
</file>

<file path=xl/ctrlProps/ctrlProp243.xml><?xml version="1.0" encoding="utf-8"?>
<formControlPr xmlns="http://schemas.microsoft.com/office/spreadsheetml/2009/9/main" objectType="CheckBox" checked="Checked" lockText="1"/>
</file>

<file path=xl/ctrlProps/ctrlProp244.xml><?xml version="1.0" encoding="utf-8"?>
<formControlPr xmlns="http://schemas.microsoft.com/office/spreadsheetml/2009/9/main" objectType="CheckBox" lockText="1"/>
</file>

<file path=xl/ctrlProps/ctrlProp245.xml><?xml version="1.0" encoding="utf-8"?>
<formControlPr xmlns="http://schemas.microsoft.com/office/spreadsheetml/2009/9/main" objectType="CheckBox" checked="Checked" lockText="1"/>
</file>

<file path=xl/ctrlProps/ctrlProp246.xml><?xml version="1.0" encoding="utf-8"?>
<formControlPr xmlns="http://schemas.microsoft.com/office/spreadsheetml/2009/9/main" objectType="CheckBox" lockText="1"/>
</file>

<file path=xl/ctrlProps/ctrlProp247.xml><?xml version="1.0" encoding="utf-8"?>
<formControlPr xmlns="http://schemas.microsoft.com/office/spreadsheetml/2009/9/main" objectType="CheckBox" lockText="1"/>
</file>

<file path=xl/ctrlProps/ctrlProp248.xml><?xml version="1.0" encoding="utf-8"?>
<formControlPr xmlns="http://schemas.microsoft.com/office/spreadsheetml/2009/9/main" objectType="CheckBox" lockText="1"/>
</file>

<file path=xl/ctrlProps/ctrlProp249.xml><?xml version="1.0" encoding="utf-8"?>
<formControlPr xmlns="http://schemas.microsoft.com/office/spreadsheetml/2009/9/main" objectType="CheckBox" checked="Checked" lockText="1"/>
</file>

<file path=xl/ctrlProps/ctrlProp25.xml><?xml version="1.0" encoding="utf-8"?>
<formControlPr xmlns="http://schemas.microsoft.com/office/spreadsheetml/2009/9/main" objectType="CheckBox" lockText="1"/>
</file>

<file path=xl/ctrlProps/ctrlProp250.xml><?xml version="1.0" encoding="utf-8"?>
<formControlPr xmlns="http://schemas.microsoft.com/office/spreadsheetml/2009/9/main" objectType="CheckBox" lockText="1"/>
</file>

<file path=xl/ctrlProps/ctrlProp251.xml><?xml version="1.0" encoding="utf-8"?>
<formControlPr xmlns="http://schemas.microsoft.com/office/spreadsheetml/2009/9/main" objectType="CheckBox" lockText="1"/>
</file>

<file path=xl/ctrlProps/ctrlProp252.xml><?xml version="1.0" encoding="utf-8"?>
<formControlPr xmlns="http://schemas.microsoft.com/office/spreadsheetml/2009/9/main" objectType="CheckBox" lockText="1"/>
</file>

<file path=xl/ctrlProps/ctrlProp253.xml><?xml version="1.0" encoding="utf-8"?>
<formControlPr xmlns="http://schemas.microsoft.com/office/spreadsheetml/2009/9/main" objectType="CheckBox" lockText="1"/>
</file>

<file path=xl/ctrlProps/ctrlProp254.xml><?xml version="1.0" encoding="utf-8"?>
<formControlPr xmlns="http://schemas.microsoft.com/office/spreadsheetml/2009/9/main" objectType="CheckBox" lockText="1"/>
</file>

<file path=xl/ctrlProps/ctrlProp255.xml><?xml version="1.0" encoding="utf-8"?>
<formControlPr xmlns="http://schemas.microsoft.com/office/spreadsheetml/2009/9/main" objectType="CheckBox" lockText="1"/>
</file>

<file path=xl/ctrlProps/ctrlProp256.xml><?xml version="1.0" encoding="utf-8"?>
<formControlPr xmlns="http://schemas.microsoft.com/office/spreadsheetml/2009/9/main" objectType="CheckBox" lockText="1"/>
</file>

<file path=xl/ctrlProps/ctrlProp257.xml><?xml version="1.0" encoding="utf-8"?>
<formControlPr xmlns="http://schemas.microsoft.com/office/spreadsheetml/2009/9/main" objectType="CheckBox" lockText="1"/>
</file>

<file path=xl/ctrlProps/ctrlProp258.xml><?xml version="1.0" encoding="utf-8"?>
<formControlPr xmlns="http://schemas.microsoft.com/office/spreadsheetml/2009/9/main" objectType="CheckBox" lockText="1"/>
</file>

<file path=xl/ctrlProps/ctrlProp259.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60.xml><?xml version="1.0" encoding="utf-8"?>
<formControlPr xmlns="http://schemas.microsoft.com/office/spreadsheetml/2009/9/main" objectType="CheckBox" lockText="1"/>
</file>

<file path=xl/ctrlProps/ctrlProp261.xml><?xml version="1.0" encoding="utf-8"?>
<formControlPr xmlns="http://schemas.microsoft.com/office/spreadsheetml/2009/9/main" objectType="CheckBox" lockText="1"/>
</file>

<file path=xl/ctrlProps/ctrlProp262.xml><?xml version="1.0" encoding="utf-8"?>
<formControlPr xmlns="http://schemas.microsoft.com/office/spreadsheetml/2009/9/main" objectType="CheckBox" lockText="1"/>
</file>

<file path=xl/ctrlProps/ctrlProp263.xml><?xml version="1.0" encoding="utf-8"?>
<formControlPr xmlns="http://schemas.microsoft.com/office/spreadsheetml/2009/9/main" objectType="CheckBox" lockText="1"/>
</file>

<file path=xl/ctrlProps/ctrlProp264.xml><?xml version="1.0" encoding="utf-8"?>
<formControlPr xmlns="http://schemas.microsoft.com/office/spreadsheetml/2009/9/main" objectType="CheckBox" lockText="1"/>
</file>

<file path=xl/ctrlProps/ctrlProp265.xml><?xml version="1.0" encoding="utf-8"?>
<formControlPr xmlns="http://schemas.microsoft.com/office/spreadsheetml/2009/9/main" objectType="CheckBox" lockText="1"/>
</file>

<file path=xl/ctrlProps/ctrlProp266.xml><?xml version="1.0" encoding="utf-8"?>
<formControlPr xmlns="http://schemas.microsoft.com/office/spreadsheetml/2009/9/main" objectType="CheckBox"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CheckBox" checked="Checked" lockText="1"/>
</file>

<file path=xl/ctrlProps/ctrlProp27.xml><?xml version="1.0" encoding="utf-8"?>
<formControlPr xmlns="http://schemas.microsoft.com/office/spreadsheetml/2009/9/main" objectType="CheckBox" lockText="1"/>
</file>

<file path=xl/ctrlProps/ctrlProp270.xml><?xml version="1.0" encoding="utf-8"?>
<formControlPr xmlns="http://schemas.microsoft.com/office/spreadsheetml/2009/9/main" objectType="CheckBox" lockText="1"/>
</file>

<file path=xl/ctrlProps/ctrlProp271.xml><?xml version="1.0" encoding="utf-8"?>
<formControlPr xmlns="http://schemas.microsoft.com/office/spreadsheetml/2009/9/main" objectType="CheckBox" lockText="1"/>
</file>

<file path=xl/ctrlProps/ctrlProp272.xml><?xml version="1.0" encoding="utf-8"?>
<formControlPr xmlns="http://schemas.microsoft.com/office/spreadsheetml/2009/9/main" objectType="CheckBox" lockText="1"/>
</file>

<file path=xl/ctrlProps/ctrlProp273.xml><?xml version="1.0" encoding="utf-8"?>
<formControlPr xmlns="http://schemas.microsoft.com/office/spreadsheetml/2009/9/main" objectType="CheckBox" checked="Checked" lockText="1"/>
</file>

<file path=xl/ctrlProps/ctrlProp274.xml><?xml version="1.0" encoding="utf-8"?>
<formControlPr xmlns="http://schemas.microsoft.com/office/spreadsheetml/2009/9/main" objectType="CheckBox" checked="Checked" lockText="1"/>
</file>

<file path=xl/ctrlProps/ctrlProp275.xml><?xml version="1.0" encoding="utf-8"?>
<formControlPr xmlns="http://schemas.microsoft.com/office/spreadsheetml/2009/9/main" objectType="CheckBox" lockText="1"/>
</file>

<file path=xl/ctrlProps/ctrlProp276.xml><?xml version="1.0" encoding="utf-8"?>
<formControlPr xmlns="http://schemas.microsoft.com/office/spreadsheetml/2009/9/main" objectType="CheckBox" lockText="1"/>
</file>

<file path=xl/ctrlProps/ctrlProp277.xml><?xml version="1.0" encoding="utf-8"?>
<formControlPr xmlns="http://schemas.microsoft.com/office/spreadsheetml/2009/9/main" objectType="CheckBox" lockText="1"/>
</file>

<file path=xl/ctrlProps/ctrlProp278.xml><?xml version="1.0" encoding="utf-8"?>
<formControlPr xmlns="http://schemas.microsoft.com/office/spreadsheetml/2009/9/main" objectType="CheckBox" lockText="1"/>
</file>

<file path=xl/ctrlProps/ctrlProp279.xml><?xml version="1.0" encoding="utf-8"?>
<formControlPr xmlns="http://schemas.microsoft.com/office/spreadsheetml/2009/9/main" objectType="CheckBox" checked="Checked" lockText="1"/>
</file>

<file path=xl/ctrlProps/ctrlProp28.xml><?xml version="1.0" encoding="utf-8"?>
<formControlPr xmlns="http://schemas.microsoft.com/office/spreadsheetml/2009/9/main" objectType="CheckBox" lockText="1"/>
</file>

<file path=xl/ctrlProps/ctrlProp280.xml><?xml version="1.0" encoding="utf-8"?>
<formControlPr xmlns="http://schemas.microsoft.com/office/spreadsheetml/2009/9/main" objectType="CheckBox" lockText="1"/>
</file>

<file path=xl/ctrlProps/ctrlProp281.xml><?xml version="1.0" encoding="utf-8"?>
<formControlPr xmlns="http://schemas.microsoft.com/office/spreadsheetml/2009/9/main" objectType="CheckBox" lockText="1"/>
</file>

<file path=xl/ctrlProps/ctrlProp282.xml><?xml version="1.0" encoding="utf-8"?>
<formControlPr xmlns="http://schemas.microsoft.com/office/spreadsheetml/2009/9/main" objectType="CheckBox" checked="Checked" lockText="1"/>
</file>

<file path=xl/ctrlProps/ctrlProp283.xml><?xml version="1.0" encoding="utf-8"?>
<formControlPr xmlns="http://schemas.microsoft.com/office/spreadsheetml/2009/9/main" objectType="CheckBox" lockText="1"/>
</file>

<file path=xl/ctrlProps/ctrlProp284.xml><?xml version="1.0" encoding="utf-8"?>
<formControlPr xmlns="http://schemas.microsoft.com/office/spreadsheetml/2009/9/main" objectType="CheckBox" lockText="1"/>
</file>

<file path=xl/ctrlProps/ctrlProp285.xml><?xml version="1.0" encoding="utf-8"?>
<formControlPr xmlns="http://schemas.microsoft.com/office/spreadsheetml/2009/9/main" objectType="CheckBox" lockText="1"/>
</file>

<file path=xl/ctrlProps/ctrlProp286.xml><?xml version="1.0" encoding="utf-8"?>
<formControlPr xmlns="http://schemas.microsoft.com/office/spreadsheetml/2009/9/main" objectType="CheckBox" lockText="1"/>
</file>

<file path=xl/ctrlProps/ctrlProp287.xml><?xml version="1.0" encoding="utf-8"?>
<formControlPr xmlns="http://schemas.microsoft.com/office/spreadsheetml/2009/9/main" objectType="CheckBox" lockText="1"/>
</file>

<file path=xl/ctrlProps/ctrlProp288.xml><?xml version="1.0" encoding="utf-8"?>
<formControlPr xmlns="http://schemas.microsoft.com/office/spreadsheetml/2009/9/main" objectType="CheckBox" lockText="1"/>
</file>

<file path=xl/ctrlProps/ctrlProp289.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290.xml><?xml version="1.0" encoding="utf-8"?>
<formControlPr xmlns="http://schemas.microsoft.com/office/spreadsheetml/2009/9/main" objectType="CheckBox" checked="Checked" lockText="1"/>
</file>

<file path=xl/ctrlProps/ctrlProp291.xml><?xml version="1.0" encoding="utf-8"?>
<formControlPr xmlns="http://schemas.microsoft.com/office/spreadsheetml/2009/9/main" objectType="CheckBox" lockText="1"/>
</file>

<file path=xl/ctrlProps/ctrlProp292.xml><?xml version="1.0" encoding="utf-8"?>
<formControlPr xmlns="http://schemas.microsoft.com/office/spreadsheetml/2009/9/main" objectType="CheckBox" checked="Checked" lockText="1"/>
</file>

<file path=xl/ctrlProps/ctrlProp293.xml><?xml version="1.0" encoding="utf-8"?>
<formControlPr xmlns="http://schemas.microsoft.com/office/spreadsheetml/2009/9/main" objectType="CheckBox" lockText="1"/>
</file>

<file path=xl/ctrlProps/ctrlProp294.xml><?xml version="1.0" encoding="utf-8"?>
<formControlPr xmlns="http://schemas.microsoft.com/office/spreadsheetml/2009/9/main" objectType="CheckBox" lockText="1"/>
</file>

<file path=xl/ctrlProps/ctrlProp295.xml><?xml version="1.0" encoding="utf-8"?>
<formControlPr xmlns="http://schemas.microsoft.com/office/spreadsheetml/2009/9/main" objectType="CheckBox" checked="Checked" lockText="1"/>
</file>

<file path=xl/ctrlProps/ctrlProp296.xml><?xml version="1.0" encoding="utf-8"?>
<formControlPr xmlns="http://schemas.microsoft.com/office/spreadsheetml/2009/9/main" objectType="CheckBox" lockText="1"/>
</file>

<file path=xl/ctrlProps/ctrlProp297.xml><?xml version="1.0" encoding="utf-8"?>
<formControlPr xmlns="http://schemas.microsoft.com/office/spreadsheetml/2009/9/main" objectType="CheckBox" lockText="1"/>
</file>

<file path=xl/ctrlProps/ctrlProp298.xml><?xml version="1.0" encoding="utf-8"?>
<formControlPr xmlns="http://schemas.microsoft.com/office/spreadsheetml/2009/9/main" objectType="CheckBox" lockText="1"/>
</file>

<file path=xl/ctrlProps/ctrlProp29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00.xml><?xml version="1.0" encoding="utf-8"?>
<formControlPr xmlns="http://schemas.microsoft.com/office/spreadsheetml/2009/9/main" objectType="CheckBox" lockText="1"/>
</file>

<file path=xl/ctrlProps/ctrlProp301.xml><?xml version="1.0" encoding="utf-8"?>
<formControlPr xmlns="http://schemas.microsoft.com/office/spreadsheetml/2009/9/main" objectType="CheckBox"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CheckBox" checked="Checked" lockText="1"/>
</file>

<file path=xl/ctrlProps/ctrlProp304.xml><?xml version="1.0" encoding="utf-8"?>
<formControlPr xmlns="http://schemas.microsoft.com/office/spreadsheetml/2009/9/main" objectType="CheckBox" lockText="1"/>
</file>

<file path=xl/ctrlProps/ctrlProp305.xml><?xml version="1.0" encoding="utf-8"?>
<formControlPr xmlns="http://schemas.microsoft.com/office/spreadsheetml/2009/9/main" objectType="CheckBox" lockText="1"/>
</file>

<file path=xl/ctrlProps/ctrlProp306.xml><?xml version="1.0" encoding="utf-8"?>
<formControlPr xmlns="http://schemas.microsoft.com/office/spreadsheetml/2009/9/main" objectType="CheckBox" lockText="1"/>
</file>

<file path=xl/ctrlProps/ctrlProp307.xml><?xml version="1.0" encoding="utf-8"?>
<formControlPr xmlns="http://schemas.microsoft.com/office/spreadsheetml/2009/9/main" objectType="CheckBox" checked="Checked" lockText="1"/>
</file>

<file path=xl/ctrlProps/ctrlProp308.xml><?xml version="1.0" encoding="utf-8"?>
<formControlPr xmlns="http://schemas.microsoft.com/office/spreadsheetml/2009/9/main" objectType="CheckBox" lockText="1"/>
</file>

<file path=xl/ctrlProps/ctrlProp309.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10.xml><?xml version="1.0" encoding="utf-8"?>
<formControlPr xmlns="http://schemas.microsoft.com/office/spreadsheetml/2009/9/main" objectType="CheckBox" lockText="1"/>
</file>

<file path=xl/ctrlProps/ctrlProp311.xml><?xml version="1.0" encoding="utf-8"?>
<formControlPr xmlns="http://schemas.microsoft.com/office/spreadsheetml/2009/9/main" objectType="CheckBox" lockText="1"/>
</file>

<file path=xl/ctrlProps/ctrlProp312.xml><?xml version="1.0" encoding="utf-8"?>
<formControlPr xmlns="http://schemas.microsoft.com/office/spreadsheetml/2009/9/main" objectType="CheckBox" lockText="1"/>
</file>

<file path=xl/ctrlProps/ctrlProp313.xml><?xml version="1.0" encoding="utf-8"?>
<formControlPr xmlns="http://schemas.microsoft.com/office/spreadsheetml/2009/9/main" objectType="CheckBox"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CheckBox" checked="Checked" lockText="1"/>
</file>

<file path=xl/ctrlProps/ctrlProp316.xml><?xml version="1.0" encoding="utf-8"?>
<formControlPr xmlns="http://schemas.microsoft.com/office/spreadsheetml/2009/9/main" objectType="CheckBox" lockText="1"/>
</file>

<file path=xl/ctrlProps/ctrlProp317.xml><?xml version="1.0" encoding="utf-8"?>
<formControlPr xmlns="http://schemas.microsoft.com/office/spreadsheetml/2009/9/main" objectType="CheckBox" lockText="1"/>
</file>

<file path=xl/ctrlProps/ctrlProp318.xml><?xml version="1.0" encoding="utf-8"?>
<formControlPr xmlns="http://schemas.microsoft.com/office/spreadsheetml/2009/9/main" objectType="CheckBox" lockText="1"/>
</file>

<file path=xl/ctrlProps/ctrlProp319.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20.xml><?xml version="1.0" encoding="utf-8"?>
<formControlPr xmlns="http://schemas.microsoft.com/office/spreadsheetml/2009/9/main" objectType="CheckBox" lockText="1"/>
</file>

<file path=xl/ctrlProps/ctrlProp321.xml><?xml version="1.0" encoding="utf-8"?>
<formControlPr xmlns="http://schemas.microsoft.com/office/spreadsheetml/2009/9/main" objectType="CheckBox" lockText="1"/>
</file>

<file path=xl/ctrlProps/ctrlProp322.xml><?xml version="1.0" encoding="utf-8"?>
<formControlPr xmlns="http://schemas.microsoft.com/office/spreadsheetml/2009/9/main" objectType="CheckBox" lockText="1"/>
</file>

<file path=xl/ctrlProps/ctrlProp323.xml><?xml version="1.0" encoding="utf-8"?>
<formControlPr xmlns="http://schemas.microsoft.com/office/spreadsheetml/2009/9/main" objectType="CheckBox" lockText="1"/>
</file>

<file path=xl/ctrlProps/ctrlProp324.xml><?xml version="1.0" encoding="utf-8"?>
<formControlPr xmlns="http://schemas.microsoft.com/office/spreadsheetml/2009/9/main" objectType="CheckBox" lockText="1"/>
</file>

<file path=xl/ctrlProps/ctrlProp325.xml><?xml version="1.0" encoding="utf-8"?>
<formControlPr xmlns="http://schemas.microsoft.com/office/spreadsheetml/2009/9/main" objectType="CheckBox" lockText="1"/>
</file>

<file path=xl/ctrlProps/ctrlProp326.xml><?xml version="1.0" encoding="utf-8"?>
<formControlPr xmlns="http://schemas.microsoft.com/office/spreadsheetml/2009/9/main" objectType="CheckBox" lockText="1"/>
</file>

<file path=xl/ctrlProps/ctrlProp327.xml><?xml version="1.0" encoding="utf-8"?>
<formControlPr xmlns="http://schemas.microsoft.com/office/spreadsheetml/2009/9/main" objectType="CheckBox" lockText="1"/>
</file>

<file path=xl/ctrlProps/ctrlProp328.xml><?xml version="1.0" encoding="utf-8"?>
<formControlPr xmlns="http://schemas.microsoft.com/office/spreadsheetml/2009/9/main" objectType="CheckBox" lockText="1"/>
</file>

<file path=xl/ctrlProps/ctrlProp329.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30.xml><?xml version="1.0" encoding="utf-8"?>
<formControlPr xmlns="http://schemas.microsoft.com/office/spreadsheetml/2009/9/main" objectType="CheckBox" lockText="1"/>
</file>

<file path=xl/ctrlProps/ctrlProp331.xml><?xml version="1.0" encoding="utf-8"?>
<formControlPr xmlns="http://schemas.microsoft.com/office/spreadsheetml/2009/9/main" objectType="CheckBox"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CheckBox" checked="Checked" lockText="1"/>
</file>

<file path=xl/ctrlProps/ctrlProp335.xml><?xml version="1.0" encoding="utf-8"?>
<formControlPr xmlns="http://schemas.microsoft.com/office/spreadsheetml/2009/9/main" objectType="CheckBox" lockText="1"/>
</file>

<file path=xl/ctrlProps/ctrlProp336.xml><?xml version="1.0" encoding="utf-8"?>
<formControlPr xmlns="http://schemas.microsoft.com/office/spreadsheetml/2009/9/main" objectType="CheckBox" lockText="1"/>
</file>

<file path=xl/ctrlProps/ctrlProp337.xml><?xml version="1.0" encoding="utf-8"?>
<formControlPr xmlns="http://schemas.microsoft.com/office/spreadsheetml/2009/9/main" objectType="CheckBox" checked="Checked" lockText="1"/>
</file>

<file path=xl/ctrlProps/ctrlProp338.xml><?xml version="1.0" encoding="utf-8"?>
<formControlPr xmlns="http://schemas.microsoft.com/office/spreadsheetml/2009/9/main" objectType="CheckBox" lockText="1"/>
</file>

<file path=xl/ctrlProps/ctrlProp339.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40.xml><?xml version="1.0" encoding="utf-8"?>
<formControlPr xmlns="http://schemas.microsoft.com/office/spreadsheetml/2009/9/main" objectType="CheckBox" lockText="1"/>
</file>

<file path=xl/ctrlProps/ctrlProp341.xml><?xml version="1.0" encoding="utf-8"?>
<formControlPr xmlns="http://schemas.microsoft.com/office/spreadsheetml/2009/9/main" objectType="CheckBox" lockText="1"/>
</file>

<file path=xl/ctrlProps/ctrlProp342.xml><?xml version="1.0" encoding="utf-8"?>
<formControlPr xmlns="http://schemas.microsoft.com/office/spreadsheetml/2009/9/main" objectType="CheckBox"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CheckBox" checked="Checked" lockText="1"/>
</file>

<file path=xl/ctrlProps/ctrlProp345.xml><?xml version="1.0" encoding="utf-8"?>
<formControlPr xmlns="http://schemas.microsoft.com/office/spreadsheetml/2009/9/main" objectType="CheckBox" lockText="1"/>
</file>

<file path=xl/ctrlProps/ctrlProp346.xml><?xml version="1.0" encoding="utf-8"?>
<formControlPr xmlns="http://schemas.microsoft.com/office/spreadsheetml/2009/9/main" objectType="CheckBox" lockText="1"/>
</file>

<file path=xl/ctrlProps/ctrlProp347.xml><?xml version="1.0" encoding="utf-8"?>
<formControlPr xmlns="http://schemas.microsoft.com/office/spreadsheetml/2009/9/main" objectType="CheckBox" checked="Checked" lockText="1"/>
</file>

<file path=xl/ctrlProps/ctrlProp348.xml><?xml version="1.0" encoding="utf-8"?>
<formControlPr xmlns="http://schemas.microsoft.com/office/spreadsheetml/2009/9/main" objectType="CheckBox" lockText="1"/>
</file>

<file path=xl/ctrlProps/ctrlProp349.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50.xml><?xml version="1.0" encoding="utf-8"?>
<formControlPr xmlns="http://schemas.microsoft.com/office/spreadsheetml/2009/9/main" objectType="CheckBox" lockText="1"/>
</file>

<file path=xl/ctrlProps/ctrlProp351.xml><?xml version="1.0" encoding="utf-8"?>
<formControlPr xmlns="http://schemas.microsoft.com/office/spreadsheetml/2009/9/main" objectType="CheckBox" lockText="1"/>
</file>

<file path=xl/ctrlProps/ctrlProp352.xml><?xml version="1.0" encoding="utf-8"?>
<formControlPr xmlns="http://schemas.microsoft.com/office/spreadsheetml/2009/9/main" objectType="CheckBox" lockText="1"/>
</file>

<file path=xl/ctrlProps/ctrlProp353.xml><?xml version="1.0" encoding="utf-8"?>
<formControlPr xmlns="http://schemas.microsoft.com/office/spreadsheetml/2009/9/main" objectType="CheckBox" lockText="1"/>
</file>

<file path=xl/ctrlProps/ctrlProp354.xml><?xml version="1.0" encoding="utf-8"?>
<formControlPr xmlns="http://schemas.microsoft.com/office/spreadsheetml/2009/9/main" objectType="CheckBox" lockText="1"/>
</file>

<file path=xl/ctrlProps/ctrlProp355.xml><?xml version="1.0" encoding="utf-8"?>
<formControlPr xmlns="http://schemas.microsoft.com/office/spreadsheetml/2009/9/main" objectType="CheckBox" lockText="1"/>
</file>

<file path=xl/ctrlProps/ctrlProp356.xml><?xml version="1.0" encoding="utf-8"?>
<formControlPr xmlns="http://schemas.microsoft.com/office/spreadsheetml/2009/9/main" objectType="CheckBox" lockText="1"/>
</file>

<file path=xl/ctrlProps/ctrlProp357.xml><?xml version="1.0" encoding="utf-8"?>
<formControlPr xmlns="http://schemas.microsoft.com/office/spreadsheetml/2009/9/main" objectType="CheckBox" checked="Checked" lockText="1"/>
</file>

<file path=xl/ctrlProps/ctrlProp358.xml><?xml version="1.0" encoding="utf-8"?>
<formControlPr xmlns="http://schemas.microsoft.com/office/spreadsheetml/2009/9/main" objectType="CheckBox"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CheckBox" lockText="1"/>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CheckBox" checked="Checked" lockText="1"/>
</file>

<file path=xl/ctrlProps/ctrlProp362.xml><?xml version="1.0" encoding="utf-8"?>
<formControlPr xmlns="http://schemas.microsoft.com/office/spreadsheetml/2009/9/main" objectType="CheckBox" lockText="1"/>
</file>

<file path=xl/ctrlProps/ctrlProp363.xml><?xml version="1.0" encoding="utf-8"?>
<formControlPr xmlns="http://schemas.microsoft.com/office/spreadsheetml/2009/9/main" objectType="CheckBox" lockText="1"/>
</file>

<file path=xl/ctrlProps/ctrlProp364.xml><?xml version="1.0" encoding="utf-8"?>
<formControlPr xmlns="http://schemas.microsoft.com/office/spreadsheetml/2009/9/main" objectType="CheckBox" lockText="1"/>
</file>

<file path=xl/ctrlProps/ctrlProp365.xml><?xml version="1.0" encoding="utf-8"?>
<formControlPr xmlns="http://schemas.microsoft.com/office/spreadsheetml/2009/9/main" objectType="CheckBox" lockText="1"/>
</file>

<file path=xl/ctrlProps/ctrlProp366.xml><?xml version="1.0" encoding="utf-8"?>
<formControlPr xmlns="http://schemas.microsoft.com/office/spreadsheetml/2009/9/main" objectType="CheckBox" lockText="1"/>
</file>

<file path=xl/ctrlProps/ctrlProp367.xml><?xml version="1.0" encoding="utf-8"?>
<formControlPr xmlns="http://schemas.microsoft.com/office/spreadsheetml/2009/9/main" objectType="CheckBox" checked="Checked" lockText="1"/>
</file>

<file path=xl/ctrlProps/ctrlProp368.xml><?xml version="1.0" encoding="utf-8"?>
<formControlPr xmlns="http://schemas.microsoft.com/office/spreadsheetml/2009/9/main" objectType="CheckBox" lockText="1"/>
</file>

<file path=xl/ctrlProps/ctrlProp369.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70.xml><?xml version="1.0" encoding="utf-8"?>
<formControlPr xmlns="http://schemas.microsoft.com/office/spreadsheetml/2009/9/main" objectType="CheckBox" checked="Checked" lockText="1"/>
</file>

<file path=xl/ctrlProps/ctrlProp371.xml><?xml version="1.0" encoding="utf-8"?>
<formControlPr xmlns="http://schemas.microsoft.com/office/spreadsheetml/2009/9/main" objectType="CheckBox" lockText="1"/>
</file>

<file path=xl/ctrlProps/ctrlProp372.xml><?xml version="1.0" encoding="utf-8"?>
<formControlPr xmlns="http://schemas.microsoft.com/office/spreadsheetml/2009/9/main" objectType="CheckBox" lockText="1"/>
</file>

<file path=xl/ctrlProps/ctrlProp373.xml><?xml version="1.0" encoding="utf-8"?>
<formControlPr xmlns="http://schemas.microsoft.com/office/spreadsheetml/2009/9/main" objectType="CheckBox" lockText="1"/>
</file>

<file path=xl/ctrlProps/ctrlProp374.xml><?xml version="1.0" encoding="utf-8"?>
<formControlPr xmlns="http://schemas.microsoft.com/office/spreadsheetml/2009/9/main" objectType="CheckBox" lockText="1"/>
</file>

<file path=xl/ctrlProps/ctrlProp375.xml><?xml version="1.0" encoding="utf-8"?>
<formControlPr xmlns="http://schemas.microsoft.com/office/spreadsheetml/2009/9/main" objectType="CheckBox" lockText="1"/>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CheckBox" checked="Checked" lockText="1"/>
</file>

<file path=xl/ctrlProps/ctrlProp378.xml><?xml version="1.0" encoding="utf-8"?>
<formControlPr xmlns="http://schemas.microsoft.com/office/spreadsheetml/2009/9/main" objectType="CheckBox" lockText="1"/>
</file>

<file path=xl/ctrlProps/ctrlProp379.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80.xml><?xml version="1.0" encoding="utf-8"?>
<formControlPr xmlns="http://schemas.microsoft.com/office/spreadsheetml/2009/9/main" objectType="CheckBox" checked="Checked" lockText="1"/>
</file>

<file path=xl/ctrlProps/ctrlProp381.xml><?xml version="1.0" encoding="utf-8"?>
<formControlPr xmlns="http://schemas.microsoft.com/office/spreadsheetml/2009/9/main" objectType="CheckBox" lockText="1"/>
</file>

<file path=xl/ctrlProps/ctrlProp382.xml><?xml version="1.0" encoding="utf-8"?>
<formControlPr xmlns="http://schemas.microsoft.com/office/spreadsheetml/2009/9/main" objectType="CheckBox" lockText="1"/>
</file>

<file path=xl/ctrlProps/ctrlProp383.xml><?xml version="1.0" encoding="utf-8"?>
<formControlPr xmlns="http://schemas.microsoft.com/office/spreadsheetml/2009/9/main" objectType="CheckBox" lockText="1"/>
</file>

<file path=xl/ctrlProps/ctrlProp384.xml><?xml version="1.0" encoding="utf-8"?>
<formControlPr xmlns="http://schemas.microsoft.com/office/spreadsheetml/2009/9/main" objectType="CheckBox" lockText="1"/>
</file>

<file path=xl/ctrlProps/ctrlProp385.xml><?xml version="1.0" encoding="utf-8"?>
<formControlPr xmlns="http://schemas.microsoft.com/office/spreadsheetml/2009/9/main" objectType="CheckBox" lockText="1"/>
</file>

<file path=xl/ctrlProps/ctrlProp386.xml><?xml version="1.0" encoding="utf-8"?>
<formControlPr xmlns="http://schemas.microsoft.com/office/spreadsheetml/2009/9/main" objectType="CheckBox" checked="Checked" lockText="1"/>
</file>

<file path=xl/ctrlProps/ctrlProp387.xml><?xml version="1.0" encoding="utf-8"?>
<formControlPr xmlns="http://schemas.microsoft.com/office/spreadsheetml/2009/9/main" objectType="CheckBox" lockText="1"/>
</file>

<file path=xl/ctrlProps/ctrlProp388.xml><?xml version="1.0" encoding="utf-8"?>
<formControlPr xmlns="http://schemas.microsoft.com/office/spreadsheetml/2009/9/main" objectType="CheckBox" lockText="1"/>
</file>

<file path=xl/ctrlProps/ctrlProp389.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390.xml><?xml version="1.0" encoding="utf-8"?>
<formControlPr xmlns="http://schemas.microsoft.com/office/spreadsheetml/2009/9/main" objectType="CheckBox" checked="Checked" lockText="1"/>
</file>

<file path=xl/ctrlProps/ctrlProp391.xml><?xml version="1.0" encoding="utf-8"?>
<formControlPr xmlns="http://schemas.microsoft.com/office/spreadsheetml/2009/9/main" objectType="CheckBox" lockText="1"/>
</file>

<file path=xl/ctrlProps/ctrlProp392.xml><?xml version="1.0" encoding="utf-8"?>
<formControlPr xmlns="http://schemas.microsoft.com/office/spreadsheetml/2009/9/main" objectType="CheckBox" lockText="1"/>
</file>

<file path=xl/ctrlProps/ctrlProp393.xml><?xml version="1.0" encoding="utf-8"?>
<formControlPr xmlns="http://schemas.microsoft.com/office/spreadsheetml/2009/9/main" objectType="CheckBox" lockText="1"/>
</file>

<file path=xl/ctrlProps/ctrlProp394.xml><?xml version="1.0" encoding="utf-8"?>
<formControlPr xmlns="http://schemas.microsoft.com/office/spreadsheetml/2009/9/main" objectType="CheckBox" lockText="1"/>
</file>

<file path=xl/ctrlProps/ctrlProp395.xml><?xml version="1.0" encoding="utf-8"?>
<formControlPr xmlns="http://schemas.microsoft.com/office/spreadsheetml/2009/9/main" objectType="CheckBox" lockText="1"/>
</file>

<file path=xl/ctrlProps/ctrlProp396.xml><?xml version="1.0" encoding="utf-8"?>
<formControlPr xmlns="http://schemas.microsoft.com/office/spreadsheetml/2009/9/main" objectType="CheckBox" lockText="1"/>
</file>

<file path=xl/ctrlProps/ctrlProp397.xml><?xml version="1.0" encoding="utf-8"?>
<formControlPr xmlns="http://schemas.microsoft.com/office/spreadsheetml/2009/9/main" objectType="CheckBox" checked="Checked" lockText="1"/>
</file>

<file path=xl/ctrlProps/ctrlProp398.xml><?xml version="1.0" encoding="utf-8"?>
<formControlPr xmlns="http://schemas.microsoft.com/office/spreadsheetml/2009/9/main" objectType="CheckBox" lockText="1"/>
</file>

<file path=xl/ctrlProps/ctrlProp39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00.xml><?xml version="1.0" encoding="utf-8"?>
<formControlPr xmlns="http://schemas.microsoft.com/office/spreadsheetml/2009/9/main" objectType="CheckBox" lockText="1"/>
</file>

<file path=xl/ctrlProps/ctrlProp401.xml><?xml version="1.0" encoding="utf-8"?>
<formControlPr xmlns="http://schemas.microsoft.com/office/spreadsheetml/2009/9/main" objectType="CheckBox" lockText="1"/>
</file>

<file path=xl/ctrlProps/ctrlProp402.xml><?xml version="1.0" encoding="utf-8"?>
<formControlPr xmlns="http://schemas.microsoft.com/office/spreadsheetml/2009/9/main" objectType="CheckBox" lockText="1"/>
</file>

<file path=xl/ctrlProps/ctrlProp403.xml><?xml version="1.0" encoding="utf-8"?>
<formControlPr xmlns="http://schemas.microsoft.com/office/spreadsheetml/2009/9/main" objectType="Button" lockText="1"/>
</file>

<file path=xl/ctrlProps/ctrlProp404.xml><?xml version="1.0" encoding="utf-8"?>
<formControlPr xmlns="http://schemas.microsoft.com/office/spreadsheetml/2009/9/main" objectType="CheckBox" checked="Checked" lockText="1"/>
</file>

<file path=xl/ctrlProps/ctrlProp405.xml><?xml version="1.0" encoding="utf-8"?>
<formControlPr xmlns="http://schemas.microsoft.com/office/spreadsheetml/2009/9/main" objectType="CheckBox" lockText="1"/>
</file>

<file path=xl/ctrlProps/ctrlProp406.xml><?xml version="1.0" encoding="utf-8"?>
<formControlPr xmlns="http://schemas.microsoft.com/office/spreadsheetml/2009/9/main" objectType="CheckBox" lockText="1"/>
</file>

<file path=xl/ctrlProps/ctrlProp407.xml><?xml version="1.0" encoding="utf-8"?>
<formControlPr xmlns="http://schemas.microsoft.com/office/spreadsheetml/2009/9/main" objectType="CheckBox" checked="Checked" lockText="1"/>
</file>

<file path=xl/ctrlProps/ctrlProp408.xml><?xml version="1.0" encoding="utf-8"?>
<formControlPr xmlns="http://schemas.microsoft.com/office/spreadsheetml/2009/9/main" objectType="CheckBox" lockText="1"/>
</file>

<file path=xl/ctrlProps/ctrlProp409.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10.xml><?xml version="1.0" encoding="utf-8"?>
<formControlPr xmlns="http://schemas.microsoft.com/office/spreadsheetml/2009/9/main" objectType="CheckBox" lockText="1"/>
</file>

<file path=xl/ctrlProps/ctrlProp411.xml><?xml version="1.0" encoding="utf-8"?>
<formControlPr xmlns="http://schemas.microsoft.com/office/spreadsheetml/2009/9/main" objectType="CheckBox" lockText="1"/>
</file>

<file path=xl/ctrlProps/ctrlProp412.xml><?xml version="1.0" encoding="utf-8"?>
<formControlPr xmlns="http://schemas.microsoft.com/office/spreadsheetml/2009/9/main" objectType="CheckBox" lockText="1"/>
</file>

<file path=xl/ctrlProps/ctrlProp413.xml><?xml version="1.0" encoding="utf-8"?>
<formControlPr xmlns="http://schemas.microsoft.com/office/spreadsheetml/2009/9/main" objectType="CheckBox" lockText="1"/>
</file>

<file path=xl/ctrlProps/ctrlProp414.xml><?xml version="1.0" encoding="utf-8"?>
<formControlPr xmlns="http://schemas.microsoft.com/office/spreadsheetml/2009/9/main" objectType="CheckBox" lockText="1"/>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CheckBox" checked="Checked" lockText="1"/>
</file>

<file path=xl/ctrlProps/ctrlProp417.xml><?xml version="1.0" encoding="utf-8"?>
<formControlPr xmlns="http://schemas.microsoft.com/office/spreadsheetml/2009/9/main" objectType="CheckBox" lockText="1"/>
</file>

<file path=xl/ctrlProps/ctrlProp418.xml><?xml version="1.0" encoding="utf-8"?>
<formControlPr xmlns="http://schemas.microsoft.com/office/spreadsheetml/2009/9/main" objectType="CheckBox" checked="Checked" lockText="1"/>
</file>

<file path=xl/ctrlProps/ctrlProp419.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20.xml><?xml version="1.0" encoding="utf-8"?>
<formControlPr xmlns="http://schemas.microsoft.com/office/spreadsheetml/2009/9/main" objectType="CheckBox" lockText="1"/>
</file>

<file path=xl/ctrlProps/ctrlProp421.xml><?xml version="1.0" encoding="utf-8"?>
<formControlPr xmlns="http://schemas.microsoft.com/office/spreadsheetml/2009/9/main" objectType="CheckBox" checked="Checked" lockText="1"/>
</file>

<file path=xl/ctrlProps/ctrlProp422.xml><?xml version="1.0" encoding="utf-8"?>
<formControlPr xmlns="http://schemas.microsoft.com/office/spreadsheetml/2009/9/main" objectType="CheckBox" lockText="1"/>
</file>

<file path=xl/ctrlProps/ctrlProp423.xml><?xml version="1.0" encoding="utf-8"?>
<formControlPr xmlns="http://schemas.microsoft.com/office/spreadsheetml/2009/9/main" objectType="CheckBox" lockText="1"/>
</file>

<file path=xl/ctrlProps/ctrlProp424.xml><?xml version="1.0" encoding="utf-8"?>
<formControlPr xmlns="http://schemas.microsoft.com/office/spreadsheetml/2009/9/main" objectType="CheckBox" lockText="1"/>
</file>

<file path=xl/ctrlProps/ctrlProp425.xml><?xml version="1.0" encoding="utf-8"?>
<formControlPr xmlns="http://schemas.microsoft.com/office/spreadsheetml/2009/9/main" objectType="CheckBox" lockText="1"/>
</file>

<file path=xl/ctrlProps/ctrlProp426.xml><?xml version="1.0" encoding="utf-8"?>
<formControlPr xmlns="http://schemas.microsoft.com/office/spreadsheetml/2009/9/main" objectType="CheckBox" lockText="1"/>
</file>

<file path=xl/ctrlProps/ctrlProp427.xml><?xml version="1.0" encoding="utf-8"?>
<formControlPr xmlns="http://schemas.microsoft.com/office/spreadsheetml/2009/9/main" objectType="CheckBox" lockText="1"/>
</file>

<file path=xl/ctrlProps/ctrlProp428.xml><?xml version="1.0" encoding="utf-8"?>
<formControlPr xmlns="http://schemas.microsoft.com/office/spreadsheetml/2009/9/main" objectType="CheckBox" lockText="1"/>
</file>

<file path=xl/ctrlProps/ctrlProp429.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30.xml><?xml version="1.0" encoding="utf-8"?>
<formControlPr xmlns="http://schemas.microsoft.com/office/spreadsheetml/2009/9/main" objectType="CheckBox" lockText="1"/>
</file>

<file path=xl/ctrlProps/ctrlProp431.xml><?xml version="1.0" encoding="utf-8"?>
<formControlPr xmlns="http://schemas.microsoft.com/office/spreadsheetml/2009/9/main" objectType="CheckBox" checked="Checked" lockText="1"/>
</file>

<file path=xl/ctrlProps/ctrlProp432.xml><?xml version="1.0" encoding="utf-8"?>
<formControlPr xmlns="http://schemas.microsoft.com/office/spreadsheetml/2009/9/main" objectType="CheckBox" lockText="1"/>
</file>

<file path=xl/ctrlProps/ctrlProp433.xml><?xml version="1.0" encoding="utf-8"?>
<formControlPr xmlns="http://schemas.microsoft.com/office/spreadsheetml/2009/9/main" objectType="CheckBox" checked="Checked" lockText="1"/>
</file>

<file path=xl/ctrlProps/ctrlProp434.xml><?xml version="1.0" encoding="utf-8"?>
<formControlPr xmlns="http://schemas.microsoft.com/office/spreadsheetml/2009/9/main" objectType="CheckBox" checked="Checked" lockText="1"/>
</file>

<file path=xl/ctrlProps/ctrlProp435.xml><?xml version="1.0" encoding="utf-8"?>
<formControlPr xmlns="http://schemas.microsoft.com/office/spreadsheetml/2009/9/main" objectType="CheckBox" lockText="1"/>
</file>

<file path=xl/ctrlProps/ctrlProp436.xml><?xml version="1.0" encoding="utf-8"?>
<formControlPr xmlns="http://schemas.microsoft.com/office/spreadsheetml/2009/9/main" objectType="CheckBox" lockText="1"/>
</file>

<file path=xl/ctrlProps/ctrlProp437.xml><?xml version="1.0" encoding="utf-8"?>
<formControlPr xmlns="http://schemas.microsoft.com/office/spreadsheetml/2009/9/main" objectType="CheckBox" checked="Checked" lockText="1"/>
</file>

<file path=xl/ctrlProps/ctrlProp438.xml><?xml version="1.0" encoding="utf-8"?>
<formControlPr xmlns="http://schemas.microsoft.com/office/spreadsheetml/2009/9/main" objectType="CheckBox" checked="Checked" lockText="1"/>
</file>

<file path=xl/ctrlProps/ctrlProp439.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40.xml><?xml version="1.0" encoding="utf-8"?>
<formControlPr xmlns="http://schemas.microsoft.com/office/spreadsheetml/2009/9/main" objectType="CheckBox" lockText="1"/>
</file>

<file path=xl/ctrlProps/ctrlProp441.xml><?xml version="1.0" encoding="utf-8"?>
<formControlPr xmlns="http://schemas.microsoft.com/office/spreadsheetml/2009/9/main" objectType="CheckBox" lockText="1"/>
</file>

<file path=xl/ctrlProps/ctrlProp442.xml><?xml version="1.0" encoding="utf-8"?>
<formControlPr xmlns="http://schemas.microsoft.com/office/spreadsheetml/2009/9/main" objectType="CheckBox" lockText="1"/>
</file>

<file path=xl/ctrlProps/ctrlProp443.xml><?xml version="1.0" encoding="utf-8"?>
<formControlPr xmlns="http://schemas.microsoft.com/office/spreadsheetml/2009/9/main" objectType="CheckBox" lockText="1"/>
</file>

<file path=xl/ctrlProps/ctrlProp444.xml><?xml version="1.0" encoding="utf-8"?>
<formControlPr xmlns="http://schemas.microsoft.com/office/spreadsheetml/2009/9/main" objectType="CheckBox" lockText="1"/>
</file>

<file path=xl/ctrlProps/ctrlProp445.xml><?xml version="1.0" encoding="utf-8"?>
<formControlPr xmlns="http://schemas.microsoft.com/office/spreadsheetml/2009/9/main" objectType="CheckBox" lockText="1"/>
</file>

<file path=xl/ctrlProps/ctrlProp446.xml><?xml version="1.0" encoding="utf-8"?>
<formControlPr xmlns="http://schemas.microsoft.com/office/spreadsheetml/2009/9/main" objectType="CheckBox" lockText="1"/>
</file>

<file path=xl/ctrlProps/ctrlProp447.xml><?xml version="1.0" encoding="utf-8"?>
<formControlPr xmlns="http://schemas.microsoft.com/office/spreadsheetml/2009/9/main" objectType="CheckBox" lockText="1"/>
</file>

<file path=xl/ctrlProps/ctrlProp448.xml><?xml version="1.0" encoding="utf-8"?>
<formControlPr xmlns="http://schemas.microsoft.com/office/spreadsheetml/2009/9/main" objectType="CheckBox" lockText="1"/>
</file>

<file path=xl/ctrlProps/ctrlProp449.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50.xml><?xml version="1.0" encoding="utf-8"?>
<formControlPr xmlns="http://schemas.microsoft.com/office/spreadsheetml/2009/9/main" objectType="CheckBox" lockText="1"/>
</file>

<file path=xl/ctrlProps/ctrlProp451.xml><?xml version="1.0" encoding="utf-8"?>
<formControlPr xmlns="http://schemas.microsoft.com/office/spreadsheetml/2009/9/main" objectType="CheckBox" lockText="1"/>
</file>

<file path=xl/ctrlProps/ctrlProp452.xml><?xml version="1.0" encoding="utf-8"?>
<formControlPr xmlns="http://schemas.microsoft.com/office/spreadsheetml/2009/9/main" objectType="CheckBox" lockText="1"/>
</file>

<file path=xl/ctrlProps/ctrlProp453.xml><?xml version="1.0" encoding="utf-8"?>
<formControlPr xmlns="http://schemas.microsoft.com/office/spreadsheetml/2009/9/main" objectType="CheckBox" lockText="1"/>
</file>

<file path=xl/ctrlProps/ctrlProp454.xml><?xml version="1.0" encoding="utf-8"?>
<formControlPr xmlns="http://schemas.microsoft.com/office/spreadsheetml/2009/9/main" objectType="CheckBox" lockText="1"/>
</file>

<file path=xl/ctrlProps/ctrlProp455.xml><?xml version="1.0" encoding="utf-8"?>
<formControlPr xmlns="http://schemas.microsoft.com/office/spreadsheetml/2009/9/main" objectType="CheckBox" checked="Checked" lockText="1"/>
</file>

<file path=xl/ctrlProps/ctrlProp456.xml><?xml version="1.0" encoding="utf-8"?>
<formControlPr xmlns="http://schemas.microsoft.com/office/spreadsheetml/2009/9/main" objectType="CheckBox" lockText="1"/>
</file>

<file path=xl/ctrlProps/ctrlProp457.xml><?xml version="1.0" encoding="utf-8"?>
<formControlPr xmlns="http://schemas.microsoft.com/office/spreadsheetml/2009/9/main" objectType="CheckBox" lockText="1"/>
</file>

<file path=xl/ctrlProps/ctrlProp458.xml><?xml version="1.0" encoding="utf-8"?>
<formControlPr xmlns="http://schemas.microsoft.com/office/spreadsheetml/2009/9/main" objectType="CheckBox" lockText="1"/>
</file>

<file path=xl/ctrlProps/ctrlProp459.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60.xml><?xml version="1.0" encoding="utf-8"?>
<formControlPr xmlns="http://schemas.microsoft.com/office/spreadsheetml/2009/9/main" objectType="CheckBox" lockText="1"/>
</file>

<file path=xl/ctrlProps/ctrlProp461.xml><?xml version="1.0" encoding="utf-8"?>
<formControlPr xmlns="http://schemas.microsoft.com/office/spreadsheetml/2009/9/main" objectType="CheckBox" lockText="1"/>
</file>

<file path=xl/ctrlProps/ctrlProp462.xml><?xml version="1.0" encoding="utf-8"?>
<formControlPr xmlns="http://schemas.microsoft.com/office/spreadsheetml/2009/9/main" objectType="CheckBox" lockText="1"/>
</file>

<file path=xl/ctrlProps/ctrlProp463.xml><?xml version="1.0" encoding="utf-8"?>
<formControlPr xmlns="http://schemas.microsoft.com/office/spreadsheetml/2009/9/main" objectType="CheckBox" checked="Checked" lockText="1"/>
</file>

<file path=xl/ctrlProps/ctrlProp464.xml><?xml version="1.0" encoding="utf-8"?>
<formControlPr xmlns="http://schemas.microsoft.com/office/spreadsheetml/2009/9/main" objectType="CheckBox" lockText="1"/>
</file>

<file path=xl/ctrlProps/ctrlProp465.xml><?xml version="1.0" encoding="utf-8"?>
<formControlPr xmlns="http://schemas.microsoft.com/office/spreadsheetml/2009/9/main" objectType="CheckBox" lockText="1"/>
</file>

<file path=xl/ctrlProps/ctrlProp466.xml><?xml version="1.0" encoding="utf-8"?>
<formControlPr xmlns="http://schemas.microsoft.com/office/spreadsheetml/2009/9/main" objectType="CheckBox" lockText="1"/>
</file>

<file path=xl/ctrlProps/ctrlProp467.xml><?xml version="1.0" encoding="utf-8"?>
<formControlPr xmlns="http://schemas.microsoft.com/office/spreadsheetml/2009/9/main" objectType="CheckBox" lockText="1"/>
</file>

<file path=xl/ctrlProps/ctrlProp468.xml><?xml version="1.0" encoding="utf-8"?>
<formControlPr xmlns="http://schemas.microsoft.com/office/spreadsheetml/2009/9/main" objectType="CheckBox" lockText="1"/>
</file>

<file path=xl/ctrlProps/ctrlProp469.xml><?xml version="1.0" encoding="utf-8"?>
<formControlPr xmlns="http://schemas.microsoft.com/office/spreadsheetml/2009/9/main" objectType="CheckBox" checked="Checked" lockText="1"/>
</file>

<file path=xl/ctrlProps/ctrlProp47.xml><?xml version="1.0" encoding="utf-8"?>
<formControlPr xmlns="http://schemas.microsoft.com/office/spreadsheetml/2009/9/main" objectType="CheckBox" lockText="1"/>
</file>

<file path=xl/ctrlProps/ctrlProp470.xml><?xml version="1.0" encoding="utf-8"?>
<formControlPr xmlns="http://schemas.microsoft.com/office/spreadsheetml/2009/9/main" objectType="CheckBox" lockText="1"/>
</file>

<file path=xl/ctrlProps/ctrlProp471.xml><?xml version="1.0" encoding="utf-8"?>
<formControlPr xmlns="http://schemas.microsoft.com/office/spreadsheetml/2009/9/main" objectType="CheckBox" lockText="1"/>
</file>

<file path=xl/ctrlProps/ctrlProp472.xml><?xml version="1.0" encoding="utf-8"?>
<formControlPr xmlns="http://schemas.microsoft.com/office/spreadsheetml/2009/9/main" objectType="CheckBox" lockText="1"/>
</file>

<file path=xl/ctrlProps/ctrlProp473.xml><?xml version="1.0" encoding="utf-8"?>
<formControlPr xmlns="http://schemas.microsoft.com/office/spreadsheetml/2009/9/main" objectType="CheckBox" lockText="1"/>
</file>

<file path=xl/ctrlProps/ctrlProp474.xml><?xml version="1.0" encoding="utf-8"?>
<formControlPr xmlns="http://schemas.microsoft.com/office/spreadsheetml/2009/9/main" objectType="CheckBox" lockText="1"/>
</file>

<file path=xl/ctrlProps/ctrlProp475.xml><?xml version="1.0" encoding="utf-8"?>
<formControlPr xmlns="http://schemas.microsoft.com/office/spreadsheetml/2009/9/main" objectType="CheckBox" lockText="1"/>
</file>

<file path=xl/ctrlProps/ctrlProp476.xml><?xml version="1.0" encoding="utf-8"?>
<formControlPr xmlns="http://schemas.microsoft.com/office/spreadsheetml/2009/9/main" objectType="CheckBox" lockText="1"/>
</file>

<file path=xl/ctrlProps/ctrlProp477.xml><?xml version="1.0" encoding="utf-8"?>
<formControlPr xmlns="http://schemas.microsoft.com/office/spreadsheetml/2009/9/main" objectType="CheckBox" lockText="1"/>
</file>

<file path=xl/ctrlProps/ctrlProp478.xml><?xml version="1.0" encoding="utf-8"?>
<formControlPr xmlns="http://schemas.microsoft.com/office/spreadsheetml/2009/9/main" objectType="CheckBox" lockText="1"/>
</file>

<file path=xl/ctrlProps/ctrlProp479.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80.xml><?xml version="1.0" encoding="utf-8"?>
<formControlPr xmlns="http://schemas.microsoft.com/office/spreadsheetml/2009/9/main" objectType="CheckBox" lockText="1"/>
</file>

<file path=xl/ctrlProps/ctrlProp481.xml><?xml version="1.0" encoding="utf-8"?>
<formControlPr xmlns="http://schemas.microsoft.com/office/spreadsheetml/2009/9/main" objectType="CheckBox" lockText="1"/>
</file>

<file path=xl/ctrlProps/ctrlProp482.xml><?xml version="1.0" encoding="utf-8"?>
<formControlPr xmlns="http://schemas.microsoft.com/office/spreadsheetml/2009/9/main" objectType="CheckBox" lockText="1"/>
</file>

<file path=xl/ctrlProps/ctrlProp483.xml><?xml version="1.0" encoding="utf-8"?>
<formControlPr xmlns="http://schemas.microsoft.com/office/spreadsheetml/2009/9/main" objectType="CheckBox" checked="Checked"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5.emf"/></Relationships>
</file>

<file path=xl/drawings/_rels/vmlDrawing19.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2</xdr:col>
          <xdr:colOff>174171</xdr:colOff>
          <xdr:row>1</xdr:row>
          <xdr:rowOff>212271</xdr:rowOff>
        </xdr:to>
        <xdr:sp macro="" textlink="">
          <xdr:nvSpPr>
            <xdr:cNvPr id="269313" name="Button 1" hidden="1">
              <a:extLst>
                <a:ext uri="{63B3BB69-23CF-44E3-9099-C40C66FF867C}">
                  <a14:compatExt spid="_x0000_s269313"/>
                </a:ext>
                <a:ext uri="{FF2B5EF4-FFF2-40B4-BE49-F238E27FC236}">
                  <a16:creationId xmlns:a16="http://schemas.microsoft.com/office/drawing/2014/main" id="{00000000-0008-0000-0100-0000011C04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900" b="1" i="0" u="none" strike="noStrike" baseline="0">
                  <a:solidFill>
                    <a:srgbClr val="000000"/>
                  </a:solidFill>
                  <a:latin typeface="Arial"/>
                  <a:cs typeface="Arial"/>
                </a:rPr>
                <a:t>Return to CPA-52 Worksheet</a:t>
              </a:r>
              <a:endParaRPr lang="en-US" sz="650" b="1" i="0" u="none" strike="noStrike" baseline="0">
                <a:solidFill>
                  <a:srgbClr val="000000"/>
                </a:solidFill>
                <a:latin typeface="Arial"/>
                <a:cs typeface="Arial"/>
              </a:endParaRP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97971</xdr:colOff>
          <xdr:row>2</xdr:row>
          <xdr:rowOff>174171</xdr:rowOff>
        </xdr:from>
        <xdr:to>
          <xdr:col>9</xdr:col>
          <xdr:colOff>174171</xdr:colOff>
          <xdr:row>4</xdr:row>
          <xdr:rowOff>27214</xdr:rowOff>
        </xdr:to>
        <xdr:sp macro="" textlink="">
          <xdr:nvSpPr>
            <xdr:cNvPr id="76817" name="Check Box 17" hidden="1">
              <a:extLst>
                <a:ext uri="{63B3BB69-23CF-44E3-9099-C40C66FF867C}">
                  <a14:compatExt spid="_x0000_s76817"/>
                </a:ext>
                <a:ext uri="{FF2B5EF4-FFF2-40B4-BE49-F238E27FC236}">
                  <a16:creationId xmlns:a16="http://schemas.microsoft.com/office/drawing/2014/main" id="{00000000-0008-0000-0B00-000011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59871</xdr:colOff>
          <xdr:row>3</xdr:row>
          <xdr:rowOff>136071</xdr:rowOff>
        </xdr:from>
        <xdr:to>
          <xdr:col>13</xdr:col>
          <xdr:colOff>114300</xdr:colOff>
          <xdr:row>5</xdr:row>
          <xdr:rowOff>21771</xdr:rowOff>
        </xdr:to>
        <xdr:sp macro="" textlink="">
          <xdr:nvSpPr>
            <xdr:cNvPr id="76818" name="Check Box 18" hidden="1">
              <a:extLst>
                <a:ext uri="{63B3BB69-23CF-44E3-9099-C40C66FF867C}">
                  <a14:compatExt spid="_x0000_s76818"/>
                </a:ext>
                <a:ext uri="{FF2B5EF4-FFF2-40B4-BE49-F238E27FC236}">
                  <a16:creationId xmlns:a16="http://schemas.microsoft.com/office/drawing/2014/main" id="{00000000-0008-0000-0B00-000012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3</xdr:row>
          <xdr:rowOff>136071</xdr:rowOff>
        </xdr:from>
        <xdr:to>
          <xdr:col>9</xdr:col>
          <xdr:colOff>174171</xdr:colOff>
          <xdr:row>5</xdr:row>
          <xdr:rowOff>27214</xdr:rowOff>
        </xdr:to>
        <xdr:sp macro="" textlink="">
          <xdr:nvSpPr>
            <xdr:cNvPr id="76819" name="Check Box 19" hidden="1">
              <a:extLst>
                <a:ext uri="{63B3BB69-23CF-44E3-9099-C40C66FF867C}">
                  <a14:compatExt spid="_x0000_s76819"/>
                </a:ext>
                <a:ext uri="{FF2B5EF4-FFF2-40B4-BE49-F238E27FC236}">
                  <a16:creationId xmlns:a16="http://schemas.microsoft.com/office/drawing/2014/main" id="{00000000-0008-0000-0B00-000013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10</xdr:row>
          <xdr:rowOff>38100</xdr:rowOff>
        </xdr:from>
        <xdr:to>
          <xdr:col>1</xdr:col>
          <xdr:colOff>250371</xdr:colOff>
          <xdr:row>12</xdr:row>
          <xdr:rowOff>27214</xdr:rowOff>
        </xdr:to>
        <xdr:sp macro="" textlink="">
          <xdr:nvSpPr>
            <xdr:cNvPr id="76830" name="Check Box 30" hidden="1">
              <a:extLst>
                <a:ext uri="{63B3BB69-23CF-44E3-9099-C40C66FF867C}">
                  <a14:compatExt spid="_x0000_s76830"/>
                </a:ext>
                <a:ext uri="{FF2B5EF4-FFF2-40B4-BE49-F238E27FC236}">
                  <a16:creationId xmlns:a16="http://schemas.microsoft.com/office/drawing/2014/main" id="{00000000-0008-0000-0B00-00001E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24</xdr:row>
          <xdr:rowOff>59871</xdr:rowOff>
        </xdr:from>
        <xdr:to>
          <xdr:col>1</xdr:col>
          <xdr:colOff>250371</xdr:colOff>
          <xdr:row>26</xdr:row>
          <xdr:rowOff>27214</xdr:rowOff>
        </xdr:to>
        <xdr:sp macro="" textlink="">
          <xdr:nvSpPr>
            <xdr:cNvPr id="76831" name="Check Box 31" hidden="1">
              <a:extLst>
                <a:ext uri="{63B3BB69-23CF-44E3-9099-C40C66FF867C}">
                  <a14:compatExt spid="_x0000_s76831"/>
                </a:ext>
                <a:ext uri="{FF2B5EF4-FFF2-40B4-BE49-F238E27FC236}">
                  <a16:creationId xmlns:a16="http://schemas.microsoft.com/office/drawing/2014/main" id="{00000000-0008-0000-0B00-00001F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40</xdr:row>
          <xdr:rowOff>21771</xdr:rowOff>
        </xdr:from>
        <xdr:to>
          <xdr:col>1</xdr:col>
          <xdr:colOff>250371</xdr:colOff>
          <xdr:row>42</xdr:row>
          <xdr:rowOff>114300</xdr:rowOff>
        </xdr:to>
        <xdr:sp macro="" textlink="">
          <xdr:nvSpPr>
            <xdr:cNvPr id="76832" name="Check Box 32" hidden="1">
              <a:extLst>
                <a:ext uri="{63B3BB69-23CF-44E3-9099-C40C66FF867C}">
                  <a14:compatExt spid="_x0000_s76832"/>
                </a:ext>
                <a:ext uri="{FF2B5EF4-FFF2-40B4-BE49-F238E27FC236}">
                  <a16:creationId xmlns:a16="http://schemas.microsoft.com/office/drawing/2014/main" id="{00000000-0008-0000-0B00-000020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13</xdr:row>
          <xdr:rowOff>0</xdr:rowOff>
        </xdr:from>
        <xdr:to>
          <xdr:col>2</xdr:col>
          <xdr:colOff>21771</xdr:colOff>
          <xdr:row>14</xdr:row>
          <xdr:rowOff>152400</xdr:rowOff>
        </xdr:to>
        <xdr:sp macro="" textlink="">
          <xdr:nvSpPr>
            <xdr:cNvPr id="76833" name="Check Box 33" hidden="1">
              <a:extLst>
                <a:ext uri="{63B3BB69-23CF-44E3-9099-C40C66FF867C}">
                  <a14:compatExt spid="_x0000_s76833"/>
                </a:ext>
                <a:ext uri="{FF2B5EF4-FFF2-40B4-BE49-F238E27FC236}">
                  <a16:creationId xmlns:a16="http://schemas.microsoft.com/office/drawing/2014/main" id="{00000000-0008-0000-0B00-000021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27</xdr:row>
          <xdr:rowOff>0</xdr:rowOff>
        </xdr:from>
        <xdr:to>
          <xdr:col>2</xdr:col>
          <xdr:colOff>21771</xdr:colOff>
          <xdr:row>28</xdr:row>
          <xdr:rowOff>136071</xdr:rowOff>
        </xdr:to>
        <xdr:sp macro="" textlink="">
          <xdr:nvSpPr>
            <xdr:cNvPr id="76834" name="Check Box 34" hidden="1">
              <a:extLst>
                <a:ext uri="{63B3BB69-23CF-44E3-9099-C40C66FF867C}">
                  <a14:compatExt spid="_x0000_s76834"/>
                </a:ext>
                <a:ext uri="{FF2B5EF4-FFF2-40B4-BE49-F238E27FC236}">
                  <a16:creationId xmlns:a16="http://schemas.microsoft.com/office/drawing/2014/main" id="{00000000-0008-0000-0B00-000022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97971</xdr:colOff>
          <xdr:row>43</xdr:row>
          <xdr:rowOff>59871</xdr:rowOff>
        </xdr:from>
        <xdr:to>
          <xdr:col>2</xdr:col>
          <xdr:colOff>0</xdr:colOff>
          <xdr:row>45</xdr:row>
          <xdr:rowOff>59871</xdr:rowOff>
        </xdr:to>
        <xdr:sp macro="" textlink="">
          <xdr:nvSpPr>
            <xdr:cNvPr id="76835" name="Check Box 35" hidden="1">
              <a:extLst>
                <a:ext uri="{63B3BB69-23CF-44E3-9099-C40C66FF867C}">
                  <a14:compatExt spid="_x0000_s76835"/>
                </a:ext>
                <a:ext uri="{FF2B5EF4-FFF2-40B4-BE49-F238E27FC236}">
                  <a16:creationId xmlns:a16="http://schemas.microsoft.com/office/drawing/2014/main" id="{00000000-0008-0000-0B00-000023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16</xdr:row>
          <xdr:rowOff>76200</xdr:rowOff>
        </xdr:from>
        <xdr:to>
          <xdr:col>3</xdr:col>
          <xdr:colOff>103414</xdr:colOff>
          <xdr:row>17</xdr:row>
          <xdr:rowOff>136071</xdr:rowOff>
        </xdr:to>
        <xdr:sp macro="" textlink="">
          <xdr:nvSpPr>
            <xdr:cNvPr id="76836" name="Check Box 36" hidden="1">
              <a:extLst>
                <a:ext uri="{63B3BB69-23CF-44E3-9099-C40C66FF867C}">
                  <a14:compatExt spid="_x0000_s76836"/>
                </a:ext>
                <a:ext uri="{FF2B5EF4-FFF2-40B4-BE49-F238E27FC236}">
                  <a16:creationId xmlns:a16="http://schemas.microsoft.com/office/drawing/2014/main" id="{00000000-0008-0000-0B00-000024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65314</xdr:colOff>
          <xdr:row>52</xdr:row>
          <xdr:rowOff>0</xdr:rowOff>
        </xdr:from>
        <xdr:to>
          <xdr:col>24</xdr:col>
          <xdr:colOff>457200</xdr:colOff>
          <xdr:row>53</xdr:row>
          <xdr:rowOff>103414</xdr:rowOff>
        </xdr:to>
        <xdr:sp macro="" textlink="">
          <xdr:nvSpPr>
            <xdr:cNvPr id="76874" name="Button 74" hidden="1">
              <a:extLst>
                <a:ext uri="{63B3BB69-23CF-44E3-9099-C40C66FF867C}">
                  <a14:compatExt spid="_x0000_s76874"/>
                </a:ext>
                <a:ext uri="{FF2B5EF4-FFF2-40B4-BE49-F238E27FC236}">
                  <a16:creationId xmlns:a16="http://schemas.microsoft.com/office/drawing/2014/main" id="{00000000-0008-0000-0B00-00004A2C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97971</xdr:colOff>
          <xdr:row>2</xdr:row>
          <xdr:rowOff>174171</xdr:rowOff>
        </xdr:from>
        <xdr:to>
          <xdr:col>9</xdr:col>
          <xdr:colOff>174171</xdr:colOff>
          <xdr:row>4</xdr:row>
          <xdr:rowOff>27214</xdr:rowOff>
        </xdr:to>
        <xdr:sp macro="" textlink="">
          <xdr:nvSpPr>
            <xdr:cNvPr id="77848" name="Check Box 24" hidden="1">
              <a:extLst>
                <a:ext uri="{63B3BB69-23CF-44E3-9099-C40C66FF867C}">
                  <a14:compatExt spid="_x0000_s77848"/>
                </a:ext>
                <a:ext uri="{FF2B5EF4-FFF2-40B4-BE49-F238E27FC236}">
                  <a16:creationId xmlns:a16="http://schemas.microsoft.com/office/drawing/2014/main" id="{00000000-0008-0000-0C00-000018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59871</xdr:colOff>
          <xdr:row>3</xdr:row>
          <xdr:rowOff>136071</xdr:rowOff>
        </xdr:from>
        <xdr:to>
          <xdr:col>13</xdr:col>
          <xdr:colOff>114300</xdr:colOff>
          <xdr:row>5</xdr:row>
          <xdr:rowOff>0</xdr:rowOff>
        </xdr:to>
        <xdr:sp macro="" textlink="">
          <xdr:nvSpPr>
            <xdr:cNvPr id="77849" name="Check Box 25" hidden="1">
              <a:extLst>
                <a:ext uri="{63B3BB69-23CF-44E3-9099-C40C66FF867C}">
                  <a14:compatExt spid="_x0000_s77849"/>
                </a:ext>
                <a:ext uri="{FF2B5EF4-FFF2-40B4-BE49-F238E27FC236}">
                  <a16:creationId xmlns:a16="http://schemas.microsoft.com/office/drawing/2014/main" id="{00000000-0008-0000-0C00-000019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3</xdr:row>
          <xdr:rowOff>136071</xdr:rowOff>
        </xdr:from>
        <xdr:to>
          <xdr:col>9</xdr:col>
          <xdr:colOff>174171</xdr:colOff>
          <xdr:row>5</xdr:row>
          <xdr:rowOff>21771</xdr:rowOff>
        </xdr:to>
        <xdr:sp macro="" textlink="">
          <xdr:nvSpPr>
            <xdr:cNvPr id="77850" name="Check Box 26" hidden="1">
              <a:extLst>
                <a:ext uri="{63B3BB69-23CF-44E3-9099-C40C66FF867C}">
                  <a14:compatExt spid="_x0000_s77850"/>
                </a:ext>
                <a:ext uri="{FF2B5EF4-FFF2-40B4-BE49-F238E27FC236}">
                  <a16:creationId xmlns:a16="http://schemas.microsoft.com/office/drawing/2014/main" id="{00000000-0008-0000-0C00-00001A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97971</xdr:colOff>
          <xdr:row>31</xdr:row>
          <xdr:rowOff>0</xdr:rowOff>
        </xdr:from>
        <xdr:to>
          <xdr:col>1</xdr:col>
          <xdr:colOff>217714</xdr:colOff>
          <xdr:row>32</xdr:row>
          <xdr:rowOff>59871</xdr:rowOff>
        </xdr:to>
        <xdr:sp macro="" textlink="">
          <xdr:nvSpPr>
            <xdr:cNvPr id="77868" name="Check Box 44" hidden="1">
              <a:extLst>
                <a:ext uri="{63B3BB69-23CF-44E3-9099-C40C66FF867C}">
                  <a14:compatExt spid="_x0000_s77868"/>
                </a:ext>
                <a:ext uri="{FF2B5EF4-FFF2-40B4-BE49-F238E27FC236}">
                  <a16:creationId xmlns:a16="http://schemas.microsoft.com/office/drawing/2014/main" id="{00000000-0008-0000-0C00-00002C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11</xdr:row>
          <xdr:rowOff>136071</xdr:rowOff>
        </xdr:from>
        <xdr:to>
          <xdr:col>1</xdr:col>
          <xdr:colOff>228600</xdr:colOff>
          <xdr:row>13</xdr:row>
          <xdr:rowOff>21771</xdr:rowOff>
        </xdr:to>
        <xdr:sp macro="" textlink="">
          <xdr:nvSpPr>
            <xdr:cNvPr id="77871" name="Check Box 47" hidden="1">
              <a:extLst>
                <a:ext uri="{63B3BB69-23CF-44E3-9099-C40C66FF867C}">
                  <a14:compatExt spid="_x0000_s77871"/>
                </a:ext>
                <a:ext uri="{FF2B5EF4-FFF2-40B4-BE49-F238E27FC236}">
                  <a16:creationId xmlns:a16="http://schemas.microsoft.com/office/drawing/2014/main" id="{00000000-0008-0000-0C00-00002F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76200</xdr:colOff>
          <xdr:row>20</xdr:row>
          <xdr:rowOff>136071</xdr:rowOff>
        </xdr:from>
        <xdr:to>
          <xdr:col>1</xdr:col>
          <xdr:colOff>212271</xdr:colOff>
          <xdr:row>22</xdr:row>
          <xdr:rowOff>59871</xdr:rowOff>
        </xdr:to>
        <xdr:sp macro="" textlink="">
          <xdr:nvSpPr>
            <xdr:cNvPr id="77872" name="Check Box 48" hidden="1">
              <a:extLst>
                <a:ext uri="{63B3BB69-23CF-44E3-9099-C40C66FF867C}">
                  <a14:compatExt spid="_x0000_s77872"/>
                </a:ext>
                <a:ext uri="{FF2B5EF4-FFF2-40B4-BE49-F238E27FC236}">
                  <a16:creationId xmlns:a16="http://schemas.microsoft.com/office/drawing/2014/main" id="{00000000-0008-0000-0C00-000030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25</xdr:row>
          <xdr:rowOff>97971</xdr:rowOff>
        </xdr:from>
        <xdr:to>
          <xdr:col>2</xdr:col>
          <xdr:colOff>21771</xdr:colOff>
          <xdr:row>26</xdr:row>
          <xdr:rowOff>152400</xdr:rowOff>
        </xdr:to>
        <xdr:sp macro="" textlink="">
          <xdr:nvSpPr>
            <xdr:cNvPr id="77873" name="Check Box 49" hidden="1">
              <a:extLst>
                <a:ext uri="{63B3BB69-23CF-44E3-9099-C40C66FF867C}">
                  <a14:compatExt spid="_x0000_s77873"/>
                </a:ext>
                <a:ext uri="{FF2B5EF4-FFF2-40B4-BE49-F238E27FC236}">
                  <a16:creationId xmlns:a16="http://schemas.microsoft.com/office/drawing/2014/main" id="{00000000-0008-0000-0C00-000031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97971</xdr:colOff>
          <xdr:row>33</xdr:row>
          <xdr:rowOff>136071</xdr:rowOff>
        </xdr:from>
        <xdr:to>
          <xdr:col>2</xdr:col>
          <xdr:colOff>0</xdr:colOff>
          <xdr:row>35</xdr:row>
          <xdr:rowOff>27214</xdr:rowOff>
        </xdr:to>
        <xdr:sp macro="" textlink="">
          <xdr:nvSpPr>
            <xdr:cNvPr id="77874" name="Check Box 50" hidden="1">
              <a:extLst>
                <a:ext uri="{63B3BB69-23CF-44E3-9099-C40C66FF867C}">
                  <a14:compatExt spid="_x0000_s77874"/>
                </a:ext>
                <a:ext uri="{FF2B5EF4-FFF2-40B4-BE49-F238E27FC236}">
                  <a16:creationId xmlns:a16="http://schemas.microsoft.com/office/drawing/2014/main" id="{00000000-0008-0000-0C00-000032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45</xdr:row>
          <xdr:rowOff>0</xdr:rowOff>
        </xdr:from>
        <xdr:to>
          <xdr:col>2</xdr:col>
          <xdr:colOff>21771</xdr:colOff>
          <xdr:row>45</xdr:row>
          <xdr:rowOff>152400</xdr:rowOff>
        </xdr:to>
        <xdr:sp macro="" textlink="">
          <xdr:nvSpPr>
            <xdr:cNvPr id="77875" name="Check Box 51" hidden="1">
              <a:extLst>
                <a:ext uri="{63B3BB69-23CF-44E3-9099-C40C66FF867C}">
                  <a14:compatExt spid="_x0000_s77875"/>
                </a:ext>
                <a:ext uri="{FF2B5EF4-FFF2-40B4-BE49-F238E27FC236}">
                  <a16:creationId xmlns:a16="http://schemas.microsoft.com/office/drawing/2014/main" id="{00000000-0008-0000-0C00-000033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14</xdr:row>
          <xdr:rowOff>59871</xdr:rowOff>
        </xdr:from>
        <xdr:to>
          <xdr:col>2</xdr:col>
          <xdr:colOff>21771</xdr:colOff>
          <xdr:row>16</xdr:row>
          <xdr:rowOff>0</xdr:rowOff>
        </xdr:to>
        <xdr:sp macro="" textlink="">
          <xdr:nvSpPr>
            <xdr:cNvPr id="77876" name="Check Box 52" hidden="1">
              <a:extLst>
                <a:ext uri="{63B3BB69-23CF-44E3-9099-C40C66FF867C}">
                  <a14:compatExt spid="_x0000_s77876"/>
                </a:ext>
                <a:ext uri="{FF2B5EF4-FFF2-40B4-BE49-F238E27FC236}">
                  <a16:creationId xmlns:a16="http://schemas.microsoft.com/office/drawing/2014/main" id="{00000000-0008-0000-0C00-000034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40</xdr:row>
          <xdr:rowOff>38100</xdr:rowOff>
        </xdr:from>
        <xdr:to>
          <xdr:col>1</xdr:col>
          <xdr:colOff>228600</xdr:colOff>
          <xdr:row>41</xdr:row>
          <xdr:rowOff>97971</xdr:rowOff>
        </xdr:to>
        <xdr:sp macro="" textlink="">
          <xdr:nvSpPr>
            <xdr:cNvPr id="77900" name="Check Box 76" hidden="1">
              <a:extLst>
                <a:ext uri="{63B3BB69-23CF-44E3-9099-C40C66FF867C}">
                  <a14:compatExt spid="_x0000_s77900"/>
                </a:ext>
                <a:ext uri="{FF2B5EF4-FFF2-40B4-BE49-F238E27FC236}">
                  <a16:creationId xmlns:a16="http://schemas.microsoft.com/office/drawing/2014/main" id="{00000000-0008-0000-0C00-00004C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38100</xdr:colOff>
          <xdr:row>52</xdr:row>
          <xdr:rowOff>21771</xdr:rowOff>
        </xdr:from>
        <xdr:to>
          <xdr:col>24</xdr:col>
          <xdr:colOff>429986</xdr:colOff>
          <xdr:row>53</xdr:row>
          <xdr:rowOff>136071</xdr:rowOff>
        </xdr:to>
        <xdr:sp macro="" textlink="">
          <xdr:nvSpPr>
            <xdr:cNvPr id="77940" name="Button 116" hidden="1">
              <a:extLst>
                <a:ext uri="{63B3BB69-23CF-44E3-9099-C40C66FF867C}">
                  <a14:compatExt spid="_x0000_s77940"/>
                </a:ext>
                <a:ext uri="{FF2B5EF4-FFF2-40B4-BE49-F238E27FC236}">
                  <a16:creationId xmlns:a16="http://schemas.microsoft.com/office/drawing/2014/main" id="{00000000-0008-0000-0C00-00007430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97971</xdr:colOff>
          <xdr:row>2</xdr:row>
          <xdr:rowOff>174171</xdr:rowOff>
        </xdr:from>
        <xdr:to>
          <xdr:col>9</xdr:col>
          <xdr:colOff>174171</xdr:colOff>
          <xdr:row>4</xdr:row>
          <xdr:rowOff>27214</xdr:rowOff>
        </xdr:to>
        <xdr:sp macro="" textlink="">
          <xdr:nvSpPr>
            <xdr:cNvPr id="79894" name="Check Box 22" hidden="1">
              <a:extLst>
                <a:ext uri="{63B3BB69-23CF-44E3-9099-C40C66FF867C}">
                  <a14:compatExt spid="_x0000_s79894"/>
                </a:ext>
                <a:ext uri="{FF2B5EF4-FFF2-40B4-BE49-F238E27FC236}">
                  <a16:creationId xmlns:a16="http://schemas.microsoft.com/office/drawing/2014/main" id="{00000000-0008-0000-0D00-000016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59871</xdr:colOff>
          <xdr:row>3</xdr:row>
          <xdr:rowOff>136071</xdr:rowOff>
        </xdr:from>
        <xdr:to>
          <xdr:col>13</xdr:col>
          <xdr:colOff>114300</xdr:colOff>
          <xdr:row>5</xdr:row>
          <xdr:rowOff>21771</xdr:rowOff>
        </xdr:to>
        <xdr:sp macro="" textlink="">
          <xdr:nvSpPr>
            <xdr:cNvPr id="79895" name="Check Box 23" hidden="1">
              <a:extLst>
                <a:ext uri="{63B3BB69-23CF-44E3-9099-C40C66FF867C}">
                  <a14:compatExt spid="_x0000_s79895"/>
                </a:ext>
                <a:ext uri="{FF2B5EF4-FFF2-40B4-BE49-F238E27FC236}">
                  <a16:creationId xmlns:a16="http://schemas.microsoft.com/office/drawing/2014/main" id="{00000000-0008-0000-0D00-000017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3</xdr:row>
          <xdr:rowOff>136071</xdr:rowOff>
        </xdr:from>
        <xdr:to>
          <xdr:col>9</xdr:col>
          <xdr:colOff>174171</xdr:colOff>
          <xdr:row>5</xdr:row>
          <xdr:rowOff>27214</xdr:rowOff>
        </xdr:to>
        <xdr:sp macro="" textlink="">
          <xdr:nvSpPr>
            <xdr:cNvPr id="79896" name="Check Box 24" hidden="1">
              <a:extLst>
                <a:ext uri="{63B3BB69-23CF-44E3-9099-C40C66FF867C}">
                  <a14:compatExt spid="_x0000_s79896"/>
                </a:ext>
                <a:ext uri="{FF2B5EF4-FFF2-40B4-BE49-F238E27FC236}">
                  <a16:creationId xmlns:a16="http://schemas.microsoft.com/office/drawing/2014/main" id="{00000000-0008-0000-0D00-000018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12</xdr:row>
          <xdr:rowOff>152400</xdr:rowOff>
        </xdr:from>
        <xdr:to>
          <xdr:col>1</xdr:col>
          <xdr:colOff>250371</xdr:colOff>
          <xdr:row>14</xdr:row>
          <xdr:rowOff>59871</xdr:rowOff>
        </xdr:to>
        <xdr:sp macro="" textlink="">
          <xdr:nvSpPr>
            <xdr:cNvPr id="79917" name="Check Box 45" hidden="1">
              <a:extLst>
                <a:ext uri="{63B3BB69-23CF-44E3-9099-C40C66FF867C}">
                  <a14:compatExt spid="_x0000_s79917"/>
                </a:ext>
                <a:ext uri="{FF2B5EF4-FFF2-40B4-BE49-F238E27FC236}">
                  <a16:creationId xmlns:a16="http://schemas.microsoft.com/office/drawing/2014/main" id="{00000000-0008-0000-0D00-00002D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26</xdr:row>
          <xdr:rowOff>0</xdr:rowOff>
        </xdr:from>
        <xdr:to>
          <xdr:col>2</xdr:col>
          <xdr:colOff>0</xdr:colOff>
          <xdr:row>27</xdr:row>
          <xdr:rowOff>38100</xdr:rowOff>
        </xdr:to>
        <xdr:sp macro="" textlink="">
          <xdr:nvSpPr>
            <xdr:cNvPr id="79918" name="Check Box 46" hidden="1">
              <a:extLst>
                <a:ext uri="{63B3BB69-23CF-44E3-9099-C40C66FF867C}">
                  <a14:compatExt spid="_x0000_s79918"/>
                </a:ext>
                <a:ext uri="{FF2B5EF4-FFF2-40B4-BE49-F238E27FC236}">
                  <a16:creationId xmlns:a16="http://schemas.microsoft.com/office/drawing/2014/main" id="{00000000-0008-0000-0D00-00002E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33</xdr:row>
          <xdr:rowOff>141514</xdr:rowOff>
        </xdr:from>
        <xdr:to>
          <xdr:col>2</xdr:col>
          <xdr:colOff>0</xdr:colOff>
          <xdr:row>35</xdr:row>
          <xdr:rowOff>0</xdr:rowOff>
        </xdr:to>
        <xdr:sp macro="" textlink="">
          <xdr:nvSpPr>
            <xdr:cNvPr id="79919" name="Check Box 47" hidden="1">
              <a:extLst>
                <a:ext uri="{63B3BB69-23CF-44E3-9099-C40C66FF867C}">
                  <a14:compatExt spid="_x0000_s79919"/>
                </a:ext>
                <a:ext uri="{FF2B5EF4-FFF2-40B4-BE49-F238E27FC236}">
                  <a16:creationId xmlns:a16="http://schemas.microsoft.com/office/drawing/2014/main" id="{00000000-0008-0000-0D00-00002F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59</xdr:row>
          <xdr:rowOff>59871</xdr:rowOff>
        </xdr:from>
        <xdr:to>
          <xdr:col>2</xdr:col>
          <xdr:colOff>0</xdr:colOff>
          <xdr:row>61</xdr:row>
          <xdr:rowOff>97971</xdr:rowOff>
        </xdr:to>
        <xdr:sp macro="" textlink="">
          <xdr:nvSpPr>
            <xdr:cNvPr id="79920" name="Check Box 48" hidden="1">
              <a:extLst>
                <a:ext uri="{63B3BB69-23CF-44E3-9099-C40C66FF867C}">
                  <a14:compatExt spid="_x0000_s79920"/>
                </a:ext>
                <a:ext uri="{FF2B5EF4-FFF2-40B4-BE49-F238E27FC236}">
                  <a16:creationId xmlns:a16="http://schemas.microsoft.com/office/drawing/2014/main" id="{00000000-0008-0000-0D00-000030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77</xdr:row>
          <xdr:rowOff>141514</xdr:rowOff>
        </xdr:from>
        <xdr:to>
          <xdr:col>2</xdr:col>
          <xdr:colOff>0</xdr:colOff>
          <xdr:row>79</xdr:row>
          <xdr:rowOff>76200</xdr:rowOff>
        </xdr:to>
        <xdr:sp macro="" textlink="">
          <xdr:nvSpPr>
            <xdr:cNvPr id="79921" name="Check Box 49" hidden="1">
              <a:extLst>
                <a:ext uri="{63B3BB69-23CF-44E3-9099-C40C66FF867C}">
                  <a14:compatExt spid="_x0000_s79921"/>
                </a:ext>
                <a:ext uri="{FF2B5EF4-FFF2-40B4-BE49-F238E27FC236}">
                  <a16:creationId xmlns:a16="http://schemas.microsoft.com/office/drawing/2014/main" id="{00000000-0008-0000-0D00-000031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64</xdr:row>
          <xdr:rowOff>136071</xdr:rowOff>
        </xdr:from>
        <xdr:to>
          <xdr:col>2</xdr:col>
          <xdr:colOff>21771</xdr:colOff>
          <xdr:row>66</xdr:row>
          <xdr:rowOff>0</xdr:rowOff>
        </xdr:to>
        <xdr:sp macro="" textlink="">
          <xdr:nvSpPr>
            <xdr:cNvPr id="79923" name="Check Box 51" hidden="1">
              <a:extLst>
                <a:ext uri="{63B3BB69-23CF-44E3-9099-C40C66FF867C}">
                  <a14:compatExt spid="_x0000_s79923"/>
                </a:ext>
                <a:ext uri="{FF2B5EF4-FFF2-40B4-BE49-F238E27FC236}">
                  <a16:creationId xmlns:a16="http://schemas.microsoft.com/office/drawing/2014/main" id="{00000000-0008-0000-0D00-000033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83</xdr:row>
          <xdr:rowOff>21771</xdr:rowOff>
        </xdr:from>
        <xdr:to>
          <xdr:col>2</xdr:col>
          <xdr:colOff>21771</xdr:colOff>
          <xdr:row>84</xdr:row>
          <xdr:rowOff>76200</xdr:rowOff>
        </xdr:to>
        <xdr:sp macro="" textlink="">
          <xdr:nvSpPr>
            <xdr:cNvPr id="79924" name="Check Box 52" hidden="1">
              <a:extLst>
                <a:ext uri="{63B3BB69-23CF-44E3-9099-C40C66FF867C}">
                  <a14:compatExt spid="_x0000_s79924"/>
                </a:ext>
                <a:ext uri="{FF2B5EF4-FFF2-40B4-BE49-F238E27FC236}">
                  <a16:creationId xmlns:a16="http://schemas.microsoft.com/office/drawing/2014/main" id="{00000000-0008-0000-0D00-000034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38</xdr:row>
          <xdr:rowOff>0</xdr:rowOff>
        </xdr:from>
        <xdr:to>
          <xdr:col>2</xdr:col>
          <xdr:colOff>38100</xdr:colOff>
          <xdr:row>38</xdr:row>
          <xdr:rowOff>141514</xdr:rowOff>
        </xdr:to>
        <xdr:sp macro="" textlink="">
          <xdr:nvSpPr>
            <xdr:cNvPr id="79926" name="Check Box 54" hidden="1">
              <a:extLst>
                <a:ext uri="{63B3BB69-23CF-44E3-9099-C40C66FF867C}">
                  <a14:compatExt spid="_x0000_s79926"/>
                </a:ext>
                <a:ext uri="{FF2B5EF4-FFF2-40B4-BE49-F238E27FC236}">
                  <a16:creationId xmlns:a16="http://schemas.microsoft.com/office/drawing/2014/main" id="{00000000-0008-0000-0D00-000036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15</xdr:row>
          <xdr:rowOff>136071</xdr:rowOff>
        </xdr:from>
        <xdr:to>
          <xdr:col>2</xdr:col>
          <xdr:colOff>21771</xdr:colOff>
          <xdr:row>17</xdr:row>
          <xdr:rowOff>21771</xdr:rowOff>
        </xdr:to>
        <xdr:sp macro="" textlink="">
          <xdr:nvSpPr>
            <xdr:cNvPr id="79927" name="Check Box 55" hidden="1">
              <a:extLst>
                <a:ext uri="{63B3BB69-23CF-44E3-9099-C40C66FF867C}">
                  <a14:compatExt spid="_x0000_s79927"/>
                </a:ext>
                <a:ext uri="{FF2B5EF4-FFF2-40B4-BE49-F238E27FC236}">
                  <a16:creationId xmlns:a16="http://schemas.microsoft.com/office/drawing/2014/main" id="{00000000-0008-0000-0D00-000037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18</xdr:row>
          <xdr:rowOff>0</xdr:rowOff>
        </xdr:from>
        <xdr:to>
          <xdr:col>3</xdr:col>
          <xdr:colOff>97971</xdr:colOff>
          <xdr:row>20</xdr:row>
          <xdr:rowOff>59871</xdr:rowOff>
        </xdr:to>
        <xdr:sp macro="" textlink="">
          <xdr:nvSpPr>
            <xdr:cNvPr id="79928" name="Check Box 56" hidden="1">
              <a:extLst>
                <a:ext uri="{63B3BB69-23CF-44E3-9099-C40C66FF867C}">
                  <a14:compatExt spid="_x0000_s79928"/>
                </a:ext>
                <a:ext uri="{FF2B5EF4-FFF2-40B4-BE49-F238E27FC236}">
                  <a16:creationId xmlns:a16="http://schemas.microsoft.com/office/drawing/2014/main" id="{00000000-0008-0000-0D00-000038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28</xdr:row>
          <xdr:rowOff>0</xdr:rowOff>
        </xdr:from>
        <xdr:to>
          <xdr:col>2</xdr:col>
          <xdr:colOff>59871</xdr:colOff>
          <xdr:row>29</xdr:row>
          <xdr:rowOff>0</xdr:rowOff>
        </xdr:to>
        <xdr:sp macro="" textlink="">
          <xdr:nvSpPr>
            <xdr:cNvPr id="79929" name="Check Box 57" hidden="1">
              <a:extLst>
                <a:ext uri="{63B3BB69-23CF-44E3-9099-C40C66FF867C}">
                  <a14:compatExt spid="_x0000_s79929"/>
                </a:ext>
                <a:ext uri="{FF2B5EF4-FFF2-40B4-BE49-F238E27FC236}">
                  <a16:creationId xmlns:a16="http://schemas.microsoft.com/office/drawing/2014/main" id="{00000000-0008-0000-0D00-000039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45</xdr:row>
          <xdr:rowOff>152400</xdr:rowOff>
        </xdr:from>
        <xdr:to>
          <xdr:col>2</xdr:col>
          <xdr:colOff>21771</xdr:colOff>
          <xdr:row>47</xdr:row>
          <xdr:rowOff>114300</xdr:rowOff>
        </xdr:to>
        <xdr:sp macro="" textlink="">
          <xdr:nvSpPr>
            <xdr:cNvPr id="79930" name="Check Box 58" hidden="1">
              <a:extLst>
                <a:ext uri="{63B3BB69-23CF-44E3-9099-C40C66FF867C}">
                  <a14:compatExt spid="_x0000_s79930"/>
                </a:ext>
                <a:ext uri="{FF2B5EF4-FFF2-40B4-BE49-F238E27FC236}">
                  <a16:creationId xmlns:a16="http://schemas.microsoft.com/office/drawing/2014/main" id="{00000000-0008-0000-0D00-00003A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48</xdr:row>
          <xdr:rowOff>136071</xdr:rowOff>
        </xdr:from>
        <xdr:to>
          <xdr:col>2</xdr:col>
          <xdr:colOff>38100</xdr:colOff>
          <xdr:row>50</xdr:row>
          <xdr:rowOff>0</xdr:rowOff>
        </xdr:to>
        <xdr:sp macro="" textlink="">
          <xdr:nvSpPr>
            <xdr:cNvPr id="79931" name="Check Box 59" hidden="1">
              <a:extLst>
                <a:ext uri="{63B3BB69-23CF-44E3-9099-C40C66FF867C}">
                  <a14:compatExt spid="_x0000_s79931"/>
                </a:ext>
                <a:ext uri="{FF2B5EF4-FFF2-40B4-BE49-F238E27FC236}">
                  <a16:creationId xmlns:a16="http://schemas.microsoft.com/office/drawing/2014/main" id="{00000000-0008-0000-0D00-00003B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68</xdr:row>
          <xdr:rowOff>136071</xdr:rowOff>
        </xdr:from>
        <xdr:to>
          <xdr:col>2</xdr:col>
          <xdr:colOff>21771</xdr:colOff>
          <xdr:row>70</xdr:row>
          <xdr:rowOff>0</xdr:rowOff>
        </xdr:to>
        <xdr:sp macro="" textlink="">
          <xdr:nvSpPr>
            <xdr:cNvPr id="79932" name="Check Box 60" hidden="1">
              <a:extLst>
                <a:ext uri="{63B3BB69-23CF-44E3-9099-C40C66FF867C}">
                  <a14:compatExt spid="_x0000_s79932"/>
                </a:ext>
                <a:ext uri="{FF2B5EF4-FFF2-40B4-BE49-F238E27FC236}">
                  <a16:creationId xmlns:a16="http://schemas.microsoft.com/office/drawing/2014/main" id="{00000000-0008-0000-0D00-00003C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65314</xdr:colOff>
          <xdr:row>53</xdr:row>
          <xdr:rowOff>21771</xdr:rowOff>
        </xdr:from>
        <xdr:to>
          <xdr:col>24</xdr:col>
          <xdr:colOff>457200</xdr:colOff>
          <xdr:row>54</xdr:row>
          <xdr:rowOff>65314</xdr:rowOff>
        </xdr:to>
        <xdr:sp macro="" textlink="">
          <xdr:nvSpPr>
            <xdr:cNvPr id="80027" name="Button 155" hidden="1">
              <a:extLst>
                <a:ext uri="{63B3BB69-23CF-44E3-9099-C40C66FF867C}">
                  <a14:compatExt spid="_x0000_s80027"/>
                </a:ext>
                <a:ext uri="{FF2B5EF4-FFF2-40B4-BE49-F238E27FC236}">
                  <a16:creationId xmlns:a16="http://schemas.microsoft.com/office/drawing/2014/main" id="{00000000-0008-0000-0D00-00009B3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23</xdr:col>
          <xdr:colOff>65314</xdr:colOff>
          <xdr:row>93</xdr:row>
          <xdr:rowOff>21771</xdr:rowOff>
        </xdr:from>
        <xdr:to>
          <xdr:col>24</xdr:col>
          <xdr:colOff>457200</xdr:colOff>
          <xdr:row>94</xdr:row>
          <xdr:rowOff>136071</xdr:rowOff>
        </xdr:to>
        <xdr:sp macro="" textlink="">
          <xdr:nvSpPr>
            <xdr:cNvPr id="80028" name="Button 156" hidden="1">
              <a:extLst>
                <a:ext uri="{63B3BB69-23CF-44E3-9099-C40C66FF867C}">
                  <a14:compatExt spid="_x0000_s80028"/>
                </a:ext>
                <a:ext uri="{FF2B5EF4-FFF2-40B4-BE49-F238E27FC236}">
                  <a16:creationId xmlns:a16="http://schemas.microsoft.com/office/drawing/2014/main" id="{00000000-0008-0000-0D00-00009C3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97971</xdr:colOff>
          <xdr:row>2</xdr:row>
          <xdr:rowOff>174171</xdr:rowOff>
        </xdr:from>
        <xdr:to>
          <xdr:col>9</xdr:col>
          <xdr:colOff>174171</xdr:colOff>
          <xdr:row>4</xdr:row>
          <xdr:rowOff>27214</xdr:rowOff>
        </xdr:to>
        <xdr:sp macro="" textlink="">
          <xdr:nvSpPr>
            <xdr:cNvPr id="81937" name="Check Box 17" hidden="1">
              <a:extLst>
                <a:ext uri="{63B3BB69-23CF-44E3-9099-C40C66FF867C}">
                  <a14:compatExt spid="_x0000_s81937"/>
                </a:ext>
                <a:ext uri="{FF2B5EF4-FFF2-40B4-BE49-F238E27FC236}">
                  <a16:creationId xmlns:a16="http://schemas.microsoft.com/office/drawing/2014/main" id="{00000000-0008-0000-0E00-000011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59871</xdr:colOff>
          <xdr:row>3</xdr:row>
          <xdr:rowOff>136071</xdr:rowOff>
        </xdr:from>
        <xdr:to>
          <xdr:col>13</xdr:col>
          <xdr:colOff>114300</xdr:colOff>
          <xdr:row>5</xdr:row>
          <xdr:rowOff>21771</xdr:rowOff>
        </xdr:to>
        <xdr:sp macro="" textlink="">
          <xdr:nvSpPr>
            <xdr:cNvPr id="81938" name="Check Box 18" hidden="1">
              <a:extLst>
                <a:ext uri="{63B3BB69-23CF-44E3-9099-C40C66FF867C}">
                  <a14:compatExt spid="_x0000_s81938"/>
                </a:ext>
                <a:ext uri="{FF2B5EF4-FFF2-40B4-BE49-F238E27FC236}">
                  <a16:creationId xmlns:a16="http://schemas.microsoft.com/office/drawing/2014/main" id="{00000000-0008-0000-0E00-000012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3</xdr:row>
          <xdr:rowOff>136071</xdr:rowOff>
        </xdr:from>
        <xdr:to>
          <xdr:col>9</xdr:col>
          <xdr:colOff>174171</xdr:colOff>
          <xdr:row>5</xdr:row>
          <xdr:rowOff>27214</xdr:rowOff>
        </xdr:to>
        <xdr:sp macro="" textlink="">
          <xdr:nvSpPr>
            <xdr:cNvPr id="81939" name="Check Box 19" hidden="1">
              <a:extLst>
                <a:ext uri="{63B3BB69-23CF-44E3-9099-C40C66FF867C}">
                  <a14:compatExt spid="_x0000_s81939"/>
                </a:ext>
                <a:ext uri="{FF2B5EF4-FFF2-40B4-BE49-F238E27FC236}">
                  <a16:creationId xmlns:a16="http://schemas.microsoft.com/office/drawing/2014/main" id="{00000000-0008-0000-0E00-000013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17</xdr:row>
          <xdr:rowOff>0</xdr:rowOff>
        </xdr:from>
        <xdr:to>
          <xdr:col>2</xdr:col>
          <xdr:colOff>0</xdr:colOff>
          <xdr:row>18</xdr:row>
          <xdr:rowOff>59871</xdr:rowOff>
        </xdr:to>
        <xdr:sp macro="" textlink="">
          <xdr:nvSpPr>
            <xdr:cNvPr id="81950" name="Check Box 30" hidden="1">
              <a:extLst>
                <a:ext uri="{63B3BB69-23CF-44E3-9099-C40C66FF867C}">
                  <a14:compatExt spid="_x0000_s81950"/>
                </a:ext>
                <a:ext uri="{FF2B5EF4-FFF2-40B4-BE49-F238E27FC236}">
                  <a16:creationId xmlns:a16="http://schemas.microsoft.com/office/drawing/2014/main" id="{00000000-0008-0000-0E00-00001E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28</xdr:row>
          <xdr:rowOff>141514</xdr:rowOff>
        </xdr:from>
        <xdr:to>
          <xdr:col>2</xdr:col>
          <xdr:colOff>0</xdr:colOff>
          <xdr:row>30</xdr:row>
          <xdr:rowOff>38100</xdr:rowOff>
        </xdr:to>
        <xdr:sp macro="" textlink="">
          <xdr:nvSpPr>
            <xdr:cNvPr id="81951" name="Check Box 31" hidden="1">
              <a:extLst>
                <a:ext uri="{63B3BB69-23CF-44E3-9099-C40C66FF867C}">
                  <a14:compatExt spid="_x0000_s81951"/>
                </a:ext>
                <a:ext uri="{FF2B5EF4-FFF2-40B4-BE49-F238E27FC236}">
                  <a16:creationId xmlns:a16="http://schemas.microsoft.com/office/drawing/2014/main" id="{00000000-0008-0000-0E00-00001F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37</xdr:row>
          <xdr:rowOff>141514</xdr:rowOff>
        </xdr:from>
        <xdr:to>
          <xdr:col>2</xdr:col>
          <xdr:colOff>0</xdr:colOff>
          <xdr:row>39</xdr:row>
          <xdr:rowOff>38100</xdr:rowOff>
        </xdr:to>
        <xdr:sp macro="" textlink="">
          <xdr:nvSpPr>
            <xdr:cNvPr id="81952" name="Check Box 32" hidden="1">
              <a:extLst>
                <a:ext uri="{63B3BB69-23CF-44E3-9099-C40C66FF867C}">
                  <a14:compatExt spid="_x0000_s81952"/>
                </a:ext>
                <a:ext uri="{FF2B5EF4-FFF2-40B4-BE49-F238E27FC236}">
                  <a16:creationId xmlns:a16="http://schemas.microsoft.com/office/drawing/2014/main" id="{00000000-0008-0000-0E00-000020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41</xdr:row>
          <xdr:rowOff>136071</xdr:rowOff>
        </xdr:from>
        <xdr:to>
          <xdr:col>2</xdr:col>
          <xdr:colOff>21771</xdr:colOff>
          <xdr:row>43</xdr:row>
          <xdr:rowOff>27214</xdr:rowOff>
        </xdr:to>
        <xdr:sp macro="" textlink="">
          <xdr:nvSpPr>
            <xdr:cNvPr id="81953" name="Check Box 33" hidden="1">
              <a:extLst>
                <a:ext uri="{63B3BB69-23CF-44E3-9099-C40C66FF867C}">
                  <a14:compatExt spid="_x0000_s81953"/>
                </a:ext>
                <a:ext uri="{FF2B5EF4-FFF2-40B4-BE49-F238E27FC236}">
                  <a16:creationId xmlns:a16="http://schemas.microsoft.com/office/drawing/2014/main" id="{00000000-0008-0000-0E00-000021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32</xdr:row>
          <xdr:rowOff>0</xdr:rowOff>
        </xdr:from>
        <xdr:to>
          <xdr:col>2</xdr:col>
          <xdr:colOff>21771</xdr:colOff>
          <xdr:row>33</xdr:row>
          <xdr:rowOff>27214</xdr:rowOff>
        </xdr:to>
        <xdr:sp macro="" textlink="">
          <xdr:nvSpPr>
            <xdr:cNvPr id="81954" name="Check Box 34" hidden="1">
              <a:extLst>
                <a:ext uri="{63B3BB69-23CF-44E3-9099-C40C66FF867C}">
                  <a14:compatExt spid="_x0000_s81954"/>
                </a:ext>
                <a:ext uri="{FF2B5EF4-FFF2-40B4-BE49-F238E27FC236}">
                  <a16:creationId xmlns:a16="http://schemas.microsoft.com/office/drawing/2014/main" id="{00000000-0008-0000-0E00-000022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20</xdr:row>
          <xdr:rowOff>0</xdr:rowOff>
        </xdr:from>
        <xdr:to>
          <xdr:col>2</xdr:col>
          <xdr:colOff>21771</xdr:colOff>
          <xdr:row>21</xdr:row>
          <xdr:rowOff>27214</xdr:rowOff>
        </xdr:to>
        <xdr:sp macro="" textlink="">
          <xdr:nvSpPr>
            <xdr:cNvPr id="81955" name="Check Box 35" hidden="1">
              <a:extLst>
                <a:ext uri="{63B3BB69-23CF-44E3-9099-C40C66FF867C}">
                  <a14:compatExt spid="_x0000_s81955"/>
                </a:ext>
                <a:ext uri="{FF2B5EF4-FFF2-40B4-BE49-F238E27FC236}">
                  <a16:creationId xmlns:a16="http://schemas.microsoft.com/office/drawing/2014/main" id="{00000000-0008-0000-0E00-000023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65314</xdr:colOff>
          <xdr:row>46</xdr:row>
          <xdr:rowOff>21771</xdr:rowOff>
        </xdr:from>
        <xdr:to>
          <xdr:col>24</xdr:col>
          <xdr:colOff>457200</xdr:colOff>
          <xdr:row>47</xdr:row>
          <xdr:rowOff>136071</xdr:rowOff>
        </xdr:to>
        <xdr:sp macro="" textlink="">
          <xdr:nvSpPr>
            <xdr:cNvPr id="81993" name="Button 73" hidden="1">
              <a:extLst>
                <a:ext uri="{63B3BB69-23CF-44E3-9099-C40C66FF867C}">
                  <a14:compatExt spid="_x0000_s81993"/>
                </a:ext>
                <a:ext uri="{FF2B5EF4-FFF2-40B4-BE49-F238E27FC236}">
                  <a16:creationId xmlns:a16="http://schemas.microsoft.com/office/drawing/2014/main" id="{00000000-0008-0000-0E00-00004940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97971</xdr:colOff>
          <xdr:row>2</xdr:row>
          <xdr:rowOff>174171</xdr:rowOff>
        </xdr:from>
        <xdr:to>
          <xdr:col>9</xdr:col>
          <xdr:colOff>174171</xdr:colOff>
          <xdr:row>4</xdr:row>
          <xdr:rowOff>27214</xdr:rowOff>
        </xdr:to>
        <xdr:sp macro="" textlink="">
          <xdr:nvSpPr>
            <xdr:cNvPr id="291841" name="Check Box 1" hidden="1">
              <a:extLst>
                <a:ext uri="{63B3BB69-23CF-44E3-9099-C40C66FF867C}">
                  <a14:compatExt spid="_x0000_s291841"/>
                </a:ext>
                <a:ext uri="{FF2B5EF4-FFF2-40B4-BE49-F238E27FC236}">
                  <a16:creationId xmlns:a16="http://schemas.microsoft.com/office/drawing/2014/main" id="{00000000-0008-0000-0F00-000001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59871</xdr:colOff>
          <xdr:row>3</xdr:row>
          <xdr:rowOff>136071</xdr:rowOff>
        </xdr:from>
        <xdr:to>
          <xdr:col>13</xdr:col>
          <xdr:colOff>114300</xdr:colOff>
          <xdr:row>5</xdr:row>
          <xdr:rowOff>21771</xdr:rowOff>
        </xdr:to>
        <xdr:sp macro="" textlink="">
          <xdr:nvSpPr>
            <xdr:cNvPr id="291842" name="Check Box 2" hidden="1">
              <a:extLst>
                <a:ext uri="{63B3BB69-23CF-44E3-9099-C40C66FF867C}">
                  <a14:compatExt spid="_x0000_s291842"/>
                </a:ext>
                <a:ext uri="{FF2B5EF4-FFF2-40B4-BE49-F238E27FC236}">
                  <a16:creationId xmlns:a16="http://schemas.microsoft.com/office/drawing/2014/main" id="{00000000-0008-0000-0F00-000002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3</xdr:row>
          <xdr:rowOff>136071</xdr:rowOff>
        </xdr:from>
        <xdr:to>
          <xdr:col>9</xdr:col>
          <xdr:colOff>174171</xdr:colOff>
          <xdr:row>5</xdr:row>
          <xdr:rowOff>27214</xdr:rowOff>
        </xdr:to>
        <xdr:sp macro="" textlink="">
          <xdr:nvSpPr>
            <xdr:cNvPr id="291843" name="Check Box 3" hidden="1">
              <a:extLst>
                <a:ext uri="{63B3BB69-23CF-44E3-9099-C40C66FF867C}">
                  <a14:compatExt spid="_x0000_s291843"/>
                </a:ext>
                <a:ext uri="{FF2B5EF4-FFF2-40B4-BE49-F238E27FC236}">
                  <a16:creationId xmlns:a16="http://schemas.microsoft.com/office/drawing/2014/main" id="{00000000-0008-0000-0F00-000003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20</xdr:row>
          <xdr:rowOff>76200</xdr:rowOff>
        </xdr:from>
        <xdr:to>
          <xdr:col>2</xdr:col>
          <xdr:colOff>0</xdr:colOff>
          <xdr:row>23</xdr:row>
          <xdr:rowOff>21771</xdr:rowOff>
        </xdr:to>
        <xdr:sp macro="" textlink="">
          <xdr:nvSpPr>
            <xdr:cNvPr id="291844" name="Check Box 4" hidden="1">
              <a:extLst>
                <a:ext uri="{63B3BB69-23CF-44E3-9099-C40C66FF867C}">
                  <a14:compatExt spid="_x0000_s291844"/>
                </a:ext>
                <a:ext uri="{FF2B5EF4-FFF2-40B4-BE49-F238E27FC236}">
                  <a16:creationId xmlns:a16="http://schemas.microsoft.com/office/drawing/2014/main" id="{00000000-0008-0000-0F00-000004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30</xdr:row>
          <xdr:rowOff>59871</xdr:rowOff>
        </xdr:from>
        <xdr:to>
          <xdr:col>2</xdr:col>
          <xdr:colOff>21771</xdr:colOff>
          <xdr:row>32</xdr:row>
          <xdr:rowOff>21771</xdr:rowOff>
        </xdr:to>
        <xdr:sp macro="" textlink="">
          <xdr:nvSpPr>
            <xdr:cNvPr id="291845" name="Check Box 5" hidden="1">
              <a:extLst>
                <a:ext uri="{63B3BB69-23CF-44E3-9099-C40C66FF867C}">
                  <a14:compatExt spid="_x0000_s291845"/>
                </a:ext>
                <a:ext uri="{FF2B5EF4-FFF2-40B4-BE49-F238E27FC236}">
                  <a16:creationId xmlns:a16="http://schemas.microsoft.com/office/drawing/2014/main" id="{00000000-0008-0000-0F00-000005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43</xdr:row>
          <xdr:rowOff>103414</xdr:rowOff>
        </xdr:from>
        <xdr:to>
          <xdr:col>2</xdr:col>
          <xdr:colOff>0</xdr:colOff>
          <xdr:row>45</xdr:row>
          <xdr:rowOff>0</xdr:rowOff>
        </xdr:to>
        <xdr:sp macro="" textlink="">
          <xdr:nvSpPr>
            <xdr:cNvPr id="291846" name="Check Box 6" hidden="1">
              <a:extLst>
                <a:ext uri="{63B3BB69-23CF-44E3-9099-C40C66FF867C}">
                  <a14:compatExt spid="_x0000_s291846"/>
                </a:ext>
                <a:ext uri="{FF2B5EF4-FFF2-40B4-BE49-F238E27FC236}">
                  <a16:creationId xmlns:a16="http://schemas.microsoft.com/office/drawing/2014/main" id="{00000000-0008-0000-0F00-000006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54</xdr:row>
          <xdr:rowOff>103414</xdr:rowOff>
        </xdr:from>
        <xdr:to>
          <xdr:col>2</xdr:col>
          <xdr:colOff>0</xdr:colOff>
          <xdr:row>56</xdr:row>
          <xdr:rowOff>0</xdr:rowOff>
        </xdr:to>
        <xdr:sp macro="" textlink="">
          <xdr:nvSpPr>
            <xdr:cNvPr id="291847" name="Check Box 7" hidden="1">
              <a:extLst>
                <a:ext uri="{63B3BB69-23CF-44E3-9099-C40C66FF867C}">
                  <a14:compatExt spid="_x0000_s291847"/>
                </a:ext>
                <a:ext uri="{FF2B5EF4-FFF2-40B4-BE49-F238E27FC236}">
                  <a16:creationId xmlns:a16="http://schemas.microsoft.com/office/drawing/2014/main" id="{00000000-0008-0000-0F00-000007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45</xdr:row>
          <xdr:rowOff>136071</xdr:rowOff>
        </xdr:from>
        <xdr:to>
          <xdr:col>2</xdr:col>
          <xdr:colOff>21771</xdr:colOff>
          <xdr:row>47</xdr:row>
          <xdr:rowOff>21771</xdr:rowOff>
        </xdr:to>
        <xdr:sp macro="" textlink="">
          <xdr:nvSpPr>
            <xdr:cNvPr id="291848" name="Check Box 8" hidden="1">
              <a:extLst>
                <a:ext uri="{63B3BB69-23CF-44E3-9099-C40C66FF867C}">
                  <a14:compatExt spid="_x0000_s291848"/>
                </a:ext>
                <a:ext uri="{FF2B5EF4-FFF2-40B4-BE49-F238E27FC236}">
                  <a16:creationId xmlns:a16="http://schemas.microsoft.com/office/drawing/2014/main" id="{00000000-0008-0000-0F00-000008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58</xdr:row>
          <xdr:rowOff>21771</xdr:rowOff>
        </xdr:from>
        <xdr:to>
          <xdr:col>2</xdr:col>
          <xdr:colOff>38100</xdr:colOff>
          <xdr:row>59</xdr:row>
          <xdr:rowOff>65314</xdr:rowOff>
        </xdr:to>
        <xdr:sp macro="" textlink="">
          <xdr:nvSpPr>
            <xdr:cNvPr id="291849" name="Check Box 9" hidden="1">
              <a:extLst>
                <a:ext uri="{63B3BB69-23CF-44E3-9099-C40C66FF867C}">
                  <a14:compatExt spid="_x0000_s291849"/>
                </a:ext>
                <a:ext uri="{FF2B5EF4-FFF2-40B4-BE49-F238E27FC236}">
                  <a16:creationId xmlns:a16="http://schemas.microsoft.com/office/drawing/2014/main" id="{00000000-0008-0000-0F00-000009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33</xdr:row>
          <xdr:rowOff>59871</xdr:rowOff>
        </xdr:from>
        <xdr:to>
          <xdr:col>2</xdr:col>
          <xdr:colOff>27214</xdr:colOff>
          <xdr:row>34</xdr:row>
          <xdr:rowOff>114300</xdr:rowOff>
        </xdr:to>
        <xdr:sp macro="" textlink="">
          <xdr:nvSpPr>
            <xdr:cNvPr id="291850" name="Check Box 10" hidden="1">
              <a:extLst>
                <a:ext uri="{63B3BB69-23CF-44E3-9099-C40C66FF867C}">
                  <a14:compatExt spid="_x0000_s291850"/>
                </a:ext>
                <a:ext uri="{FF2B5EF4-FFF2-40B4-BE49-F238E27FC236}">
                  <a16:creationId xmlns:a16="http://schemas.microsoft.com/office/drawing/2014/main" id="{00000000-0008-0000-0F00-00000A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24</xdr:row>
          <xdr:rowOff>114300</xdr:rowOff>
        </xdr:from>
        <xdr:to>
          <xdr:col>2</xdr:col>
          <xdr:colOff>21771</xdr:colOff>
          <xdr:row>26</xdr:row>
          <xdr:rowOff>21771</xdr:rowOff>
        </xdr:to>
        <xdr:sp macro="" textlink="">
          <xdr:nvSpPr>
            <xdr:cNvPr id="291851" name="Check Box 11" hidden="1">
              <a:extLst>
                <a:ext uri="{63B3BB69-23CF-44E3-9099-C40C66FF867C}">
                  <a14:compatExt spid="_x0000_s291851"/>
                </a:ext>
                <a:ext uri="{FF2B5EF4-FFF2-40B4-BE49-F238E27FC236}">
                  <a16:creationId xmlns:a16="http://schemas.microsoft.com/office/drawing/2014/main" id="{00000000-0008-0000-0F00-00000B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84</xdr:row>
          <xdr:rowOff>76200</xdr:rowOff>
        </xdr:from>
        <xdr:to>
          <xdr:col>2</xdr:col>
          <xdr:colOff>38100</xdr:colOff>
          <xdr:row>86</xdr:row>
          <xdr:rowOff>0</xdr:rowOff>
        </xdr:to>
        <xdr:sp macro="" textlink="">
          <xdr:nvSpPr>
            <xdr:cNvPr id="291852" name="Check Box 12" hidden="1">
              <a:extLst>
                <a:ext uri="{63B3BB69-23CF-44E3-9099-C40C66FF867C}">
                  <a14:compatExt spid="_x0000_s291852"/>
                </a:ext>
                <a:ext uri="{FF2B5EF4-FFF2-40B4-BE49-F238E27FC236}">
                  <a16:creationId xmlns:a16="http://schemas.microsoft.com/office/drawing/2014/main" id="{00000000-0008-0000-0F00-00000C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174171</xdr:colOff>
          <xdr:row>99</xdr:row>
          <xdr:rowOff>0</xdr:rowOff>
        </xdr:from>
        <xdr:to>
          <xdr:col>2</xdr:col>
          <xdr:colOff>65314</xdr:colOff>
          <xdr:row>101</xdr:row>
          <xdr:rowOff>97971</xdr:rowOff>
        </xdr:to>
        <xdr:sp macro="" textlink="">
          <xdr:nvSpPr>
            <xdr:cNvPr id="291853" name="Check Box 13" hidden="1">
              <a:extLst>
                <a:ext uri="{63B3BB69-23CF-44E3-9099-C40C66FF867C}">
                  <a14:compatExt spid="_x0000_s291853"/>
                </a:ext>
                <a:ext uri="{FF2B5EF4-FFF2-40B4-BE49-F238E27FC236}">
                  <a16:creationId xmlns:a16="http://schemas.microsoft.com/office/drawing/2014/main" id="{00000000-0008-0000-0F00-00000D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82</xdr:row>
          <xdr:rowOff>0</xdr:rowOff>
        </xdr:from>
        <xdr:to>
          <xdr:col>2</xdr:col>
          <xdr:colOff>0</xdr:colOff>
          <xdr:row>83</xdr:row>
          <xdr:rowOff>59871</xdr:rowOff>
        </xdr:to>
        <xdr:sp macro="" textlink="">
          <xdr:nvSpPr>
            <xdr:cNvPr id="291854" name="Check Box 14" hidden="1">
              <a:extLst>
                <a:ext uri="{63B3BB69-23CF-44E3-9099-C40C66FF867C}">
                  <a14:compatExt spid="_x0000_s291854"/>
                </a:ext>
                <a:ext uri="{FF2B5EF4-FFF2-40B4-BE49-F238E27FC236}">
                  <a16:creationId xmlns:a16="http://schemas.microsoft.com/office/drawing/2014/main" id="{00000000-0008-0000-0F00-00000E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92</xdr:row>
          <xdr:rowOff>0</xdr:rowOff>
        </xdr:from>
        <xdr:to>
          <xdr:col>2</xdr:col>
          <xdr:colOff>0</xdr:colOff>
          <xdr:row>93</xdr:row>
          <xdr:rowOff>0</xdr:rowOff>
        </xdr:to>
        <xdr:sp macro="" textlink="">
          <xdr:nvSpPr>
            <xdr:cNvPr id="291855" name="Check Box 15" hidden="1">
              <a:extLst>
                <a:ext uri="{63B3BB69-23CF-44E3-9099-C40C66FF867C}">
                  <a14:compatExt spid="_x0000_s291855"/>
                </a:ext>
                <a:ext uri="{FF2B5EF4-FFF2-40B4-BE49-F238E27FC236}">
                  <a16:creationId xmlns:a16="http://schemas.microsoft.com/office/drawing/2014/main" id="{00000000-0008-0000-0F00-00000F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27214</xdr:colOff>
          <xdr:row>49</xdr:row>
          <xdr:rowOff>21771</xdr:rowOff>
        </xdr:from>
        <xdr:to>
          <xdr:col>24</xdr:col>
          <xdr:colOff>419100</xdr:colOff>
          <xdr:row>51</xdr:row>
          <xdr:rowOff>76200</xdr:rowOff>
        </xdr:to>
        <xdr:sp macro="" textlink="">
          <xdr:nvSpPr>
            <xdr:cNvPr id="291874" name="Button 34" hidden="1">
              <a:extLst>
                <a:ext uri="{63B3BB69-23CF-44E3-9099-C40C66FF867C}">
                  <a14:compatExt spid="_x0000_s291874"/>
                </a:ext>
                <a:ext uri="{FF2B5EF4-FFF2-40B4-BE49-F238E27FC236}">
                  <a16:creationId xmlns:a16="http://schemas.microsoft.com/office/drawing/2014/main" id="{00000000-0008-0000-0F00-0000227404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23</xdr:col>
          <xdr:colOff>27214</xdr:colOff>
          <xdr:row>103</xdr:row>
          <xdr:rowOff>136071</xdr:rowOff>
        </xdr:from>
        <xdr:to>
          <xdr:col>24</xdr:col>
          <xdr:colOff>419100</xdr:colOff>
          <xdr:row>105</xdr:row>
          <xdr:rowOff>174171</xdr:rowOff>
        </xdr:to>
        <xdr:sp macro="" textlink="">
          <xdr:nvSpPr>
            <xdr:cNvPr id="291875" name="Button 35" hidden="1">
              <a:extLst>
                <a:ext uri="{63B3BB69-23CF-44E3-9099-C40C66FF867C}">
                  <a14:compatExt spid="_x0000_s291875"/>
                </a:ext>
                <a:ext uri="{FF2B5EF4-FFF2-40B4-BE49-F238E27FC236}">
                  <a16:creationId xmlns:a16="http://schemas.microsoft.com/office/drawing/2014/main" id="{00000000-0008-0000-0F00-0000237404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27214</xdr:colOff>
          <xdr:row>3</xdr:row>
          <xdr:rowOff>141514</xdr:rowOff>
        </xdr:from>
        <xdr:to>
          <xdr:col>12</xdr:col>
          <xdr:colOff>212271</xdr:colOff>
          <xdr:row>4</xdr:row>
          <xdr:rowOff>141514</xdr:rowOff>
        </xdr:to>
        <xdr:sp macro="" textlink="">
          <xdr:nvSpPr>
            <xdr:cNvPr id="216065" name="CheckBox5" hidden="1">
              <a:extLst>
                <a:ext uri="{63B3BB69-23CF-44E3-9099-C40C66FF867C}">
                  <a14:compatExt spid="_x0000_s216065"/>
                </a:ext>
                <a:ext uri="{FF2B5EF4-FFF2-40B4-BE49-F238E27FC236}">
                  <a16:creationId xmlns:a16="http://schemas.microsoft.com/office/drawing/2014/main" id="{00000000-0008-0000-1000-0000014C03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65314</xdr:colOff>
          <xdr:row>3</xdr:row>
          <xdr:rowOff>152400</xdr:rowOff>
        </xdr:from>
        <xdr:to>
          <xdr:col>9</xdr:col>
          <xdr:colOff>250371</xdr:colOff>
          <xdr:row>4</xdr:row>
          <xdr:rowOff>152400</xdr:rowOff>
        </xdr:to>
        <xdr:sp macro="" textlink="">
          <xdr:nvSpPr>
            <xdr:cNvPr id="216066" name="CheckBox6" hidden="1">
              <a:extLst>
                <a:ext uri="{63B3BB69-23CF-44E3-9099-C40C66FF867C}">
                  <a14:compatExt spid="_x0000_s216066"/>
                </a:ext>
                <a:ext uri="{FF2B5EF4-FFF2-40B4-BE49-F238E27FC236}">
                  <a16:creationId xmlns:a16="http://schemas.microsoft.com/office/drawing/2014/main" id="{00000000-0008-0000-1000-0000024C03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65314</xdr:colOff>
          <xdr:row>3</xdr:row>
          <xdr:rowOff>21771</xdr:rowOff>
        </xdr:from>
        <xdr:to>
          <xdr:col>9</xdr:col>
          <xdr:colOff>250371</xdr:colOff>
          <xdr:row>4</xdr:row>
          <xdr:rowOff>21771</xdr:rowOff>
        </xdr:to>
        <xdr:sp macro="" textlink="">
          <xdr:nvSpPr>
            <xdr:cNvPr id="216069" name="CheckBox3" hidden="1">
              <a:extLst>
                <a:ext uri="{63B3BB69-23CF-44E3-9099-C40C66FF867C}">
                  <a14:compatExt spid="_x0000_s216069"/>
                </a:ext>
                <a:ext uri="{FF2B5EF4-FFF2-40B4-BE49-F238E27FC236}">
                  <a16:creationId xmlns:a16="http://schemas.microsoft.com/office/drawing/2014/main" id="{00000000-0008-0000-1000-0000054C03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13</xdr:row>
          <xdr:rowOff>59871</xdr:rowOff>
        </xdr:from>
        <xdr:to>
          <xdr:col>1</xdr:col>
          <xdr:colOff>250371</xdr:colOff>
          <xdr:row>15</xdr:row>
          <xdr:rowOff>0</xdr:rowOff>
        </xdr:to>
        <xdr:sp macro="" textlink="">
          <xdr:nvSpPr>
            <xdr:cNvPr id="216078" name="Check Box 14" hidden="1">
              <a:extLst>
                <a:ext uri="{63B3BB69-23CF-44E3-9099-C40C66FF867C}">
                  <a14:compatExt spid="_x0000_s216078"/>
                </a:ext>
                <a:ext uri="{FF2B5EF4-FFF2-40B4-BE49-F238E27FC236}">
                  <a16:creationId xmlns:a16="http://schemas.microsoft.com/office/drawing/2014/main" id="{00000000-0008-0000-1000-00000E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16</xdr:row>
          <xdr:rowOff>103414</xdr:rowOff>
        </xdr:from>
        <xdr:to>
          <xdr:col>2</xdr:col>
          <xdr:colOff>27214</xdr:colOff>
          <xdr:row>18</xdr:row>
          <xdr:rowOff>0</xdr:rowOff>
        </xdr:to>
        <xdr:sp macro="" textlink="">
          <xdr:nvSpPr>
            <xdr:cNvPr id="216079" name="Check Box 15" hidden="1">
              <a:extLst>
                <a:ext uri="{63B3BB69-23CF-44E3-9099-C40C66FF867C}">
                  <a14:compatExt spid="_x0000_s216079"/>
                </a:ext>
                <a:ext uri="{FF2B5EF4-FFF2-40B4-BE49-F238E27FC236}">
                  <a16:creationId xmlns:a16="http://schemas.microsoft.com/office/drawing/2014/main" id="{00000000-0008-0000-1000-00000F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21</xdr:row>
          <xdr:rowOff>114300</xdr:rowOff>
        </xdr:from>
        <xdr:to>
          <xdr:col>1</xdr:col>
          <xdr:colOff>250371</xdr:colOff>
          <xdr:row>23</xdr:row>
          <xdr:rowOff>21771</xdr:rowOff>
        </xdr:to>
        <xdr:sp macro="" textlink="">
          <xdr:nvSpPr>
            <xdr:cNvPr id="216080" name="Check Box 16" hidden="1">
              <a:extLst>
                <a:ext uri="{63B3BB69-23CF-44E3-9099-C40C66FF867C}">
                  <a14:compatExt spid="_x0000_s216080"/>
                </a:ext>
                <a:ext uri="{FF2B5EF4-FFF2-40B4-BE49-F238E27FC236}">
                  <a16:creationId xmlns:a16="http://schemas.microsoft.com/office/drawing/2014/main" id="{00000000-0008-0000-1000-000010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24</xdr:row>
          <xdr:rowOff>103414</xdr:rowOff>
        </xdr:from>
        <xdr:to>
          <xdr:col>2</xdr:col>
          <xdr:colOff>27214</xdr:colOff>
          <xdr:row>26</xdr:row>
          <xdr:rowOff>0</xdr:rowOff>
        </xdr:to>
        <xdr:sp macro="" textlink="">
          <xdr:nvSpPr>
            <xdr:cNvPr id="216081" name="Check Box 17" hidden="1">
              <a:extLst>
                <a:ext uri="{63B3BB69-23CF-44E3-9099-C40C66FF867C}">
                  <a14:compatExt spid="_x0000_s216081"/>
                </a:ext>
                <a:ext uri="{FF2B5EF4-FFF2-40B4-BE49-F238E27FC236}">
                  <a16:creationId xmlns:a16="http://schemas.microsoft.com/office/drawing/2014/main" id="{00000000-0008-0000-1000-000011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30</xdr:row>
          <xdr:rowOff>136071</xdr:rowOff>
        </xdr:from>
        <xdr:to>
          <xdr:col>5</xdr:col>
          <xdr:colOff>21771</xdr:colOff>
          <xdr:row>32</xdr:row>
          <xdr:rowOff>27214</xdr:rowOff>
        </xdr:to>
        <xdr:sp macro="" textlink="">
          <xdr:nvSpPr>
            <xdr:cNvPr id="216082" name="Check Box 18" hidden="1">
              <a:extLst>
                <a:ext uri="{63B3BB69-23CF-44E3-9099-C40C66FF867C}">
                  <a14:compatExt spid="_x0000_s216082"/>
                </a:ext>
                <a:ext uri="{FF2B5EF4-FFF2-40B4-BE49-F238E27FC236}">
                  <a16:creationId xmlns:a16="http://schemas.microsoft.com/office/drawing/2014/main" id="{00000000-0008-0000-1000-000012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37</xdr:row>
          <xdr:rowOff>0</xdr:rowOff>
        </xdr:from>
        <xdr:to>
          <xdr:col>5</xdr:col>
          <xdr:colOff>179614</xdr:colOff>
          <xdr:row>38</xdr:row>
          <xdr:rowOff>21771</xdr:rowOff>
        </xdr:to>
        <xdr:sp macro="" textlink="">
          <xdr:nvSpPr>
            <xdr:cNvPr id="216083" name="Check Box 19" hidden="1">
              <a:extLst>
                <a:ext uri="{63B3BB69-23CF-44E3-9099-C40C66FF867C}">
                  <a14:compatExt spid="_x0000_s216083"/>
                </a:ext>
                <a:ext uri="{FF2B5EF4-FFF2-40B4-BE49-F238E27FC236}">
                  <a16:creationId xmlns:a16="http://schemas.microsoft.com/office/drawing/2014/main" id="{00000000-0008-0000-1000-000013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97971</xdr:colOff>
          <xdr:row>2</xdr:row>
          <xdr:rowOff>174171</xdr:rowOff>
        </xdr:from>
        <xdr:to>
          <xdr:col>9</xdr:col>
          <xdr:colOff>174171</xdr:colOff>
          <xdr:row>4</xdr:row>
          <xdr:rowOff>27214</xdr:rowOff>
        </xdr:to>
        <xdr:sp macro="" textlink="">
          <xdr:nvSpPr>
            <xdr:cNvPr id="85010" name="Check Box 18" hidden="1">
              <a:extLst>
                <a:ext uri="{63B3BB69-23CF-44E3-9099-C40C66FF867C}">
                  <a14:compatExt spid="_x0000_s85010"/>
                </a:ext>
                <a:ext uri="{FF2B5EF4-FFF2-40B4-BE49-F238E27FC236}">
                  <a16:creationId xmlns:a16="http://schemas.microsoft.com/office/drawing/2014/main" id="{00000000-0008-0000-1100-000012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59871</xdr:colOff>
          <xdr:row>3</xdr:row>
          <xdr:rowOff>136071</xdr:rowOff>
        </xdr:from>
        <xdr:to>
          <xdr:col>13</xdr:col>
          <xdr:colOff>114300</xdr:colOff>
          <xdr:row>5</xdr:row>
          <xdr:rowOff>21771</xdr:rowOff>
        </xdr:to>
        <xdr:sp macro="" textlink="">
          <xdr:nvSpPr>
            <xdr:cNvPr id="85011" name="Check Box 19" hidden="1">
              <a:extLst>
                <a:ext uri="{63B3BB69-23CF-44E3-9099-C40C66FF867C}">
                  <a14:compatExt spid="_x0000_s85011"/>
                </a:ext>
                <a:ext uri="{FF2B5EF4-FFF2-40B4-BE49-F238E27FC236}">
                  <a16:creationId xmlns:a16="http://schemas.microsoft.com/office/drawing/2014/main" id="{00000000-0008-0000-1100-000013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3</xdr:row>
          <xdr:rowOff>136071</xdr:rowOff>
        </xdr:from>
        <xdr:to>
          <xdr:col>9</xdr:col>
          <xdr:colOff>174171</xdr:colOff>
          <xdr:row>5</xdr:row>
          <xdr:rowOff>27214</xdr:rowOff>
        </xdr:to>
        <xdr:sp macro="" textlink="">
          <xdr:nvSpPr>
            <xdr:cNvPr id="85012" name="Check Box 20" hidden="1">
              <a:extLst>
                <a:ext uri="{63B3BB69-23CF-44E3-9099-C40C66FF867C}">
                  <a14:compatExt spid="_x0000_s85012"/>
                </a:ext>
                <a:ext uri="{FF2B5EF4-FFF2-40B4-BE49-F238E27FC236}">
                  <a16:creationId xmlns:a16="http://schemas.microsoft.com/office/drawing/2014/main" id="{00000000-0008-0000-1100-000014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13</xdr:row>
          <xdr:rowOff>59871</xdr:rowOff>
        </xdr:from>
        <xdr:to>
          <xdr:col>2</xdr:col>
          <xdr:colOff>0</xdr:colOff>
          <xdr:row>15</xdr:row>
          <xdr:rowOff>76200</xdr:rowOff>
        </xdr:to>
        <xdr:sp macro="" textlink="">
          <xdr:nvSpPr>
            <xdr:cNvPr id="85023" name="Check Box 31" hidden="1">
              <a:extLst>
                <a:ext uri="{63B3BB69-23CF-44E3-9099-C40C66FF867C}">
                  <a14:compatExt spid="_x0000_s85023"/>
                </a:ext>
                <a:ext uri="{FF2B5EF4-FFF2-40B4-BE49-F238E27FC236}">
                  <a16:creationId xmlns:a16="http://schemas.microsoft.com/office/drawing/2014/main" id="{00000000-0008-0000-1100-00001F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22</xdr:row>
          <xdr:rowOff>59871</xdr:rowOff>
        </xdr:from>
        <xdr:to>
          <xdr:col>1</xdr:col>
          <xdr:colOff>250371</xdr:colOff>
          <xdr:row>24</xdr:row>
          <xdr:rowOff>38100</xdr:rowOff>
        </xdr:to>
        <xdr:sp macro="" textlink="">
          <xdr:nvSpPr>
            <xdr:cNvPr id="85024" name="Check Box 32" hidden="1">
              <a:extLst>
                <a:ext uri="{63B3BB69-23CF-44E3-9099-C40C66FF867C}">
                  <a14:compatExt spid="_x0000_s85024"/>
                </a:ext>
                <a:ext uri="{FF2B5EF4-FFF2-40B4-BE49-F238E27FC236}">
                  <a16:creationId xmlns:a16="http://schemas.microsoft.com/office/drawing/2014/main" id="{00000000-0008-0000-1100-000020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30</xdr:row>
          <xdr:rowOff>97971</xdr:rowOff>
        </xdr:from>
        <xdr:to>
          <xdr:col>1</xdr:col>
          <xdr:colOff>250371</xdr:colOff>
          <xdr:row>31</xdr:row>
          <xdr:rowOff>141514</xdr:rowOff>
        </xdr:to>
        <xdr:sp macro="" textlink="">
          <xdr:nvSpPr>
            <xdr:cNvPr id="85025" name="Check Box 33" hidden="1">
              <a:extLst>
                <a:ext uri="{63B3BB69-23CF-44E3-9099-C40C66FF867C}">
                  <a14:compatExt spid="_x0000_s85025"/>
                </a:ext>
                <a:ext uri="{FF2B5EF4-FFF2-40B4-BE49-F238E27FC236}">
                  <a16:creationId xmlns:a16="http://schemas.microsoft.com/office/drawing/2014/main" id="{00000000-0008-0000-1100-000021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33</xdr:row>
          <xdr:rowOff>136071</xdr:rowOff>
        </xdr:from>
        <xdr:to>
          <xdr:col>2</xdr:col>
          <xdr:colOff>27214</xdr:colOff>
          <xdr:row>36</xdr:row>
          <xdr:rowOff>21771</xdr:rowOff>
        </xdr:to>
        <xdr:sp macro="" textlink="">
          <xdr:nvSpPr>
            <xdr:cNvPr id="85026" name="Check Box 34" hidden="1">
              <a:extLst>
                <a:ext uri="{63B3BB69-23CF-44E3-9099-C40C66FF867C}">
                  <a14:compatExt spid="_x0000_s85026"/>
                </a:ext>
                <a:ext uri="{FF2B5EF4-FFF2-40B4-BE49-F238E27FC236}">
                  <a16:creationId xmlns:a16="http://schemas.microsoft.com/office/drawing/2014/main" id="{00000000-0008-0000-1100-000022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25</xdr:row>
          <xdr:rowOff>103414</xdr:rowOff>
        </xdr:from>
        <xdr:to>
          <xdr:col>2</xdr:col>
          <xdr:colOff>21771</xdr:colOff>
          <xdr:row>27</xdr:row>
          <xdr:rowOff>0</xdr:rowOff>
        </xdr:to>
        <xdr:sp macro="" textlink="">
          <xdr:nvSpPr>
            <xdr:cNvPr id="85027" name="Check Box 35" hidden="1">
              <a:extLst>
                <a:ext uri="{63B3BB69-23CF-44E3-9099-C40C66FF867C}">
                  <a14:compatExt spid="_x0000_s85027"/>
                </a:ext>
                <a:ext uri="{FF2B5EF4-FFF2-40B4-BE49-F238E27FC236}">
                  <a16:creationId xmlns:a16="http://schemas.microsoft.com/office/drawing/2014/main" id="{00000000-0008-0000-1100-000023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16</xdr:row>
          <xdr:rowOff>141514</xdr:rowOff>
        </xdr:from>
        <xdr:to>
          <xdr:col>2</xdr:col>
          <xdr:colOff>59871</xdr:colOff>
          <xdr:row>18</xdr:row>
          <xdr:rowOff>0</xdr:rowOff>
        </xdr:to>
        <xdr:sp macro="" textlink="">
          <xdr:nvSpPr>
            <xdr:cNvPr id="85028" name="Check Box 36" hidden="1">
              <a:extLst>
                <a:ext uri="{63B3BB69-23CF-44E3-9099-C40C66FF867C}">
                  <a14:compatExt spid="_x0000_s85028"/>
                </a:ext>
                <a:ext uri="{FF2B5EF4-FFF2-40B4-BE49-F238E27FC236}">
                  <a16:creationId xmlns:a16="http://schemas.microsoft.com/office/drawing/2014/main" id="{00000000-0008-0000-1100-000024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65314</xdr:colOff>
          <xdr:row>39</xdr:row>
          <xdr:rowOff>21771</xdr:rowOff>
        </xdr:from>
        <xdr:to>
          <xdr:col>24</xdr:col>
          <xdr:colOff>457200</xdr:colOff>
          <xdr:row>40</xdr:row>
          <xdr:rowOff>136071</xdr:rowOff>
        </xdr:to>
        <xdr:sp macro="" textlink="">
          <xdr:nvSpPr>
            <xdr:cNvPr id="85104" name="Button 112" hidden="1">
              <a:extLst>
                <a:ext uri="{63B3BB69-23CF-44E3-9099-C40C66FF867C}">
                  <a14:compatExt spid="_x0000_s85104"/>
                </a:ext>
                <a:ext uri="{FF2B5EF4-FFF2-40B4-BE49-F238E27FC236}">
                  <a16:creationId xmlns:a16="http://schemas.microsoft.com/office/drawing/2014/main" id="{00000000-0008-0000-1100-0000704C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97971</xdr:colOff>
          <xdr:row>2</xdr:row>
          <xdr:rowOff>174171</xdr:rowOff>
        </xdr:from>
        <xdr:to>
          <xdr:col>9</xdr:col>
          <xdr:colOff>174171</xdr:colOff>
          <xdr:row>4</xdr:row>
          <xdr:rowOff>27214</xdr:rowOff>
        </xdr:to>
        <xdr:sp macro="" textlink="">
          <xdr:nvSpPr>
            <xdr:cNvPr id="86033" name="Check Box 17" hidden="1">
              <a:extLst>
                <a:ext uri="{63B3BB69-23CF-44E3-9099-C40C66FF867C}">
                  <a14:compatExt spid="_x0000_s86033"/>
                </a:ext>
                <a:ext uri="{FF2B5EF4-FFF2-40B4-BE49-F238E27FC236}">
                  <a16:creationId xmlns:a16="http://schemas.microsoft.com/office/drawing/2014/main" id="{00000000-0008-0000-1200-000011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59871</xdr:colOff>
          <xdr:row>3</xdr:row>
          <xdr:rowOff>136071</xdr:rowOff>
        </xdr:from>
        <xdr:to>
          <xdr:col>13</xdr:col>
          <xdr:colOff>114300</xdr:colOff>
          <xdr:row>5</xdr:row>
          <xdr:rowOff>21771</xdr:rowOff>
        </xdr:to>
        <xdr:sp macro="" textlink="">
          <xdr:nvSpPr>
            <xdr:cNvPr id="86034" name="Check Box 18" hidden="1">
              <a:extLst>
                <a:ext uri="{63B3BB69-23CF-44E3-9099-C40C66FF867C}">
                  <a14:compatExt spid="_x0000_s86034"/>
                </a:ext>
                <a:ext uri="{FF2B5EF4-FFF2-40B4-BE49-F238E27FC236}">
                  <a16:creationId xmlns:a16="http://schemas.microsoft.com/office/drawing/2014/main" id="{00000000-0008-0000-1200-000012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3</xdr:row>
          <xdr:rowOff>136071</xdr:rowOff>
        </xdr:from>
        <xdr:to>
          <xdr:col>9</xdr:col>
          <xdr:colOff>174171</xdr:colOff>
          <xdr:row>5</xdr:row>
          <xdr:rowOff>27214</xdr:rowOff>
        </xdr:to>
        <xdr:sp macro="" textlink="">
          <xdr:nvSpPr>
            <xdr:cNvPr id="86035" name="Check Box 19" hidden="1">
              <a:extLst>
                <a:ext uri="{63B3BB69-23CF-44E3-9099-C40C66FF867C}">
                  <a14:compatExt spid="_x0000_s86035"/>
                </a:ext>
                <a:ext uri="{FF2B5EF4-FFF2-40B4-BE49-F238E27FC236}">
                  <a16:creationId xmlns:a16="http://schemas.microsoft.com/office/drawing/2014/main" id="{00000000-0008-0000-1200-000013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8</xdr:row>
          <xdr:rowOff>190500</xdr:rowOff>
        </xdr:from>
        <xdr:to>
          <xdr:col>1</xdr:col>
          <xdr:colOff>250371</xdr:colOff>
          <xdr:row>10</xdr:row>
          <xdr:rowOff>97971</xdr:rowOff>
        </xdr:to>
        <xdr:sp macro="" textlink="">
          <xdr:nvSpPr>
            <xdr:cNvPr id="86049" name="Check Box 33" hidden="1">
              <a:extLst>
                <a:ext uri="{63B3BB69-23CF-44E3-9099-C40C66FF867C}">
                  <a14:compatExt spid="_x0000_s86049"/>
                </a:ext>
                <a:ext uri="{FF2B5EF4-FFF2-40B4-BE49-F238E27FC236}">
                  <a16:creationId xmlns:a16="http://schemas.microsoft.com/office/drawing/2014/main" id="{00000000-0008-0000-1200-000021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16</xdr:row>
          <xdr:rowOff>174171</xdr:rowOff>
        </xdr:from>
        <xdr:to>
          <xdr:col>2</xdr:col>
          <xdr:colOff>0</xdr:colOff>
          <xdr:row>18</xdr:row>
          <xdr:rowOff>141514</xdr:rowOff>
        </xdr:to>
        <xdr:sp macro="" textlink="">
          <xdr:nvSpPr>
            <xdr:cNvPr id="86050" name="Check Box 34" hidden="1">
              <a:extLst>
                <a:ext uri="{63B3BB69-23CF-44E3-9099-C40C66FF867C}">
                  <a14:compatExt spid="_x0000_s86050"/>
                </a:ext>
                <a:ext uri="{FF2B5EF4-FFF2-40B4-BE49-F238E27FC236}">
                  <a16:creationId xmlns:a16="http://schemas.microsoft.com/office/drawing/2014/main" id="{00000000-0008-0000-1200-000022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24</xdr:row>
          <xdr:rowOff>136071</xdr:rowOff>
        </xdr:from>
        <xdr:to>
          <xdr:col>1</xdr:col>
          <xdr:colOff>250371</xdr:colOff>
          <xdr:row>26</xdr:row>
          <xdr:rowOff>59871</xdr:rowOff>
        </xdr:to>
        <xdr:sp macro="" textlink="">
          <xdr:nvSpPr>
            <xdr:cNvPr id="86051" name="Check Box 35" hidden="1">
              <a:extLst>
                <a:ext uri="{63B3BB69-23CF-44E3-9099-C40C66FF867C}">
                  <a14:compatExt spid="_x0000_s86051"/>
                </a:ext>
                <a:ext uri="{FF2B5EF4-FFF2-40B4-BE49-F238E27FC236}">
                  <a16:creationId xmlns:a16="http://schemas.microsoft.com/office/drawing/2014/main" id="{00000000-0008-0000-1200-000023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27</xdr:row>
          <xdr:rowOff>97971</xdr:rowOff>
        </xdr:from>
        <xdr:to>
          <xdr:col>2</xdr:col>
          <xdr:colOff>27214</xdr:colOff>
          <xdr:row>29</xdr:row>
          <xdr:rowOff>97971</xdr:rowOff>
        </xdr:to>
        <xdr:sp macro="" textlink="">
          <xdr:nvSpPr>
            <xdr:cNvPr id="86054" name="Check Box 38" hidden="1">
              <a:extLst>
                <a:ext uri="{63B3BB69-23CF-44E3-9099-C40C66FF867C}">
                  <a14:compatExt spid="_x0000_s86054"/>
                </a:ext>
                <a:ext uri="{FF2B5EF4-FFF2-40B4-BE49-F238E27FC236}">
                  <a16:creationId xmlns:a16="http://schemas.microsoft.com/office/drawing/2014/main" id="{00000000-0008-0000-1200-000026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20</xdr:row>
          <xdr:rowOff>0</xdr:rowOff>
        </xdr:from>
        <xdr:to>
          <xdr:col>2</xdr:col>
          <xdr:colOff>27214</xdr:colOff>
          <xdr:row>21</xdr:row>
          <xdr:rowOff>0</xdr:rowOff>
        </xdr:to>
        <xdr:sp macro="" textlink="">
          <xdr:nvSpPr>
            <xdr:cNvPr id="86055" name="Check Box 39" hidden="1">
              <a:extLst>
                <a:ext uri="{63B3BB69-23CF-44E3-9099-C40C66FF867C}">
                  <a14:compatExt spid="_x0000_s86055"/>
                </a:ext>
                <a:ext uri="{FF2B5EF4-FFF2-40B4-BE49-F238E27FC236}">
                  <a16:creationId xmlns:a16="http://schemas.microsoft.com/office/drawing/2014/main" id="{00000000-0008-0000-1200-000027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11</xdr:row>
          <xdr:rowOff>0</xdr:rowOff>
        </xdr:from>
        <xdr:to>
          <xdr:col>2</xdr:col>
          <xdr:colOff>27214</xdr:colOff>
          <xdr:row>12</xdr:row>
          <xdr:rowOff>190500</xdr:rowOff>
        </xdr:to>
        <xdr:sp macro="" textlink="">
          <xdr:nvSpPr>
            <xdr:cNvPr id="86056" name="Check Box 40" hidden="1">
              <a:extLst>
                <a:ext uri="{63B3BB69-23CF-44E3-9099-C40C66FF867C}">
                  <a14:compatExt spid="_x0000_s86056"/>
                </a:ext>
                <a:ext uri="{FF2B5EF4-FFF2-40B4-BE49-F238E27FC236}">
                  <a16:creationId xmlns:a16="http://schemas.microsoft.com/office/drawing/2014/main" id="{00000000-0008-0000-1200-000028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27214</xdr:colOff>
          <xdr:row>3</xdr:row>
          <xdr:rowOff>141514</xdr:rowOff>
        </xdr:from>
        <xdr:to>
          <xdr:col>12</xdr:col>
          <xdr:colOff>212271</xdr:colOff>
          <xdr:row>4</xdr:row>
          <xdr:rowOff>141514</xdr:rowOff>
        </xdr:to>
        <xdr:sp macro="" textlink="">
          <xdr:nvSpPr>
            <xdr:cNvPr id="217089" name="CheckBox5" hidden="1">
              <a:extLst>
                <a:ext uri="{63B3BB69-23CF-44E3-9099-C40C66FF867C}">
                  <a14:compatExt spid="_x0000_s217089"/>
                </a:ext>
                <a:ext uri="{FF2B5EF4-FFF2-40B4-BE49-F238E27FC236}">
                  <a16:creationId xmlns:a16="http://schemas.microsoft.com/office/drawing/2014/main" id="{00000000-0008-0000-1300-0000015003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65314</xdr:colOff>
          <xdr:row>3</xdr:row>
          <xdr:rowOff>152400</xdr:rowOff>
        </xdr:from>
        <xdr:to>
          <xdr:col>9</xdr:col>
          <xdr:colOff>250371</xdr:colOff>
          <xdr:row>4</xdr:row>
          <xdr:rowOff>152400</xdr:rowOff>
        </xdr:to>
        <xdr:sp macro="" textlink="">
          <xdr:nvSpPr>
            <xdr:cNvPr id="217090" name="CheckBox6" hidden="1">
              <a:extLst>
                <a:ext uri="{63B3BB69-23CF-44E3-9099-C40C66FF867C}">
                  <a14:compatExt spid="_x0000_s217090"/>
                </a:ext>
                <a:ext uri="{FF2B5EF4-FFF2-40B4-BE49-F238E27FC236}">
                  <a16:creationId xmlns:a16="http://schemas.microsoft.com/office/drawing/2014/main" id="{00000000-0008-0000-1300-0000025003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65314</xdr:colOff>
          <xdr:row>3</xdr:row>
          <xdr:rowOff>21771</xdr:rowOff>
        </xdr:from>
        <xdr:to>
          <xdr:col>9</xdr:col>
          <xdr:colOff>250371</xdr:colOff>
          <xdr:row>4</xdr:row>
          <xdr:rowOff>21771</xdr:rowOff>
        </xdr:to>
        <xdr:sp macro="" textlink="">
          <xdr:nvSpPr>
            <xdr:cNvPr id="217093" name="CheckBox3" hidden="1">
              <a:extLst>
                <a:ext uri="{63B3BB69-23CF-44E3-9099-C40C66FF867C}">
                  <a14:compatExt spid="_x0000_s217093"/>
                </a:ext>
                <a:ext uri="{FF2B5EF4-FFF2-40B4-BE49-F238E27FC236}">
                  <a16:creationId xmlns:a16="http://schemas.microsoft.com/office/drawing/2014/main" id="{00000000-0008-0000-1300-0000055003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11</xdr:row>
          <xdr:rowOff>0</xdr:rowOff>
        </xdr:from>
        <xdr:to>
          <xdr:col>1</xdr:col>
          <xdr:colOff>250371</xdr:colOff>
          <xdr:row>12</xdr:row>
          <xdr:rowOff>59871</xdr:rowOff>
        </xdr:to>
        <xdr:sp macro="" textlink="">
          <xdr:nvSpPr>
            <xdr:cNvPr id="217098" name="Check Box 10" hidden="1">
              <a:extLst>
                <a:ext uri="{63B3BB69-23CF-44E3-9099-C40C66FF867C}">
                  <a14:compatExt spid="_x0000_s217098"/>
                </a:ext>
                <a:ext uri="{FF2B5EF4-FFF2-40B4-BE49-F238E27FC236}">
                  <a16:creationId xmlns:a16="http://schemas.microsoft.com/office/drawing/2014/main" id="{00000000-0008-0000-1300-00000A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13</xdr:row>
          <xdr:rowOff>114300</xdr:rowOff>
        </xdr:from>
        <xdr:to>
          <xdr:col>2</xdr:col>
          <xdr:colOff>27214</xdr:colOff>
          <xdr:row>15</xdr:row>
          <xdr:rowOff>21771</xdr:rowOff>
        </xdr:to>
        <xdr:sp macro="" textlink="">
          <xdr:nvSpPr>
            <xdr:cNvPr id="217099" name="Check Box 11" hidden="1">
              <a:extLst>
                <a:ext uri="{63B3BB69-23CF-44E3-9099-C40C66FF867C}">
                  <a14:compatExt spid="_x0000_s217099"/>
                </a:ext>
                <a:ext uri="{FF2B5EF4-FFF2-40B4-BE49-F238E27FC236}">
                  <a16:creationId xmlns:a16="http://schemas.microsoft.com/office/drawing/2014/main" id="{00000000-0008-0000-1300-00000B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20</xdr:row>
          <xdr:rowOff>141514</xdr:rowOff>
        </xdr:from>
        <xdr:to>
          <xdr:col>2</xdr:col>
          <xdr:colOff>21771</xdr:colOff>
          <xdr:row>22</xdr:row>
          <xdr:rowOff>38100</xdr:rowOff>
        </xdr:to>
        <xdr:sp macro="" textlink="">
          <xdr:nvSpPr>
            <xdr:cNvPr id="217100" name="Check Box 12" hidden="1">
              <a:extLst>
                <a:ext uri="{63B3BB69-23CF-44E3-9099-C40C66FF867C}">
                  <a14:compatExt spid="_x0000_s217100"/>
                </a:ext>
                <a:ext uri="{FF2B5EF4-FFF2-40B4-BE49-F238E27FC236}">
                  <a16:creationId xmlns:a16="http://schemas.microsoft.com/office/drawing/2014/main" id="{00000000-0008-0000-1300-00000C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24</xdr:row>
          <xdr:rowOff>136071</xdr:rowOff>
        </xdr:from>
        <xdr:to>
          <xdr:col>2</xdr:col>
          <xdr:colOff>21771</xdr:colOff>
          <xdr:row>26</xdr:row>
          <xdr:rowOff>21771</xdr:rowOff>
        </xdr:to>
        <xdr:sp macro="" textlink="">
          <xdr:nvSpPr>
            <xdr:cNvPr id="217101" name="Check Box 13" hidden="1">
              <a:extLst>
                <a:ext uri="{63B3BB69-23CF-44E3-9099-C40C66FF867C}">
                  <a14:compatExt spid="_x0000_s217101"/>
                </a:ext>
                <a:ext uri="{FF2B5EF4-FFF2-40B4-BE49-F238E27FC236}">
                  <a16:creationId xmlns:a16="http://schemas.microsoft.com/office/drawing/2014/main" id="{00000000-0008-0000-1300-00000D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97971</xdr:colOff>
          <xdr:row>2</xdr:row>
          <xdr:rowOff>174171</xdr:rowOff>
        </xdr:from>
        <xdr:to>
          <xdr:col>9</xdr:col>
          <xdr:colOff>174171</xdr:colOff>
          <xdr:row>4</xdr:row>
          <xdr:rowOff>27214</xdr:rowOff>
        </xdr:to>
        <xdr:sp macro="" textlink="">
          <xdr:nvSpPr>
            <xdr:cNvPr id="88081" name="Check Box 17" hidden="1">
              <a:extLst>
                <a:ext uri="{63B3BB69-23CF-44E3-9099-C40C66FF867C}">
                  <a14:compatExt spid="_x0000_s88081"/>
                </a:ext>
                <a:ext uri="{FF2B5EF4-FFF2-40B4-BE49-F238E27FC236}">
                  <a16:creationId xmlns:a16="http://schemas.microsoft.com/office/drawing/2014/main" id="{00000000-0008-0000-1400-000011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59871</xdr:colOff>
          <xdr:row>3</xdr:row>
          <xdr:rowOff>136071</xdr:rowOff>
        </xdr:from>
        <xdr:to>
          <xdr:col>13</xdr:col>
          <xdr:colOff>114300</xdr:colOff>
          <xdr:row>5</xdr:row>
          <xdr:rowOff>21771</xdr:rowOff>
        </xdr:to>
        <xdr:sp macro="" textlink="">
          <xdr:nvSpPr>
            <xdr:cNvPr id="88082" name="Check Box 18" hidden="1">
              <a:extLst>
                <a:ext uri="{63B3BB69-23CF-44E3-9099-C40C66FF867C}">
                  <a14:compatExt spid="_x0000_s88082"/>
                </a:ext>
                <a:ext uri="{FF2B5EF4-FFF2-40B4-BE49-F238E27FC236}">
                  <a16:creationId xmlns:a16="http://schemas.microsoft.com/office/drawing/2014/main" id="{00000000-0008-0000-1400-000012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3</xdr:row>
          <xdr:rowOff>136071</xdr:rowOff>
        </xdr:from>
        <xdr:to>
          <xdr:col>9</xdr:col>
          <xdr:colOff>174171</xdr:colOff>
          <xdr:row>5</xdr:row>
          <xdr:rowOff>27214</xdr:rowOff>
        </xdr:to>
        <xdr:sp macro="" textlink="">
          <xdr:nvSpPr>
            <xdr:cNvPr id="88083" name="Check Box 19" hidden="1">
              <a:extLst>
                <a:ext uri="{63B3BB69-23CF-44E3-9099-C40C66FF867C}">
                  <a14:compatExt spid="_x0000_s88083"/>
                </a:ext>
                <a:ext uri="{FF2B5EF4-FFF2-40B4-BE49-F238E27FC236}">
                  <a16:creationId xmlns:a16="http://schemas.microsoft.com/office/drawing/2014/main" id="{00000000-0008-0000-1400-000013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21</xdr:row>
          <xdr:rowOff>136071</xdr:rowOff>
        </xdr:from>
        <xdr:to>
          <xdr:col>2</xdr:col>
          <xdr:colOff>27214</xdr:colOff>
          <xdr:row>23</xdr:row>
          <xdr:rowOff>21771</xdr:rowOff>
        </xdr:to>
        <xdr:sp macro="" textlink="">
          <xdr:nvSpPr>
            <xdr:cNvPr id="88096" name="Check Box 32" hidden="1">
              <a:extLst>
                <a:ext uri="{63B3BB69-23CF-44E3-9099-C40C66FF867C}">
                  <a14:compatExt spid="_x0000_s88096"/>
                </a:ext>
                <a:ext uri="{FF2B5EF4-FFF2-40B4-BE49-F238E27FC236}">
                  <a16:creationId xmlns:a16="http://schemas.microsoft.com/office/drawing/2014/main" id="{00000000-0008-0000-1400-000020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30</xdr:row>
          <xdr:rowOff>136071</xdr:rowOff>
        </xdr:from>
        <xdr:to>
          <xdr:col>2</xdr:col>
          <xdr:colOff>27214</xdr:colOff>
          <xdr:row>33</xdr:row>
          <xdr:rowOff>21771</xdr:rowOff>
        </xdr:to>
        <xdr:sp macro="" textlink="">
          <xdr:nvSpPr>
            <xdr:cNvPr id="88097" name="Check Box 33" hidden="1">
              <a:extLst>
                <a:ext uri="{63B3BB69-23CF-44E3-9099-C40C66FF867C}">
                  <a14:compatExt spid="_x0000_s88097"/>
                </a:ext>
                <a:ext uri="{FF2B5EF4-FFF2-40B4-BE49-F238E27FC236}">
                  <a16:creationId xmlns:a16="http://schemas.microsoft.com/office/drawing/2014/main" id="{00000000-0008-0000-1400-000021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40</xdr:row>
          <xdr:rowOff>21771</xdr:rowOff>
        </xdr:from>
        <xdr:to>
          <xdr:col>2</xdr:col>
          <xdr:colOff>27214</xdr:colOff>
          <xdr:row>41</xdr:row>
          <xdr:rowOff>76200</xdr:rowOff>
        </xdr:to>
        <xdr:sp macro="" textlink="">
          <xdr:nvSpPr>
            <xdr:cNvPr id="88098" name="Check Box 34" hidden="1">
              <a:extLst>
                <a:ext uri="{63B3BB69-23CF-44E3-9099-C40C66FF867C}">
                  <a14:compatExt spid="_x0000_s88098"/>
                </a:ext>
                <a:ext uri="{FF2B5EF4-FFF2-40B4-BE49-F238E27FC236}">
                  <a16:creationId xmlns:a16="http://schemas.microsoft.com/office/drawing/2014/main" id="{00000000-0008-0000-1400-000022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52</xdr:row>
          <xdr:rowOff>136071</xdr:rowOff>
        </xdr:from>
        <xdr:to>
          <xdr:col>2</xdr:col>
          <xdr:colOff>21771</xdr:colOff>
          <xdr:row>54</xdr:row>
          <xdr:rowOff>27214</xdr:rowOff>
        </xdr:to>
        <xdr:sp macro="" textlink="">
          <xdr:nvSpPr>
            <xdr:cNvPr id="88099" name="Check Box 35" hidden="1">
              <a:extLst>
                <a:ext uri="{63B3BB69-23CF-44E3-9099-C40C66FF867C}">
                  <a14:compatExt spid="_x0000_s88099"/>
                </a:ext>
                <a:ext uri="{FF2B5EF4-FFF2-40B4-BE49-F238E27FC236}">
                  <a16:creationId xmlns:a16="http://schemas.microsoft.com/office/drawing/2014/main" id="{00000000-0008-0000-1400-000023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15</xdr:row>
          <xdr:rowOff>136071</xdr:rowOff>
        </xdr:from>
        <xdr:to>
          <xdr:col>1</xdr:col>
          <xdr:colOff>250371</xdr:colOff>
          <xdr:row>17</xdr:row>
          <xdr:rowOff>21771</xdr:rowOff>
        </xdr:to>
        <xdr:sp macro="" textlink="">
          <xdr:nvSpPr>
            <xdr:cNvPr id="88100" name="Check Box 36" hidden="1">
              <a:extLst>
                <a:ext uri="{63B3BB69-23CF-44E3-9099-C40C66FF867C}">
                  <a14:compatExt spid="_x0000_s88100"/>
                </a:ext>
                <a:ext uri="{FF2B5EF4-FFF2-40B4-BE49-F238E27FC236}">
                  <a16:creationId xmlns:a16="http://schemas.microsoft.com/office/drawing/2014/main" id="{00000000-0008-0000-1400-000024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27</xdr:row>
          <xdr:rowOff>136071</xdr:rowOff>
        </xdr:from>
        <xdr:to>
          <xdr:col>2</xdr:col>
          <xdr:colOff>21771</xdr:colOff>
          <xdr:row>29</xdr:row>
          <xdr:rowOff>21771</xdr:rowOff>
        </xdr:to>
        <xdr:sp macro="" textlink="">
          <xdr:nvSpPr>
            <xdr:cNvPr id="88101" name="Check Box 37" hidden="1">
              <a:extLst>
                <a:ext uri="{63B3BB69-23CF-44E3-9099-C40C66FF867C}">
                  <a14:compatExt spid="_x0000_s88101"/>
                </a:ext>
                <a:ext uri="{FF2B5EF4-FFF2-40B4-BE49-F238E27FC236}">
                  <a16:creationId xmlns:a16="http://schemas.microsoft.com/office/drawing/2014/main" id="{00000000-0008-0000-1400-000025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38</xdr:row>
          <xdr:rowOff>27214</xdr:rowOff>
        </xdr:from>
        <xdr:to>
          <xdr:col>1</xdr:col>
          <xdr:colOff>250371</xdr:colOff>
          <xdr:row>39</xdr:row>
          <xdr:rowOff>0</xdr:rowOff>
        </xdr:to>
        <xdr:sp macro="" textlink="">
          <xdr:nvSpPr>
            <xdr:cNvPr id="88102" name="Check Box 38" hidden="1">
              <a:extLst>
                <a:ext uri="{63B3BB69-23CF-44E3-9099-C40C66FF867C}">
                  <a14:compatExt spid="_x0000_s88102"/>
                </a:ext>
                <a:ext uri="{FF2B5EF4-FFF2-40B4-BE49-F238E27FC236}">
                  <a16:creationId xmlns:a16="http://schemas.microsoft.com/office/drawing/2014/main" id="{00000000-0008-0000-1400-000026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51</xdr:row>
          <xdr:rowOff>27214</xdr:rowOff>
        </xdr:from>
        <xdr:to>
          <xdr:col>1</xdr:col>
          <xdr:colOff>250371</xdr:colOff>
          <xdr:row>52</xdr:row>
          <xdr:rowOff>0</xdr:rowOff>
        </xdr:to>
        <xdr:sp macro="" textlink="">
          <xdr:nvSpPr>
            <xdr:cNvPr id="88103" name="Check Box 39" hidden="1">
              <a:extLst>
                <a:ext uri="{63B3BB69-23CF-44E3-9099-C40C66FF867C}">
                  <a14:compatExt spid="_x0000_s88103"/>
                </a:ext>
                <a:ext uri="{FF2B5EF4-FFF2-40B4-BE49-F238E27FC236}">
                  <a16:creationId xmlns:a16="http://schemas.microsoft.com/office/drawing/2014/main" id="{00000000-0008-0000-1400-000027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66</xdr:row>
          <xdr:rowOff>0</xdr:rowOff>
        </xdr:from>
        <xdr:to>
          <xdr:col>2</xdr:col>
          <xdr:colOff>21771</xdr:colOff>
          <xdr:row>67</xdr:row>
          <xdr:rowOff>27214</xdr:rowOff>
        </xdr:to>
        <xdr:sp macro="" textlink="">
          <xdr:nvSpPr>
            <xdr:cNvPr id="88104" name="Check Box 40" hidden="1">
              <a:extLst>
                <a:ext uri="{63B3BB69-23CF-44E3-9099-C40C66FF867C}">
                  <a14:compatExt spid="_x0000_s88104"/>
                </a:ext>
                <a:ext uri="{FF2B5EF4-FFF2-40B4-BE49-F238E27FC236}">
                  <a16:creationId xmlns:a16="http://schemas.microsoft.com/office/drawing/2014/main" id="{00000000-0008-0000-1400-000028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63</xdr:row>
          <xdr:rowOff>27214</xdr:rowOff>
        </xdr:from>
        <xdr:to>
          <xdr:col>1</xdr:col>
          <xdr:colOff>250371</xdr:colOff>
          <xdr:row>64</xdr:row>
          <xdr:rowOff>0</xdr:rowOff>
        </xdr:to>
        <xdr:sp macro="" textlink="">
          <xdr:nvSpPr>
            <xdr:cNvPr id="88105" name="Check Box 41" hidden="1">
              <a:extLst>
                <a:ext uri="{63B3BB69-23CF-44E3-9099-C40C66FF867C}">
                  <a14:compatExt spid="_x0000_s88105"/>
                </a:ext>
                <a:ext uri="{FF2B5EF4-FFF2-40B4-BE49-F238E27FC236}">
                  <a16:creationId xmlns:a16="http://schemas.microsoft.com/office/drawing/2014/main" id="{00000000-0008-0000-1400-000029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65314</xdr:colOff>
          <xdr:row>75</xdr:row>
          <xdr:rowOff>21771</xdr:rowOff>
        </xdr:from>
        <xdr:to>
          <xdr:col>24</xdr:col>
          <xdr:colOff>457200</xdr:colOff>
          <xdr:row>76</xdr:row>
          <xdr:rowOff>125186</xdr:rowOff>
        </xdr:to>
        <xdr:sp macro="" textlink="">
          <xdr:nvSpPr>
            <xdr:cNvPr id="88143" name="Button 79" hidden="1">
              <a:extLst>
                <a:ext uri="{63B3BB69-23CF-44E3-9099-C40C66FF867C}">
                  <a14:compatExt spid="_x0000_s88143"/>
                </a:ext>
                <a:ext uri="{FF2B5EF4-FFF2-40B4-BE49-F238E27FC236}">
                  <a16:creationId xmlns:a16="http://schemas.microsoft.com/office/drawing/2014/main" id="{00000000-0008-0000-1400-00004F5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59871</xdr:colOff>
          <xdr:row>10</xdr:row>
          <xdr:rowOff>0</xdr:rowOff>
        </xdr:from>
        <xdr:to>
          <xdr:col>12</xdr:col>
          <xdr:colOff>27214</xdr:colOff>
          <xdr:row>11</xdr:row>
          <xdr:rowOff>0</xdr:rowOff>
        </xdr:to>
        <xdr:sp macro="" textlink="">
          <xdr:nvSpPr>
            <xdr:cNvPr id="2410" name="Check Box 362" hidden="1">
              <a:extLst>
                <a:ext uri="{63B3BB69-23CF-44E3-9099-C40C66FF867C}">
                  <a14:compatExt spid="_x0000_s2410"/>
                </a:ext>
                <a:ext uri="{FF2B5EF4-FFF2-40B4-BE49-F238E27FC236}">
                  <a16:creationId xmlns:a16="http://schemas.microsoft.com/office/drawing/2014/main" id="{00000000-0008-0000-0300-00006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65314</xdr:colOff>
          <xdr:row>10</xdr:row>
          <xdr:rowOff>0</xdr:rowOff>
        </xdr:from>
        <xdr:to>
          <xdr:col>19</xdr:col>
          <xdr:colOff>38100</xdr:colOff>
          <xdr:row>11</xdr:row>
          <xdr:rowOff>0</xdr:rowOff>
        </xdr:to>
        <xdr:sp macro="" textlink="">
          <xdr:nvSpPr>
            <xdr:cNvPr id="2411" name="Check Box 363" hidden="1">
              <a:extLst>
                <a:ext uri="{63B3BB69-23CF-44E3-9099-C40C66FF867C}">
                  <a14:compatExt spid="_x0000_s2411"/>
                </a:ext>
                <a:ext uri="{FF2B5EF4-FFF2-40B4-BE49-F238E27FC236}">
                  <a16:creationId xmlns:a16="http://schemas.microsoft.com/office/drawing/2014/main" id="{00000000-0008-0000-0300-00006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97971</xdr:colOff>
          <xdr:row>9</xdr:row>
          <xdr:rowOff>136071</xdr:rowOff>
        </xdr:from>
        <xdr:to>
          <xdr:col>26</xdr:col>
          <xdr:colOff>0</xdr:colOff>
          <xdr:row>10</xdr:row>
          <xdr:rowOff>136071</xdr:rowOff>
        </xdr:to>
        <xdr:sp macro="" textlink="">
          <xdr:nvSpPr>
            <xdr:cNvPr id="2412" name="Check Box 364" hidden="1">
              <a:extLst>
                <a:ext uri="{63B3BB69-23CF-44E3-9099-C40C66FF867C}">
                  <a14:compatExt spid="_x0000_s2412"/>
                </a:ext>
                <a:ext uri="{FF2B5EF4-FFF2-40B4-BE49-F238E27FC236}">
                  <a16:creationId xmlns:a16="http://schemas.microsoft.com/office/drawing/2014/main" id="{00000000-0008-0000-0300-00006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27</xdr:row>
          <xdr:rowOff>21771</xdr:rowOff>
        </xdr:from>
        <xdr:to>
          <xdr:col>11</xdr:col>
          <xdr:colOff>255814</xdr:colOff>
          <xdr:row>29</xdr:row>
          <xdr:rowOff>21771</xdr:rowOff>
        </xdr:to>
        <xdr:sp macro="" textlink="">
          <xdr:nvSpPr>
            <xdr:cNvPr id="2896" name="Check Box 848" hidden="1">
              <a:extLst>
                <a:ext uri="{63B3BB69-23CF-44E3-9099-C40C66FF867C}">
                  <a14:compatExt spid="_x0000_s2896"/>
                </a:ext>
                <a:ext uri="{FF2B5EF4-FFF2-40B4-BE49-F238E27FC236}">
                  <a16:creationId xmlns:a16="http://schemas.microsoft.com/office/drawing/2014/main" id="{00000000-0008-0000-0300-00005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161</xdr:row>
          <xdr:rowOff>21771</xdr:rowOff>
        </xdr:from>
        <xdr:to>
          <xdr:col>11</xdr:col>
          <xdr:colOff>250371</xdr:colOff>
          <xdr:row>162</xdr:row>
          <xdr:rowOff>76200</xdr:rowOff>
        </xdr:to>
        <xdr:sp macro="" textlink="">
          <xdr:nvSpPr>
            <xdr:cNvPr id="129177" name="Check Box 2201" hidden="1">
              <a:extLst>
                <a:ext uri="{63B3BB69-23CF-44E3-9099-C40C66FF867C}">
                  <a14:compatExt spid="_x0000_s129177"/>
                </a:ext>
                <a:ext uri="{FF2B5EF4-FFF2-40B4-BE49-F238E27FC236}">
                  <a16:creationId xmlns:a16="http://schemas.microsoft.com/office/drawing/2014/main" id="{00000000-0008-0000-0300-000099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33</xdr:row>
          <xdr:rowOff>21771</xdr:rowOff>
        </xdr:from>
        <xdr:to>
          <xdr:col>11</xdr:col>
          <xdr:colOff>255814</xdr:colOff>
          <xdr:row>35</xdr:row>
          <xdr:rowOff>21771</xdr:rowOff>
        </xdr:to>
        <xdr:sp macro="" textlink="">
          <xdr:nvSpPr>
            <xdr:cNvPr id="129609" name="Check Box 2633" hidden="1">
              <a:extLst>
                <a:ext uri="{63B3BB69-23CF-44E3-9099-C40C66FF867C}">
                  <a14:compatExt spid="_x0000_s129609"/>
                </a:ext>
                <a:ext uri="{FF2B5EF4-FFF2-40B4-BE49-F238E27FC236}">
                  <a16:creationId xmlns:a16="http://schemas.microsoft.com/office/drawing/2014/main" id="{00000000-0008-0000-0300-00004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27</xdr:row>
          <xdr:rowOff>21771</xdr:rowOff>
        </xdr:from>
        <xdr:to>
          <xdr:col>18</xdr:col>
          <xdr:colOff>255814</xdr:colOff>
          <xdr:row>29</xdr:row>
          <xdr:rowOff>21771</xdr:rowOff>
        </xdr:to>
        <xdr:sp macro="" textlink="">
          <xdr:nvSpPr>
            <xdr:cNvPr id="129610" name="Check Box 2634" hidden="1">
              <a:extLst>
                <a:ext uri="{63B3BB69-23CF-44E3-9099-C40C66FF867C}">
                  <a14:compatExt spid="_x0000_s129610"/>
                </a:ext>
                <a:ext uri="{FF2B5EF4-FFF2-40B4-BE49-F238E27FC236}">
                  <a16:creationId xmlns:a16="http://schemas.microsoft.com/office/drawing/2014/main" id="{00000000-0008-0000-0300-00004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33</xdr:row>
          <xdr:rowOff>21771</xdr:rowOff>
        </xdr:from>
        <xdr:to>
          <xdr:col>18</xdr:col>
          <xdr:colOff>255814</xdr:colOff>
          <xdr:row>35</xdr:row>
          <xdr:rowOff>21771</xdr:rowOff>
        </xdr:to>
        <xdr:sp macro="" textlink="">
          <xdr:nvSpPr>
            <xdr:cNvPr id="129611" name="Check Box 2635" hidden="1">
              <a:extLst>
                <a:ext uri="{63B3BB69-23CF-44E3-9099-C40C66FF867C}">
                  <a14:compatExt spid="_x0000_s129611"/>
                </a:ext>
                <a:ext uri="{FF2B5EF4-FFF2-40B4-BE49-F238E27FC236}">
                  <a16:creationId xmlns:a16="http://schemas.microsoft.com/office/drawing/2014/main" id="{00000000-0008-0000-0300-00004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33</xdr:row>
          <xdr:rowOff>21771</xdr:rowOff>
        </xdr:from>
        <xdr:to>
          <xdr:col>25</xdr:col>
          <xdr:colOff>255814</xdr:colOff>
          <xdr:row>35</xdr:row>
          <xdr:rowOff>21771</xdr:rowOff>
        </xdr:to>
        <xdr:sp macro="" textlink="">
          <xdr:nvSpPr>
            <xdr:cNvPr id="129612" name="Check Box 2636" hidden="1">
              <a:extLst>
                <a:ext uri="{63B3BB69-23CF-44E3-9099-C40C66FF867C}">
                  <a14:compatExt spid="_x0000_s129612"/>
                </a:ext>
                <a:ext uri="{FF2B5EF4-FFF2-40B4-BE49-F238E27FC236}">
                  <a16:creationId xmlns:a16="http://schemas.microsoft.com/office/drawing/2014/main" id="{00000000-0008-0000-0300-00004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27</xdr:row>
          <xdr:rowOff>21771</xdr:rowOff>
        </xdr:from>
        <xdr:to>
          <xdr:col>25</xdr:col>
          <xdr:colOff>255814</xdr:colOff>
          <xdr:row>29</xdr:row>
          <xdr:rowOff>21771</xdr:rowOff>
        </xdr:to>
        <xdr:sp macro="" textlink="">
          <xdr:nvSpPr>
            <xdr:cNvPr id="129613" name="Check Box 2637" hidden="1">
              <a:extLst>
                <a:ext uri="{63B3BB69-23CF-44E3-9099-C40C66FF867C}">
                  <a14:compatExt spid="_x0000_s129613"/>
                </a:ext>
                <a:ext uri="{FF2B5EF4-FFF2-40B4-BE49-F238E27FC236}">
                  <a16:creationId xmlns:a16="http://schemas.microsoft.com/office/drawing/2014/main" id="{00000000-0008-0000-0300-00004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39</xdr:row>
          <xdr:rowOff>21771</xdr:rowOff>
        </xdr:from>
        <xdr:to>
          <xdr:col>11</xdr:col>
          <xdr:colOff>255814</xdr:colOff>
          <xdr:row>41</xdr:row>
          <xdr:rowOff>21771</xdr:rowOff>
        </xdr:to>
        <xdr:sp macro="" textlink="">
          <xdr:nvSpPr>
            <xdr:cNvPr id="129614" name="Check Box 2638" hidden="1">
              <a:extLst>
                <a:ext uri="{63B3BB69-23CF-44E3-9099-C40C66FF867C}">
                  <a14:compatExt spid="_x0000_s129614"/>
                </a:ext>
                <a:ext uri="{FF2B5EF4-FFF2-40B4-BE49-F238E27FC236}">
                  <a16:creationId xmlns:a16="http://schemas.microsoft.com/office/drawing/2014/main" id="{00000000-0008-0000-0300-00004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39</xdr:row>
          <xdr:rowOff>21771</xdr:rowOff>
        </xdr:from>
        <xdr:to>
          <xdr:col>18</xdr:col>
          <xdr:colOff>255814</xdr:colOff>
          <xdr:row>41</xdr:row>
          <xdr:rowOff>21771</xdr:rowOff>
        </xdr:to>
        <xdr:sp macro="" textlink="">
          <xdr:nvSpPr>
            <xdr:cNvPr id="129615" name="Check Box 2639" hidden="1">
              <a:extLst>
                <a:ext uri="{63B3BB69-23CF-44E3-9099-C40C66FF867C}">
                  <a14:compatExt spid="_x0000_s129615"/>
                </a:ext>
                <a:ext uri="{FF2B5EF4-FFF2-40B4-BE49-F238E27FC236}">
                  <a16:creationId xmlns:a16="http://schemas.microsoft.com/office/drawing/2014/main" id="{00000000-0008-0000-0300-00004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39</xdr:row>
          <xdr:rowOff>21771</xdr:rowOff>
        </xdr:from>
        <xdr:to>
          <xdr:col>25</xdr:col>
          <xdr:colOff>255814</xdr:colOff>
          <xdr:row>41</xdr:row>
          <xdr:rowOff>21771</xdr:rowOff>
        </xdr:to>
        <xdr:sp macro="" textlink="">
          <xdr:nvSpPr>
            <xdr:cNvPr id="129616" name="Check Box 2640" hidden="1">
              <a:extLst>
                <a:ext uri="{63B3BB69-23CF-44E3-9099-C40C66FF867C}">
                  <a14:compatExt spid="_x0000_s129616"/>
                </a:ext>
                <a:ext uri="{FF2B5EF4-FFF2-40B4-BE49-F238E27FC236}">
                  <a16:creationId xmlns:a16="http://schemas.microsoft.com/office/drawing/2014/main" id="{00000000-0008-0000-0300-00005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45</xdr:row>
          <xdr:rowOff>21771</xdr:rowOff>
        </xdr:from>
        <xdr:to>
          <xdr:col>25</xdr:col>
          <xdr:colOff>255814</xdr:colOff>
          <xdr:row>47</xdr:row>
          <xdr:rowOff>21771</xdr:rowOff>
        </xdr:to>
        <xdr:sp macro="" textlink="">
          <xdr:nvSpPr>
            <xdr:cNvPr id="129617" name="Check Box 2641" hidden="1">
              <a:extLst>
                <a:ext uri="{63B3BB69-23CF-44E3-9099-C40C66FF867C}">
                  <a14:compatExt spid="_x0000_s129617"/>
                </a:ext>
                <a:ext uri="{FF2B5EF4-FFF2-40B4-BE49-F238E27FC236}">
                  <a16:creationId xmlns:a16="http://schemas.microsoft.com/office/drawing/2014/main" id="{00000000-0008-0000-0300-00005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45</xdr:row>
          <xdr:rowOff>21771</xdr:rowOff>
        </xdr:from>
        <xdr:to>
          <xdr:col>18</xdr:col>
          <xdr:colOff>255814</xdr:colOff>
          <xdr:row>47</xdr:row>
          <xdr:rowOff>21771</xdr:rowOff>
        </xdr:to>
        <xdr:sp macro="" textlink="">
          <xdr:nvSpPr>
            <xdr:cNvPr id="129618" name="Check Box 2642" hidden="1">
              <a:extLst>
                <a:ext uri="{63B3BB69-23CF-44E3-9099-C40C66FF867C}">
                  <a14:compatExt spid="_x0000_s129618"/>
                </a:ext>
                <a:ext uri="{FF2B5EF4-FFF2-40B4-BE49-F238E27FC236}">
                  <a16:creationId xmlns:a16="http://schemas.microsoft.com/office/drawing/2014/main" id="{00000000-0008-0000-0300-00005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45</xdr:row>
          <xdr:rowOff>21771</xdr:rowOff>
        </xdr:from>
        <xdr:to>
          <xdr:col>11</xdr:col>
          <xdr:colOff>255814</xdr:colOff>
          <xdr:row>47</xdr:row>
          <xdr:rowOff>21771</xdr:rowOff>
        </xdr:to>
        <xdr:sp macro="" textlink="">
          <xdr:nvSpPr>
            <xdr:cNvPr id="129619" name="Check Box 2643" hidden="1">
              <a:extLst>
                <a:ext uri="{63B3BB69-23CF-44E3-9099-C40C66FF867C}">
                  <a14:compatExt spid="_x0000_s129619"/>
                </a:ext>
                <a:ext uri="{FF2B5EF4-FFF2-40B4-BE49-F238E27FC236}">
                  <a16:creationId xmlns:a16="http://schemas.microsoft.com/office/drawing/2014/main" id="{00000000-0008-0000-0300-00005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52</xdr:row>
          <xdr:rowOff>21771</xdr:rowOff>
        </xdr:from>
        <xdr:to>
          <xdr:col>11</xdr:col>
          <xdr:colOff>255814</xdr:colOff>
          <xdr:row>54</xdr:row>
          <xdr:rowOff>21771</xdr:rowOff>
        </xdr:to>
        <xdr:sp macro="" textlink="">
          <xdr:nvSpPr>
            <xdr:cNvPr id="129620" name="Check Box 2644" hidden="1">
              <a:extLst>
                <a:ext uri="{63B3BB69-23CF-44E3-9099-C40C66FF867C}">
                  <a14:compatExt spid="_x0000_s129620"/>
                </a:ext>
                <a:ext uri="{FF2B5EF4-FFF2-40B4-BE49-F238E27FC236}">
                  <a16:creationId xmlns:a16="http://schemas.microsoft.com/office/drawing/2014/main" id="{00000000-0008-0000-0300-00005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58</xdr:row>
          <xdr:rowOff>21771</xdr:rowOff>
        </xdr:from>
        <xdr:to>
          <xdr:col>18</xdr:col>
          <xdr:colOff>255814</xdr:colOff>
          <xdr:row>60</xdr:row>
          <xdr:rowOff>21771</xdr:rowOff>
        </xdr:to>
        <xdr:sp macro="" textlink="">
          <xdr:nvSpPr>
            <xdr:cNvPr id="129621" name="Check Box 2645" hidden="1">
              <a:extLst>
                <a:ext uri="{63B3BB69-23CF-44E3-9099-C40C66FF867C}">
                  <a14:compatExt spid="_x0000_s129621"/>
                </a:ext>
                <a:ext uri="{FF2B5EF4-FFF2-40B4-BE49-F238E27FC236}">
                  <a16:creationId xmlns:a16="http://schemas.microsoft.com/office/drawing/2014/main" id="{00000000-0008-0000-0300-00005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52</xdr:row>
          <xdr:rowOff>21771</xdr:rowOff>
        </xdr:from>
        <xdr:to>
          <xdr:col>18</xdr:col>
          <xdr:colOff>255814</xdr:colOff>
          <xdr:row>54</xdr:row>
          <xdr:rowOff>21771</xdr:rowOff>
        </xdr:to>
        <xdr:sp macro="" textlink="">
          <xdr:nvSpPr>
            <xdr:cNvPr id="129622" name="Check Box 2646" hidden="1">
              <a:extLst>
                <a:ext uri="{63B3BB69-23CF-44E3-9099-C40C66FF867C}">
                  <a14:compatExt spid="_x0000_s129622"/>
                </a:ext>
                <a:ext uri="{FF2B5EF4-FFF2-40B4-BE49-F238E27FC236}">
                  <a16:creationId xmlns:a16="http://schemas.microsoft.com/office/drawing/2014/main" id="{00000000-0008-0000-0300-00005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52</xdr:row>
          <xdr:rowOff>21771</xdr:rowOff>
        </xdr:from>
        <xdr:to>
          <xdr:col>25</xdr:col>
          <xdr:colOff>255814</xdr:colOff>
          <xdr:row>54</xdr:row>
          <xdr:rowOff>21771</xdr:rowOff>
        </xdr:to>
        <xdr:sp macro="" textlink="">
          <xdr:nvSpPr>
            <xdr:cNvPr id="129623" name="Check Box 2647" hidden="1">
              <a:extLst>
                <a:ext uri="{63B3BB69-23CF-44E3-9099-C40C66FF867C}">
                  <a14:compatExt spid="_x0000_s129623"/>
                </a:ext>
                <a:ext uri="{FF2B5EF4-FFF2-40B4-BE49-F238E27FC236}">
                  <a16:creationId xmlns:a16="http://schemas.microsoft.com/office/drawing/2014/main" id="{00000000-0008-0000-0300-00005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58</xdr:row>
          <xdr:rowOff>21771</xdr:rowOff>
        </xdr:from>
        <xdr:to>
          <xdr:col>25</xdr:col>
          <xdr:colOff>255814</xdr:colOff>
          <xdr:row>60</xdr:row>
          <xdr:rowOff>21771</xdr:rowOff>
        </xdr:to>
        <xdr:sp macro="" textlink="">
          <xdr:nvSpPr>
            <xdr:cNvPr id="129624" name="Check Box 2648" hidden="1">
              <a:extLst>
                <a:ext uri="{63B3BB69-23CF-44E3-9099-C40C66FF867C}">
                  <a14:compatExt spid="_x0000_s129624"/>
                </a:ext>
                <a:ext uri="{FF2B5EF4-FFF2-40B4-BE49-F238E27FC236}">
                  <a16:creationId xmlns:a16="http://schemas.microsoft.com/office/drawing/2014/main" id="{00000000-0008-0000-0300-00005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58</xdr:row>
          <xdr:rowOff>21771</xdr:rowOff>
        </xdr:from>
        <xdr:to>
          <xdr:col>11</xdr:col>
          <xdr:colOff>255814</xdr:colOff>
          <xdr:row>60</xdr:row>
          <xdr:rowOff>21771</xdr:rowOff>
        </xdr:to>
        <xdr:sp macro="" textlink="">
          <xdr:nvSpPr>
            <xdr:cNvPr id="129625" name="Check Box 2649" hidden="1">
              <a:extLst>
                <a:ext uri="{63B3BB69-23CF-44E3-9099-C40C66FF867C}">
                  <a14:compatExt spid="_x0000_s129625"/>
                </a:ext>
                <a:ext uri="{FF2B5EF4-FFF2-40B4-BE49-F238E27FC236}">
                  <a16:creationId xmlns:a16="http://schemas.microsoft.com/office/drawing/2014/main" id="{00000000-0008-0000-0300-00005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64</xdr:row>
          <xdr:rowOff>21771</xdr:rowOff>
        </xdr:from>
        <xdr:to>
          <xdr:col>11</xdr:col>
          <xdr:colOff>255814</xdr:colOff>
          <xdr:row>66</xdr:row>
          <xdr:rowOff>21771</xdr:rowOff>
        </xdr:to>
        <xdr:sp macro="" textlink="">
          <xdr:nvSpPr>
            <xdr:cNvPr id="129626" name="Check Box 2650" hidden="1">
              <a:extLst>
                <a:ext uri="{63B3BB69-23CF-44E3-9099-C40C66FF867C}">
                  <a14:compatExt spid="_x0000_s129626"/>
                </a:ext>
                <a:ext uri="{FF2B5EF4-FFF2-40B4-BE49-F238E27FC236}">
                  <a16:creationId xmlns:a16="http://schemas.microsoft.com/office/drawing/2014/main" id="{00000000-0008-0000-0300-00005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64</xdr:row>
          <xdr:rowOff>21771</xdr:rowOff>
        </xdr:from>
        <xdr:to>
          <xdr:col>18</xdr:col>
          <xdr:colOff>255814</xdr:colOff>
          <xdr:row>66</xdr:row>
          <xdr:rowOff>21771</xdr:rowOff>
        </xdr:to>
        <xdr:sp macro="" textlink="">
          <xdr:nvSpPr>
            <xdr:cNvPr id="129627" name="Check Box 2651" hidden="1">
              <a:extLst>
                <a:ext uri="{63B3BB69-23CF-44E3-9099-C40C66FF867C}">
                  <a14:compatExt spid="_x0000_s129627"/>
                </a:ext>
                <a:ext uri="{FF2B5EF4-FFF2-40B4-BE49-F238E27FC236}">
                  <a16:creationId xmlns:a16="http://schemas.microsoft.com/office/drawing/2014/main" id="{00000000-0008-0000-0300-00005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64</xdr:row>
          <xdr:rowOff>21771</xdr:rowOff>
        </xdr:from>
        <xdr:to>
          <xdr:col>25</xdr:col>
          <xdr:colOff>255814</xdr:colOff>
          <xdr:row>66</xdr:row>
          <xdr:rowOff>21771</xdr:rowOff>
        </xdr:to>
        <xdr:sp macro="" textlink="">
          <xdr:nvSpPr>
            <xdr:cNvPr id="129628" name="Check Box 2652" hidden="1">
              <a:extLst>
                <a:ext uri="{63B3BB69-23CF-44E3-9099-C40C66FF867C}">
                  <a14:compatExt spid="_x0000_s129628"/>
                </a:ext>
                <a:ext uri="{FF2B5EF4-FFF2-40B4-BE49-F238E27FC236}">
                  <a16:creationId xmlns:a16="http://schemas.microsoft.com/office/drawing/2014/main" id="{00000000-0008-0000-0300-00005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78</xdr:row>
          <xdr:rowOff>21771</xdr:rowOff>
        </xdr:from>
        <xdr:to>
          <xdr:col>11</xdr:col>
          <xdr:colOff>255814</xdr:colOff>
          <xdr:row>80</xdr:row>
          <xdr:rowOff>21771</xdr:rowOff>
        </xdr:to>
        <xdr:sp macro="" textlink="">
          <xdr:nvSpPr>
            <xdr:cNvPr id="129629" name="Check Box 2653" hidden="1">
              <a:extLst>
                <a:ext uri="{63B3BB69-23CF-44E3-9099-C40C66FF867C}">
                  <a14:compatExt spid="_x0000_s129629"/>
                </a:ext>
                <a:ext uri="{FF2B5EF4-FFF2-40B4-BE49-F238E27FC236}">
                  <a16:creationId xmlns:a16="http://schemas.microsoft.com/office/drawing/2014/main" id="{00000000-0008-0000-0300-00005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78</xdr:row>
          <xdr:rowOff>21771</xdr:rowOff>
        </xdr:from>
        <xdr:to>
          <xdr:col>18</xdr:col>
          <xdr:colOff>255814</xdr:colOff>
          <xdr:row>80</xdr:row>
          <xdr:rowOff>21771</xdr:rowOff>
        </xdr:to>
        <xdr:sp macro="" textlink="">
          <xdr:nvSpPr>
            <xdr:cNvPr id="129630" name="Check Box 2654" hidden="1">
              <a:extLst>
                <a:ext uri="{63B3BB69-23CF-44E3-9099-C40C66FF867C}">
                  <a14:compatExt spid="_x0000_s129630"/>
                </a:ext>
                <a:ext uri="{FF2B5EF4-FFF2-40B4-BE49-F238E27FC236}">
                  <a16:creationId xmlns:a16="http://schemas.microsoft.com/office/drawing/2014/main" id="{00000000-0008-0000-0300-00005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78</xdr:row>
          <xdr:rowOff>21771</xdr:rowOff>
        </xdr:from>
        <xdr:to>
          <xdr:col>25</xdr:col>
          <xdr:colOff>255814</xdr:colOff>
          <xdr:row>80</xdr:row>
          <xdr:rowOff>21771</xdr:rowOff>
        </xdr:to>
        <xdr:sp macro="" textlink="">
          <xdr:nvSpPr>
            <xdr:cNvPr id="129631" name="Check Box 2655" hidden="1">
              <a:extLst>
                <a:ext uri="{63B3BB69-23CF-44E3-9099-C40C66FF867C}">
                  <a14:compatExt spid="_x0000_s129631"/>
                </a:ext>
                <a:ext uri="{FF2B5EF4-FFF2-40B4-BE49-F238E27FC236}">
                  <a16:creationId xmlns:a16="http://schemas.microsoft.com/office/drawing/2014/main" id="{00000000-0008-0000-0300-00005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84</xdr:row>
          <xdr:rowOff>21771</xdr:rowOff>
        </xdr:from>
        <xdr:to>
          <xdr:col>25</xdr:col>
          <xdr:colOff>255814</xdr:colOff>
          <xdr:row>86</xdr:row>
          <xdr:rowOff>21771</xdr:rowOff>
        </xdr:to>
        <xdr:sp macro="" textlink="">
          <xdr:nvSpPr>
            <xdr:cNvPr id="129632" name="Check Box 2656" hidden="1">
              <a:extLst>
                <a:ext uri="{63B3BB69-23CF-44E3-9099-C40C66FF867C}">
                  <a14:compatExt spid="_x0000_s129632"/>
                </a:ext>
                <a:ext uri="{FF2B5EF4-FFF2-40B4-BE49-F238E27FC236}">
                  <a16:creationId xmlns:a16="http://schemas.microsoft.com/office/drawing/2014/main" id="{00000000-0008-0000-0300-00006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84</xdr:row>
          <xdr:rowOff>21771</xdr:rowOff>
        </xdr:from>
        <xdr:to>
          <xdr:col>18</xdr:col>
          <xdr:colOff>255814</xdr:colOff>
          <xdr:row>86</xdr:row>
          <xdr:rowOff>21771</xdr:rowOff>
        </xdr:to>
        <xdr:sp macro="" textlink="">
          <xdr:nvSpPr>
            <xdr:cNvPr id="129633" name="Check Box 2657" hidden="1">
              <a:extLst>
                <a:ext uri="{63B3BB69-23CF-44E3-9099-C40C66FF867C}">
                  <a14:compatExt spid="_x0000_s129633"/>
                </a:ext>
                <a:ext uri="{FF2B5EF4-FFF2-40B4-BE49-F238E27FC236}">
                  <a16:creationId xmlns:a16="http://schemas.microsoft.com/office/drawing/2014/main" id="{00000000-0008-0000-0300-00006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84</xdr:row>
          <xdr:rowOff>21771</xdr:rowOff>
        </xdr:from>
        <xdr:to>
          <xdr:col>11</xdr:col>
          <xdr:colOff>255814</xdr:colOff>
          <xdr:row>86</xdr:row>
          <xdr:rowOff>21771</xdr:rowOff>
        </xdr:to>
        <xdr:sp macro="" textlink="">
          <xdr:nvSpPr>
            <xdr:cNvPr id="129634" name="Check Box 2658" hidden="1">
              <a:extLst>
                <a:ext uri="{63B3BB69-23CF-44E3-9099-C40C66FF867C}">
                  <a14:compatExt spid="_x0000_s129634"/>
                </a:ext>
                <a:ext uri="{FF2B5EF4-FFF2-40B4-BE49-F238E27FC236}">
                  <a16:creationId xmlns:a16="http://schemas.microsoft.com/office/drawing/2014/main" id="{00000000-0008-0000-0300-00006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91</xdr:row>
          <xdr:rowOff>21771</xdr:rowOff>
        </xdr:from>
        <xdr:to>
          <xdr:col>11</xdr:col>
          <xdr:colOff>255814</xdr:colOff>
          <xdr:row>93</xdr:row>
          <xdr:rowOff>21771</xdr:rowOff>
        </xdr:to>
        <xdr:sp macro="" textlink="">
          <xdr:nvSpPr>
            <xdr:cNvPr id="129635" name="Check Box 2659" hidden="1">
              <a:extLst>
                <a:ext uri="{63B3BB69-23CF-44E3-9099-C40C66FF867C}">
                  <a14:compatExt spid="_x0000_s129635"/>
                </a:ext>
                <a:ext uri="{FF2B5EF4-FFF2-40B4-BE49-F238E27FC236}">
                  <a16:creationId xmlns:a16="http://schemas.microsoft.com/office/drawing/2014/main" id="{00000000-0008-0000-0300-00006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97</xdr:row>
          <xdr:rowOff>21771</xdr:rowOff>
        </xdr:from>
        <xdr:to>
          <xdr:col>11</xdr:col>
          <xdr:colOff>255814</xdr:colOff>
          <xdr:row>99</xdr:row>
          <xdr:rowOff>21771</xdr:rowOff>
        </xdr:to>
        <xdr:sp macro="" textlink="">
          <xdr:nvSpPr>
            <xdr:cNvPr id="129636" name="Check Box 2660" hidden="1">
              <a:extLst>
                <a:ext uri="{63B3BB69-23CF-44E3-9099-C40C66FF867C}">
                  <a14:compatExt spid="_x0000_s129636"/>
                </a:ext>
                <a:ext uri="{FF2B5EF4-FFF2-40B4-BE49-F238E27FC236}">
                  <a16:creationId xmlns:a16="http://schemas.microsoft.com/office/drawing/2014/main" id="{00000000-0008-0000-0300-00006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97</xdr:row>
          <xdr:rowOff>21771</xdr:rowOff>
        </xdr:from>
        <xdr:to>
          <xdr:col>18</xdr:col>
          <xdr:colOff>255814</xdr:colOff>
          <xdr:row>99</xdr:row>
          <xdr:rowOff>21771</xdr:rowOff>
        </xdr:to>
        <xdr:sp macro="" textlink="">
          <xdr:nvSpPr>
            <xdr:cNvPr id="129637" name="Check Box 2661" hidden="1">
              <a:extLst>
                <a:ext uri="{63B3BB69-23CF-44E3-9099-C40C66FF867C}">
                  <a14:compatExt spid="_x0000_s129637"/>
                </a:ext>
                <a:ext uri="{FF2B5EF4-FFF2-40B4-BE49-F238E27FC236}">
                  <a16:creationId xmlns:a16="http://schemas.microsoft.com/office/drawing/2014/main" id="{00000000-0008-0000-0300-00006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91</xdr:row>
          <xdr:rowOff>21771</xdr:rowOff>
        </xdr:from>
        <xdr:to>
          <xdr:col>18</xdr:col>
          <xdr:colOff>255814</xdr:colOff>
          <xdr:row>93</xdr:row>
          <xdr:rowOff>21771</xdr:rowOff>
        </xdr:to>
        <xdr:sp macro="" textlink="">
          <xdr:nvSpPr>
            <xdr:cNvPr id="129638" name="Check Box 2662" hidden="1">
              <a:extLst>
                <a:ext uri="{63B3BB69-23CF-44E3-9099-C40C66FF867C}">
                  <a14:compatExt spid="_x0000_s129638"/>
                </a:ext>
                <a:ext uri="{FF2B5EF4-FFF2-40B4-BE49-F238E27FC236}">
                  <a16:creationId xmlns:a16="http://schemas.microsoft.com/office/drawing/2014/main" id="{00000000-0008-0000-0300-00006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91</xdr:row>
          <xdr:rowOff>21771</xdr:rowOff>
        </xdr:from>
        <xdr:to>
          <xdr:col>25</xdr:col>
          <xdr:colOff>255814</xdr:colOff>
          <xdr:row>93</xdr:row>
          <xdr:rowOff>21771</xdr:rowOff>
        </xdr:to>
        <xdr:sp macro="" textlink="">
          <xdr:nvSpPr>
            <xdr:cNvPr id="129639" name="Check Box 2663" hidden="1">
              <a:extLst>
                <a:ext uri="{63B3BB69-23CF-44E3-9099-C40C66FF867C}">
                  <a14:compatExt spid="_x0000_s129639"/>
                </a:ext>
                <a:ext uri="{FF2B5EF4-FFF2-40B4-BE49-F238E27FC236}">
                  <a16:creationId xmlns:a16="http://schemas.microsoft.com/office/drawing/2014/main" id="{00000000-0008-0000-0300-00006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97</xdr:row>
          <xdr:rowOff>21771</xdr:rowOff>
        </xdr:from>
        <xdr:to>
          <xdr:col>25</xdr:col>
          <xdr:colOff>255814</xdr:colOff>
          <xdr:row>99</xdr:row>
          <xdr:rowOff>21771</xdr:rowOff>
        </xdr:to>
        <xdr:sp macro="" textlink="">
          <xdr:nvSpPr>
            <xdr:cNvPr id="129640" name="Check Box 2664" hidden="1">
              <a:extLst>
                <a:ext uri="{63B3BB69-23CF-44E3-9099-C40C66FF867C}">
                  <a14:compatExt spid="_x0000_s129640"/>
                </a:ext>
                <a:ext uri="{FF2B5EF4-FFF2-40B4-BE49-F238E27FC236}">
                  <a16:creationId xmlns:a16="http://schemas.microsoft.com/office/drawing/2014/main" id="{00000000-0008-0000-0300-00006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110</xdr:row>
          <xdr:rowOff>21771</xdr:rowOff>
        </xdr:from>
        <xdr:to>
          <xdr:col>11</xdr:col>
          <xdr:colOff>255814</xdr:colOff>
          <xdr:row>112</xdr:row>
          <xdr:rowOff>21771</xdr:rowOff>
        </xdr:to>
        <xdr:sp macro="" textlink="">
          <xdr:nvSpPr>
            <xdr:cNvPr id="129641" name="Check Box 2665" hidden="1">
              <a:extLst>
                <a:ext uri="{63B3BB69-23CF-44E3-9099-C40C66FF867C}">
                  <a14:compatExt spid="_x0000_s129641"/>
                </a:ext>
                <a:ext uri="{FF2B5EF4-FFF2-40B4-BE49-F238E27FC236}">
                  <a16:creationId xmlns:a16="http://schemas.microsoft.com/office/drawing/2014/main" id="{00000000-0008-0000-0300-00006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110</xdr:row>
          <xdr:rowOff>21771</xdr:rowOff>
        </xdr:from>
        <xdr:to>
          <xdr:col>18</xdr:col>
          <xdr:colOff>255814</xdr:colOff>
          <xdr:row>112</xdr:row>
          <xdr:rowOff>21771</xdr:rowOff>
        </xdr:to>
        <xdr:sp macro="" textlink="">
          <xdr:nvSpPr>
            <xdr:cNvPr id="129642" name="Check Box 2666" hidden="1">
              <a:extLst>
                <a:ext uri="{63B3BB69-23CF-44E3-9099-C40C66FF867C}">
                  <a14:compatExt spid="_x0000_s129642"/>
                </a:ext>
                <a:ext uri="{FF2B5EF4-FFF2-40B4-BE49-F238E27FC236}">
                  <a16:creationId xmlns:a16="http://schemas.microsoft.com/office/drawing/2014/main" id="{00000000-0008-0000-0300-00006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110</xdr:row>
          <xdr:rowOff>21771</xdr:rowOff>
        </xdr:from>
        <xdr:to>
          <xdr:col>25</xdr:col>
          <xdr:colOff>255814</xdr:colOff>
          <xdr:row>112</xdr:row>
          <xdr:rowOff>21771</xdr:rowOff>
        </xdr:to>
        <xdr:sp macro="" textlink="">
          <xdr:nvSpPr>
            <xdr:cNvPr id="129643" name="Check Box 2667" hidden="1">
              <a:extLst>
                <a:ext uri="{63B3BB69-23CF-44E3-9099-C40C66FF867C}">
                  <a14:compatExt spid="_x0000_s129643"/>
                </a:ext>
                <a:ext uri="{FF2B5EF4-FFF2-40B4-BE49-F238E27FC236}">
                  <a16:creationId xmlns:a16="http://schemas.microsoft.com/office/drawing/2014/main" id="{00000000-0008-0000-0300-00006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116</xdr:row>
          <xdr:rowOff>21771</xdr:rowOff>
        </xdr:from>
        <xdr:to>
          <xdr:col>25</xdr:col>
          <xdr:colOff>255814</xdr:colOff>
          <xdr:row>118</xdr:row>
          <xdr:rowOff>21771</xdr:rowOff>
        </xdr:to>
        <xdr:sp macro="" textlink="">
          <xdr:nvSpPr>
            <xdr:cNvPr id="129644" name="Check Box 2668" hidden="1">
              <a:extLst>
                <a:ext uri="{63B3BB69-23CF-44E3-9099-C40C66FF867C}">
                  <a14:compatExt spid="_x0000_s129644"/>
                </a:ext>
                <a:ext uri="{FF2B5EF4-FFF2-40B4-BE49-F238E27FC236}">
                  <a16:creationId xmlns:a16="http://schemas.microsoft.com/office/drawing/2014/main" id="{00000000-0008-0000-0300-00006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122</xdr:row>
          <xdr:rowOff>21771</xdr:rowOff>
        </xdr:from>
        <xdr:to>
          <xdr:col>25</xdr:col>
          <xdr:colOff>255814</xdr:colOff>
          <xdr:row>124</xdr:row>
          <xdr:rowOff>21771</xdr:rowOff>
        </xdr:to>
        <xdr:sp macro="" textlink="">
          <xdr:nvSpPr>
            <xdr:cNvPr id="129645" name="Check Box 2669" hidden="1">
              <a:extLst>
                <a:ext uri="{63B3BB69-23CF-44E3-9099-C40C66FF867C}">
                  <a14:compatExt spid="_x0000_s129645"/>
                </a:ext>
                <a:ext uri="{FF2B5EF4-FFF2-40B4-BE49-F238E27FC236}">
                  <a16:creationId xmlns:a16="http://schemas.microsoft.com/office/drawing/2014/main" id="{00000000-0008-0000-0300-00006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122</xdr:row>
          <xdr:rowOff>21771</xdr:rowOff>
        </xdr:from>
        <xdr:to>
          <xdr:col>18</xdr:col>
          <xdr:colOff>255814</xdr:colOff>
          <xdr:row>124</xdr:row>
          <xdr:rowOff>21771</xdr:rowOff>
        </xdr:to>
        <xdr:sp macro="" textlink="">
          <xdr:nvSpPr>
            <xdr:cNvPr id="129646" name="Check Box 2670" hidden="1">
              <a:extLst>
                <a:ext uri="{63B3BB69-23CF-44E3-9099-C40C66FF867C}">
                  <a14:compatExt spid="_x0000_s129646"/>
                </a:ext>
                <a:ext uri="{FF2B5EF4-FFF2-40B4-BE49-F238E27FC236}">
                  <a16:creationId xmlns:a16="http://schemas.microsoft.com/office/drawing/2014/main" id="{00000000-0008-0000-0300-00006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116</xdr:row>
          <xdr:rowOff>21771</xdr:rowOff>
        </xdr:from>
        <xdr:to>
          <xdr:col>18</xdr:col>
          <xdr:colOff>255814</xdr:colOff>
          <xdr:row>118</xdr:row>
          <xdr:rowOff>21771</xdr:rowOff>
        </xdr:to>
        <xdr:sp macro="" textlink="">
          <xdr:nvSpPr>
            <xdr:cNvPr id="129647" name="Check Box 2671" hidden="1">
              <a:extLst>
                <a:ext uri="{63B3BB69-23CF-44E3-9099-C40C66FF867C}">
                  <a14:compatExt spid="_x0000_s129647"/>
                </a:ext>
                <a:ext uri="{FF2B5EF4-FFF2-40B4-BE49-F238E27FC236}">
                  <a16:creationId xmlns:a16="http://schemas.microsoft.com/office/drawing/2014/main" id="{00000000-0008-0000-0300-00006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116</xdr:row>
          <xdr:rowOff>21771</xdr:rowOff>
        </xdr:from>
        <xdr:to>
          <xdr:col>11</xdr:col>
          <xdr:colOff>255814</xdr:colOff>
          <xdr:row>118</xdr:row>
          <xdr:rowOff>21771</xdr:rowOff>
        </xdr:to>
        <xdr:sp macro="" textlink="">
          <xdr:nvSpPr>
            <xdr:cNvPr id="129648" name="Check Box 2672" hidden="1">
              <a:extLst>
                <a:ext uri="{63B3BB69-23CF-44E3-9099-C40C66FF867C}">
                  <a14:compatExt spid="_x0000_s129648"/>
                </a:ext>
                <a:ext uri="{FF2B5EF4-FFF2-40B4-BE49-F238E27FC236}">
                  <a16:creationId xmlns:a16="http://schemas.microsoft.com/office/drawing/2014/main" id="{00000000-0008-0000-0300-00007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122</xdr:row>
          <xdr:rowOff>21771</xdr:rowOff>
        </xdr:from>
        <xdr:to>
          <xdr:col>11</xdr:col>
          <xdr:colOff>255814</xdr:colOff>
          <xdr:row>124</xdr:row>
          <xdr:rowOff>21771</xdr:rowOff>
        </xdr:to>
        <xdr:sp macro="" textlink="">
          <xdr:nvSpPr>
            <xdr:cNvPr id="129649" name="Check Box 2673" hidden="1">
              <a:extLst>
                <a:ext uri="{63B3BB69-23CF-44E3-9099-C40C66FF867C}">
                  <a14:compatExt spid="_x0000_s129649"/>
                </a:ext>
                <a:ext uri="{FF2B5EF4-FFF2-40B4-BE49-F238E27FC236}">
                  <a16:creationId xmlns:a16="http://schemas.microsoft.com/office/drawing/2014/main" id="{00000000-0008-0000-0300-00007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129</xdr:row>
          <xdr:rowOff>21771</xdr:rowOff>
        </xdr:from>
        <xdr:to>
          <xdr:col>11</xdr:col>
          <xdr:colOff>255814</xdr:colOff>
          <xdr:row>131</xdr:row>
          <xdr:rowOff>21771</xdr:rowOff>
        </xdr:to>
        <xdr:sp macro="" textlink="">
          <xdr:nvSpPr>
            <xdr:cNvPr id="129650" name="Check Box 2674" hidden="1">
              <a:extLst>
                <a:ext uri="{63B3BB69-23CF-44E3-9099-C40C66FF867C}">
                  <a14:compatExt spid="_x0000_s129650"/>
                </a:ext>
                <a:ext uri="{FF2B5EF4-FFF2-40B4-BE49-F238E27FC236}">
                  <a16:creationId xmlns:a16="http://schemas.microsoft.com/office/drawing/2014/main" id="{00000000-0008-0000-0300-00007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129</xdr:row>
          <xdr:rowOff>21771</xdr:rowOff>
        </xdr:from>
        <xdr:to>
          <xdr:col>18</xdr:col>
          <xdr:colOff>255814</xdr:colOff>
          <xdr:row>131</xdr:row>
          <xdr:rowOff>21771</xdr:rowOff>
        </xdr:to>
        <xdr:sp macro="" textlink="">
          <xdr:nvSpPr>
            <xdr:cNvPr id="129651" name="Check Box 2675" hidden="1">
              <a:extLst>
                <a:ext uri="{63B3BB69-23CF-44E3-9099-C40C66FF867C}">
                  <a14:compatExt spid="_x0000_s129651"/>
                </a:ext>
                <a:ext uri="{FF2B5EF4-FFF2-40B4-BE49-F238E27FC236}">
                  <a16:creationId xmlns:a16="http://schemas.microsoft.com/office/drawing/2014/main" id="{00000000-0008-0000-0300-00007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129</xdr:row>
          <xdr:rowOff>21771</xdr:rowOff>
        </xdr:from>
        <xdr:to>
          <xdr:col>25</xdr:col>
          <xdr:colOff>255814</xdr:colOff>
          <xdr:row>131</xdr:row>
          <xdr:rowOff>21771</xdr:rowOff>
        </xdr:to>
        <xdr:sp macro="" textlink="">
          <xdr:nvSpPr>
            <xdr:cNvPr id="129652" name="Check Box 2676" hidden="1">
              <a:extLst>
                <a:ext uri="{63B3BB69-23CF-44E3-9099-C40C66FF867C}">
                  <a14:compatExt spid="_x0000_s129652"/>
                </a:ext>
                <a:ext uri="{FF2B5EF4-FFF2-40B4-BE49-F238E27FC236}">
                  <a16:creationId xmlns:a16="http://schemas.microsoft.com/office/drawing/2014/main" id="{00000000-0008-0000-0300-00007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135</xdr:row>
          <xdr:rowOff>21771</xdr:rowOff>
        </xdr:from>
        <xdr:to>
          <xdr:col>25</xdr:col>
          <xdr:colOff>255814</xdr:colOff>
          <xdr:row>137</xdr:row>
          <xdr:rowOff>21771</xdr:rowOff>
        </xdr:to>
        <xdr:sp macro="" textlink="">
          <xdr:nvSpPr>
            <xdr:cNvPr id="129653" name="Check Box 2677" hidden="1">
              <a:extLst>
                <a:ext uri="{63B3BB69-23CF-44E3-9099-C40C66FF867C}">
                  <a14:compatExt spid="_x0000_s129653"/>
                </a:ext>
                <a:ext uri="{FF2B5EF4-FFF2-40B4-BE49-F238E27FC236}">
                  <a16:creationId xmlns:a16="http://schemas.microsoft.com/office/drawing/2014/main" id="{00000000-0008-0000-0300-00007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135</xdr:row>
          <xdr:rowOff>21771</xdr:rowOff>
        </xdr:from>
        <xdr:to>
          <xdr:col>18</xdr:col>
          <xdr:colOff>255814</xdr:colOff>
          <xdr:row>137</xdr:row>
          <xdr:rowOff>21771</xdr:rowOff>
        </xdr:to>
        <xdr:sp macro="" textlink="">
          <xdr:nvSpPr>
            <xdr:cNvPr id="129654" name="Check Box 2678" hidden="1">
              <a:extLst>
                <a:ext uri="{63B3BB69-23CF-44E3-9099-C40C66FF867C}">
                  <a14:compatExt spid="_x0000_s129654"/>
                </a:ext>
                <a:ext uri="{FF2B5EF4-FFF2-40B4-BE49-F238E27FC236}">
                  <a16:creationId xmlns:a16="http://schemas.microsoft.com/office/drawing/2014/main" id="{00000000-0008-0000-0300-00007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135</xdr:row>
          <xdr:rowOff>21771</xdr:rowOff>
        </xdr:from>
        <xdr:to>
          <xdr:col>11</xdr:col>
          <xdr:colOff>255814</xdr:colOff>
          <xdr:row>137</xdr:row>
          <xdr:rowOff>21771</xdr:rowOff>
        </xdr:to>
        <xdr:sp macro="" textlink="">
          <xdr:nvSpPr>
            <xdr:cNvPr id="129655" name="Check Box 2679" hidden="1">
              <a:extLst>
                <a:ext uri="{63B3BB69-23CF-44E3-9099-C40C66FF867C}">
                  <a14:compatExt spid="_x0000_s129655"/>
                </a:ext>
                <a:ext uri="{FF2B5EF4-FFF2-40B4-BE49-F238E27FC236}">
                  <a16:creationId xmlns:a16="http://schemas.microsoft.com/office/drawing/2014/main" id="{00000000-0008-0000-0300-00007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161</xdr:row>
          <xdr:rowOff>21771</xdr:rowOff>
        </xdr:from>
        <xdr:to>
          <xdr:col>11</xdr:col>
          <xdr:colOff>250371</xdr:colOff>
          <xdr:row>162</xdr:row>
          <xdr:rowOff>76200</xdr:rowOff>
        </xdr:to>
        <xdr:sp macro="" textlink="">
          <xdr:nvSpPr>
            <xdr:cNvPr id="129672" name="Check Box 2696" hidden="1">
              <a:extLst>
                <a:ext uri="{63B3BB69-23CF-44E3-9099-C40C66FF867C}">
                  <a14:compatExt spid="_x0000_s129672"/>
                </a:ext>
                <a:ext uri="{FF2B5EF4-FFF2-40B4-BE49-F238E27FC236}">
                  <a16:creationId xmlns:a16="http://schemas.microsoft.com/office/drawing/2014/main" id="{00000000-0008-0000-0300-00008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161</xdr:row>
          <xdr:rowOff>21771</xdr:rowOff>
        </xdr:from>
        <xdr:to>
          <xdr:col>18</xdr:col>
          <xdr:colOff>250371</xdr:colOff>
          <xdr:row>162</xdr:row>
          <xdr:rowOff>76200</xdr:rowOff>
        </xdr:to>
        <xdr:sp macro="" textlink="">
          <xdr:nvSpPr>
            <xdr:cNvPr id="129673" name="Check Box 2697" hidden="1">
              <a:extLst>
                <a:ext uri="{63B3BB69-23CF-44E3-9099-C40C66FF867C}">
                  <a14:compatExt spid="_x0000_s129673"/>
                </a:ext>
                <a:ext uri="{FF2B5EF4-FFF2-40B4-BE49-F238E27FC236}">
                  <a16:creationId xmlns:a16="http://schemas.microsoft.com/office/drawing/2014/main" id="{00000000-0008-0000-0300-00008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161</xdr:row>
          <xdr:rowOff>21771</xdr:rowOff>
        </xdr:from>
        <xdr:to>
          <xdr:col>18</xdr:col>
          <xdr:colOff>250371</xdr:colOff>
          <xdr:row>162</xdr:row>
          <xdr:rowOff>76200</xdr:rowOff>
        </xdr:to>
        <xdr:sp macro="" textlink="">
          <xdr:nvSpPr>
            <xdr:cNvPr id="129674" name="Check Box 2698" hidden="1">
              <a:extLst>
                <a:ext uri="{63B3BB69-23CF-44E3-9099-C40C66FF867C}">
                  <a14:compatExt spid="_x0000_s129674"/>
                </a:ext>
                <a:ext uri="{FF2B5EF4-FFF2-40B4-BE49-F238E27FC236}">
                  <a16:creationId xmlns:a16="http://schemas.microsoft.com/office/drawing/2014/main" id="{00000000-0008-0000-0300-00008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161</xdr:row>
          <xdr:rowOff>21771</xdr:rowOff>
        </xdr:from>
        <xdr:to>
          <xdr:col>25</xdr:col>
          <xdr:colOff>250371</xdr:colOff>
          <xdr:row>162</xdr:row>
          <xdr:rowOff>76200</xdr:rowOff>
        </xdr:to>
        <xdr:sp macro="" textlink="">
          <xdr:nvSpPr>
            <xdr:cNvPr id="129675" name="Check Box 2699" hidden="1">
              <a:extLst>
                <a:ext uri="{63B3BB69-23CF-44E3-9099-C40C66FF867C}">
                  <a14:compatExt spid="_x0000_s129675"/>
                </a:ext>
                <a:ext uri="{FF2B5EF4-FFF2-40B4-BE49-F238E27FC236}">
                  <a16:creationId xmlns:a16="http://schemas.microsoft.com/office/drawing/2014/main" id="{00000000-0008-0000-0300-00008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161</xdr:row>
          <xdr:rowOff>21771</xdr:rowOff>
        </xdr:from>
        <xdr:to>
          <xdr:col>25</xdr:col>
          <xdr:colOff>250371</xdr:colOff>
          <xdr:row>162</xdr:row>
          <xdr:rowOff>76200</xdr:rowOff>
        </xdr:to>
        <xdr:sp macro="" textlink="">
          <xdr:nvSpPr>
            <xdr:cNvPr id="129676" name="Check Box 2700" hidden="1">
              <a:extLst>
                <a:ext uri="{63B3BB69-23CF-44E3-9099-C40C66FF867C}">
                  <a14:compatExt spid="_x0000_s129676"/>
                </a:ext>
                <a:ext uri="{FF2B5EF4-FFF2-40B4-BE49-F238E27FC236}">
                  <a16:creationId xmlns:a16="http://schemas.microsoft.com/office/drawing/2014/main" id="{00000000-0008-0000-0300-00008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170</xdr:row>
          <xdr:rowOff>21771</xdr:rowOff>
        </xdr:from>
        <xdr:to>
          <xdr:col>25</xdr:col>
          <xdr:colOff>250371</xdr:colOff>
          <xdr:row>171</xdr:row>
          <xdr:rowOff>76200</xdr:rowOff>
        </xdr:to>
        <xdr:sp macro="" textlink="">
          <xdr:nvSpPr>
            <xdr:cNvPr id="129677" name="Check Box 2701" hidden="1">
              <a:extLst>
                <a:ext uri="{63B3BB69-23CF-44E3-9099-C40C66FF867C}">
                  <a14:compatExt spid="_x0000_s129677"/>
                </a:ext>
                <a:ext uri="{FF2B5EF4-FFF2-40B4-BE49-F238E27FC236}">
                  <a16:creationId xmlns:a16="http://schemas.microsoft.com/office/drawing/2014/main" id="{00000000-0008-0000-0300-00008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170</xdr:row>
          <xdr:rowOff>21771</xdr:rowOff>
        </xdr:from>
        <xdr:to>
          <xdr:col>25</xdr:col>
          <xdr:colOff>250371</xdr:colOff>
          <xdr:row>171</xdr:row>
          <xdr:rowOff>76200</xdr:rowOff>
        </xdr:to>
        <xdr:sp macro="" textlink="">
          <xdr:nvSpPr>
            <xdr:cNvPr id="129678" name="Check Box 2702" hidden="1">
              <a:extLst>
                <a:ext uri="{63B3BB69-23CF-44E3-9099-C40C66FF867C}">
                  <a14:compatExt spid="_x0000_s129678"/>
                </a:ext>
                <a:ext uri="{FF2B5EF4-FFF2-40B4-BE49-F238E27FC236}">
                  <a16:creationId xmlns:a16="http://schemas.microsoft.com/office/drawing/2014/main" id="{00000000-0008-0000-0300-00008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174</xdr:row>
          <xdr:rowOff>21771</xdr:rowOff>
        </xdr:from>
        <xdr:to>
          <xdr:col>25</xdr:col>
          <xdr:colOff>250371</xdr:colOff>
          <xdr:row>175</xdr:row>
          <xdr:rowOff>76200</xdr:rowOff>
        </xdr:to>
        <xdr:sp macro="" textlink="">
          <xdr:nvSpPr>
            <xdr:cNvPr id="129679" name="Check Box 2703" hidden="1">
              <a:extLst>
                <a:ext uri="{63B3BB69-23CF-44E3-9099-C40C66FF867C}">
                  <a14:compatExt spid="_x0000_s129679"/>
                </a:ext>
                <a:ext uri="{FF2B5EF4-FFF2-40B4-BE49-F238E27FC236}">
                  <a16:creationId xmlns:a16="http://schemas.microsoft.com/office/drawing/2014/main" id="{00000000-0008-0000-0300-00008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174</xdr:row>
          <xdr:rowOff>21771</xdr:rowOff>
        </xdr:from>
        <xdr:to>
          <xdr:col>25</xdr:col>
          <xdr:colOff>250371</xdr:colOff>
          <xdr:row>175</xdr:row>
          <xdr:rowOff>76200</xdr:rowOff>
        </xdr:to>
        <xdr:sp macro="" textlink="">
          <xdr:nvSpPr>
            <xdr:cNvPr id="129680" name="Check Box 2704" hidden="1">
              <a:extLst>
                <a:ext uri="{63B3BB69-23CF-44E3-9099-C40C66FF867C}">
                  <a14:compatExt spid="_x0000_s129680"/>
                </a:ext>
                <a:ext uri="{FF2B5EF4-FFF2-40B4-BE49-F238E27FC236}">
                  <a16:creationId xmlns:a16="http://schemas.microsoft.com/office/drawing/2014/main" id="{00000000-0008-0000-0300-00009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174</xdr:row>
          <xdr:rowOff>21771</xdr:rowOff>
        </xdr:from>
        <xdr:to>
          <xdr:col>18</xdr:col>
          <xdr:colOff>250371</xdr:colOff>
          <xdr:row>175</xdr:row>
          <xdr:rowOff>76200</xdr:rowOff>
        </xdr:to>
        <xdr:sp macro="" textlink="">
          <xdr:nvSpPr>
            <xdr:cNvPr id="129681" name="Check Box 2705" hidden="1">
              <a:extLst>
                <a:ext uri="{63B3BB69-23CF-44E3-9099-C40C66FF867C}">
                  <a14:compatExt spid="_x0000_s129681"/>
                </a:ext>
                <a:ext uri="{FF2B5EF4-FFF2-40B4-BE49-F238E27FC236}">
                  <a16:creationId xmlns:a16="http://schemas.microsoft.com/office/drawing/2014/main" id="{00000000-0008-0000-0300-00009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174</xdr:row>
          <xdr:rowOff>21771</xdr:rowOff>
        </xdr:from>
        <xdr:to>
          <xdr:col>18</xdr:col>
          <xdr:colOff>250371</xdr:colOff>
          <xdr:row>175</xdr:row>
          <xdr:rowOff>76200</xdr:rowOff>
        </xdr:to>
        <xdr:sp macro="" textlink="">
          <xdr:nvSpPr>
            <xdr:cNvPr id="129682" name="Check Box 2706" hidden="1">
              <a:extLst>
                <a:ext uri="{63B3BB69-23CF-44E3-9099-C40C66FF867C}">
                  <a14:compatExt spid="_x0000_s129682"/>
                </a:ext>
                <a:ext uri="{FF2B5EF4-FFF2-40B4-BE49-F238E27FC236}">
                  <a16:creationId xmlns:a16="http://schemas.microsoft.com/office/drawing/2014/main" id="{00000000-0008-0000-0300-00009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170</xdr:row>
          <xdr:rowOff>21771</xdr:rowOff>
        </xdr:from>
        <xdr:to>
          <xdr:col>18</xdr:col>
          <xdr:colOff>250371</xdr:colOff>
          <xdr:row>171</xdr:row>
          <xdr:rowOff>76200</xdr:rowOff>
        </xdr:to>
        <xdr:sp macro="" textlink="">
          <xdr:nvSpPr>
            <xdr:cNvPr id="129683" name="Check Box 2707" hidden="1">
              <a:extLst>
                <a:ext uri="{63B3BB69-23CF-44E3-9099-C40C66FF867C}">
                  <a14:compatExt spid="_x0000_s129683"/>
                </a:ext>
                <a:ext uri="{FF2B5EF4-FFF2-40B4-BE49-F238E27FC236}">
                  <a16:creationId xmlns:a16="http://schemas.microsoft.com/office/drawing/2014/main" id="{00000000-0008-0000-0300-00009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170</xdr:row>
          <xdr:rowOff>21771</xdr:rowOff>
        </xdr:from>
        <xdr:to>
          <xdr:col>18</xdr:col>
          <xdr:colOff>250371</xdr:colOff>
          <xdr:row>171</xdr:row>
          <xdr:rowOff>76200</xdr:rowOff>
        </xdr:to>
        <xdr:sp macro="" textlink="">
          <xdr:nvSpPr>
            <xdr:cNvPr id="129684" name="Check Box 2708" hidden="1">
              <a:extLst>
                <a:ext uri="{63B3BB69-23CF-44E3-9099-C40C66FF867C}">
                  <a14:compatExt spid="_x0000_s129684"/>
                </a:ext>
                <a:ext uri="{FF2B5EF4-FFF2-40B4-BE49-F238E27FC236}">
                  <a16:creationId xmlns:a16="http://schemas.microsoft.com/office/drawing/2014/main" id="{00000000-0008-0000-0300-00009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170</xdr:row>
          <xdr:rowOff>21771</xdr:rowOff>
        </xdr:from>
        <xdr:to>
          <xdr:col>11</xdr:col>
          <xdr:colOff>250371</xdr:colOff>
          <xdr:row>171</xdr:row>
          <xdr:rowOff>76200</xdr:rowOff>
        </xdr:to>
        <xdr:sp macro="" textlink="">
          <xdr:nvSpPr>
            <xdr:cNvPr id="129685" name="Check Box 2709" hidden="1">
              <a:extLst>
                <a:ext uri="{63B3BB69-23CF-44E3-9099-C40C66FF867C}">
                  <a14:compatExt spid="_x0000_s129685"/>
                </a:ext>
                <a:ext uri="{FF2B5EF4-FFF2-40B4-BE49-F238E27FC236}">
                  <a16:creationId xmlns:a16="http://schemas.microsoft.com/office/drawing/2014/main" id="{00000000-0008-0000-0300-00009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170</xdr:row>
          <xdr:rowOff>21771</xdr:rowOff>
        </xdr:from>
        <xdr:to>
          <xdr:col>11</xdr:col>
          <xdr:colOff>250371</xdr:colOff>
          <xdr:row>171</xdr:row>
          <xdr:rowOff>76200</xdr:rowOff>
        </xdr:to>
        <xdr:sp macro="" textlink="">
          <xdr:nvSpPr>
            <xdr:cNvPr id="129686" name="Check Box 2710" hidden="1">
              <a:extLst>
                <a:ext uri="{63B3BB69-23CF-44E3-9099-C40C66FF867C}">
                  <a14:compatExt spid="_x0000_s129686"/>
                </a:ext>
                <a:ext uri="{FF2B5EF4-FFF2-40B4-BE49-F238E27FC236}">
                  <a16:creationId xmlns:a16="http://schemas.microsoft.com/office/drawing/2014/main" id="{00000000-0008-0000-0300-00009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174</xdr:row>
          <xdr:rowOff>21771</xdr:rowOff>
        </xdr:from>
        <xdr:to>
          <xdr:col>11</xdr:col>
          <xdr:colOff>250371</xdr:colOff>
          <xdr:row>175</xdr:row>
          <xdr:rowOff>76200</xdr:rowOff>
        </xdr:to>
        <xdr:sp macro="" textlink="">
          <xdr:nvSpPr>
            <xdr:cNvPr id="129687" name="Check Box 2711" hidden="1">
              <a:extLst>
                <a:ext uri="{63B3BB69-23CF-44E3-9099-C40C66FF867C}">
                  <a14:compatExt spid="_x0000_s129687"/>
                </a:ext>
                <a:ext uri="{FF2B5EF4-FFF2-40B4-BE49-F238E27FC236}">
                  <a16:creationId xmlns:a16="http://schemas.microsoft.com/office/drawing/2014/main" id="{00000000-0008-0000-0300-00009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174</xdr:row>
          <xdr:rowOff>21771</xdr:rowOff>
        </xdr:from>
        <xdr:to>
          <xdr:col>11</xdr:col>
          <xdr:colOff>250371</xdr:colOff>
          <xdr:row>175</xdr:row>
          <xdr:rowOff>76200</xdr:rowOff>
        </xdr:to>
        <xdr:sp macro="" textlink="">
          <xdr:nvSpPr>
            <xdr:cNvPr id="129688" name="Check Box 2712" hidden="1">
              <a:extLst>
                <a:ext uri="{63B3BB69-23CF-44E3-9099-C40C66FF867C}">
                  <a14:compatExt spid="_x0000_s129688"/>
                </a:ext>
                <a:ext uri="{FF2B5EF4-FFF2-40B4-BE49-F238E27FC236}">
                  <a16:creationId xmlns:a16="http://schemas.microsoft.com/office/drawing/2014/main" id="{00000000-0008-0000-0300-00009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192</xdr:row>
          <xdr:rowOff>21771</xdr:rowOff>
        </xdr:from>
        <xdr:to>
          <xdr:col>11</xdr:col>
          <xdr:colOff>250371</xdr:colOff>
          <xdr:row>193</xdr:row>
          <xdr:rowOff>76200</xdr:rowOff>
        </xdr:to>
        <xdr:sp macro="" textlink="">
          <xdr:nvSpPr>
            <xdr:cNvPr id="129689" name="Check Box 2713" hidden="1">
              <a:extLst>
                <a:ext uri="{63B3BB69-23CF-44E3-9099-C40C66FF867C}">
                  <a14:compatExt spid="_x0000_s129689"/>
                </a:ext>
                <a:ext uri="{FF2B5EF4-FFF2-40B4-BE49-F238E27FC236}">
                  <a16:creationId xmlns:a16="http://schemas.microsoft.com/office/drawing/2014/main" id="{00000000-0008-0000-0300-00009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192</xdr:row>
          <xdr:rowOff>21771</xdr:rowOff>
        </xdr:from>
        <xdr:to>
          <xdr:col>11</xdr:col>
          <xdr:colOff>250371</xdr:colOff>
          <xdr:row>193</xdr:row>
          <xdr:rowOff>76200</xdr:rowOff>
        </xdr:to>
        <xdr:sp macro="" textlink="">
          <xdr:nvSpPr>
            <xdr:cNvPr id="129690" name="Check Box 2714" hidden="1">
              <a:extLst>
                <a:ext uri="{63B3BB69-23CF-44E3-9099-C40C66FF867C}">
                  <a14:compatExt spid="_x0000_s129690"/>
                </a:ext>
                <a:ext uri="{FF2B5EF4-FFF2-40B4-BE49-F238E27FC236}">
                  <a16:creationId xmlns:a16="http://schemas.microsoft.com/office/drawing/2014/main" id="{00000000-0008-0000-0300-00009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192</xdr:row>
          <xdr:rowOff>21771</xdr:rowOff>
        </xdr:from>
        <xdr:to>
          <xdr:col>18</xdr:col>
          <xdr:colOff>250371</xdr:colOff>
          <xdr:row>193</xdr:row>
          <xdr:rowOff>76200</xdr:rowOff>
        </xdr:to>
        <xdr:sp macro="" textlink="">
          <xdr:nvSpPr>
            <xdr:cNvPr id="129691" name="Check Box 2715" hidden="1">
              <a:extLst>
                <a:ext uri="{63B3BB69-23CF-44E3-9099-C40C66FF867C}">
                  <a14:compatExt spid="_x0000_s129691"/>
                </a:ext>
                <a:ext uri="{FF2B5EF4-FFF2-40B4-BE49-F238E27FC236}">
                  <a16:creationId xmlns:a16="http://schemas.microsoft.com/office/drawing/2014/main" id="{00000000-0008-0000-0300-00009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192</xdr:row>
          <xdr:rowOff>21771</xdr:rowOff>
        </xdr:from>
        <xdr:to>
          <xdr:col>18</xdr:col>
          <xdr:colOff>250371</xdr:colOff>
          <xdr:row>193</xdr:row>
          <xdr:rowOff>76200</xdr:rowOff>
        </xdr:to>
        <xdr:sp macro="" textlink="">
          <xdr:nvSpPr>
            <xdr:cNvPr id="129692" name="Check Box 2716" hidden="1">
              <a:extLst>
                <a:ext uri="{63B3BB69-23CF-44E3-9099-C40C66FF867C}">
                  <a14:compatExt spid="_x0000_s129692"/>
                </a:ext>
                <a:ext uri="{FF2B5EF4-FFF2-40B4-BE49-F238E27FC236}">
                  <a16:creationId xmlns:a16="http://schemas.microsoft.com/office/drawing/2014/main" id="{00000000-0008-0000-0300-00009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192</xdr:row>
          <xdr:rowOff>21771</xdr:rowOff>
        </xdr:from>
        <xdr:to>
          <xdr:col>25</xdr:col>
          <xdr:colOff>250371</xdr:colOff>
          <xdr:row>193</xdr:row>
          <xdr:rowOff>76200</xdr:rowOff>
        </xdr:to>
        <xdr:sp macro="" textlink="">
          <xdr:nvSpPr>
            <xdr:cNvPr id="129693" name="Check Box 2717" hidden="1">
              <a:extLst>
                <a:ext uri="{63B3BB69-23CF-44E3-9099-C40C66FF867C}">
                  <a14:compatExt spid="_x0000_s129693"/>
                </a:ext>
                <a:ext uri="{FF2B5EF4-FFF2-40B4-BE49-F238E27FC236}">
                  <a16:creationId xmlns:a16="http://schemas.microsoft.com/office/drawing/2014/main" id="{00000000-0008-0000-0300-00009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192</xdr:row>
          <xdr:rowOff>21771</xdr:rowOff>
        </xdr:from>
        <xdr:to>
          <xdr:col>25</xdr:col>
          <xdr:colOff>250371</xdr:colOff>
          <xdr:row>193</xdr:row>
          <xdr:rowOff>76200</xdr:rowOff>
        </xdr:to>
        <xdr:sp macro="" textlink="">
          <xdr:nvSpPr>
            <xdr:cNvPr id="129694" name="Check Box 2718" hidden="1">
              <a:extLst>
                <a:ext uri="{63B3BB69-23CF-44E3-9099-C40C66FF867C}">
                  <a14:compatExt spid="_x0000_s129694"/>
                </a:ext>
                <a:ext uri="{FF2B5EF4-FFF2-40B4-BE49-F238E27FC236}">
                  <a16:creationId xmlns:a16="http://schemas.microsoft.com/office/drawing/2014/main" id="{00000000-0008-0000-0300-00009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196</xdr:row>
          <xdr:rowOff>21771</xdr:rowOff>
        </xdr:from>
        <xdr:to>
          <xdr:col>25</xdr:col>
          <xdr:colOff>250371</xdr:colOff>
          <xdr:row>197</xdr:row>
          <xdr:rowOff>76200</xdr:rowOff>
        </xdr:to>
        <xdr:sp macro="" textlink="">
          <xdr:nvSpPr>
            <xdr:cNvPr id="129695" name="Check Box 2719" hidden="1">
              <a:extLst>
                <a:ext uri="{63B3BB69-23CF-44E3-9099-C40C66FF867C}">
                  <a14:compatExt spid="_x0000_s129695"/>
                </a:ext>
                <a:ext uri="{FF2B5EF4-FFF2-40B4-BE49-F238E27FC236}">
                  <a16:creationId xmlns:a16="http://schemas.microsoft.com/office/drawing/2014/main" id="{00000000-0008-0000-0300-00009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196</xdr:row>
          <xdr:rowOff>21771</xdr:rowOff>
        </xdr:from>
        <xdr:to>
          <xdr:col>25</xdr:col>
          <xdr:colOff>250371</xdr:colOff>
          <xdr:row>197</xdr:row>
          <xdr:rowOff>76200</xdr:rowOff>
        </xdr:to>
        <xdr:sp macro="" textlink="">
          <xdr:nvSpPr>
            <xdr:cNvPr id="129696" name="Check Box 2720" hidden="1">
              <a:extLst>
                <a:ext uri="{63B3BB69-23CF-44E3-9099-C40C66FF867C}">
                  <a14:compatExt spid="_x0000_s129696"/>
                </a:ext>
                <a:ext uri="{FF2B5EF4-FFF2-40B4-BE49-F238E27FC236}">
                  <a16:creationId xmlns:a16="http://schemas.microsoft.com/office/drawing/2014/main" id="{00000000-0008-0000-0300-0000A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196</xdr:row>
          <xdr:rowOff>21771</xdr:rowOff>
        </xdr:from>
        <xdr:to>
          <xdr:col>18</xdr:col>
          <xdr:colOff>250371</xdr:colOff>
          <xdr:row>197</xdr:row>
          <xdr:rowOff>76200</xdr:rowOff>
        </xdr:to>
        <xdr:sp macro="" textlink="">
          <xdr:nvSpPr>
            <xdr:cNvPr id="129697" name="Check Box 2721" hidden="1">
              <a:extLst>
                <a:ext uri="{63B3BB69-23CF-44E3-9099-C40C66FF867C}">
                  <a14:compatExt spid="_x0000_s129697"/>
                </a:ext>
                <a:ext uri="{FF2B5EF4-FFF2-40B4-BE49-F238E27FC236}">
                  <a16:creationId xmlns:a16="http://schemas.microsoft.com/office/drawing/2014/main" id="{00000000-0008-0000-0300-0000A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196</xdr:row>
          <xdr:rowOff>21771</xdr:rowOff>
        </xdr:from>
        <xdr:to>
          <xdr:col>18</xdr:col>
          <xdr:colOff>250371</xdr:colOff>
          <xdr:row>197</xdr:row>
          <xdr:rowOff>76200</xdr:rowOff>
        </xdr:to>
        <xdr:sp macro="" textlink="">
          <xdr:nvSpPr>
            <xdr:cNvPr id="129698" name="Check Box 2722" hidden="1">
              <a:extLst>
                <a:ext uri="{63B3BB69-23CF-44E3-9099-C40C66FF867C}">
                  <a14:compatExt spid="_x0000_s129698"/>
                </a:ext>
                <a:ext uri="{FF2B5EF4-FFF2-40B4-BE49-F238E27FC236}">
                  <a16:creationId xmlns:a16="http://schemas.microsoft.com/office/drawing/2014/main" id="{00000000-0008-0000-0300-0000A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196</xdr:row>
          <xdr:rowOff>21771</xdr:rowOff>
        </xdr:from>
        <xdr:to>
          <xdr:col>11</xdr:col>
          <xdr:colOff>250371</xdr:colOff>
          <xdr:row>197</xdr:row>
          <xdr:rowOff>76200</xdr:rowOff>
        </xdr:to>
        <xdr:sp macro="" textlink="">
          <xdr:nvSpPr>
            <xdr:cNvPr id="129699" name="Check Box 2723" hidden="1">
              <a:extLst>
                <a:ext uri="{63B3BB69-23CF-44E3-9099-C40C66FF867C}">
                  <a14:compatExt spid="_x0000_s129699"/>
                </a:ext>
                <a:ext uri="{FF2B5EF4-FFF2-40B4-BE49-F238E27FC236}">
                  <a16:creationId xmlns:a16="http://schemas.microsoft.com/office/drawing/2014/main" id="{00000000-0008-0000-0300-0000A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196</xdr:row>
          <xdr:rowOff>21771</xdr:rowOff>
        </xdr:from>
        <xdr:to>
          <xdr:col>11</xdr:col>
          <xdr:colOff>250371</xdr:colOff>
          <xdr:row>197</xdr:row>
          <xdr:rowOff>76200</xdr:rowOff>
        </xdr:to>
        <xdr:sp macro="" textlink="">
          <xdr:nvSpPr>
            <xdr:cNvPr id="129700" name="Check Box 2724" hidden="1">
              <a:extLst>
                <a:ext uri="{63B3BB69-23CF-44E3-9099-C40C66FF867C}">
                  <a14:compatExt spid="_x0000_s129700"/>
                </a:ext>
                <a:ext uri="{FF2B5EF4-FFF2-40B4-BE49-F238E27FC236}">
                  <a16:creationId xmlns:a16="http://schemas.microsoft.com/office/drawing/2014/main" id="{00000000-0008-0000-0300-0000A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200</xdr:row>
          <xdr:rowOff>21771</xdr:rowOff>
        </xdr:from>
        <xdr:to>
          <xdr:col>11</xdr:col>
          <xdr:colOff>250371</xdr:colOff>
          <xdr:row>201</xdr:row>
          <xdr:rowOff>76200</xdr:rowOff>
        </xdr:to>
        <xdr:sp macro="" textlink="">
          <xdr:nvSpPr>
            <xdr:cNvPr id="129701" name="Check Box 2725" hidden="1">
              <a:extLst>
                <a:ext uri="{63B3BB69-23CF-44E3-9099-C40C66FF867C}">
                  <a14:compatExt spid="_x0000_s129701"/>
                </a:ext>
                <a:ext uri="{FF2B5EF4-FFF2-40B4-BE49-F238E27FC236}">
                  <a16:creationId xmlns:a16="http://schemas.microsoft.com/office/drawing/2014/main" id="{00000000-0008-0000-0300-0000A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200</xdr:row>
          <xdr:rowOff>21771</xdr:rowOff>
        </xdr:from>
        <xdr:to>
          <xdr:col>11</xdr:col>
          <xdr:colOff>250371</xdr:colOff>
          <xdr:row>201</xdr:row>
          <xdr:rowOff>76200</xdr:rowOff>
        </xdr:to>
        <xdr:sp macro="" textlink="">
          <xdr:nvSpPr>
            <xdr:cNvPr id="129702" name="Check Box 2726" hidden="1">
              <a:extLst>
                <a:ext uri="{63B3BB69-23CF-44E3-9099-C40C66FF867C}">
                  <a14:compatExt spid="_x0000_s129702"/>
                </a:ext>
                <a:ext uri="{FF2B5EF4-FFF2-40B4-BE49-F238E27FC236}">
                  <a16:creationId xmlns:a16="http://schemas.microsoft.com/office/drawing/2014/main" id="{00000000-0008-0000-0300-0000A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200</xdr:row>
          <xdr:rowOff>21771</xdr:rowOff>
        </xdr:from>
        <xdr:to>
          <xdr:col>18</xdr:col>
          <xdr:colOff>250371</xdr:colOff>
          <xdr:row>201</xdr:row>
          <xdr:rowOff>76200</xdr:rowOff>
        </xdr:to>
        <xdr:sp macro="" textlink="">
          <xdr:nvSpPr>
            <xdr:cNvPr id="129703" name="Check Box 2727" hidden="1">
              <a:extLst>
                <a:ext uri="{63B3BB69-23CF-44E3-9099-C40C66FF867C}">
                  <a14:compatExt spid="_x0000_s129703"/>
                </a:ext>
                <a:ext uri="{FF2B5EF4-FFF2-40B4-BE49-F238E27FC236}">
                  <a16:creationId xmlns:a16="http://schemas.microsoft.com/office/drawing/2014/main" id="{00000000-0008-0000-0300-0000A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200</xdr:row>
          <xdr:rowOff>21771</xdr:rowOff>
        </xdr:from>
        <xdr:to>
          <xdr:col>18</xdr:col>
          <xdr:colOff>250371</xdr:colOff>
          <xdr:row>201</xdr:row>
          <xdr:rowOff>76200</xdr:rowOff>
        </xdr:to>
        <xdr:sp macro="" textlink="">
          <xdr:nvSpPr>
            <xdr:cNvPr id="129704" name="Check Box 2728" hidden="1">
              <a:extLst>
                <a:ext uri="{63B3BB69-23CF-44E3-9099-C40C66FF867C}">
                  <a14:compatExt spid="_x0000_s129704"/>
                </a:ext>
                <a:ext uri="{FF2B5EF4-FFF2-40B4-BE49-F238E27FC236}">
                  <a16:creationId xmlns:a16="http://schemas.microsoft.com/office/drawing/2014/main" id="{00000000-0008-0000-0300-0000A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200</xdr:row>
          <xdr:rowOff>21771</xdr:rowOff>
        </xdr:from>
        <xdr:to>
          <xdr:col>25</xdr:col>
          <xdr:colOff>250371</xdr:colOff>
          <xdr:row>201</xdr:row>
          <xdr:rowOff>76200</xdr:rowOff>
        </xdr:to>
        <xdr:sp macro="" textlink="">
          <xdr:nvSpPr>
            <xdr:cNvPr id="129705" name="Check Box 2729" hidden="1">
              <a:extLst>
                <a:ext uri="{63B3BB69-23CF-44E3-9099-C40C66FF867C}">
                  <a14:compatExt spid="_x0000_s129705"/>
                </a:ext>
                <a:ext uri="{FF2B5EF4-FFF2-40B4-BE49-F238E27FC236}">
                  <a16:creationId xmlns:a16="http://schemas.microsoft.com/office/drawing/2014/main" id="{00000000-0008-0000-0300-0000A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200</xdr:row>
          <xdr:rowOff>21771</xdr:rowOff>
        </xdr:from>
        <xdr:to>
          <xdr:col>25</xdr:col>
          <xdr:colOff>250371</xdr:colOff>
          <xdr:row>201</xdr:row>
          <xdr:rowOff>76200</xdr:rowOff>
        </xdr:to>
        <xdr:sp macro="" textlink="">
          <xdr:nvSpPr>
            <xdr:cNvPr id="129706" name="Check Box 2730" hidden="1">
              <a:extLst>
                <a:ext uri="{63B3BB69-23CF-44E3-9099-C40C66FF867C}">
                  <a14:compatExt spid="_x0000_s129706"/>
                </a:ext>
                <a:ext uri="{FF2B5EF4-FFF2-40B4-BE49-F238E27FC236}">
                  <a16:creationId xmlns:a16="http://schemas.microsoft.com/office/drawing/2014/main" id="{00000000-0008-0000-0300-0000A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209</xdr:row>
          <xdr:rowOff>21771</xdr:rowOff>
        </xdr:from>
        <xdr:to>
          <xdr:col>11</xdr:col>
          <xdr:colOff>250371</xdr:colOff>
          <xdr:row>210</xdr:row>
          <xdr:rowOff>76200</xdr:rowOff>
        </xdr:to>
        <xdr:sp macro="" textlink="">
          <xdr:nvSpPr>
            <xdr:cNvPr id="129707" name="Check Box 2731" hidden="1">
              <a:extLst>
                <a:ext uri="{63B3BB69-23CF-44E3-9099-C40C66FF867C}">
                  <a14:compatExt spid="_x0000_s129707"/>
                </a:ext>
                <a:ext uri="{FF2B5EF4-FFF2-40B4-BE49-F238E27FC236}">
                  <a16:creationId xmlns:a16="http://schemas.microsoft.com/office/drawing/2014/main" id="{00000000-0008-0000-0300-0000A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209</xdr:row>
          <xdr:rowOff>21771</xdr:rowOff>
        </xdr:from>
        <xdr:to>
          <xdr:col>11</xdr:col>
          <xdr:colOff>250371</xdr:colOff>
          <xdr:row>210</xdr:row>
          <xdr:rowOff>76200</xdr:rowOff>
        </xdr:to>
        <xdr:sp macro="" textlink="">
          <xdr:nvSpPr>
            <xdr:cNvPr id="129708" name="Check Box 2732" hidden="1">
              <a:extLst>
                <a:ext uri="{63B3BB69-23CF-44E3-9099-C40C66FF867C}">
                  <a14:compatExt spid="_x0000_s129708"/>
                </a:ext>
                <a:ext uri="{FF2B5EF4-FFF2-40B4-BE49-F238E27FC236}">
                  <a16:creationId xmlns:a16="http://schemas.microsoft.com/office/drawing/2014/main" id="{00000000-0008-0000-0300-0000A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213</xdr:row>
          <xdr:rowOff>21771</xdr:rowOff>
        </xdr:from>
        <xdr:to>
          <xdr:col>11</xdr:col>
          <xdr:colOff>250371</xdr:colOff>
          <xdr:row>214</xdr:row>
          <xdr:rowOff>76200</xdr:rowOff>
        </xdr:to>
        <xdr:sp macro="" textlink="">
          <xdr:nvSpPr>
            <xdr:cNvPr id="129709" name="Check Box 2733" hidden="1">
              <a:extLst>
                <a:ext uri="{63B3BB69-23CF-44E3-9099-C40C66FF867C}">
                  <a14:compatExt spid="_x0000_s129709"/>
                </a:ext>
                <a:ext uri="{FF2B5EF4-FFF2-40B4-BE49-F238E27FC236}">
                  <a16:creationId xmlns:a16="http://schemas.microsoft.com/office/drawing/2014/main" id="{00000000-0008-0000-0300-0000A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213</xdr:row>
          <xdr:rowOff>21771</xdr:rowOff>
        </xdr:from>
        <xdr:to>
          <xdr:col>11</xdr:col>
          <xdr:colOff>250371</xdr:colOff>
          <xdr:row>214</xdr:row>
          <xdr:rowOff>76200</xdr:rowOff>
        </xdr:to>
        <xdr:sp macro="" textlink="">
          <xdr:nvSpPr>
            <xdr:cNvPr id="129710" name="Check Box 2734" hidden="1">
              <a:extLst>
                <a:ext uri="{63B3BB69-23CF-44E3-9099-C40C66FF867C}">
                  <a14:compatExt spid="_x0000_s129710"/>
                </a:ext>
                <a:ext uri="{FF2B5EF4-FFF2-40B4-BE49-F238E27FC236}">
                  <a16:creationId xmlns:a16="http://schemas.microsoft.com/office/drawing/2014/main" id="{00000000-0008-0000-0300-0000A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217</xdr:row>
          <xdr:rowOff>21771</xdr:rowOff>
        </xdr:from>
        <xdr:to>
          <xdr:col>11</xdr:col>
          <xdr:colOff>250371</xdr:colOff>
          <xdr:row>218</xdr:row>
          <xdr:rowOff>76200</xdr:rowOff>
        </xdr:to>
        <xdr:sp macro="" textlink="">
          <xdr:nvSpPr>
            <xdr:cNvPr id="129711" name="Check Box 2735" hidden="1">
              <a:extLst>
                <a:ext uri="{63B3BB69-23CF-44E3-9099-C40C66FF867C}">
                  <a14:compatExt spid="_x0000_s129711"/>
                </a:ext>
                <a:ext uri="{FF2B5EF4-FFF2-40B4-BE49-F238E27FC236}">
                  <a16:creationId xmlns:a16="http://schemas.microsoft.com/office/drawing/2014/main" id="{00000000-0008-0000-0300-0000A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217</xdr:row>
          <xdr:rowOff>21771</xdr:rowOff>
        </xdr:from>
        <xdr:to>
          <xdr:col>11</xdr:col>
          <xdr:colOff>250371</xdr:colOff>
          <xdr:row>218</xdr:row>
          <xdr:rowOff>76200</xdr:rowOff>
        </xdr:to>
        <xdr:sp macro="" textlink="">
          <xdr:nvSpPr>
            <xdr:cNvPr id="129712" name="Check Box 2736" hidden="1">
              <a:extLst>
                <a:ext uri="{63B3BB69-23CF-44E3-9099-C40C66FF867C}">
                  <a14:compatExt spid="_x0000_s129712"/>
                </a:ext>
                <a:ext uri="{FF2B5EF4-FFF2-40B4-BE49-F238E27FC236}">
                  <a16:creationId xmlns:a16="http://schemas.microsoft.com/office/drawing/2014/main" id="{00000000-0008-0000-0300-0000B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221</xdr:row>
          <xdr:rowOff>21771</xdr:rowOff>
        </xdr:from>
        <xdr:to>
          <xdr:col>11</xdr:col>
          <xdr:colOff>250371</xdr:colOff>
          <xdr:row>222</xdr:row>
          <xdr:rowOff>76200</xdr:rowOff>
        </xdr:to>
        <xdr:sp macro="" textlink="">
          <xdr:nvSpPr>
            <xdr:cNvPr id="129713" name="Check Box 2737" hidden="1">
              <a:extLst>
                <a:ext uri="{63B3BB69-23CF-44E3-9099-C40C66FF867C}">
                  <a14:compatExt spid="_x0000_s129713"/>
                </a:ext>
                <a:ext uri="{FF2B5EF4-FFF2-40B4-BE49-F238E27FC236}">
                  <a16:creationId xmlns:a16="http://schemas.microsoft.com/office/drawing/2014/main" id="{00000000-0008-0000-0300-0000B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221</xdr:row>
          <xdr:rowOff>21771</xdr:rowOff>
        </xdr:from>
        <xdr:to>
          <xdr:col>11</xdr:col>
          <xdr:colOff>250371</xdr:colOff>
          <xdr:row>222</xdr:row>
          <xdr:rowOff>76200</xdr:rowOff>
        </xdr:to>
        <xdr:sp macro="" textlink="">
          <xdr:nvSpPr>
            <xdr:cNvPr id="129714" name="Check Box 2738" hidden="1">
              <a:extLst>
                <a:ext uri="{63B3BB69-23CF-44E3-9099-C40C66FF867C}">
                  <a14:compatExt spid="_x0000_s129714"/>
                </a:ext>
                <a:ext uri="{FF2B5EF4-FFF2-40B4-BE49-F238E27FC236}">
                  <a16:creationId xmlns:a16="http://schemas.microsoft.com/office/drawing/2014/main" id="{00000000-0008-0000-0300-0000B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225</xdr:row>
          <xdr:rowOff>21771</xdr:rowOff>
        </xdr:from>
        <xdr:to>
          <xdr:col>11</xdr:col>
          <xdr:colOff>250371</xdr:colOff>
          <xdr:row>226</xdr:row>
          <xdr:rowOff>76200</xdr:rowOff>
        </xdr:to>
        <xdr:sp macro="" textlink="">
          <xdr:nvSpPr>
            <xdr:cNvPr id="129715" name="Check Box 2739" hidden="1">
              <a:extLst>
                <a:ext uri="{63B3BB69-23CF-44E3-9099-C40C66FF867C}">
                  <a14:compatExt spid="_x0000_s129715"/>
                </a:ext>
                <a:ext uri="{FF2B5EF4-FFF2-40B4-BE49-F238E27FC236}">
                  <a16:creationId xmlns:a16="http://schemas.microsoft.com/office/drawing/2014/main" id="{00000000-0008-0000-0300-0000B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225</xdr:row>
          <xdr:rowOff>21771</xdr:rowOff>
        </xdr:from>
        <xdr:to>
          <xdr:col>11</xdr:col>
          <xdr:colOff>250371</xdr:colOff>
          <xdr:row>226</xdr:row>
          <xdr:rowOff>76200</xdr:rowOff>
        </xdr:to>
        <xdr:sp macro="" textlink="">
          <xdr:nvSpPr>
            <xdr:cNvPr id="129716" name="Check Box 2740" hidden="1">
              <a:extLst>
                <a:ext uri="{63B3BB69-23CF-44E3-9099-C40C66FF867C}">
                  <a14:compatExt spid="_x0000_s129716"/>
                </a:ext>
                <a:ext uri="{FF2B5EF4-FFF2-40B4-BE49-F238E27FC236}">
                  <a16:creationId xmlns:a16="http://schemas.microsoft.com/office/drawing/2014/main" id="{00000000-0008-0000-0300-0000B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225</xdr:row>
          <xdr:rowOff>21771</xdr:rowOff>
        </xdr:from>
        <xdr:to>
          <xdr:col>18</xdr:col>
          <xdr:colOff>250371</xdr:colOff>
          <xdr:row>226</xdr:row>
          <xdr:rowOff>76200</xdr:rowOff>
        </xdr:to>
        <xdr:sp macro="" textlink="">
          <xdr:nvSpPr>
            <xdr:cNvPr id="129717" name="Check Box 2741" hidden="1">
              <a:extLst>
                <a:ext uri="{63B3BB69-23CF-44E3-9099-C40C66FF867C}">
                  <a14:compatExt spid="_x0000_s129717"/>
                </a:ext>
                <a:ext uri="{FF2B5EF4-FFF2-40B4-BE49-F238E27FC236}">
                  <a16:creationId xmlns:a16="http://schemas.microsoft.com/office/drawing/2014/main" id="{00000000-0008-0000-0300-0000B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225</xdr:row>
          <xdr:rowOff>21771</xdr:rowOff>
        </xdr:from>
        <xdr:to>
          <xdr:col>18</xdr:col>
          <xdr:colOff>250371</xdr:colOff>
          <xdr:row>226</xdr:row>
          <xdr:rowOff>76200</xdr:rowOff>
        </xdr:to>
        <xdr:sp macro="" textlink="">
          <xdr:nvSpPr>
            <xdr:cNvPr id="129718" name="Check Box 2742" hidden="1">
              <a:extLst>
                <a:ext uri="{63B3BB69-23CF-44E3-9099-C40C66FF867C}">
                  <a14:compatExt spid="_x0000_s129718"/>
                </a:ext>
                <a:ext uri="{FF2B5EF4-FFF2-40B4-BE49-F238E27FC236}">
                  <a16:creationId xmlns:a16="http://schemas.microsoft.com/office/drawing/2014/main" id="{00000000-0008-0000-0300-0000B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221</xdr:row>
          <xdr:rowOff>21771</xdr:rowOff>
        </xdr:from>
        <xdr:to>
          <xdr:col>18</xdr:col>
          <xdr:colOff>250371</xdr:colOff>
          <xdr:row>222</xdr:row>
          <xdr:rowOff>76200</xdr:rowOff>
        </xdr:to>
        <xdr:sp macro="" textlink="">
          <xdr:nvSpPr>
            <xdr:cNvPr id="129719" name="Check Box 2743" hidden="1">
              <a:extLst>
                <a:ext uri="{63B3BB69-23CF-44E3-9099-C40C66FF867C}">
                  <a14:compatExt spid="_x0000_s129719"/>
                </a:ext>
                <a:ext uri="{FF2B5EF4-FFF2-40B4-BE49-F238E27FC236}">
                  <a16:creationId xmlns:a16="http://schemas.microsoft.com/office/drawing/2014/main" id="{00000000-0008-0000-0300-0000B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221</xdr:row>
          <xdr:rowOff>21771</xdr:rowOff>
        </xdr:from>
        <xdr:to>
          <xdr:col>18</xdr:col>
          <xdr:colOff>250371</xdr:colOff>
          <xdr:row>222</xdr:row>
          <xdr:rowOff>76200</xdr:rowOff>
        </xdr:to>
        <xdr:sp macro="" textlink="">
          <xdr:nvSpPr>
            <xdr:cNvPr id="129720" name="Check Box 2744" hidden="1">
              <a:extLst>
                <a:ext uri="{63B3BB69-23CF-44E3-9099-C40C66FF867C}">
                  <a14:compatExt spid="_x0000_s129720"/>
                </a:ext>
                <a:ext uri="{FF2B5EF4-FFF2-40B4-BE49-F238E27FC236}">
                  <a16:creationId xmlns:a16="http://schemas.microsoft.com/office/drawing/2014/main" id="{00000000-0008-0000-0300-0000B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217</xdr:row>
          <xdr:rowOff>21771</xdr:rowOff>
        </xdr:from>
        <xdr:to>
          <xdr:col>18</xdr:col>
          <xdr:colOff>250371</xdr:colOff>
          <xdr:row>218</xdr:row>
          <xdr:rowOff>76200</xdr:rowOff>
        </xdr:to>
        <xdr:sp macro="" textlink="">
          <xdr:nvSpPr>
            <xdr:cNvPr id="129721" name="Check Box 2745" hidden="1">
              <a:extLst>
                <a:ext uri="{63B3BB69-23CF-44E3-9099-C40C66FF867C}">
                  <a14:compatExt spid="_x0000_s129721"/>
                </a:ext>
                <a:ext uri="{FF2B5EF4-FFF2-40B4-BE49-F238E27FC236}">
                  <a16:creationId xmlns:a16="http://schemas.microsoft.com/office/drawing/2014/main" id="{00000000-0008-0000-0300-0000B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217</xdr:row>
          <xdr:rowOff>21771</xdr:rowOff>
        </xdr:from>
        <xdr:to>
          <xdr:col>18</xdr:col>
          <xdr:colOff>250371</xdr:colOff>
          <xdr:row>218</xdr:row>
          <xdr:rowOff>76200</xdr:rowOff>
        </xdr:to>
        <xdr:sp macro="" textlink="">
          <xdr:nvSpPr>
            <xdr:cNvPr id="129722" name="Check Box 2746" hidden="1">
              <a:extLst>
                <a:ext uri="{63B3BB69-23CF-44E3-9099-C40C66FF867C}">
                  <a14:compatExt spid="_x0000_s129722"/>
                </a:ext>
                <a:ext uri="{FF2B5EF4-FFF2-40B4-BE49-F238E27FC236}">
                  <a16:creationId xmlns:a16="http://schemas.microsoft.com/office/drawing/2014/main" id="{00000000-0008-0000-0300-0000B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213</xdr:row>
          <xdr:rowOff>21771</xdr:rowOff>
        </xdr:from>
        <xdr:to>
          <xdr:col>18</xdr:col>
          <xdr:colOff>250371</xdr:colOff>
          <xdr:row>214</xdr:row>
          <xdr:rowOff>76200</xdr:rowOff>
        </xdr:to>
        <xdr:sp macro="" textlink="">
          <xdr:nvSpPr>
            <xdr:cNvPr id="129723" name="Check Box 2747" hidden="1">
              <a:extLst>
                <a:ext uri="{63B3BB69-23CF-44E3-9099-C40C66FF867C}">
                  <a14:compatExt spid="_x0000_s129723"/>
                </a:ext>
                <a:ext uri="{FF2B5EF4-FFF2-40B4-BE49-F238E27FC236}">
                  <a16:creationId xmlns:a16="http://schemas.microsoft.com/office/drawing/2014/main" id="{00000000-0008-0000-0300-0000B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213</xdr:row>
          <xdr:rowOff>21771</xdr:rowOff>
        </xdr:from>
        <xdr:to>
          <xdr:col>18</xdr:col>
          <xdr:colOff>250371</xdr:colOff>
          <xdr:row>214</xdr:row>
          <xdr:rowOff>76200</xdr:rowOff>
        </xdr:to>
        <xdr:sp macro="" textlink="">
          <xdr:nvSpPr>
            <xdr:cNvPr id="129724" name="Check Box 2748" hidden="1">
              <a:extLst>
                <a:ext uri="{63B3BB69-23CF-44E3-9099-C40C66FF867C}">
                  <a14:compatExt spid="_x0000_s129724"/>
                </a:ext>
                <a:ext uri="{FF2B5EF4-FFF2-40B4-BE49-F238E27FC236}">
                  <a16:creationId xmlns:a16="http://schemas.microsoft.com/office/drawing/2014/main" id="{00000000-0008-0000-0300-0000B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209</xdr:row>
          <xdr:rowOff>21771</xdr:rowOff>
        </xdr:from>
        <xdr:to>
          <xdr:col>18</xdr:col>
          <xdr:colOff>250371</xdr:colOff>
          <xdr:row>210</xdr:row>
          <xdr:rowOff>76200</xdr:rowOff>
        </xdr:to>
        <xdr:sp macro="" textlink="">
          <xdr:nvSpPr>
            <xdr:cNvPr id="129725" name="Check Box 2749" hidden="1">
              <a:extLst>
                <a:ext uri="{63B3BB69-23CF-44E3-9099-C40C66FF867C}">
                  <a14:compatExt spid="_x0000_s129725"/>
                </a:ext>
                <a:ext uri="{FF2B5EF4-FFF2-40B4-BE49-F238E27FC236}">
                  <a16:creationId xmlns:a16="http://schemas.microsoft.com/office/drawing/2014/main" id="{00000000-0008-0000-0300-0000B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209</xdr:row>
          <xdr:rowOff>21771</xdr:rowOff>
        </xdr:from>
        <xdr:to>
          <xdr:col>18</xdr:col>
          <xdr:colOff>250371</xdr:colOff>
          <xdr:row>210</xdr:row>
          <xdr:rowOff>76200</xdr:rowOff>
        </xdr:to>
        <xdr:sp macro="" textlink="">
          <xdr:nvSpPr>
            <xdr:cNvPr id="129726" name="Check Box 2750" hidden="1">
              <a:extLst>
                <a:ext uri="{63B3BB69-23CF-44E3-9099-C40C66FF867C}">
                  <a14:compatExt spid="_x0000_s129726"/>
                </a:ext>
                <a:ext uri="{FF2B5EF4-FFF2-40B4-BE49-F238E27FC236}">
                  <a16:creationId xmlns:a16="http://schemas.microsoft.com/office/drawing/2014/main" id="{00000000-0008-0000-0300-0000B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209</xdr:row>
          <xdr:rowOff>21771</xdr:rowOff>
        </xdr:from>
        <xdr:to>
          <xdr:col>25</xdr:col>
          <xdr:colOff>250371</xdr:colOff>
          <xdr:row>210</xdr:row>
          <xdr:rowOff>76200</xdr:rowOff>
        </xdr:to>
        <xdr:sp macro="" textlink="">
          <xdr:nvSpPr>
            <xdr:cNvPr id="129727" name="Check Box 2751" hidden="1">
              <a:extLst>
                <a:ext uri="{63B3BB69-23CF-44E3-9099-C40C66FF867C}">
                  <a14:compatExt spid="_x0000_s129727"/>
                </a:ext>
                <a:ext uri="{FF2B5EF4-FFF2-40B4-BE49-F238E27FC236}">
                  <a16:creationId xmlns:a16="http://schemas.microsoft.com/office/drawing/2014/main" id="{00000000-0008-0000-0300-0000B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209</xdr:row>
          <xdr:rowOff>21771</xdr:rowOff>
        </xdr:from>
        <xdr:to>
          <xdr:col>25</xdr:col>
          <xdr:colOff>250371</xdr:colOff>
          <xdr:row>210</xdr:row>
          <xdr:rowOff>76200</xdr:rowOff>
        </xdr:to>
        <xdr:sp macro="" textlink="">
          <xdr:nvSpPr>
            <xdr:cNvPr id="129728" name="Check Box 2752" hidden="1">
              <a:extLst>
                <a:ext uri="{63B3BB69-23CF-44E3-9099-C40C66FF867C}">
                  <a14:compatExt spid="_x0000_s129728"/>
                </a:ext>
                <a:ext uri="{FF2B5EF4-FFF2-40B4-BE49-F238E27FC236}">
                  <a16:creationId xmlns:a16="http://schemas.microsoft.com/office/drawing/2014/main" id="{00000000-0008-0000-0300-0000C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213</xdr:row>
          <xdr:rowOff>21771</xdr:rowOff>
        </xdr:from>
        <xdr:to>
          <xdr:col>25</xdr:col>
          <xdr:colOff>250371</xdr:colOff>
          <xdr:row>214</xdr:row>
          <xdr:rowOff>76200</xdr:rowOff>
        </xdr:to>
        <xdr:sp macro="" textlink="">
          <xdr:nvSpPr>
            <xdr:cNvPr id="129729" name="Check Box 2753" hidden="1">
              <a:extLst>
                <a:ext uri="{63B3BB69-23CF-44E3-9099-C40C66FF867C}">
                  <a14:compatExt spid="_x0000_s129729"/>
                </a:ext>
                <a:ext uri="{FF2B5EF4-FFF2-40B4-BE49-F238E27FC236}">
                  <a16:creationId xmlns:a16="http://schemas.microsoft.com/office/drawing/2014/main" id="{00000000-0008-0000-0300-0000C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213</xdr:row>
          <xdr:rowOff>21771</xdr:rowOff>
        </xdr:from>
        <xdr:to>
          <xdr:col>25</xdr:col>
          <xdr:colOff>250371</xdr:colOff>
          <xdr:row>214</xdr:row>
          <xdr:rowOff>76200</xdr:rowOff>
        </xdr:to>
        <xdr:sp macro="" textlink="">
          <xdr:nvSpPr>
            <xdr:cNvPr id="129730" name="Check Box 2754" hidden="1">
              <a:extLst>
                <a:ext uri="{63B3BB69-23CF-44E3-9099-C40C66FF867C}">
                  <a14:compatExt spid="_x0000_s129730"/>
                </a:ext>
                <a:ext uri="{FF2B5EF4-FFF2-40B4-BE49-F238E27FC236}">
                  <a16:creationId xmlns:a16="http://schemas.microsoft.com/office/drawing/2014/main" id="{00000000-0008-0000-0300-0000C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217</xdr:row>
          <xdr:rowOff>21771</xdr:rowOff>
        </xdr:from>
        <xdr:to>
          <xdr:col>25</xdr:col>
          <xdr:colOff>250371</xdr:colOff>
          <xdr:row>218</xdr:row>
          <xdr:rowOff>76200</xdr:rowOff>
        </xdr:to>
        <xdr:sp macro="" textlink="">
          <xdr:nvSpPr>
            <xdr:cNvPr id="129731" name="Check Box 2755" hidden="1">
              <a:extLst>
                <a:ext uri="{63B3BB69-23CF-44E3-9099-C40C66FF867C}">
                  <a14:compatExt spid="_x0000_s129731"/>
                </a:ext>
                <a:ext uri="{FF2B5EF4-FFF2-40B4-BE49-F238E27FC236}">
                  <a16:creationId xmlns:a16="http://schemas.microsoft.com/office/drawing/2014/main" id="{00000000-0008-0000-0300-0000C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217</xdr:row>
          <xdr:rowOff>21771</xdr:rowOff>
        </xdr:from>
        <xdr:to>
          <xdr:col>25</xdr:col>
          <xdr:colOff>250371</xdr:colOff>
          <xdr:row>218</xdr:row>
          <xdr:rowOff>76200</xdr:rowOff>
        </xdr:to>
        <xdr:sp macro="" textlink="">
          <xdr:nvSpPr>
            <xdr:cNvPr id="129732" name="Check Box 2756" hidden="1">
              <a:extLst>
                <a:ext uri="{63B3BB69-23CF-44E3-9099-C40C66FF867C}">
                  <a14:compatExt spid="_x0000_s129732"/>
                </a:ext>
                <a:ext uri="{FF2B5EF4-FFF2-40B4-BE49-F238E27FC236}">
                  <a16:creationId xmlns:a16="http://schemas.microsoft.com/office/drawing/2014/main" id="{00000000-0008-0000-0300-0000C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221</xdr:row>
          <xdr:rowOff>21771</xdr:rowOff>
        </xdr:from>
        <xdr:to>
          <xdr:col>25</xdr:col>
          <xdr:colOff>250371</xdr:colOff>
          <xdr:row>222</xdr:row>
          <xdr:rowOff>76200</xdr:rowOff>
        </xdr:to>
        <xdr:sp macro="" textlink="">
          <xdr:nvSpPr>
            <xdr:cNvPr id="129733" name="Check Box 2757" hidden="1">
              <a:extLst>
                <a:ext uri="{63B3BB69-23CF-44E3-9099-C40C66FF867C}">
                  <a14:compatExt spid="_x0000_s129733"/>
                </a:ext>
                <a:ext uri="{FF2B5EF4-FFF2-40B4-BE49-F238E27FC236}">
                  <a16:creationId xmlns:a16="http://schemas.microsoft.com/office/drawing/2014/main" id="{00000000-0008-0000-0300-0000C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221</xdr:row>
          <xdr:rowOff>21771</xdr:rowOff>
        </xdr:from>
        <xdr:to>
          <xdr:col>25</xdr:col>
          <xdr:colOff>250371</xdr:colOff>
          <xdr:row>222</xdr:row>
          <xdr:rowOff>76200</xdr:rowOff>
        </xdr:to>
        <xdr:sp macro="" textlink="">
          <xdr:nvSpPr>
            <xdr:cNvPr id="129734" name="Check Box 2758" hidden="1">
              <a:extLst>
                <a:ext uri="{63B3BB69-23CF-44E3-9099-C40C66FF867C}">
                  <a14:compatExt spid="_x0000_s129734"/>
                </a:ext>
                <a:ext uri="{FF2B5EF4-FFF2-40B4-BE49-F238E27FC236}">
                  <a16:creationId xmlns:a16="http://schemas.microsoft.com/office/drawing/2014/main" id="{00000000-0008-0000-0300-0000C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225</xdr:row>
          <xdr:rowOff>21771</xdr:rowOff>
        </xdr:from>
        <xdr:to>
          <xdr:col>25</xdr:col>
          <xdr:colOff>250371</xdr:colOff>
          <xdr:row>226</xdr:row>
          <xdr:rowOff>76200</xdr:rowOff>
        </xdr:to>
        <xdr:sp macro="" textlink="">
          <xdr:nvSpPr>
            <xdr:cNvPr id="129735" name="Check Box 2759" hidden="1">
              <a:extLst>
                <a:ext uri="{63B3BB69-23CF-44E3-9099-C40C66FF867C}">
                  <a14:compatExt spid="_x0000_s129735"/>
                </a:ext>
                <a:ext uri="{FF2B5EF4-FFF2-40B4-BE49-F238E27FC236}">
                  <a16:creationId xmlns:a16="http://schemas.microsoft.com/office/drawing/2014/main" id="{00000000-0008-0000-0300-0000C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225</xdr:row>
          <xdr:rowOff>21771</xdr:rowOff>
        </xdr:from>
        <xdr:to>
          <xdr:col>25</xdr:col>
          <xdr:colOff>250371</xdr:colOff>
          <xdr:row>226</xdr:row>
          <xdr:rowOff>76200</xdr:rowOff>
        </xdr:to>
        <xdr:sp macro="" textlink="">
          <xdr:nvSpPr>
            <xdr:cNvPr id="129736" name="Check Box 2760" hidden="1">
              <a:extLst>
                <a:ext uri="{63B3BB69-23CF-44E3-9099-C40C66FF867C}">
                  <a14:compatExt spid="_x0000_s129736"/>
                </a:ext>
                <a:ext uri="{FF2B5EF4-FFF2-40B4-BE49-F238E27FC236}">
                  <a16:creationId xmlns:a16="http://schemas.microsoft.com/office/drawing/2014/main" id="{00000000-0008-0000-0300-0000C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229</xdr:row>
          <xdr:rowOff>21771</xdr:rowOff>
        </xdr:from>
        <xdr:to>
          <xdr:col>11</xdr:col>
          <xdr:colOff>250371</xdr:colOff>
          <xdr:row>230</xdr:row>
          <xdr:rowOff>76200</xdr:rowOff>
        </xdr:to>
        <xdr:sp macro="" textlink="">
          <xdr:nvSpPr>
            <xdr:cNvPr id="129737" name="Check Box 2761" hidden="1">
              <a:extLst>
                <a:ext uri="{63B3BB69-23CF-44E3-9099-C40C66FF867C}">
                  <a14:compatExt spid="_x0000_s129737"/>
                </a:ext>
                <a:ext uri="{FF2B5EF4-FFF2-40B4-BE49-F238E27FC236}">
                  <a16:creationId xmlns:a16="http://schemas.microsoft.com/office/drawing/2014/main" id="{00000000-0008-0000-0300-0000C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229</xdr:row>
          <xdr:rowOff>21771</xdr:rowOff>
        </xdr:from>
        <xdr:to>
          <xdr:col>11</xdr:col>
          <xdr:colOff>250371</xdr:colOff>
          <xdr:row>230</xdr:row>
          <xdr:rowOff>76200</xdr:rowOff>
        </xdr:to>
        <xdr:sp macro="" textlink="">
          <xdr:nvSpPr>
            <xdr:cNvPr id="129738" name="Check Box 2762" hidden="1">
              <a:extLst>
                <a:ext uri="{63B3BB69-23CF-44E3-9099-C40C66FF867C}">
                  <a14:compatExt spid="_x0000_s129738"/>
                </a:ext>
                <a:ext uri="{FF2B5EF4-FFF2-40B4-BE49-F238E27FC236}">
                  <a16:creationId xmlns:a16="http://schemas.microsoft.com/office/drawing/2014/main" id="{00000000-0008-0000-0300-0000C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229</xdr:row>
          <xdr:rowOff>21771</xdr:rowOff>
        </xdr:from>
        <xdr:to>
          <xdr:col>18</xdr:col>
          <xdr:colOff>250371</xdr:colOff>
          <xdr:row>230</xdr:row>
          <xdr:rowOff>76200</xdr:rowOff>
        </xdr:to>
        <xdr:sp macro="" textlink="">
          <xdr:nvSpPr>
            <xdr:cNvPr id="129739" name="Check Box 2763" hidden="1">
              <a:extLst>
                <a:ext uri="{63B3BB69-23CF-44E3-9099-C40C66FF867C}">
                  <a14:compatExt spid="_x0000_s129739"/>
                </a:ext>
                <a:ext uri="{FF2B5EF4-FFF2-40B4-BE49-F238E27FC236}">
                  <a16:creationId xmlns:a16="http://schemas.microsoft.com/office/drawing/2014/main" id="{00000000-0008-0000-0300-0000C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229</xdr:row>
          <xdr:rowOff>21771</xdr:rowOff>
        </xdr:from>
        <xdr:to>
          <xdr:col>18</xdr:col>
          <xdr:colOff>250371</xdr:colOff>
          <xdr:row>230</xdr:row>
          <xdr:rowOff>76200</xdr:rowOff>
        </xdr:to>
        <xdr:sp macro="" textlink="">
          <xdr:nvSpPr>
            <xdr:cNvPr id="129740" name="Check Box 2764" hidden="1">
              <a:extLst>
                <a:ext uri="{63B3BB69-23CF-44E3-9099-C40C66FF867C}">
                  <a14:compatExt spid="_x0000_s129740"/>
                </a:ext>
                <a:ext uri="{FF2B5EF4-FFF2-40B4-BE49-F238E27FC236}">
                  <a16:creationId xmlns:a16="http://schemas.microsoft.com/office/drawing/2014/main" id="{00000000-0008-0000-0300-0000C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229</xdr:row>
          <xdr:rowOff>21771</xdr:rowOff>
        </xdr:from>
        <xdr:to>
          <xdr:col>25</xdr:col>
          <xdr:colOff>250371</xdr:colOff>
          <xdr:row>230</xdr:row>
          <xdr:rowOff>76200</xdr:rowOff>
        </xdr:to>
        <xdr:sp macro="" textlink="">
          <xdr:nvSpPr>
            <xdr:cNvPr id="129741" name="Check Box 2765" hidden="1">
              <a:extLst>
                <a:ext uri="{63B3BB69-23CF-44E3-9099-C40C66FF867C}">
                  <a14:compatExt spid="_x0000_s129741"/>
                </a:ext>
                <a:ext uri="{FF2B5EF4-FFF2-40B4-BE49-F238E27FC236}">
                  <a16:creationId xmlns:a16="http://schemas.microsoft.com/office/drawing/2014/main" id="{00000000-0008-0000-0300-0000C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229</xdr:row>
          <xdr:rowOff>21771</xdr:rowOff>
        </xdr:from>
        <xdr:to>
          <xdr:col>25</xdr:col>
          <xdr:colOff>250371</xdr:colOff>
          <xdr:row>230</xdr:row>
          <xdr:rowOff>76200</xdr:rowOff>
        </xdr:to>
        <xdr:sp macro="" textlink="">
          <xdr:nvSpPr>
            <xdr:cNvPr id="129742" name="Check Box 2766" hidden="1">
              <a:extLst>
                <a:ext uri="{63B3BB69-23CF-44E3-9099-C40C66FF867C}">
                  <a14:compatExt spid="_x0000_s129742"/>
                </a:ext>
                <a:ext uri="{FF2B5EF4-FFF2-40B4-BE49-F238E27FC236}">
                  <a16:creationId xmlns:a16="http://schemas.microsoft.com/office/drawing/2014/main" id="{00000000-0008-0000-0300-0000C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165</xdr:row>
          <xdr:rowOff>0</xdr:rowOff>
        </xdr:from>
        <xdr:to>
          <xdr:col>11</xdr:col>
          <xdr:colOff>250371</xdr:colOff>
          <xdr:row>166</xdr:row>
          <xdr:rowOff>59871</xdr:rowOff>
        </xdr:to>
        <xdr:sp macro="" textlink="">
          <xdr:nvSpPr>
            <xdr:cNvPr id="129743" name="Check Box 2767" hidden="1">
              <a:extLst>
                <a:ext uri="{63B3BB69-23CF-44E3-9099-C40C66FF867C}">
                  <a14:compatExt spid="_x0000_s129743"/>
                </a:ext>
                <a:ext uri="{FF2B5EF4-FFF2-40B4-BE49-F238E27FC236}">
                  <a16:creationId xmlns:a16="http://schemas.microsoft.com/office/drawing/2014/main" id="{00000000-0008-0000-0300-0000C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165</xdr:row>
          <xdr:rowOff>0</xdr:rowOff>
        </xdr:from>
        <xdr:to>
          <xdr:col>18</xdr:col>
          <xdr:colOff>250371</xdr:colOff>
          <xdr:row>166</xdr:row>
          <xdr:rowOff>59871</xdr:rowOff>
        </xdr:to>
        <xdr:sp macro="" textlink="">
          <xdr:nvSpPr>
            <xdr:cNvPr id="129744" name="Check Box 2768" hidden="1">
              <a:extLst>
                <a:ext uri="{63B3BB69-23CF-44E3-9099-C40C66FF867C}">
                  <a14:compatExt spid="_x0000_s129744"/>
                </a:ext>
                <a:ext uri="{FF2B5EF4-FFF2-40B4-BE49-F238E27FC236}">
                  <a16:creationId xmlns:a16="http://schemas.microsoft.com/office/drawing/2014/main" id="{00000000-0008-0000-0300-0000D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165</xdr:row>
          <xdr:rowOff>0</xdr:rowOff>
        </xdr:from>
        <xdr:to>
          <xdr:col>25</xdr:col>
          <xdr:colOff>250371</xdr:colOff>
          <xdr:row>166</xdr:row>
          <xdr:rowOff>59871</xdr:rowOff>
        </xdr:to>
        <xdr:sp macro="" textlink="">
          <xdr:nvSpPr>
            <xdr:cNvPr id="129745" name="Check Box 2769" hidden="1">
              <a:extLst>
                <a:ext uri="{63B3BB69-23CF-44E3-9099-C40C66FF867C}">
                  <a14:compatExt spid="_x0000_s129745"/>
                </a:ext>
                <a:ext uri="{FF2B5EF4-FFF2-40B4-BE49-F238E27FC236}">
                  <a16:creationId xmlns:a16="http://schemas.microsoft.com/office/drawing/2014/main" id="{00000000-0008-0000-0300-0000D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178</xdr:row>
          <xdr:rowOff>0</xdr:rowOff>
        </xdr:from>
        <xdr:to>
          <xdr:col>25</xdr:col>
          <xdr:colOff>250371</xdr:colOff>
          <xdr:row>179</xdr:row>
          <xdr:rowOff>59871</xdr:rowOff>
        </xdr:to>
        <xdr:sp macro="" textlink="">
          <xdr:nvSpPr>
            <xdr:cNvPr id="129746" name="Check Box 2770" hidden="1">
              <a:extLst>
                <a:ext uri="{63B3BB69-23CF-44E3-9099-C40C66FF867C}">
                  <a14:compatExt spid="_x0000_s129746"/>
                </a:ext>
                <a:ext uri="{FF2B5EF4-FFF2-40B4-BE49-F238E27FC236}">
                  <a16:creationId xmlns:a16="http://schemas.microsoft.com/office/drawing/2014/main" id="{00000000-0008-0000-0300-0000D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178</xdr:row>
          <xdr:rowOff>0</xdr:rowOff>
        </xdr:from>
        <xdr:to>
          <xdr:col>18</xdr:col>
          <xdr:colOff>250371</xdr:colOff>
          <xdr:row>179</xdr:row>
          <xdr:rowOff>59871</xdr:rowOff>
        </xdr:to>
        <xdr:sp macro="" textlink="">
          <xdr:nvSpPr>
            <xdr:cNvPr id="129747" name="Check Box 2771" hidden="1">
              <a:extLst>
                <a:ext uri="{63B3BB69-23CF-44E3-9099-C40C66FF867C}">
                  <a14:compatExt spid="_x0000_s129747"/>
                </a:ext>
                <a:ext uri="{FF2B5EF4-FFF2-40B4-BE49-F238E27FC236}">
                  <a16:creationId xmlns:a16="http://schemas.microsoft.com/office/drawing/2014/main" id="{00000000-0008-0000-0300-0000D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178</xdr:row>
          <xdr:rowOff>0</xdr:rowOff>
        </xdr:from>
        <xdr:to>
          <xdr:col>11</xdr:col>
          <xdr:colOff>250371</xdr:colOff>
          <xdr:row>179</xdr:row>
          <xdr:rowOff>59871</xdr:rowOff>
        </xdr:to>
        <xdr:sp macro="" textlink="">
          <xdr:nvSpPr>
            <xdr:cNvPr id="129748" name="Check Box 2772" hidden="1">
              <a:extLst>
                <a:ext uri="{63B3BB69-23CF-44E3-9099-C40C66FF867C}">
                  <a14:compatExt spid="_x0000_s129748"/>
                </a:ext>
                <a:ext uri="{FF2B5EF4-FFF2-40B4-BE49-F238E27FC236}">
                  <a16:creationId xmlns:a16="http://schemas.microsoft.com/office/drawing/2014/main" id="{00000000-0008-0000-0300-0000D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183</xdr:row>
          <xdr:rowOff>0</xdr:rowOff>
        </xdr:from>
        <xdr:to>
          <xdr:col>11</xdr:col>
          <xdr:colOff>250371</xdr:colOff>
          <xdr:row>184</xdr:row>
          <xdr:rowOff>59871</xdr:rowOff>
        </xdr:to>
        <xdr:sp macro="" textlink="">
          <xdr:nvSpPr>
            <xdr:cNvPr id="129752" name="Check Box 2776" hidden="1">
              <a:extLst>
                <a:ext uri="{63B3BB69-23CF-44E3-9099-C40C66FF867C}">
                  <a14:compatExt spid="_x0000_s129752"/>
                </a:ext>
                <a:ext uri="{FF2B5EF4-FFF2-40B4-BE49-F238E27FC236}">
                  <a16:creationId xmlns:a16="http://schemas.microsoft.com/office/drawing/2014/main" id="{00000000-0008-0000-0300-0000D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183</xdr:row>
          <xdr:rowOff>0</xdr:rowOff>
        </xdr:from>
        <xdr:to>
          <xdr:col>18</xdr:col>
          <xdr:colOff>250371</xdr:colOff>
          <xdr:row>184</xdr:row>
          <xdr:rowOff>59871</xdr:rowOff>
        </xdr:to>
        <xdr:sp macro="" textlink="">
          <xdr:nvSpPr>
            <xdr:cNvPr id="129753" name="Check Box 2777" hidden="1">
              <a:extLst>
                <a:ext uri="{63B3BB69-23CF-44E3-9099-C40C66FF867C}">
                  <a14:compatExt spid="_x0000_s129753"/>
                </a:ext>
                <a:ext uri="{FF2B5EF4-FFF2-40B4-BE49-F238E27FC236}">
                  <a16:creationId xmlns:a16="http://schemas.microsoft.com/office/drawing/2014/main" id="{00000000-0008-0000-0300-0000D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183</xdr:row>
          <xdr:rowOff>0</xdr:rowOff>
        </xdr:from>
        <xdr:to>
          <xdr:col>25</xdr:col>
          <xdr:colOff>250371</xdr:colOff>
          <xdr:row>184</xdr:row>
          <xdr:rowOff>59871</xdr:rowOff>
        </xdr:to>
        <xdr:sp macro="" textlink="">
          <xdr:nvSpPr>
            <xdr:cNvPr id="129754" name="Check Box 2778" hidden="1">
              <a:extLst>
                <a:ext uri="{63B3BB69-23CF-44E3-9099-C40C66FF867C}">
                  <a14:compatExt spid="_x0000_s129754"/>
                </a:ext>
                <a:ext uri="{FF2B5EF4-FFF2-40B4-BE49-F238E27FC236}">
                  <a16:creationId xmlns:a16="http://schemas.microsoft.com/office/drawing/2014/main" id="{00000000-0008-0000-0300-0000D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188</xdr:row>
          <xdr:rowOff>21771</xdr:rowOff>
        </xdr:from>
        <xdr:to>
          <xdr:col>11</xdr:col>
          <xdr:colOff>250371</xdr:colOff>
          <xdr:row>189</xdr:row>
          <xdr:rowOff>76200</xdr:rowOff>
        </xdr:to>
        <xdr:sp macro="" textlink="">
          <xdr:nvSpPr>
            <xdr:cNvPr id="129755" name="Check Box 2779" hidden="1">
              <a:extLst>
                <a:ext uri="{63B3BB69-23CF-44E3-9099-C40C66FF867C}">
                  <a14:compatExt spid="_x0000_s129755"/>
                </a:ext>
                <a:ext uri="{FF2B5EF4-FFF2-40B4-BE49-F238E27FC236}">
                  <a16:creationId xmlns:a16="http://schemas.microsoft.com/office/drawing/2014/main" id="{00000000-0008-0000-0300-0000D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188</xdr:row>
          <xdr:rowOff>21771</xdr:rowOff>
        </xdr:from>
        <xdr:to>
          <xdr:col>11</xdr:col>
          <xdr:colOff>250371</xdr:colOff>
          <xdr:row>189</xdr:row>
          <xdr:rowOff>76200</xdr:rowOff>
        </xdr:to>
        <xdr:sp macro="" textlink="">
          <xdr:nvSpPr>
            <xdr:cNvPr id="129756" name="Check Box 2780" hidden="1">
              <a:extLst>
                <a:ext uri="{63B3BB69-23CF-44E3-9099-C40C66FF867C}">
                  <a14:compatExt spid="_x0000_s129756"/>
                </a:ext>
                <a:ext uri="{FF2B5EF4-FFF2-40B4-BE49-F238E27FC236}">
                  <a16:creationId xmlns:a16="http://schemas.microsoft.com/office/drawing/2014/main" id="{00000000-0008-0000-0300-0000D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188</xdr:row>
          <xdr:rowOff>21771</xdr:rowOff>
        </xdr:from>
        <xdr:to>
          <xdr:col>18</xdr:col>
          <xdr:colOff>250371</xdr:colOff>
          <xdr:row>189</xdr:row>
          <xdr:rowOff>76200</xdr:rowOff>
        </xdr:to>
        <xdr:sp macro="" textlink="">
          <xdr:nvSpPr>
            <xdr:cNvPr id="129759" name="Check Box 2783" hidden="1">
              <a:extLst>
                <a:ext uri="{63B3BB69-23CF-44E3-9099-C40C66FF867C}">
                  <a14:compatExt spid="_x0000_s129759"/>
                </a:ext>
                <a:ext uri="{FF2B5EF4-FFF2-40B4-BE49-F238E27FC236}">
                  <a16:creationId xmlns:a16="http://schemas.microsoft.com/office/drawing/2014/main" id="{00000000-0008-0000-0300-0000D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188</xdr:row>
          <xdr:rowOff>21771</xdr:rowOff>
        </xdr:from>
        <xdr:to>
          <xdr:col>18</xdr:col>
          <xdr:colOff>250371</xdr:colOff>
          <xdr:row>189</xdr:row>
          <xdr:rowOff>76200</xdr:rowOff>
        </xdr:to>
        <xdr:sp macro="" textlink="">
          <xdr:nvSpPr>
            <xdr:cNvPr id="129760" name="Check Box 2784" hidden="1">
              <a:extLst>
                <a:ext uri="{63B3BB69-23CF-44E3-9099-C40C66FF867C}">
                  <a14:compatExt spid="_x0000_s129760"/>
                </a:ext>
                <a:ext uri="{FF2B5EF4-FFF2-40B4-BE49-F238E27FC236}">
                  <a16:creationId xmlns:a16="http://schemas.microsoft.com/office/drawing/2014/main" id="{00000000-0008-0000-0300-0000E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188</xdr:row>
          <xdr:rowOff>21771</xdr:rowOff>
        </xdr:from>
        <xdr:to>
          <xdr:col>25</xdr:col>
          <xdr:colOff>250371</xdr:colOff>
          <xdr:row>189</xdr:row>
          <xdr:rowOff>76200</xdr:rowOff>
        </xdr:to>
        <xdr:sp macro="" textlink="">
          <xdr:nvSpPr>
            <xdr:cNvPr id="129761" name="Check Box 2785" hidden="1">
              <a:extLst>
                <a:ext uri="{63B3BB69-23CF-44E3-9099-C40C66FF867C}">
                  <a14:compatExt spid="_x0000_s129761"/>
                </a:ext>
                <a:ext uri="{FF2B5EF4-FFF2-40B4-BE49-F238E27FC236}">
                  <a16:creationId xmlns:a16="http://schemas.microsoft.com/office/drawing/2014/main" id="{00000000-0008-0000-0300-0000E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188</xdr:row>
          <xdr:rowOff>21771</xdr:rowOff>
        </xdr:from>
        <xdr:to>
          <xdr:col>25</xdr:col>
          <xdr:colOff>250371</xdr:colOff>
          <xdr:row>189</xdr:row>
          <xdr:rowOff>76200</xdr:rowOff>
        </xdr:to>
        <xdr:sp macro="" textlink="">
          <xdr:nvSpPr>
            <xdr:cNvPr id="129762" name="Check Box 2786" hidden="1">
              <a:extLst>
                <a:ext uri="{63B3BB69-23CF-44E3-9099-C40C66FF867C}">
                  <a14:compatExt spid="_x0000_s129762"/>
                </a:ext>
                <a:ext uri="{FF2B5EF4-FFF2-40B4-BE49-F238E27FC236}">
                  <a16:creationId xmlns:a16="http://schemas.microsoft.com/office/drawing/2014/main" id="{00000000-0008-0000-0300-0000E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204</xdr:row>
          <xdr:rowOff>0</xdr:rowOff>
        </xdr:from>
        <xdr:to>
          <xdr:col>11</xdr:col>
          <xdr:colOff>250371</xdr:colOff>
          <xdr:row>205</xdr:row>
          <xdr:rowOff>59871</xdr:rowOff>
        </xdr:to>
        <xdr:sp macro="" textlink="">
          <xdr:nvSpPr>
            <xdr:cNvPr id="129763" name="Check Box 2787" hidden="1">
              <a:extLst>
                <a:ext uri="{63B3BB69-23CF-44E3-9099-C40C66FF867C}">
                  <a14:compatExt spid="_x0000_s129763"/>
                </a:ext>
                <a:ext uri="{FF2B5EF4-FFF2-40B4-BE49-F238E27FC236}">
                  <a16:creationId xmlns:a16="http://schemas.microsoft.com/office/drawing/2014/main" id="{00000000-0008-0000-0300-0000E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204</xdr:row>
          <xdr:rowOff>0</xdr:rowOff>
        </xdr:from>
        <xdr:to>
          <xdr:col>18</xdr:col>
          <xdr:colOff>250371</xdr:colOff>
          <xdr:row>205</xdr:row>
          <xdr:rowOff>59871</xdr:rowOff>
        </xdr:to>
        <xdr:sp macro="" textlink="">
          <xdr:nvSpPr>
            <xdr:cNvPr id="129764" name="Check Box 2788" hidden="1">
              <a:extLst>
                <a:ext uri="{63B3BB69-23CF-44E3-9099-C40C66FF867C}">
                  <a14:compatExt spid="_x0000_s129764"/>
                </a:ext>
                <a:ext uri="{FF2B5EF4-FFF2-40B4-BE49-F238E27FC236}">
                  <a16:creationId xmlns:a16="http://schemas.microsoft.com/office/drawing/2014/main" id="{00000000-0008-0000-0300-0000E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204</xdr:row>
          <xdr:rowOff>0</xdr:rowOff>
        </xdr:from>
        <xdr:to>
          <xdr:col>25</xdr:col>
          <xdr:colOff>250371</xdr:colOff>
          <xdr:row>205</xdr:row>
          <xdr:rowOff>59871</xdr:rowOff>
        </xdr:to>
        <xdr:sp macro="" textlink="">
          <xdr:nvSpPr>
            <xdr:cNvPr id="129765" name="Check Box 2789" hidden="1">
              <a:extLst>
                <a:ext uri="{63B3BB69-23CF-44E3-9099-C40C66FF867C}">
                  <a14:compatExt spid="_x0000_s129765"/>
                </a:ext>
                <a:ext uri="{FF2B5EF4-FFF2-40B4-BE49-F238E27FC236}">
                  <a16:creationId xmlns:a16="http://schemas.microsoft.com/office/drawing/2014/main" id="{00000000-0008-0000-0300-0000E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xdr:twoCellAnchor editAs="oneCell">
    <xdr:from>
      <xdr:col>2</xdr:col>
      <xdr:colOff>227087</xdr:colOff>
      <xdr:row>0</xdr:row>
      <xdr:rowOff>40372</xdr:rowOff>
    </xdr:from>
    <xdr:to>
      <xdr:col>4</xdr:col>
      <xdr:colOff>1750</xdr:colOff>
      <xdr:row>1</xdr:row>
      <xdr:rowOff>133926</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a:srcRect t="2" r="88079" b="-2480"/>
        <a:stretch/>
      </xdr:blipFill>
      <xdr:spPr>
        <a:xfrm>
          <a:off x="706491" y="40372"/>
          <a:ext cx="240442" cy="227085"/>
        </a:xfrm>
        <a:prstGeom prst="rect">
          <a:avLst/>
        </a:prstGeom>
      </xdr:spPr>
    </xdr:pic>
    <xdr:clientData/>
  </xdr:twoCellAnchor>
  <mc:AlternateContent xmlns:mc="http://schemas.openxmlformats.org/markup-compatibility/2006">
    <mc:Choice xmlns:a14="http://schemas.microsoft.com/office/drawing/2010/main" Requires="a14">
      <xdr:twoCellAnchor>
        <xdr:from>
          <xdr:col>11</xdr:col>
          <xdr:colOff>38100</xdr:colOff>
          <xdr:row>103</xdr:row>
          <xdr:rowOff>21771</xdr:rowOff>
        </xdr:from>
        <xdr:to>
          <xdr:col>11</xdr:col>
          <xdr:colOff>255814</xdr:colOff>
          <xdr:row>105</xdr:row>
          <xdr:rowOff>21771</xdr:rowOff>
        </xdr:to>
        <xdr:sp macro="" textlink="">
          <xdr:nvSpPr>
            <xdr:cNvPr id="129970" name="Check Box 2994" hidden="1">
              <a:extLst>
                <a:ext uri="{63B3BB69-23CF-44E3-9099-C40C66FF867C}">
                  <a14:compatExt spid="_x0000_s129970"/>
                </a:ext>
                <a:ext uri="{FF2B5EF4-FFF2-40B4-BE49-F238E27FC236}">
                  <a16:creationId xmlns:a16="http://schemas.microsoft.com/office/drawing/2014/main" id="{00000000-0008-0000-0300-0000B2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103</xdr:row>
          <xdr:rowOff>21771</xdr:rowOff>
        </xdr:from>
        <xdr:to>
          <xdr:col>18</xdr:col>
          <xdr:colOff>255814</xdr:colOff>
          <xdr:row>105</xdr:row>
          <xdr:rowOff>21771</xdr:rowOff>
        </xdr:to>
        <xdr:sp macro="" textlink="">
          <xdr:nvSpPr>
            <xdr:cNvPr id="129971" name="Check Box 2995" hidden="1">
              <a:extLst>
                <a:ext uri="{63B3BB69-23CF-44E3-9099-C40C66FF867C}">
                  <a14:compatExt spid="_x0000_s129971"/>
                </a:ext>
                <a:ext uri="{FF2B5EF4-FFF2-40B4-BE49-F238E27FC236}">
                  <a16:creationId xmlns:a16="http://schemas.microsoft.com/office/drawing/2014/main" id="{00000000-0008-0000-0300-0000B3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103</xdr:row>
          <xdr:rowOff>21771</xdr:rowOff>
        </xdr:from>
        <xdr:to>
          <xdr:col>25</xdr:col>
          <xdr:colOff>255814</xdr:colOff>
          <xdr:row>105</xdr:row>
          <xdr:rowOff>21771</xdr:rowOff>
        </xdr:to>
        <xdr:sp macro="" textlink="">
          <xdr:nvSpPr>
            <xdr:cNvPr id="129972" name="Check Box 2996" hidden="1">
              <a:extLst>
                <a:ext uri="{63B3BB69-23CF-44E3-9099-C40C66FF867C}">
                  <a14:compatExt spid="_x0000_s129972"/>
                </a:ext>
                <a:ext uri="{FF2B5EF4-FFF2-40B4-BE49-F238E27FC236}">
                  <a16:creationId xmlns:a16="http://schemas.microsoft.com/office/drawing/2014/main" id="{00000000-0008-0000-0300-0000B4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xdr:twoCellAnchor editAs="oneCell">
    <xdr:from>
      <xdr:col>0</xdr:col>
      <xdr:colOff>25231</xdr:colOff>
      <xdr:row>0</xdr:row>
      <xdr:rowOff>30279</xdr:rowOff>
    </xdr:from>
    <xdr:to>
      <xdr:col>2</xdr:col>
      <xdr:colOff>209226</xdr:colOff>
      <xdr:row>1</xdr:row>
      <xdr:rowOff>122072</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25231" y="30279"/>
          <a:ext cx="666120" cy="232132"/>
        </a:xfrm>
        <a:prstGeom prst="rect">
          <a:avLst/>
        </a:prstGeom>
      </xdr:spPr>
    </xdr:pic>
    <xdr:clientData/>
  </xdr:twoCellAnchor>
  <mc:AlternateContent xmlns:mc="http://schemas.openxmlformats.org/markup-compatibility/2006">
    <mc:Choice xmlns:a14="http://schemas.microsoft.com/office/drawing/2010/main" Requires="a14">
      <xdr:twoCellAnchor>
        <xdr:from>
          <xdr:col>15</xdr:col>
          <xdr:colOff>217714</xdr:colOff>
          <xdr:row>249</xdr:row>
          <xdr:rowOff>21771</xdr:rowOff>
        </xdr:from>
        <xdr:to>
          <xdr:col>17</xdr:col>
          <xdr:colOff>65314</xdr:colOff>
          <xdr:row>250</xdr:row>
          <xdr:rowOff>97971</xdr:rowOff>
        </xdr:to>
        <xdr:sp macro="" textlink="">
          <xdr:nvSpPr>
            <xdr:cNvPr id="130032" name="Check Box 3056" hidden="1">
              <a:extLst>
                <a:ext uri="{63B3BB69-23CF-44E3-9099-C40C66FF867C}">
                  <a14:compatExt spid="_x0000_s130032"/>
                </a:ext>
                <a:ext uri="{FF2B5EF4-FFF2-40B4-BE49-F238E27FC236}">
                  <a16:creationId xmlns:a16="http://schemas.microsoft.com/office/drawing/2014/main" id="{00000000-0008-0000-0300-0000F0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163286</xdr:colOff>
          <xdr:row>249</xdr:row>
          <xdr:rowOff>21771</xdr:rowOff>
        </xdr:from>
        <xdr:to>
          <xdr:col>9</xdr:col>
          <xdr:colOff>239486</xdr:colOff>
          <xdr:row>250</xdr:row>
          <xdr:rowOff>97971</xdr:rowOff>
        </xdr:to>
        <xdr:sp macro="" textlink="">
          <xdr:nvSpPr>
            <xdr:cNvPr id="130033" name="Check Box 3057" hidden="1">
              <a:extLst>
                <a:ext uri="{63B3BB69-23CF-44E3-9099-C40C66FF867C}">
                  <a14:compatExt spid="_x0000_s130033"/>
                </a:ext>
                <a:ext uri="{FF2B5EF4-FFF2-40B4-BE49-F238E27FC236}">
                  <a16:creationId xmlns:a16="http://schemas.microsoft.com/office/drawing/2014/main" id="{00000000-0008-0000-0300-0000F1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212271</xdr:colOff>
          <xdr:row>249</xdr:row>
          <xdr:rowOff>21771</xdr:rowOff>
        </xdr:from>
        <xdr:to>
          <xdr:col>24</xdr:col>
          <xdr:colOff>59871</xdr:colOff>
          <xdr:row>250</xdr:row>
          <xdr:rowOff>97971</xdr:rowOff>
        </xdr:to>
        <xdr:sp macro="" textlink="">
          <xdr:nvSpPr>
            <xdr:cNvPr id="130034" name="Check Box 3058" hidden="1">
              <a:extLst>
                <a:ext uri="{63B3BB69-23CF-44E3-9099-C40C66FF867C}">
                  <a14:compatExt spid="_x0000_s130034"/>
                </a:ext>
                <a:ext uri="{FF2B5EF4-FFF2-40B4-BE49-F238E27FC236}">
                  <a16:creationId xmlns:a16="http://schemas.microsoft.com/office/drawing/2014/main" id="{00000000-0008-0000-0300-0000F2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282</xdr:row>
          <xdr:rowOff>201386</xdr:rowOff>
        </xdr:from>
        <xdr:to>
          <xdr:col>1</xdr:col>
          <xdr:colOff>190500</xdr:colOff>
          <xdr:row>284</xdr:row>
          <xdr:rowOff>59871</xdr:rowOff>
        </xdr:to>
        <xdr:sp macro="" textlink="">
          <xdr:nvSpPr>
            <xdr:cNvPr id="130036" name="Check Box 3060" hidden="1">
              <a:extLst>
                <a:ext uri="{63B3BB69-23CF-44E3-9099-C40C66FF867C}">
                  <a14:compatExt spid="_x0000_s130036"/>
                </a:ext>
                <a:ext uri="{FF2B5EF4-FFF2-40B4-BE49-F238E27FC236}">
                  <a16:creationId xmlns:a16="http://schemas.microsoft.com/office/drawing/2014/main" id="{00000000-0008-0000-0300-0000F4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217714</xdr:colOff>
          <xdr:row>282</xdr:row>
          <xdr:rowOff>201386</xdr:rowOff>
        </xdr:from>
        <xdr:to>
          <xdr:col>3</xdr:col>
          <xdr:colOff>76200</xdr:colOff>
          <xdr:row>284</xdr:row>
          <xdr:rowOff>59871</xdr:rowOff>
        </xdr:to>
        <xdr:sp macro="" textlink="">
          <xdr:nvSpPr>
            <xdr:cNvPr id="130037" name="Check Box 3061" hidden="1">
              <a:extLst>
                <a:ext uri="{63B3BB69-23CF-44E3-9099-C40C66FF867C}">
                  <a14:compatExt spid="_x0000_s130037"/>
                </a:ext>
                <a:ext uri="{FF2B5EF4-FFF2-40B4-BE49-F238E27FC236}">
                  <a16:creationId xmlns:a16="http://schemas.microsoft.com/office/drawing/2014/main" id="{00000000-0008-0000-0300-0000F5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296</xdr:row>
          <xdr:rowOff>97971</xdr:rowOff>
        </xdr:from>
        <xdr:to>
          <xdr:col>1</xdr:col>
          <xdr:colOff>190500</xdr:colOff>
          <xdr:row>298</xdr:row>
          <xdr:rowOff>21771</xdr:rowOff>
        </xdr:to>
        <xdr:sp macro="" textlink="">
          <xdr:nvSpPr>
            <xdr:cNvPr id="130038" name="Check Box 3062" hidden="1">
              <a:extLst>
                <a:ext uri="{63B3BB69-23CF-44E3-9099-C40C66FF867C}">
                  <a14:compatExt spid="_x0000_s130038"/>
                </a:ext>
                <a:ext uri="{FF2B5EF4-FFF2-40B4-BE49-F238E27FC236}">
                  <a16:creationId xmlns:a16="http://schemas.microsoft.com/office/drawing/2014/main" id="{00000000-0008-0000-0300-0000F6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217714</xdr:colOff>
          <xdr:row>296</xdr:row>
          <xdr:rowOff>97971</xdr:rowOff>
        </xdr:from>
        <xdr:to>
          <xdr:col>3</xdr:col>
          <xdr:colOff>76200</xdr:colOff>
          <xdr:row>298</xdr:row>
          <xdr:rowOff>21771</xdr:rowOff>
        </xdr:to>
        <xdr:sp macro="" textlink="">
          <xdr:nvSpPr>
            <xdr:cNvPr id="130039" name="Check Box 3063" hidden="1">
              <a:extLst>
                <a:ext uri="{63B3BB69-23CF-44E3-9099-C40C66FF867C}">
                  <a14:compatExt spid="_x0000_s130039"/>
                </a:ext>
                <a:ext uri="{FF2B5EF4-FFF2-40B4-BE49-F238E27FC236}">
                  <a16:creationId xmlns:a16="http://schemas.microsoft.com/office/drawing/2014/main" id="{00000000-0008-0000-0300-0000F7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283</xdr:row>
          <xdr:rowOff>136071</xdr:rowOff>
        </xdr:from>
        <xdr:to>
          <xdr:col>1</xdr:col>
          <xdr:colOff>190500</xdr:colOff>
          <xdr:row>285</xdr:row>
          <xdr:rowOff>76200</xdr:rowOff>
        </xdr:to>
        <xdr:sp macro="" textlink="">
          <xdr:nvSpPr>
            <xdr:cNvPr id="130040" name="Check Box 3064" hidden="1">
              <a:extLst>
                <a:ext uri="{63B3BB69-23CF-44E3-9099-C40C66FF867C}">
                  <a14:compatExt spid="_x0000_s130040"/>
                </a:ext>
                <a:ext uri="{FF2B5EF4-FFF2-40B4-BE49-F238E27FC236}">
                  <a16:creationId xmlns:a16="http://schemas.microsoft.com/office/drawing/2014/main" id="{00000000-0008-0000-0300-0000F8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217714</xdr:colOff>
          <xdr:row>283</xdr:row>
          <xdr:rowOff>136071</xdr:rowOff>
        </xdr:from>
        <xdr:to>
          <xdr:col>3</xdr:col>
          <xdr:colOff>76200</xdr:colOff>
          <xdr:row>285</xdr:row>
          <xdr:rowOff>76200</xdr:rowOff>
        </xdr:to>
        <xdr:sp macro="" textlink="">
          <xdr:nvSpPr>
            <xdr:cNvPr id="130041" name="Check Box 3065" hidden="1">
              <a:extLst>
                <a:ext uri="{63B3BB69-23CF-44E3-9099-C40C66FF867C}">
                  <a14:compatExt spid="_x0000_s130041"/>
                </a:ext>
                <a:ext uri="{FF2B5EF4-FFF2-40B4-BE49-F238E27FC236}">
                  <a16:creationId xmlns:a16="http://schemas.microsoft.com/office/drawing/2014/main" id="{00000000-0008-0000-0300-0000F9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286</xdr:row>
          <xdr:rowOff>65314</xdr:rowOff>
        </xdr:from>
        <xdr:to>
          <xdr:col>1</xdr:col>
          <xdr:colOff>212271</xdr:colOff>
          <xdr:row>288</xdr:row>
          <xdr:rowOff>103414</xdr:rowOff>
        </xdr:to>
        <xdr:sp macro="" textlink="">
          <xdr:nvSpPr>
            <xdr:cNvPr id="130042" name="Check Box 3066" hidden="1">
              <a:extLst>
                <a:ext uri="{63B3BB69-23CF-44E3-9099-C40C66FF867C}">
                  <a14:compatExt spid="_x0000_s130042"/>
                </a:ext>
                <a:ext uri="{FF2B5EF4-FFF2-40B4-BE49-F238E27FC236}">
                  <a16:creationId xmlns:a16="http://schemas.microsoft.com/office/drawing/2014/main" id="{00000000-0008-0000-0300-0000FA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217714</xdr:colOff>
          <xdr:row>286</xdr:row>
          <xdr:rowOff>76200</xdr:rowOff>
        </xdr:from>
        <xdr:to>
          <xdr:col>3</xdr:col>
          <xdr:colOff>65314</xdr:colOff>
          <xdr:row>288</xdr:row>
          <xdr:rowOff>103414</xdr:rowOff>
        </xdr:to>
        <xdr:sp macro="" textlink="">
          <xdr:nvSpPr>
            <xdr:cNvPr id="130043" name="Check Box 3067" hidden="1">
              <a:extLst>
                <a:ext uri="{63B3BB69-23CF-44E3-9099-C40C66FF867C}">
                  <a14:compatExt spid="_x0000_s130043"/>
                </a:ext>
                <a:ext uri="{FF2B5EF4-FFF2-40B4-BE49-F238E27FC236}">
                  <a16:creationId xmlns:a16="http://schemas.microsoft.com/office/drawing/2014/main" id="{00000000-0008-0000-0300-0000FB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285</xdr:row>
          <xdr:rowOff>103414</xdr:rowOff>
        </xdr:from>
        <xdr:to>
          <xdr:col>1</xdr:col>
          <xdr:colOff>190500</xdr:colOff>
          <xdr:row>286</xdr:row>
          <xdr:rowOff>125186</xdr:rowOff>
        </xdr:to>
        <xdr:sp macro="" textlink="">
          <xdr:nvSpPr>
            <xdr:cNvPr id="130044" name="Check Box 3068" hidden="1">
              <a:extLst>
                <a:ext uri="{63B3BB69-23CF-44E3-9099-C40C66FF867C}">
                  <a14:compatExt spid="_x0000_s130044"/>
                </a:ext>
                <a:ext uri="{FF2B5EF4-FFF2-40B4-BE49-F238E27FC236}">
                  <a16:creationId xmlns:a16="http://schemas.microsoft.com/office/drawing/2014/main" id="{00000000-0008-0000-0300-0000FC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217714</xdr:colOff>
          <xdr:row>285</xdr:row>
          <xdr:rowOff>103414</xdr:rowOff>
        </xdr:from>
        <xdr:to>
          <xdr:col>3</xdr:col>
          <xdr:colOff>76200</xdr:colOff>
          <xdr:row>286</xdr:row>
          <xdr:rowOff>125186</xdr:rowOff>
        </xdr:to>
        <xdr:sp macro="" textlink="">
          <xdr:nvSpPr>
            <xdr:cNvPr id="130045" name="Check Box 3069" hidden="1">
              <a:extLst>
                <a:ext uri="{63B3BB69-23CF-44E3-9099-C40C66FF867C}">
                  <a14:compatExt spid="_x0000_s130045"/>
                </a:ext>
                <a:ext uri="{FF2B5EF4-FFF2-40B4-BE49-F238E27FC236}">
                  <a16:creationId xmlns:a16="http://schemas.microsoft.com/office/drawing/2014/main" id="{00000000-0008-0000-0300-0000FD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288</xdr:row>
          <xdr:rowOff>103414</xdr:rowOff>
        </xdr:from>
        <xdr:to>
          <xdr:col>1</xdr:col>
          <xdr:colOff>190500</xdr:colOff>
          <xdr:row>290</xdr:row>
          <xdr:rowOff>59871</xdr:rowOff>
        </xdr:to>
        <xdr:sp macro="" textlink="">
          <xdr:nvSpPr>
            <xdr:cNvPr id="130046" name="Check Box 3070" hidden="1">
              <a:extLst>
                <a:ext uri="{63B3BB69-23CF-44E3-9099-C40C66FF867C}">
                  <a14:compatExt spid="_x0000_s130046"/>
                </a:ext>
                <a:ext uri="{FF2B5EF4-FFF2-40B4-BE49-F238E27FC236}">
                  <a16:creationId xmlns:a16="http://schemas.microsoft.com/office/drawing/2014/main" id="{00000000-0008-0000-0300-0000FE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217714</xdr:colOff>
          <xdr:row>288</xdr:row>
          <xdr:rowOff>103414</xdr:rowOff>
        </xdr:from>
        <xdr:to>
          <xdr:col>3</xdr:col>
          <xdr:colOff>76200</xdr:colOff>
          <xdr:row>290</xdr:row>
          <xdr:rowOff>59871</xdr:rowOff>
        </xdr:to>
        <xdr:sp macro="" textlink="">
          <xdr:nvSpPr>
            <xdr:cNvPr id="130047" name="Check Box 3071" hidden="1">
              <a:extLst>
                <a:ext uri="{63B3BB69-23CF-44E3-9099-C40C66FF867C}">
                  <a14:compatExt spid="_x0000_s130047"/>
                </a:ext>
                <a:ext uri="{FF2B5EF4-FFF2-40B4-BE49-F238E27FC236}">
                  <a16:creationId xmlns:a16="http://schemas.microsoft.com/office/drawing/2014/main" id="{00000000-0008-0000-0300-0000FF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290</xdr:row>
          <xdr:rowOff>76200</xdr:rowOff>
        </xdr:from>
        <xdr:to>
          <xdr:col>1</xdr:col>
          <xdr:colOff>190500</xdr:colOff>
          <xdr:row>292</xdr:row>
          <xdr:rowOff>48986</xdr:rowOff>
        </xdr:to>
        <xdr:sp macro="" textlink="">
          <xdr:nvSpPr>
            <xdr:cNvPr id="300032" name="Check Box 3072" hidden="1">
              <a:extLst>
                <a:ext uri="{63B3BB69-23CF-44E3-9099-C40C66FF867C}">
                  <a14:compatExt spid="_x0000_s300032"/>
                </a:ext>
                <a:ext uri="{FF2B5EF4-FFF2-40B4-BE49-F238E27FC236}">
                  <a16:creationId xmlns:a16="http://schemas.microsoft.com/office/drawing/2014/main" id="{00000000-0008-0000-0300-000000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217714</xdr:colOff>
          <xdr:row>290</xdr:row>
          <xdr:rowOff>76200</xdr:rowOff>
        </xdr:from>
        <xdr:to>
          <xdr:col>3</xdr:col>
          <xdr:colOff>76200</xdr:colOff>
          <xdr:row>292</xdr:row>
          <xdr:rowOff>48986</xdr:rowOff>
        </xdr:to>
        <xdr:sp macro="" textlink="">
          <xdr:nvSpPr>
            <xdr:cNvPr id="300033" name="Check Box 3073" hidden="1">
              <a:extLst>
                <a:ext uri="{63B3BB69-23CF-44E3-9099-C40C66FF867C}">
                  <a14:compatExt spid="_x0000_s300033"/>
                </a:ext>
                <a:ext uri="{FF2B5EF4-FFF2-40B4-BE49-F238E27FC236}">
                  <a16:creationId xmlns:a16="http://schemas.microsoft.com/office/drawing/2014/main" id="{00000000-0008-0000-0300-000001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292</xdr:row>
          <xdr:rowOff>136071</xdr:rowOff>
        </xdr:from>
        <xdr:to>
          <xdr:col>1</xdr:col>
          <xdr:colOff>190500</xdr:colOff>
          <xdr:row>294</xdr:row>
          <xdr:rowOff>38100</xdr:rowOff>
        </xdr:to>
        <xdr:sp macro="" textlink="">
          <xdr:nvSpPr>
            <xdr:cNvPr id="300034" name="Check Box 3074" hidden="1">
              <a:extLst>
                <a:ext uri="{63B3BB69-23CF-44E3-9099-C40C66FF867C}">
                  <a14:compatExt spid="_x0000_s300034"/>
                </a:ext>
                <a:ext uri="{FF2B5EF4-FFF2-40B4-BE49-F238E27FC236}">
                  <a16:creationId xmlns:a16="http://schemas.microsoft.com/office/drawing/2014/main" id="{00000000-0008-0000-0300-000002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217714</xdr:colOff>
          <xdr:row>292</xdr:row>
          <xdr:rowOff>136071</xdr:rowOff>
        </xdr:from>
        <xdr:to>
          <xdr:col>3</xdr:col>
          <xdr:colOff>76200</xdr:colOff>
          <xdr:row>294</xdr:row>
          <xdr:rowOff>38100</xdr:rowOff>
        </xdr:to>
        <xdr:sp macro="" textlink="">
          <xdr:nvSpPr>
            <xdr:cNvPr id="300035" name="Check Box 3075" hidden="1">
              <a:extLst>
                <a:ext uri="{63B3BB69-23CF-44E3-9099-C40C66FF867C}">
                  <a14:compatExt spid="_x0000_s300035"/>
                </a:ext>
                <a:ext uri="{FF2B5EF4-FFF2-40B4-BE49-F238E27FC236}">
                  <a16:creationId xmlns:a16="http://schemas.microsoft.com/office/drawing/2014/main" id="{00000000-0008-0000-0300-000003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21771</xdr:colOff>
          <xdr:row>301</xdr:row>
          <xdr:rowOff>0</xdr:rowOff>
        </xdr:from>
        <xdr:to>
          <xdr:col>2</xdr:col>
          <xdr:colOff>174171</xdr:colOff>
          <xdr:row>304</xdr:row>
          <xdr:rowOff>0</xdr:rowOff>
        </xdr:to>
        <xdr:sp macro="" textlink="">
          <xdr:nvSpPr>
            <xdr:cNvPr id="300036" name="Check Box 3076" hidden="1">
              <a:extLst>
                <a:ext uri="{63B3BB69-23CF-44E3-9099-C40C66FF867C}">
                  <a14:compatExt spid="_x0000_s300036"/>
                </a:ext>
                <a:ext uri="{FF2B5EF4-FFF2-40B4-BE49-F238E27FC236}">
                  <a16:creationId xmlns:a16="http://schemas.microsoft.com/office/drawing/2014/main" id="{00000000-0008-0000-0300-000004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21771</xdr:colOff>
          <xdr:row>304</xdr:row>
          <xdr:rowOff>27214</xdr:rowOff>
        </xdr:from>
        <xdr:to>
          <xdr:col>2</xdr:col>
          <xdr:colOff>174171</xdr:colOff>
          <xdr:row>307</xdr:row>
          <xdr:rowOff>21771</xdr:rowOff>
        </xdr:to>
        <xdr:sp macro="" textlink="">
          <xdr:nvSpPr>
            <xdr:cNvPr id="300037" name="Check Box 3077" hidden="1">
              <a:extLst>
                <a:ext uri="{63B3BB69-23CF-44E3-9099-C40C66FF867C}">
                  <a14:compatExt spid="_x0000_s300037"/>
                </a:ext>
                <a:ext uri="{FF2B5EF4-FFF2-40B4-BE49-F238E27FC236}">
                  <a16:creationId xmlns:a16="http://schemas.microsoft.com/office/drawing/2014/main" id="{00000000-0008-0000-0300-000005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21771</xdr:colOff>
          <xdr:row>307</xdr:row>
          <xdr:rowOff>27214</xdr:rowOff>
        </xdr:from>
        <xdr:to>
          <xdr:col>2</xdr:col>
          <xdr:colOff>174171</xdr:colOff>
          <xdr:row>310</xdr:row>
          <xdr:rowOff>0</xdr:rowOff>
        </xdr:to>
        <xdr:sp macro="" textlink="">
          <xdr:nvSpPr>
            <xdr:cNvPr id="300038" name="Check Box 3078" hidden="1">
              <a:extLst>
                <a:ext uri="{63B3BB69-23CF-44E3-9099-C40C66FF867C}">
                  <a14:compatExt spid="_x0000_s300038"/>
                </a:ext>
                <a:ext uri="{FF2B5EF4-FFF2-40B4-BE49-F238E27FC236}">
                  <a16:creationId xmlns:a16="http://schemas.microsoft.com/office/drawing/2014/main" id="{00000000-0008-0000-0300-000006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312</xdr:row>
          <xdr:rowOff>21771</xdr:rowOff>
        </xdr:from>
        <xdr:to>
          <xdr:col>2</xdr:col>
          <xdr:colOff>152400</xdr:colOff>
          <xdr:row>314</xdr:row>
          <xdr:rowOff>97971</xdr:rowOff>
        </xdr:to>
        <xdr:sp macro="" textlink="">
          <xdr:nvSpPr>
            <xdr:cNvPr id="300039" name="Check Box 3079" hidden="1">
              <a:extLst>
                <a:ext uri="{63B3BB69-23CF-44E3-9099-C40C66FF867C}">
                  <a14:compatExt spid="_x0000_s300039"/>
                </a:ext>
                <a:ext uri="{FF2B5EF4-FFF2-40B4-BE49-F238E27FC236}">
                  <a16:creationId xmlns:a16="http://schemas.microsoft.com/office/drawing/2014/main" id="{00000000-0008-0000-0300-000007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316</xdr:row>
          <xdr:rowOff>125186</xdr:rowOff>
        </xdr:from>
        <xdr:to>
          <xdr:col>2</xdr:col>
          <xdr:colOff>152400</xdr:colOff>
          <xdr:row>319</xdr:row>
          <xdr:rowOff>103414</xdr:rowOff>
        </xdr:to>
        <xdr:sp macro="" textlink="">
          <xdr:nvSpPr>
            <xdr:cNvPr id="300040" name="Check Box 3080" hidden="1">
              <a:extLst>
                <a:ext uri="{63B3BB69-23CF-44E3-9099-C40C66FF867C}">
                  <a14:compatExt spid="_x0000_s300040"/>
                </a:ext>
                <a:ext uri="{FF2B5EF4-FFF2-40B4-BE49-F238E27FC236}">
                  <a16:creationId xmlns:a16="http://schemas.microsoft.com/office/drawing/2014/main" id="{00000000-0008-0000-0300-000008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97971</xdr:colOff>
          <xdr:row>2</xdr:row>
          <xdr:rowOff>174171</xdr:rowOff>
        </xdr:from>
        <xdr:to>
          <xdr:col>9</xdr:col>
          <xdr:colOff>174171</xdr:colOff>
          <xdr:row>4</xdr:row>
          <xdr:rowOff>27214</xdr:rowOff>
        </xdr:to>
        <xdr:sp macro="" textlink="">
          <xdr:nvSpPr>
            <xdr:cNvPr id="89118" name="Check Box 30" hidden="1">
              <a:extLst>
                <a:ext uri="{63B3BB69-23CF-44E3-9099-C40C66FF867C}">
                  <a14:compatExt spid="_x0000_s89118"/>
                </a:ext>
                <a:ext uri="{FF2B5EF4-FFF2-40B4-BE49-F238E27FC236}">
                  <a16:creationId xmlns:a16="http://schemas.microsoft.com/office/drawing/2014/main" id="{00000000-0008-0000-1500-00001E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59871</xdr:colOff>
          <xdr:row>3</xdr:row>
          <xdr:rowOff>136071</xdr:rowOff>
        </xdr:from>
        <xdr:to>
          <xdr:col>13</xdr:col>
          <xdr:colOff>114300</xdr:colOff>
          <xdr:row>5</xdr:row>
          <xdr:rowOff>21771</xdr:rowOff>
        </xdr:to>
        <xdr:sp macro="" textlink="">
          <xdr:nvSpPr>
            <xdr:cNvPr id="89119" name="Check Box 31" hidden="1">
              <a:extLst>
                <a:ext uri="{63B3BB69-23CF-44E3-9099-C40C66FF867C}">
                  <a14:compatExt spid="_x0000_s89119"/>
                </a:ext>
                <a:ext uri="{FF2B5EF4-FFF2-40B4-BE49-F238E27FC236}">
                  <a16:creationId xmlns:a16="http://schemas.microsoft.com/office/drawing/2014/main" id="{00000000-0008-0000-1500-00001F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3</xdr:row>
          <xdr:rowOff>136071</xdr:rowOff>
        </xdr:from>
        <xdr:to>
          <xdr:col>9</xdr:col>
          <xdr:colOff>174171</xdr:colOff>
          <xdr:row>5</xdr:row>
          <xdr:rowOff>27214</xdr:rowOff>
        </xdr:to>
        <xdr:sp macro="" textlink="">
          <xdr:nvSpPr>
            <xdr:cNvPr id="89120" name="Check Box 32" hidden="1">
              <a:extLst>
                <a:ext uri="{63B3BB69-23CF-44E3-9099-C40C66FF867C}">
                  <a14:compatExt spid="_x0000_s89120"/>
                </a:ext>
                <a:ext uri="{FF2B5EF4-FFF2-40B4-BE49-F238E27FC236}">
                  <a16:creationId xmlns:a16="http://schemas.microsoft.com/office/drawing/2014/main" id="{00000000-0008-0000-1500-000020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8</xdr:row>
          <xdr:rowOff>0</xdr:rowOff>
        </xdr:from>
        <xdr:to>
          <xdr:col>1</xdr:col>
          <xdr:colOff>250371</xdr:colOff>
          <xdr:row>10</xdr:row>
          <xdr:rowOff>103414</xdr:rowOff>
        </xdr:to>
        <xdr:sp macro="" textlink="">
          <xdr:nvSpPr>
            <xdr:cNvPr id="89137" name="Check Box 49" hidden="1">
              <a:extLst>
                <a:ext uri="{63B3BB69-23CF-44E3-9099-C40C66FF867C}">
                  <a14:compatExt spid="_x0000_s89137"/>
                </a:ext>
                <a:ext uri="{FF2B5EF4-FFF2-40B4-BE49-F238E27FC236}">
                  <a16:creationId xmlns:a16="http://schemas.microsoft.com/office/drawing/2014/main" id="{00000000-0008-0000-1500-00003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18</xdr:row>
          <xdr:rowOff>97971</xdr:rowOff>
        </xdr:from>
        <xdr:to>
          <xdr:col>1</xdr:col>
          <xdr:colOff>250371</xdr:colOff>
          <xdr:row>20</xdr:row>
          <xdr:rowOff>27214</xdr:rowOff>
        </xdr:to>
        <xdr:sp macro="" textlink="">
          <xdr:nvSpPr>
            <xdr:cNvPr id="89138" name="Check Box 50" hidden="1">
              <a:extLst>
                <a:ext uri="{63B3BB69-23CF-44E3-9099-C40C66FF867C}">
                  <a14:compatExt spid="_x0000_s89138"/>
                </a:ext>
                <a:ext uri="{FF2B5EF4-FFF2-40B4-BE49-F238E27FC236}">
                  <a16:creationId xmlns:a16="http://schemas.microsoft.com/office/drawing/2014/main" id="{00000000-0008-0000-1500-000032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32</xdr:row>
          <xdr:rowOff>21771</xdr:rowOff>
        </xdr:from>
        <xdr:to>
          <xdr:col>1</xdr:col>
          <xdr:colOff>250371</xdr:colOff>
          <xdr:row>33</xdr:row>
          <xdr:rowOff>65314</xdr:rowOff>
        </xdr:to>
        <xdr:sp macro="" textlink="">
          <xdr:nvSpPr>
            <xdr:cNvPr id="89139" name="Check Box 51" hidden="1">
              <a:extLst>
                <a:ext uri="{63B3BB69-23CF-44E3-9099-C40C66FF867C}">
                  <a14:compatExt spid="_x0000_s89139"/>
                </a:ext>
                <a:ext uri="{FF2B5EF4-FFF2-40B4-BE49-F238E27FC236}">
                  <a16:creationId xmlns:a16="http://schemas.microsoft.com/office/drawing/2014/main" id="{00000000-0008-0000-1500-000033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22</xdr:row>
          <xdr:rowOff>21771</xdr:rowOff>
        </xdr:from>
        <xdr:to>
          <xdr:col>2</xdr:col>
          <xdr:colOff>27214</xdr:colOff>
          <xdr:row>23</xdr:row>
          <xdr:rowOff>65314</xdr:rowOff>
        </xdr:to>
        <xdr:sp macro="" textlink="">
          <xdr:nvSpPr>
            <xdr:cNvPr id="89142" name="Check Box 54" hidden="1">
              <a:extLst>
                <a:ext uri="{63B3BB69-23CF-44E3-9099-C40C66FF867C}">
                  <a14:compatExt spid="_x0000_s89142"/>
                </a:ext>
                <a:ext uri="{FF2B5EF4-FFF2-40B4-BE49-F238E27FC236}">
                  <a16:creationId xmlns:a16="http://schemas.microsoft.com/office/drawing/2014/main" id="{00000000-0008-0000-1500-000036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12</xdr:row>
          <xdr:rowOff>0</xdr:rowOff>
        </xdr:from>
        <xdr:to>
          <xdr:col>2</xdr:col>
          <xdr:colOff>21771</xdr:colOff>
          <xdr:row>13</xdr:row>
          <xdr:rowOff>27214</xdr:rowOff>
        </xdr:to>
        <xdr:sp macro="" textlink="">
          <xdr:nvSpPr>
            <xdr:cNvPr id="89143" name="Check Box 55" hidden="1">
              <a:extLst>
                <a:ext uri="{63B3BB69-23CF-44E3-9099-C40C66FF867C}">
                  <a14:compatExt spid="_x0000_s89143"/>
                </a:ext>
                <a:ext uri="{FF2B5EF4-FFF2-40B4-BE49-F238E27FC236}">
                  <a16:creationId xmlns:a16="http://schemas.microsoft.com/office/drawing/2014/main" id="{00000000-0008-0000-1500-000037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97971</xdr:colOff>
          <xdr:row>35</xdr:row>
          <xdr:rowOff>0</xdr:rowOff>
        </xdr:from>
        <xdr:to>
          <xdr:col>2</xdr:col>
          <xdr:colOff>0</xdr:colOff>
          <xdr:row>36</xdr:row>
          <xdr:rowOff>21771</xdr:rowOff>
        </xdr:to>
        <xdr:sp macro="" textlink="">
          <xdr:nvSpPr>
            <xdr:cNvPr id="89144" name="Check Box 56" hidden="1">
              <a:extLst>
                <a:ext uri="{63B3BB69-23CF-44E3-9099-C40C66FF867C}">
                  <a14:compatExt spid="_x0000_s89144"/>
                </a:ext>
                <a:ext uri="{FF2B5EF4-FFF2-40B4-BE49-F238E27FC236}">
                  <a16:creationId xmlns:a16="http://schemas.microsoft.com/office/drawing/2014/main" id="{00000000-0008-0000-1500-000038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45</xdr:row>
          <xdr:rowOff>21771</xdr:rowOff>
        </xdr:from>
        <xdr:to>
          <xdr:col>2</xdr:col>
          <xdr:colOff>27214</xdr:colOff>
          <xdr:row>46</xdr:row>
          <xdr:rowOff>65314</xdr:rowOff>
        </xdr:to>
        <xdr:sp macro="" textlink="">
          <xdr:nvSpPr>
            <xdr:cNvPr id="89145" name="Check Box 57" hidden="1">
              <a:extLst>
                <a:ext uri="{63B3BB69-23CF-44E3-9099-C40C66FF867C}">
                  <a14:compatExt spid="_x0000_s89145"/>
                </a:ext>
                <a:ext uri="{FF2B5EF4-FFF2-40B4-BE49-F238E27FC236}">
                  <a16:creationId xmlns:a16="http://schemas.microsoft.com/office/drawing/2014/main" id="{00000000-0008-0000-1500-000039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40</xdr:row>
          <xdr:rowOff>0</xdr:rowOff>
        </xdr:from>
        <xdr:to>
          <xdr:col>1</xdr:col>
          <xdr:colOff>250371</xdr:colOff>
          <xdr:row>42</xdr:row>
          <xdr:rowOff>59871</xdr:rowOff>
        </xdr:to>
        <xdr:sp macro="" textlink="">
          <xdr:nvSpPr>
            <xdr:cNvPr id="89169" name="Check Box 81" hidden="1">
              <a:extLst>
                <a:ext uri="{63B3BB69-23CF-44E3-9099-C40C66FF867C}">
                  <a14:compatExt spid="_x0000_s89169"/>
                </a:ext>
                <a:ext uri="{FF2B5EF4-FFF2-40B4-BE49-F238E27FC236}">
                  <a16:creationId xmlns:a16="http://schemas.microsoft.com/office/drawing/2014/main" id="{00000000-0008-0000-1500-00005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59871</xdr:colOff>
          <xdr:row>52</xdr:row>
          <xdr:rowOff>21771</xdr:rowOff>
        </xdr:from>
        <xdr:to>
          <xdr:col>24</xdr:col>
          <xdr:colOff>440871</xdr:colOff>
          <xdr:row>53</xdr:row>
          <xdr:rowOff>136071</xdr:rowOff>
        </xdr:to>
        <xdr:sp macro="" textlink="">
          <xdr:nvSpPr>
            <xdr:cNvPr id="89207" name="Button 119" hidden="1">
              <a:extLst>
                <a:ext uri="{63B3BB69-23CF-44E3-9099-C40C66FF867C}">
                  <a14:compatExt spid="_x0000_s89207"/>
                </a:ext>
                <a:ext uri="{FF2B5EF4-FFF2-40B4-BE49-F238E27FC236}">
                  <a16:creationId xmlns:a16="http://schemas.microsoft.com/office/drawing/2014/main" id="{00000000-0008-0000-1500-0000775C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65314</xdr:colOff>
          <xdr:row>5</xdr:row>
          <xdr:rowOff>136071</xdr:rowOff>
        </xdr:from>
        <xdr:to>
          <xdr:col>2</xdr:col>
          <xdr:colOff>136071</xdr:colOff>
          <xdr:row>7</xdr:row>
          <xdr:rowOff>21771</xdr:rowOff>
        </xdr:to>
        <xdr:sp macro="" textlink="">
          <xdr:nvSpPr>
            <xdr:cNvPr id="110679" name="Check Box 87" hidden="1">
              <a:extLst>
                <a:ext uri="{63B3BB69-23CF-44E3-9099-C40C66FF867C}">
                  <a14:compatExt spid="_x0000_s110679"/>
                </a:ext>
                <a:ext uri="{FF2B5EF4-FFF2-40B4-BE49-F238E27FC236}">
                  <a16:creationId xmlns:a16="http://schemas.microsoft.com/office/drawing/2014/main" id="{00000000-0008-0000-1600-000057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65314</xdr:colOff>
          <xdr:row>6</xdr:row>
          <xdr:rowOff>136071</xdr:rowOff>
        </xdr:from>
        <xdr:to>
          <xdr:col>2</xdr:col>
          <xdr:colOff>136071</xdr:colOff>
          <xdr:row>8</xdr:row>
          <xdr:rowOff>0</xdr:rowOff>
        </xdr:to>
        <xdr:sp macro="" textlink="">
          <xdr:nvSpPr>
            <xdr:cNvPr id="110680" name="Check Box 88" hidden="1">
              <a:extLst>
                <a:ext uri="{63B3BB69-23CF-44E3-9099-C40C66FF867C}">
                  <a14:compatExt spid="_x0000_s110680"/>
                </a:ext>
                <a:ext uri="{FF2B5EF4-FFF2-40B4-BE49-F238E27FC236}">
                  <a16:creationId xmlns:a16="http://schemas.microsoft.com/office/drawing/2014/main" id="{00000000-0008-0000-1600-000058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65314</xdr:colOff>
          <xdr:row>5</xdr:row>
          <xdr:rowOff>0</xdr:rowOff>
        </xdr:from>
        <xdr:to>
          <xdr:col>2</xdr:col>
          <xdr:colOff>136071</xdr:colOff>
          <xdr:row>6</xdr:row>
          <xdr:rowOff>59871</xdr:rowOff>
        </xdr:to>
        <xdr:sp macro="" textlink="">
          <xdr:nvSpPr>
            <xdr:cNvPr id="110762" name="Check Box 170" hidden="1">
              <a:extLst>
                <a:ext uri="{63B3BB69-23CF-44E3-9099-C40C66FF867C}">
                  <a14:compatExt spid="_x0000_s110762"/>
                </a:ext>
                <a:ext uri="{FF2B5EF4-FFF2-40B4-BE49-F238E27FC236}">
                  <a16:creationId xmlns:a16="http://schemas.microsoft.com/office/drawing/2014/main" id="{00000000-0008-0000-1600-0000AA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65314</xdr:colOff>
          <xdr:row>8</xdr:row>
          <xdr:rowOff>0</xdr:rowOff>
        </xdr:from>
        <xdr:to>
          <xdr:col>2</xdr:col>
          <xdr:colOff>136071</xdr:colOff>
          <xdr:row>9</xdr:row>
          <xdr:rowOff>59871</xdr:rowOff>
        </xdr:to>
        <xdr:sp macro="" textlink="">
          <xdr:nvSpPr>
            <xdr:cNvPr id="110763" name="Check Box 171" hidden="1">
              <a:extLst>
                <a:ext uri="{63B3BB69-23CF-44E3-9099-C40C66FF867C}">
                  <a14:compatExt spid="_x0000_s110763"/>
                </a:ext>
                <a:ext uri="{FF2B5EF4-FFF2-40B4-BE49-F238E27FC236}">
                  <a16:creationId xmlns:a16="http://schemas.microsoft.com/office/drawing/2014/main" id="{00000000-0008-0000-1600-0000AB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65314</xdr:colOff>
          <xdr:row>8</xdr:row>
          <xdr:rowOff>136071</xdr:rowOff>
        </xdr:from>
        <xdr:to>
          <xdr:col>2</xdr:col>
          <xdr:colOff>136071</xdr:colOff>
          <xdr:row>10</xdr:row>
          <xdr:rowOff>21771</xdr:rowOff>
        </xdr:to>
        <xdr:sp macro="" textlink="">
          <xdr:nvSpPr>
            <xdr:cNvPr id="110764" name="Check Box 172" hidden="1">
              <a:extLst>
                <a:ext uri="{63B3BB69-23CF-44E3-9099-C40C66FF867C}">
                  <a14:compatExt spid="_x0000_s110764"/>
                </a:ext>
                <a:ext uri="{FF2B5EF4-FFF2-40B4-BE49-F238E27FC236}">
                  <a16:creationId xmlns:a16="http://schemas.microsoft.com/office/drawing/2014/main" id="{00000000-0008-0000-1600-0000AC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8</xdr:row>
          <xdr:rowOff>0</xdr:rowOff>
        </xdr:from>
        <xdr:to>
          <xdr:col>5</xdr:col>
          <xdr:colOff>136071</xdr:colOff>
          <xdr:row>9</xdr:row>
          <xdr:rowOff>59871</xdr:rowOff>
        </xdr:to>
        <xdr:sp macro="" textlink="">
          <xdr:nvSpPr>
            <xdr:cNvPr id="110768" name="Check Box 176" hidden="1">
              <a:extLst>
                <a:ext uri="{63B3BB69-23CF-44E3-9099-C40C66FF867C}">
                  <a14:compatExt spid="_x0000_s110768"/>
                </a:ext>
                <a:ext uri="{FF2B5EF4-FFF2-40B4-BE49-F238E27FC236}">
                  <a16:creationId xmlns:a16="http://schemas.microsoft.com/office/drawing/2014/main" id="{00000000-0008-0000-1600-0000B0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8</xdr:row>
          <xdr:rowOff>136071</xdr:rowOff>
        </xdr:from>
        <xdr:to>
          <xdr:col>5</xdr:col>
          <xdr:colOff>136071</xdr:colOff>
          <xdr:row>10</xdr:row>
          <xdr:rowOff>21771</xdr:rowOff>
        </xdr:to>
        <xdr:sp macro="" textlink="">
          <xdr:nvSpPr>
            <xdr:cNvPr id="110769" name="Check Box 177" hidden="1">
              <a:extLst>
                <a:ext uri="{63B3BB69-23CF-44E3-9099-C40C66FF867C}">
                  <a14:compatExt spid="_x0000_s110769"/>
                </a:ext>
                <a:ext uri="{FF2B5EF4-FFF2-40B4-BE49-F238E27FC236}">
                  <a16:creationId xmlns:a16="http://schemas.microsoft.com/office/drawing/2014/main" id="{00000000-0008-0000-1600-0000B1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8</xdr:row>
          <xdr:rowOff>136071</xdr:rowOff>
        </xdr:from>
        <xdr:to>
          <xdr:col>13</xdr:col>
          <xdr:colOff>288471</xdr:colOff>
          <xdr:row>10</xdr:row>
          <xdr:rowOff>21771</xdr:rowOff>
        </xdr:to>
        <xdr:sp macro="" textlink="">
          <xdr:nvSpPr>
            <xdr:cNvPr id="110770" name="Check Box 178" hidden="1">
              <a:extLst>
                <a:ext uri="{63B3BB69-23CF-44E3-9099-C40C66FF867C}">
                  <a14:compatExt spid="_x0000_s110770"/>
                </a:ext>
                <a:ext uri="{FF2B5EF4-FFF2-40B4-BE49-F238E27FC236}">
                  <a16:creationId xmlns:a16="http://schemas.microsoft.com/office/drawing/2014/main" id="{00000000-0008-0000-1600-0000B2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8</xdr:row>
          <xdr:rowOff>0</xdr:rowOff>
        </xdr:from>
        <xdr:to>
          <xdr:col>13</xdr:col>
          <xdr:colOff>288471</xdr:colOff>
          <xdr:row>9</xdr:row>
          <xdr:rowOff>59871</xdr:rowOff>
        </xdr:to>
        <xdr:sp macro="" textlink="">
          <xdr:nvSpPr>
            <xdr:cNvPr id="110771" name="Check Box 179" hidden="1">
              <a:extLst>
                <a:ext uri="{63B3BB69-23CF-44E3-9099-C40C66FF867C}">
                  <a14:compatExt spid="_x0000_s110771"/>
                </a:ext>
                <a:ext uri="{FF2B5EF4-FFF2-40B4-BE49-F238E27FC236}">
                  <a16:creationId xmlns:a16="http://schemas.microsoft.com/office/drawing/2014/main" id="{00000000-0008-0000-1600-0000B3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446314</xdr:colOff>
          <xdr:row>5</xdr:row>
          <xdr:rowOff>0</xdr:rowOff>
        </xdr:from>
        <xdr:to>
          <xdr:col>11</xdr:col>
          <xdr:colOff>21771</xdr:colOff>
          <xdr:row>6</xdr:row>
          <xdr:rowOff>59871</xdr:rowOff>
        </xdr:to>
        <xdr:sp macro="" textlink="">
          <xdr:nvSpPr>
            <xdr:cNvPr id="110772" name="Check Box 180" hidden="1">
              <a:extLst>
                <a:ext uri="{63B3BB69-23CF-44E3-9099-C40C66FF867C}">
                  <a14:compatExt spid="_x0000_s110772"/>
                </a:ext>
                <a:ext uri="{FF2B5EF4-FFF2-40B4-BE49-F238E27FC236}">
                  <a16:creationId xmlns:a16="http://schemas.microsoft.com/office/drawing/2014/main" id="{00000000-0008-0000-1600-0000B4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446314</xdr:colOff>
          <xdr:row>5</xdr:row>
          <xdr:rowOff>152400</xdr:rowOff>
        </xdr:from>
        <xdr:to>
          <xdr:col>11</xdr:col>
          <xdr:colOff>21771</xdr:colOff>
          <xdr:row>7</xdr:row>
          <xdr:rowOff>48986</xdr:rowOff>
        </xdr:to>
        <xdr:sp macro="" textlink="">
          <xdr:nvSpPr>
            <xdr:cNvPr id="110773" name="Check Box 181" hidden="1">
              <a:extLst>
                <a:ext uri="{63B3BB69-23CF-44E3-9099-C40C66FF867C}">
                  <a14:compatExt spid="_x0000_s110773"/>
                </a:ext>
                <a:ext uri="{FF2B5EF4-FFF2-40B4-BE49-F238E27FC236}">
                  <a16:creationId xmlns:a16="http://schemas.microsoft.com/office/drawing/2014/main" id="{00000000-0008-0000-1600-0000B5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446314</xdr:colOff>
          <xdr:row>34</xdr:row>
          <xdr:rowOff>152400</xdr:rowOff>
        </xdr:from>
        <xdr:to>
          <xdr:col>11</xdr:col>
          <xdr:colOff>21771</xdr:colOff>
          <xdr:row>36</xdr:row>
          <xdr:rowOff>59871</xdr:rowOff>
        </xdr:to>
        <xdr:sp macro="" textlink="">
          <xdr:nvSpPr>
            <xdr:cNvPr id="110779" name="Check Box 187" hidden="1">
              <a:extLst>
                <a:ext uri="{63B3BB69-23CF-44E3-9099-C40C66FF867C}">
                  <a14:compatExt spid="_x0000_s110779"/>
                </a:ext>
                <a:ext uri="{FF2B5EF4-FFF2-40B4-BE49-F238E27FC236}">
                  <a16:creationId xmlns:a16="http://schemas.microsoft.com/office/drawing/2014/main" id="{00000000-0008-0000-1600-0000BB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446314</xdr:colOff>
          <xdr:row>35</xdr:row>
          <xdr:rowOff>152400</xdr:rowOff>
        </xdr:from>
        <xdr:to>
          <xdr:col>11</xdr:col>
          <xdr:colOff>21771</xdr:colOff>
          <xdr:row>37</xdr:row>
          <xdr:rowOff>59871</xdr:rowOff>
        </xdr:to>
        <xdr:sp macro="" textlink="">
          <xdr:nvSpPr>
            <xdr:cNvPr id="110780" name="Check Box 188" hidden="1">
              <a:extLst>
                <a:ext uri="{63B3BB69-23CF-44E3-9099-C40C66FF867C}">
                  <a14:compatExt spid="_x0000_s110780"/>
                </a:ext>
                <a:ext uri="{FF2B5EF4-FFF2-40B4-BE49-F238E27FC236}">
                  <a16:creationId xmlns:a16="http://schemas.microsoft.com/office/drawing/2014/main" id="{00000000-0008-0000-1600-0000BC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446314</xdr:colOff>
          <xdr:row>57</xdr:row>
          <xdr:rowOff>152400</xdr:rowOff>
        </xdr:from>
        <xdr:to>
          <xdr:col>11</xdr:col>
          <xdr:colOff>21771</xdr:colOff>
          <xdr:row>59</xdr:row>
          <xdr:rowOff>59871</xdr:rowOff>
        </xdr:to>
        <xdr:sp macro="" textlink="">
          <xdr:nvSpPr>
            <xdr:cNvPr id="110784" name="Check Box 192" hidden="1">
              <a:extLst>
                <a:ext uri="{63B3BB69-23CF-44E3-9099-C40C66FF867C}">
                  <a14:compatExt spid="_x0000_s110784"/>
                </a:ext>
                <a:ext uri="{FF2B5EF4-FFF2-40B4-BE49-F238E27FC236}">
                  <a16:creationId xmlns:a16="http://schemas.microsoft.com/office/drawing/2014/main" id="{00000000-0008-0000-1600-0000C0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42</xdr:row>
          <xdr:rowOff>136071</xdr:rowOff>
        </xdr:from>
        <xdr:to>
          <xdr:col>2</xdr:col>
          <xdr:colOff>136071</xdr:colOff>
          <xdr:row>44</xdr:row>
          <xdr:rowOff>21771</xdr:rowOff>
        </xdr:to>
        <xdr:sp macro="" textlink="">
          <xdr:nvSpPr>
            <xdr:cNvPr id="110786" name="Check Box 194" hidden="1">
              <a:extLst>
                <a:ext uri="{63B3BB69-23CF-44E3-9099-C40C66FF867C}">
                  <a14:compatExt spid="_x0000_s110786"/>
                </a:ext>
                <a:ext uri="{FF2B5EF4-FFF2-40B4-BE49-F238E27FC236}">
                  <a16:creationId xmlns:a16="http://schemas.microsoft.com/office/drawing/2014/main" id="{00000000-0008-0000-1600-0000C2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41</xdr:row>
          <xdr:rowOff>136071</xdr:rowOff>
        </xdr:from>
        <xdr:to>
          <xdr:col>2</xdr:col>
          <xdr:colOff>136071</xdr:colOff>
          <xdr:row>43</xdr:row>
          <xdr:rowOff>10886</xdr:rowOff>
        </xdr:to>
        <xdr:sp macro="" textlink="">
          <xdr:nvSpPr>
            <xdr:cNvPr id="110787" name="Check Box 195" hidden="1">
              <a:extLst>
                <a:ext uri="{63B3BB69-23CF-44E3-9099-C40C66FF867C}">
                  <a14:compatExt spid="_x0000_s110787"/>
                </a:ext>
                <a:ext uri="{FF2B5EF4-FFF2-40B4-BE49-F238E27FC236}">
                  <a16:creationId xmlns:a16="http://schemas.microsoft.com/office/drawing/2014/main" id="{00000000-0008-0000-1600-0000C3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288471</xdr:colOff>
          <xdr:row>41</xdr:row>
          <xdr:rowOff>114300</xdr:rowOff>
        </xdr:from>
        <xdr:to>
          <xdr:col>10</xdr:col>
          <xdr:colOff>103414</xdr:colOff>
          <xdr:row>43</xdr:row>
          <xdr:rowOff>0</xdr:rowOff>
        </xdr:to>
        <xdr:sp macro="" textlink="">
          <xdr:nvSpPr>
            <xdr:cNvPr id="110788" name="Check Box 196" hidden="1">
              <a:extLst>
                <a:ext uri="{63B3BB69-23CF-44E3-9099-C40C66FF867C}">
                  <a14:compatExt spid="_x0000_s110788"/>
                </a:ext>
                <a:ext uri="{FF2B5EF4-FFF2-40B4-BE49-F238E27FC236}">
                  <a16:creationId xmlns:a16="http://schemas.microsoft.com/office/drawing/2014/main" id="{00000000-0008-0000-1600-0000C4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34</xdr:row>
          <xdr:rowOff>0</xdr:rowOff>
        </xdr:from>
        <xdr:to>
          <xdr:col>2</xdr:col>
          <xdr:colOff>136071</xdr:colOff>
          <xdr:row>35</xdr:row>
          <xdr:rowOff>59871</xdr:rowOff>
        </xdr:to>
        <xdr:sp macro="" textlink="">
          <xdr:nvSpPr>
            <xdr:cNvPr id="110790" name="Check Box 198" hidden="1">
              <a:extLst>
                <a:ext uri="{63B3BB69-23CF-44E3-9099-C40C66FF867C}">
                  <a14:compatExt spid="_x0000_s110790"/>
                </a:ext>
                <a:ext uri="{FF2B5EF4-FFF2-40B4-BE49-F238E27FC236}">
                  <a16:creationId xmlns:a16="http://schemas.microsoft.com/office/drawing/2014/main" id="{00000000-0008-0000-1600-0000C6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34</xdr:row>
          <xdr:rowOff>136071</xdr:rowOff>
        </xdr:from>
        <xdr:to>
          <xdr:col>2</xdr:col>
          <xdr:colOff>136071</xdr:colOff>
          <xdr:row>36</xdr:row>
          <xdr:rowOff>21771</xdr:rowOff>
        </xdr:to>
        <xdr:sp macro="" textlink="">
          <xdr:nvSpPr>
            <xdr:cNvPr id="110791" name="Check Box 199" hidden="1">
              <a:extLst>
                <a:ext uri="{63B3BB69-23CF-44E3-9099-C40C66FF867C}">
                  <a14:compatExt spid="_x0000_s110791"/>
                </a:ext>
                <a:ext uri="{FF2B5EF4-FFF2-40B4-BE49-F238E27FC236}">
                  <a16:creationId xmlns:a16="http://schemas.microsoft.com/office/drawing/2014/main" id="{00000000-0008-0000-1600-0000C7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35</xdr:row>
          <xdr:rowOff>136071</xdr:rowOff>
        </xdr:from>
        <xdr:to>
          <xdr:col>2</xdr:col>
          <xdr:colOff>136071</xdr:colOff>
          <xdr:row>37</xdr:row>
          <xdr:rowOff>21771</xdr:rowOff>
        </xdr:to>
        <xdr:sp macro="" textlink="">
          <xdr:nvSpPr>
            <xdr:cNvPr id="110792" name="Check Box 200" hidden="1">
              <a:extLst>
                <a:ext uri="{63B3BB69-23CF-44E3-9099-C40C66FF867C}">
                  <a14:compatExt spid="_x0000_s110792"/>
                </a:ext>
                <a:ext uri="{FF2B5EF4-FFF2-40B4-BE49-F238E27FC236}">
                  <a16:creationId xmlns:a16="http://schemas.microsoft.com/office/drawing/2014/main" id="{00000000-0008-0000-1600-0000C8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36</xdr:row>
          <xdr:rowOff>136071</xdr:rowOff>
        </xdr:from>
        <xdr:to>
          <xdr:col>2</xdr:col>
          <xdr:colOff>136071</xdr:colOff>
          <xdr:row>38</xdr:row>
          <xdr:rowOff>21771</xdr:rowOff>
        </xdr:to>
        <xdr:sp macro="" textlink="">
          <xdr:nvSpPr>
            <xdr:cNvPr id="110793" name="Check Box 201" hidden="1">
              <a:extLst>
                <a:ext uri="{63B3BB69-23CF-44E3-9099-C40C66FF867C}">
                  <a14:compatExt spid="_x0000_s110793"/>
                </a:ext>
                <a:ext uri="{FF2B5EF4-FFF2-40B4-BE49-F238E27FC236}">
                  <a16:creationId xmlns:a16="http://schemas.microsoft.com/office/drawing/2014/main" id="{00000000-0008-0000-1600-0000C9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13</xdr:row>
          <xdr:rowOff>0</xdr:rowOff>
        </xdr:from>
        <xdr:to>
          <xdr:col>10</xdr:col>
          <xdr:colOff>114300</xdr:colOff>
          <xdr:row>14</xdr:row>
          <xdr:rowOff>76200</xdr:rowOff>
        </xdr:to>
        <xdr:sp macro="" textlink="">
          <xdr:nvSpPr>
            <xdr:cNvPr id="110794" name="Check Box 202" hidden="1">
              <a:extLst>
                <a:ext uri="{63B3BB69-23CF-44E3-9099-C40C66FF867C}">
                  <a14:compatExt spid="_x0000_s110794"/>
                </a:ext>
                <a:ext uri="{FF2B5EF4-FFF2-40B4-BE49-F238E27FC236}">
                  <a16:creationId xmlns:a16="http://schemas.microsoft.com/office/drawing/2014/main" id="{00000000-0008-0000-1600-0000CA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xdr:row>
          <xdr:rowOff>0</xdr:rowOff>
        </xdr:from>
        <xdr:to>
          <xdr:col>2</xdr:col>
          <xdr:colOff>136071</xdr:colOff>
          <xdr:row>14</xdr:row>
          <xdr:rowOff>65314</xdr:rowOff>
        </xdr:to>
        <xdr:sp macro="" textlink="">
          <xdr:nvSpPr>
            <xdr:cNvPr id="110805" name="Check Box 213" hidden="1">
              <a:extLst>
                <a:ext uri="{63B3BB69-23CF-44E3-9099-C40C66FF867C}">
                  <a14:compatExt spid="_x0000_s110805"/>
                </a:ext>
                <a:ext uri="{FF2B5EF4-FFF2-40B4-BE49-F238E27FC236}">
                  <a16:creationId xmlns:a16="http://schemas.microsoft.com/office/drawing/2014/main" id="{00000000-0008-0000-1600-0000D5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14</xdr:row>
          <xdr:rowOff>136071</xdr:rowOff>
        </xdr:from>
        <xdr:to>
          <xdr:col>2</xdr:col>
          <xdr:colOff>136071</xdr:colOff>
          <xdr:row>16</xdr:row>
          <xdr:rowOff>59871</xdr:rowOff>
        </xdr:to>
        <xdr:sp macro="" textlink="">
          <xdr:nvSpPr>
            <xdr:cNvPr id="110807" name="Check Box 215" hidden="1">
              <a:extLst>
                <a:ext uri="{63B3BB69-23CF-44E3-9099-C40C66FF867C}">
                  <a14:compatExt spid="_x0000_s110807"/>
                </a:ext>
                <a:ext uri="{FF2B5EF4-FFF2-40B4-BE49-F238E27FC236}">
                  <a16:creationId xmlns:a16="http://schemas.microsoft.com/office/drawing/2014/main" id="{00000000-0008-0000-1600-0000D7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19</xdr:row>
          <xdr:rowOff>136071</xdr:rowOff>
        </xdr:from>
        <xdr:to>
          <xdr:col>2</xdr:col>
          <xdr:colOff>136071</xdr:colOff>
          <xdr:row>21</xdr:row>
          <xdr:rowOff>59871</xdr:rowOff>
        </xdr:to>
        <xdr:sp macro="" textlink="">
          <xdr:nvSpPr>
            <xdr:cNvPr id="110808" name="Check Box 216" hidden="1">
              <a:extLst>
                <a:ext uri="{63B3BB69-23CF-44E3-9099-C40C66FF867C}">
                  <a14:compatExt spid="_x0000_s110808"/>
                </a:ext>
                <a:ext uri="{FF2B5EF4-FFF2-40B4-BE49-F238E27FC236}">
                  <a16:creationId xmlns:a16="http://schemas.microsoft.com/office/drawing/2014/main" id="{00000000-0008-0000-1600-0000D8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20</xdr:row>
          <xdr:rowOff>136071</xdr:rowOff>
        </xdr:from>
        <xdr:to>
          <xdr:col>2</xdr:col>
          <xdr:colOff>136071</xdr:colOff>
          <xdr:row>22</xdr:row>
          <xdr:rowOff>59871</xdr:rowOff>
        </xdr:to>
        <xdr:sp macro="" textlink="">
          <xdr:nvSpPr>
            <xdr:cNvPr id="110809" name="Check Box 217" hidden="1">
              <a:extLst>
                <a:ext uri="{63B3BB69-23CF-44E3-9099-C40C66FF867C}">
                  <a14:compatExt spid="_x0000_s110809"/>
                </a:ext>
                <a:ext uri="{FF2B5EF4-FFF2-40B4-BE49-F238E27FC236}">
                  <a16:creationId xmlns:a16="http://schemas.microsoft.com/office/drawing/2014/main" id="{00000000-0008-0000-1600-0000D9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21</xdr:row>
          <xdr:rowOff>136071</xdr:rowOff>
        </xdr:from>
        <xdr:to>
          <xdr:col>2</xdr:col>
          <xdr:colOff>136071</xdr:colOff>
          <xdr:row>23</xdr:row>
          <xdr:rowOff>59871</xdr:rowOff>
        </xdr:to>
        <xdr:sp macro="" textlink="">
          <xdr:nvSpPr>
            <xdr:cNvPr id="110810" name="Check Box 218" hidden="1">
              <a:extLst>
                <a:ext uri="{63B3BB69-23CF-44E3-9099-C40C66FF867C}">
                  <a14:compatExt spid="_x0000_s110810"/>
                </a:ext>
                <a:ext uri="{FF2B5EF4-FFF2-40B4-BE49-F238E27FC236}">
                  <a16:creationId xmlns:a16="http://schemas.microsoft.com/office/drawing/2014/main" id="{00000000-0008-0000-1600-0000DA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48</xdr:row>
          <xdr:rowOff>136071</xdr:rowOff>
        </xdr:from>
        <xdr:to>
          <xdr:col>2</xdr:col>
          <xdr:colOff>136071</xdr:colOff>
          <xdr:row>50</xdr:row>
          <xdr:rowOff>21771</xdr:rowOff>
        </xdr:to>
        <xdr:sp macro="" textlink="">
          <xdr:nvSpPr>
            <xdr:cNvPr id="110816" name="Check Box 224" hidden="1">
              <a:extLst>
                <a:ext uri="{63B3BB69-23CF-44E3-9099-C40C66FF867C}">
                  <a14:compatExt spid="_x0000_s110816"/>
                </a:ext>
                <a:ext uri="{FF2B5EF4-FFF2-40B4-BE49-F238E27FC236}">
                  <a16:creationId xmlns:a16="http://schemas.microsoft.com/office/drawing/2014/main" id="{00000000-0008-0000-1600-0000E0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49</xdr:row>
          <xdr:rowOff>136071</xdr:rowOff>
        </xdr:from>
        <xdr:to>
          <xdr:col>2</xdr:col>
          <xdr:colOff>136071</xdr:colOff>
          <xdr:row>51</xdr:row>
          <xdr:rowOff>21771</xdr:rowOff>
        </xdr:to>
        <xdr:sp macro="" textlink="">
          <xdr:nvSpPr>
            <xdr:cNvPr id="110817" name="Check Box 225" hidden="1">
              <a:extLst>
                <a:ext uri="{63B3BB69-23CF-44E3-9099-C40C66FF867C}">
                  <a14:compatExt spid="_x0000_s110817"/>
                </a:ext>
                <a:ext uri="{FF2B5EF4-FFF2-40B4-BE49-F238E27FC236}">
                  <a16:creationId xmlns:a16="http://schemas.microsoft.com/office/drawing/2014/main" id="{00000000-0008-0000-1600-0000E1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50</xdr:row>
          <xdr:rowOff>136071</xdr:rowOff>
        </xdr:from>
        <xdr:to>
          <xdr:col>2</xdr:col>
          <xdr:colOff>136071</xdr:colOff>
          <xdr:row>52</xdr:row>
          <xdr:rowOff>27214</xdr:rowOff>
        </xdr:to>
        <xdr:sp macro="" textlink="">
          <xdr:nvSpPr>
            <xdr:cNvPr id="110818" name="Check Box 226" hidden="1">
              <a:extLst>
                <a:ext uri="{63B3BB69-23CF-44E3-9099-C40C66FF867C}">
                  <a14:compatExt spid="_x0000_s110818"/>
                </a:ext>
                <a:ext uri="{FF2B5EF4-FFF2-40B4-BE49-F238E27FC236}">
                  <a16:creationId xmlns:a16="http://schemas.microsoft.com/office/drawing/2014/main" id="{00000000-0008-0000-1600-0000E2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57</xdr:row>
          <xdr:rowOff>136071</xdr:rowOff>
        </xdr:from>
        <xdr:to>
          <xdr:col>2</xdr:col>
          <xdr:colOff>136071</xdr:colOff>
          <xdr:row>59</xdr:row>
          <xdr:rowOff>21771</xdr:rowOff>
        </xdr:to>
        <xdr:sp macro="" textlink="">
          <xdr:nvSpPr>
            <xdr:cNvPr id="110819" name="Check Box 227" hidden="1">
              <a:extLst>
                <a:ext uri="{63B3BB69-23CF-44E3-9099-C40C66FF867C}">
                  <a14:compatExt spid="_x0000_s110819"/>
                </a:ext>
                <a:ext uri="{FF2B5EF4-FFF2-40B4-BE49-F238E27FC236}">
                  <a16:creationId xmlns:a16="http://schemas.microsoft.com/office/drawing/2014/main" id="{00000000-0008-0000-1600-0000E3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58</xdr:row>
          <xdr:rowOff>136071</xdr:rowOff>
        </xdr:from>
        <xdr:to>
          <xdr:col>2</xdr:col>
          <xdr:colOff>136071</xdr:colOff>
          <xdr:row>60</xdr:row>
          <xdr:rowOff>21771</xdr:rowOff>
        </xdr:to>
        <xdr:sp macro="" textlink="">
          <xdr:nvSpPr>
            <xdr:cNvPr id="110820" name="Check Box 228" hidden="1">
              <a:extLst>
                <a:ext uri="{63B3BB69-23CF-44E3-9099-C40C66FF867C}">
                  <a14:compatExt spid="_x0000_s110820"/>
                </a:ext>
                <a:ext uri="{FF2B5EF4-FFF2-40B4-BE49-F238E27FC236}">
                  <a16:creationId xmlns:a16="http://schemas.microsoft.com/office/drawing/2014/main" id="{00000000-0008-0000-1600-0000E4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14</xdr:row>
          <xdr:rowOff>136071</xdr:rowOff>
        </xdr:from>
        <xdr:to>
          <xdr:col>10</xdr:col>
          <xdr:colOff>114300</xdr:colOff>
          <xdr:row>16</xdr:row>
          <xdr:rowOff>65314</xdr:rowOff>
        </xdr:to>
        <xdr:sp macro="" textlink="">
          <xdr:nvSpPr>
            <xdr:cNvPr id="110821" name="Check Box 229" hidden="1">
              <a:extLst>
                <a:ext uri="{63B3BB69-23CF-44E3-9099-C40C66FF867C}">
                  <a14:compatExt spid="_x0000_s110821"/>
                </a:ext>
                <a:ext uri="{FF2B5EF4-FFF2-40B4-BE49-F238E27FC236}">
                  <a16:creationId xmlns:a16="http://schemas.microsoft.com/office/drawing/2014/main" id="{00000000-0008-0000-1600-0000E5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14</xdr:row>
          <xdr:rowOff>136071</xdr:rowOff>
        </xdr:from>
        <xdr:to>
          <xdr:col>10</xdr:col>
          <xdr:colOff>114300</xdr:colOff>
          <xdr:row>16</xdr:row>
          <xdr:rowOff>65314</xdr:rowOff>
        </xdr:to>
        <xdr:sp macro="" textlink="">
          <xdr:nvSpPr>
            <xdr:cNvPr id="110822" name="Check Box 230" hidden="1">
              <a:extLst>
                <a:ext uri="{63B3BB69-23CF-44E3-9099-C40C66FF867C}">
                  <a14:compatExt spid="_x0000_s110822"/>
                </a:ext>
                <a:ext uri="{FF2B5EF4-FFF2-40B4-BE49-F238E27FC236}">
                  <a16:creationId xmlns:a16="http://schemas.microsoft.com/office/drawing/2014/main" id="{00000000-0008-0000-1600-0000E6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20</xdr:row>
          <xdr:rowOff>136071</xdr:rowOff>
        </xdr:from>
        <xdr:to>
          <xdr:col>10</xdr:col>
          <xdr:colOff>114300</xdr:colOff>
          <xdr:row>22</xdr:row>
          <xdr:rowOff>65314</xdr:rowOff>
        </xdr:to>
        <xdr:sp macro="" textlink="">
          <xdr:nvSpPr>
            <xdr:cNvPr id="110824" name="Check Box 232" hidden="1">
              <a:extLst>
                <a:ext uri="{63B3BB69-23CF-44E3-9099-C40C66FF867C}">
                  <a14:compatExt spid="_x0000_s110824"/>
                </a:ext>
                <a:ext uri="{FF2B5EF4-FFF2-40B4-BE49-F238E27FC236}">
                  <a16:creationId xmlns:a16="http://schemas.microsoft.com/office/drawing/2014/main" id="{00000000-0008-0000-1600-0000E8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24</xdr:row>
          <xdr:rowOff>136071</xdr:rowOff>
        </xdr:from>
        <xdr:to>
          <xdr:col>10</xdr:col>
          <xdr:colOff>114300</xdr:colOff>
          <xdr:row>26</xdr:row>
          <xdr:rowOff>65314</xdr:rowOff>
        </xdr:to>
        <xdr:sp macro="" textlink="">
          <xdr:nvSpPr>
            <xdr:cNvPr id="110825" name="Check Box 233" hidden="1">
              <a:extLst>
                <a:ext uri="{63B3BB69-23CF-44E3-9099-C40C66FF867C}">
                  <a14:compatExt spid="_x0000_s110825"/>
                </a:ext>
                <a:ext uri="{FF2B5EF4-FFF2-40B4-BE49-F238E27FC236}">
                  <a16:creationId xmlns:a16="http://schemas.microsoft.com/office/drawing/2014/main" id="{00000000-0008-0000-1600-0000E9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27</xdr:row>
          <xdr:rowOff>136071</xdr:rowOff>
        </xdr:from>
        <xdr:to>
          <xdr:col>10</xdr:col>
          <xdr:colOff>114300</xdr:colOff>
          <xdr:row>29</xdr:row>
          <xdr:rowOff>65314</xdr:rowOff>
        </xdr:to>
        <xdr:sp macro="" textlink="">
          <xdr:nvSpPr>
            <xdr:cNvPr id="110828" name="Check Box 236" hidden="1">
              <a:extLst>
                <a:ext uri="{63B3BB69-23CF-44E3-9099-C40C66FF867C}">
                  <a14:compatExt spid="_x0000_s110828"/>
                </a:ext>
                <a:ext uri="{FF2B5EF4-FFF2-40B4-BE49-F238E27FC236}">
                  <a16:creationId xmlns:a16="http://schemas.microsoft.com/office/drawing/2014/main" id="{00000000-0008-0000-1600-0000EC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28</xdr:row>
          <xdr:rowOff>136071</xdr:rowOff>
        </xdr:from>
        <xdr:to>
          <xdr:col>10</xdr:col>
          <xdr:colOff>114300</xdr:colOff>
          <xdr:row>30</xdr:row>
          <xdr:rowOff>65314</xdr:rowOff>
        </xdr:to>
        <xdr:sp macro="" textlink="">
          <xdr:nvSpPr>
            <xdr:cNvPr id="110829" name="Check Box 237" hidden="1">
              <a:extLst>
                <a:ext uri="{63B3BB69-23CF-44E3-9099-C40C66FF867C}">
                  <a14:compatExt spid="_x0000_s110829"/>
                </a:ext>
                <a:ext uri="{FF2B5EF4-FFF2-40B4-BE49-F238E27FC236}">
                  <a16:creationId xmlns:a16="http://schemas.microsoft.com/office/drawing/2014/main" id="{00000000-0008-0000-1600-0000ED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29</xdr:row>
          <xdr:rowOff>136071</xdr:rowOff>
        </xdr:from>
        <xdr:to>
          <xdr:col>10</xdr:col>
          <xdr:colOff>114300</xdr:colOff>
          <xdr:row>31</xdr:row>
          <xdr:rowOff>59871</xdr:rowOff>
        </xdr:to>
        <xdr:sp macro="" textlink="">
          <xdr:nvSpPr>
            <xdr:cNvPr id="110830" name="Check Box 238" hidden="1">
              <a:extLst>
                <a:ext uri="{63B3BB69-23CF-44E3-9099-C40C66FF867C}">
                  <a14:compatExt spid="_x0000_s110830"/>
                </a:ext>
                <a:ext uri="{FF2B5EF4-FFF2-40B4-BE49-F238E27FC236}">
                  <a16:creationId xmlns:a16="http://schemas.microsoft.com/office/drawing/2014/main" id="{00000000-0008-0000-1600-0000EE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47</xdr:row>
          <xdr:rowOff>136071</xdr:rowOff>
        </xdr:from>
        <xdr:to>
          <xdr:col>10</xdr:col>
          <xdr:colOff>114300</xdr:colOff>
          <xdr:row>49</xdr:row>
          <xdr:rowOff>27214</xdr:rowOff>
        </xdr:to>
        <xdr:sp macro="" textlink="">
          <xdr:nvSpPr>
            <xdr:cNvPr id="110831" name="Check Box 239" hidden="1">
              <a:extLst>
                <a:ext uri="{63B3BB69-23CF-44E3-9099-C40C66FF867C}">
                  <a14:compatExt spid="_x0000_s110831"/>
                </a:ext>
                <a:ext uri="{FF2B5EF4-FFF2-40B4-BE49-F238E27FC236}">
                  <a16:creationId xmlns:a16="http://schemas.microsoft.com/office/drawing/2014/main" id="{00000000-0008-0000-1600-0000EF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48</xdr:row>
          <xdr:rowOff>136071</xdr:rowOff>
        </xdr:from>
        <xdr:to>
          <xdr:col>10</xdr:col>
          <xdr:colOff>114300</xdr:colOff>
          <xdr:row>50</xdr:row>
          <xdr:rowOff>21771</xdr:rowOff>
        </xdr:to>
        <xdr:sp macro="" textlink="">
          <xdr:nvSpPr>
            <xdr:cNvPr id="110832" name="Check Box 240" hidden="1">
              <a:extLst>
                <a:ext uri="{63B3BB69-23CF-44E3-9099-C40C66FF867C}">
                  <a14:compatExt spid="_x0000_s110832"/>
                </a:ext>
                <a:ext uri="{FF2B5EF4-FFF2-40B4-BE49-F238E27FC236}">
                  <a16:creationId xmlns:a16="http://schemas.microsoft.com/office/drawing/2014/main" id="{00000000-0008-0000-1600-0000F0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49</xdr:row>
          <xdr:rowOff>136071</xdr:rowOff>
        </xdr:from>
        <xdr:to>
          <xdr:col>10</xdr:col>
          <xdr:colOff>114300</xdr:colOff>
          <xdr:row>51</xdr:row>
          <xdr:rowOff>48986</xdr:rowOff>
        </xdr:to>
        <xdr:sp macro="" textlink="">
          <xdr:nvSpPr>
            <xdr:cNvPr id="110833" name="Check Box 241" hidden="1">
              <a:extLst>
                <a:ext uri="{63B3BB69-23CF-44E3-9099-C40C66FF867C}">
                  <a14:compatExt spid="_x0000_s110833"/>
                </a:ext>
                <a:ext uri="{FF2B5EF4-FFF2-40B4-BE49-F238E27FC236}">
                  <a16:creationId xmlns:a16="http://schemas.microsoft.com/office/drawing/2014/main" id="{00000000-0008-0000-1600-0000F1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51</xdr:row>
          <xdr:rowOff>136071</xdr:rowOff>
        </xdr:from>
        <xdr:to>
          <xdr:col>10</xdr:col>
          <xdr:colOff>114300</xdr:colOff>
          <xdr:row>53</xdr:row>
          <xdr:rowOff>59871</xdr:rowOff>
        </xdr:to>
        <xdr:sp macro="" textlink="">
          <xdr:nvSpPr>
            <xdr:cNvPr id="110834" name="Check Box 242" hidden="1">
              <a:extLst>
                <a:ext uri="{63B3BB69-23CF-44E3-9099-C40C66FF867C}">
                  <a14:compatExt spid="_x0000_s110834"/>
                </a:ext>
                <a:ext uri="{FF2B5EF4-FFF2-40B4-BE49-F238E27FC236}">
                  <a16:creationId xmlns:a16="http://schemas.microsoft.com/office/drawing/2014/main" id="{00000000-0008-0000-1600-0000F2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52</xdr:row>
          <xdr:rowOff>136071</xdr:rowOff>
        </xdr:from>
        <xdr:to>
          <xdr:col>10</xdr:col>
          <xdr:colOff>114300</xdr:colOff>
          <xdr:row>54</xdr:row>
          <xdr:rowOff>59871</xdr:rowOff>
        </xdr:to>
        <xdr:sp macro="" textlink="">
          <xdr:nvSpPr>
            <xdr:cNvPr id="110835" name="Check Box 243" hidden="1">
              <a:extLst>
                <a:ext uri="{63B3BB69-23CF-44E3-9099-C40C66FF867C}">
                  <a14:compatExt spid="_x0000_s110835"/>
                </a:ext>
                <a:ext uri="{FF2B5EF4-FFF2-40B4-BE49-F238E27FC236}">
                  <a16:creationId xmlns:a16="http://schemas.microsoft.com/office/drawing/2014/main" id="{00000000-0008-0000-1600-0000F3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288471</xdr:colOff>
          <xdr:row>42</xdr:row>
          <xdr:rowOff>103414</xdr:rowOff>
        </xdr:from>
        <xdr:to>
          <xdr:col>10</xdr:col>
          <xdr:colOff>97971</xdr:colOff>
          <xdr:row>44</xdr:row>
          <xdr:rowOff>21771</xdr:rowOff>
        </xdr:to>
        <xdr:sp macro="" textlink="">
          <xdr:nvSpPr>
            <xdr:cNvPr id="110838" name="Check Box 246" hidden="1">
              <a:extLst>
                <a:ext uri="{63B3BB69-23CF-44E3-9099-C40C66FF867C}">
                  <a14:compatExt spid="_x0000_s110838"/>
                </a:ext>
                <a:ext uri="{FF2B5EF4-FFF2-40B4-BE49-F238E27FC236}">
                  <a16:creationId xmlns:a16="http://schemas.microsoft.com/office/drawing/2014/main" id="{00000000-0008-0000-1600-0000F6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43</xdr:row>
          <xdr:rowOff>114300</xdr:rowOff>
        </xdr:from>
        <xdr:to>
          <xdr:col>2</xdr:col>
          <xdr:colOff>136071</xdr:colOff>
          <xdr:row>45</xdr:row>
          <xdr:rowOff>21771</xdr:rowOff>
        </xdr:to>
        <xdr:sp macro="" textlink="">
          <xdr:nvSpPr>
            <xdr:cNvPr id="110839" name="Check Box 247" hidden="1">
              <a:extLst>
                <a:ext uri="{63B3BB69-23CF-44E3-9099-C40C66FF867C}">
                  <a14:compatExt spid="_x0000_s110839"/>
                </a:ext>
                <a:ext uri="{FF2B5EF4-FFF2-40B4-BE49-F238E27FC236}">
                  <a16:creationId xmlns:a16="http://schemas.microsoft.com/office/drawing/2014/main" id="{00000000-0008-0000-1600-0000F7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288471</xdr:colOff>
          <xdr:row>43</xdr:row>
          <xdr:rowOff>103414</xdr:rowOff>
        </xdr:from>
        <xdr:to>
          <xdr:col>10</xdr:col>
          <xdr:colOff>97971</xdr:colOff>
          <xdr:row>45</xdr:row>
          <xdr:rowOff>21771</xdr:rowOff>
        </xdr:to>
        <xdr:sp macro="" textlink="">
          <xdr:nvSpPr>
            <xdr:cNvPr id="110862" name="Check Box 270" hidden="1">
              <a:extLst>
                <a:ext uri="{63B3BB69-23CF-44E3-9099-C40C66FF867C}">
                  <a14:compatExt spid="_x0000_s110862"/>
                </a:ext>
                <a:ext uri="{FF2B5EF4-FFF2-40B4-BE49-F238E27FC236}">
                  <a16:creationId xmlns:a16="http://schemas.microsoft.com/office/drawing/2014/main" id="{00000000-0008-0000-1600-00000E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87086</xdr:colOff>
          <xdr:row>5</xdr:row>
          <xdr:rowOff>0</xdr:rowOff>
        </xdr:from>
        <xdr:to>
          <xdr:col>7</xdr:col>
          <xdr:colOff>163286</xdr:colOff>
          <xdr:row>6</xdr:row>
          <xdr:rowOff>59871</xdr:rowOff>
        </xdr:to>
        <xdr:sp macro="" textlink="">
          <xdr:nvSpPr>
            <xdr:cNvPr id="110863" name="Check Box 271" hidden="1">
              <a:extLst>
                <a:ext uri="{63B3BB69-23CF-44E3-9099-C40C66FF867C}">
                  <a14:compatExt spid="_x0000_s110863"/>
                </a:ext>
                <a:ext uri="{FF2B5EF4-FFF2-40B4-BE49-F238E27FC236}">
                  <a16:creationId xmlns:a16="http://schemas.microsoft.com/office/drawing/2014/main" id="{00000000-0008-0000-1600-00000F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87086</xdr:colOff>
          <xdr:row>5</xdr:row>
          <xdr:rowOff>125186</xdr:rowOff>
        </xdr:from>
        <xdr:to>
          <xdr:col>7</xdr:col>
          <xdr:colOff>163286</xdr:colOff>
          <xdr:row>7</xdr:row>
          <xdr:rowOff>21771</xdr:rowOff>
        </xdr:to>
        <xdr:sp macro="" textlink="">
          <xdr:nvSpPr>
            <xdr:cNvPr id="110864" name="Check Box 272" hidden="1">
              <a:extLst>
                <a:ext uri="{63B3BB69-23CF-44E3-9099-C40C66FF867C}">
                  <a14:compatExt spid="_x0000_s110864"/>
                </a:ext>
                <a:ext uri="{FF2B5EF4-FFF2-40B4-BE49-F238E27FC236}">
                  <a16:creationId xmlns:a16="http://schemas.microsoft.com/office/drawing/2014/main" id="{00000000-0008-0000-1600-000010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59871</xdr:colOff>
          <xdr:row>9</xdr:row>
          <xdr:rowOff>136071</xdr:rowOff>
        </xdr:from>
        <xdr:to>
          <xdr:col>2</xdr:col>
          <xdr:colOff>136071</xdr:colOff>
          <xdr:row>11</xdr:row>
          <xdr:rowOff>0</xdr:rowOff>
        </xdr:to>
        <xdr:sp macro="" textlink="">
          <xdr:nvSpPr>
            <xdr:cNvPr id="110866" name="Check Box 274" hidden="1">
              <a:extLst>
                <a:ext uri="{63B3BB69-23CF-44E3-9099-C40C66FF867C}">
                  <a14:compatExt spid="_x0000_s110866"/>
                </a:ext>
                <a:ext uri="{FF2B5EF4-FFF2-40B4-BE49-F238E27FC236}">
                  <a16:creationId xmlns:a16="http://schemas.microsoft.com/office/drawing/2014/main" id="{00000000-0008-0000-1600-000012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174171</xdr:colOff>
          <xdr:row>9</xdr:row>
          <xdr:rowOff>136071</xdr:rowOff>
        </xdr:from>
        <xdr:to>
          <xdr:col>9</xdr:col>
          <xdr:colOff>136071</xdr:colOff>
          <xdr:row>11</xdr:row>
          <xdr:rowOff>0</xdr:rowOff>
        </xdr:to>
        <xdr:sp macro="" textlink="">
          <xdr:nvSpPr>
            <xdr:cNvPr id="110867" name="Check Box 275" hidden="1">
              <a:extLst>
                <a:ext uri="{63B3BB69-23CF-44E3-9099-C40C66FF867C}">
                  <a14:compatExt spid="_x0000_s110867"/>
                </a:ext>
                <a:ext uri="{FF2B5EF4-FFF2-40B4-BE49-F238E27FC236}">
                  <a16:creationId xmlns:a16="http://schemas.microsoft.com/office/drawing/2014/main" id="{00000000-0008-0000-1600-000013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xdr:row>
          <xdr:rowOff>114300</xdr:rowOff>
        </xdr:from>
        <xdr:to>
          <xdr:col>2</xdr:col>
          <xdr:colOff>136071</xdr:colOff>
          <xdr:row>15</xdr:row>
          <xdr:rowOff>48986</xdr:rowOff>
        </xdr:to>
        <xdr:sp macro="" textlink="">
          <xdr:nvSpPr>
            <xdr:cNvPr id="110868" name="Check Box 276" hidden="1">
              <a:extLst>
                <a:ext uri="{63B3BB69-23CF-44E3-9099-C40C66FF867C}">
                  <a14:compatExt spid="_x0000_s110868"/>
                </a:ext>
                <a:ext uri="{FF2B5EF4-FFF2-40B4-BE49-F238E27FC236}">
                  <a16:creationId xmlns:a16="http://schemas.microsoft.com/office/drawing/2014/main" id="{00000000-0008-0000-1600-000014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15</xdr:row>
          <xdr:rowOff>125186</xdr:rowOff>
        </xdr:from>
        <xdr:to>
          <xdr:col>2</xdr:col>
          <xdr:colOff>136071</xdr:colOff>
          <xdr:row>17</xdr:row>
          <xdr:rowOff>59871</xdr:rowOff>
        </xdr:to>
        <xdr:sp macro="" textlink="">
          <xdr:nvSpPr>
            <xdr:cNvPr id="110869" name="Check Box 277" hidden="1">
              <a:extLst>
                <a:ext uri="{63B3BB69-23CF-44E3-9099-C40C66FF867C}">
                  <a14:compatExt spid="_x0000_s110869"/>
                </a:ext>
                <a:ext uri="{FF2B5EF4-FFF2-40B4-BE49-F238E27FC236}">
                  <a16:creationId xmlns:a16="http://schemas.microsoft.com/office/drawing/2014/main" id="{00000000-0008-0000-1600-000015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16</xdr:row>
          <xdr:rowOff>103414</xdr:rowOff>
        </xdr:from>
        <xdr:to>
          <xdr:col>2</xdr:col>
          <xdr:colOff>136071</xdr:colOff>
          <xdr:row>18</xdr:row>
          <xdr:rowOff>38100</xdr:rowOff>
        </xdr:to>
        <xdr:sp macro="" textlink="">
          <xdr:nvSpPr>
            <xdr:cNvPr id="110870" name="Check Box 278" hidden="1">
              <a:extLst>
                <a:ext uri="{63B3BB69-23CF-44E3-9099-C40C66FF867C}">
                  <a14:compatExt spid="_x0000_s110870"/>
                </a:ext>
                <a:ext uri="{FF2B5EF4-FFF2-40B4-BE49-F238E27FC236}">
                  <a16:creationId xmlns:a16="http://schemas.microsoft.com/office/drawing/2014/main" id="{00000000-0008-0000-1600-000016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17</xdr:row>
          <xdr:rowOff>114300</xdr:rowOff>
        </xdr:from>
        <xdr:to>
          <xdr:col>2</xdr:col>
          <xdr:colOff>136071</xdr:colOff>
          <xdr:row>19</xdr:row>
          <xdr:rowOff>48986</xdr:rowOff>
        </xdr:to>
        <xdr:sp macro="" textlink="">
          <xdr:nvSpPr>
            <xdr:cNvPr id="110871" name="Check Box 279" hidden="1">
              <a:extLst>
                <a:ext uri="{63B3BB69-23CF-44E3-9099-C40C66FF867C}">
                  <a14:compatExt spid="_x0000_s110871"/>
                </a:ext>
                <a:ext uri="{FF2B5EF4-FFF2-40B4-BE49-F238E27FC236}">
                  <a16:creationId xmlns:a16="http://schemas.microsoft.com/office/drawing/2014/main" id="{00000000-0008-0000-1600-000017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65314</xdr:colOff>
          <xdr:row>18</xdr:row>
          <xdr:rowOff>103414</xdr:rowOff>
        </xdr:from>
        <xdr:to>
          <xdr:col>2</xdr:col>
          <xdr:colOff>136071</xdr:colOff>
          <xdr:row>20</xdr:row>
          <xdr:rowOff>38100</xdr:rowOff>
        </xdr:to>
        <xdr:sp macro="" textlink="">
          <xdr:nvSpPr>
            <xdr:cNvPr id="110872" name="Check Box 280" hidden="1">
              <a:extLst>
                <a:ext uri="{63B3BB69-23CF-44E3-9099-C40C66FF867C}">
                  <a14:compatExt spid="_x0000_s110872"/>
                </a:ext>
                <a:ext uri="{FF2B5EF4-FFF2-40B4-BE49-F238E27FC236}">
                  <a16:creationId xmlns:a16="http://schemas.microsoft.com/office/drawing/2014/main" id="{00000000-0008-0000-1600-000018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13</xdr:row>
          <xdr:rowOff>136071</xdr:rowOff>
        </xdr:from>
        <xdr:to>
          <xdr:col>10</xdr:col>
          <xdr:colOff>114300</xdr:colOff>
          <xdr:row>15</xdr:row>
          <xdr:rowOff>59871</xdr:rowOff>
        </xdr:to>
        <xdr:sp macro="" textlink="">
          <xdr:nvSpPr>
            <xdr:cNvPr id="110873" name="Check Box 281" hidden="1">
              <a:extLst>
                <a:ext uri="{63B3BB69-23CF-44E3-9099-C40C66FF867C}">
                  <a14:compatExt spid="_x0000_s110873"/>
                </a:ext>
                <a:ext uri="{FF2B5EF4-FFF2-40B4-BE49-F238E27FC236}">
                  <a16:creationId xmlns:a16="http://schemas.microsoft.com/office/drawing/2014/main" id="{00000000-0008-0000-1600-000019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13</xdr:row>
          <xdr:rowOff>136071</xdr:rowOff>
        </xdr:from>
        <xdr:to>
          <xdr:col>10</xdr:col>
          <xdr:colOff>114300</xdr:colOff>
          <xdr:row>15</xdr:row>
          <xdr:rowOff>65314</xdr:rowOff>
        </xdr:to>
        <xdr:sp macro="" textlink="">
          <xdr:nvSpPr>
            <xdr:cNvPr id="110874" name="Check Box 282" hidden="1">
              <a:extLst>
                <a:ext uri="{63B3BB69-23CF-44E3-9099-C40C66FF867C}">
                  <a14:compatExt spid="_x0000_s110874"/>
                </a:ext>
                <a:ext uri="{FF2B5EF4-FFF2-40B4-BE49-F238E27FC236}">
                  <a16:creationId xmlns:a16="http://schemas.microsoft.com/office/drawing/2014/main" id="{00000000-0008-0000-1600-00001A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15</xdr:row>
          <xdr:rowOff>136071</xdr:rowOff>
        </xdr:from>
        <xdr:to>
          <xdr:col>10</xdr:col>
          <xdr:colOff>114300</xdr:colOff>
          <xdr:row>17</xdr:row>
          <xdr:rowOff>65314</xdr:rowOff>
        </xdr:to>
        <xdr:sp macro="" textlink="">
          <xdr:nvSpPr>
            <xdr:cNvPr id="110875" name="Check Box 283" hidden="1">
              <a:extLst>
                <a:ext uri="{63B3BB69-23CF-44E3-9099-C40C66FF867C}">
                  <a14:compatExt spid="_x0000_s110875"/>
                </a:ext>
                <a:ext uri="{FF2B5EF4-FFF2-40B4-BE49-F238E27FC236}">
                  <a16:creationId xmlns:a16="http://schemas.microsoft.com/office/drawing/2014/main" id="{00000000-0008-0000-1600-00001B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15</xdr:row>
          <xdr:rowOff>136071</xdr:rowOff>
        </xdr:from>
        <xdr:to>
          <xdr:col>10</xdr:col>
          <xdr:colOff>114300</xdr:colOff>
          <xdr:row>17</xdr:row>
          <xdr:rowOff>65314</xdr:rowOff>
        </xdr:to>
        <xdr:sp macro="" textlink="">
          <xdr:nvSpPr>
            <xdr:cNvPr id="110876" name="Check Box 284" hidden="1">
              <a:extLst>
                <a:ext uri="{63B3BB69-23CF-44E3-9099-C40C66FF867C}">
                  <a14:compatExt spid="_x0000_s110876"/>
                </a:ext>
                <a:ext uri="{FF2B5EF4-FFF2-40B4-BE49-F238E27FC236}">
                  <a16:creationId xmlns:a16="http://schemas.microsoft.com/office/drawing/2014/main" id="{00000000-0008-0000-1600-00001C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17</xdr:row>
          <xdr:rowOff>10886</xdr:rowOff>
        </xdr:from>
        <xdr:to>
          <xdr:col>10</xdr:col>
          <xdr:colOff>97971</xdr:colOff>
          <xdr:row>18</xdr:row>
          <xdr:rowOff>48986</xdr:rowOff>
        </xdr:to>
        <xdr:sp macro="" textlink="">
          <xdr:nvSpPr>
            <xdr:cNvPr id="110877" name="Check Box 285" hidden="1">
              <a:extLst>
                <a:ext uri="{63B3BB69-23CF-44E3-9099-C40C66FF867C}">
                  <a14:compatExt spid="_x0000_s110877"/>
                </a:ext>
                <a:ext uri="{FF2B5EF4-FFF2-40B4-BE49-F238E27FC236}">
                  <a16:creationId xmlns:a16="http://schemas.microsoft.com/office/drawing/2014/main" id="{00000000-0008-0000-1600-00001D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20</xdr:row>
          <xdr:rowOff>136071</xdr:rowOff>
        </xdr:from>
        <xdr:to>
          <xdr:col>10</xdr:col>
          <xdr:colOff>114300</xdr:colOff>
          <xdr:row>22</xdr:row>
          <xdr:rowOff>65314</xdr:rowOff>
        </xdr:to>
        <xdr:sp macro="" textlink="">
          <xdr:nvSpPr>
            <xdr:cNvPr id="110878" name="Check Box 286" hidden="1">
              <a:extLst>
                <a:ext uri="{63B3BB69-23CF-44E3-9099-C40C66FF867C}">
                  <a14:compatExt spid="_x0000_s110878"/>
                </a:ext>
                <a:ext uri="{FF2B5EF4-FFF2-40B4-BE49-F238E27FC236}">
                  <a16:creationId xmlns:a16="http://schemas.microsoft.com/office/drawing/2014/main" id="{00000000-0008-0000-1600-00001E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315686</xdr:colOff>
          <xdr:row>18</xdr:row>
          <xdr:rowOff>87086</xdr:rowOff>
        </xdr:from>
        <xdr:to>
          <xdr:col>10</xdr:col>
          <xdr:colOff>136071</xdr:colOff>
          <xdr:row>20</xdr:row>
          <xdr:rowOff>21771</xdr:rowOff>
        </xdr:to>
        <xdr:sp macro="" textlink="">
          <xdr:nvSpPr>
            <xdr:cNvPr id="110879" name="Check Box 287" hidden="1">
              <a:extLst>
                <a:ext uri="{63B3BB69-23CF-44E3-9099-C40C66FF867C}">
                  <a14:compatExt spid="_x0000_s110879"/>
                </a:ext>
                <a:ext uri="{FF2B5EF4-FFF2-40B4-BE49-F238E27FC236}">
                  <a16:creationId xmlns:a16="http://schemas.microsoft.com/office/drawing/2014/main" id="{00000000-0008-0000-1600-00001F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21</xdr:row>
          <xdr:rowOff>103414</xdr:rowOff>
        </xdr:from>
        <xdr:to>
          <xdr:col>10</xdr:col>
          <xdr:colOff>114300</xdr:colOff>
          <xdr:row>23</xdr:row>
          <xdr:rowOff>48986</xdr:rowOff>
        </xdr:to>
        <xdr:sp macro="" textlink="">
          <xdr:nvSpPr>
            <xdr:cNvPr id="110880" name="Check Box 288" hidden="1">
              <a:extLst>
                <a:ext uri="{63B3BB69-23CF-44E3-9099-C40C66FF867C}">
                  <a14:compatExt spid="_x0000_s110880"/>
                </a:ext>
                <a:ext uri="{FF2B5EF4-FFF2-40B4-BE49-F238E27FC236}">
                  <a16:creationId xmlns:a16="http://schemas.microsoft.com/office/drawing/2014/main" id="{00000000-0008-0000-1600-000020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22</xdr:row>
          <xdr:rowOff>114300</xdr:rowOff>
        </xdr:from>
        <xdr:to>
          <xdr:col>10</xdr:col>
          <xdr:colOff>114300</xdr:colOff>
          <xdr:row>24</xdr:row>
          <xdr:rowOff>59871</xdr:rowOff>
        </xdr:to>
        <xdr:sp macro="" textlink="">
          <xdr:nvSpPr>
            <xdr:cNvPr id="110881" name="Check Box 289" hidden="1">
              <a:extLst>
                <a:ext uri="{63B3BB69-23CF-44E3-9099-C40C66FF867C}">
                  <a14:compatExt spid="_x0000_s110881"/>
                </a:ext>
                <a:ext uri="{FF2B5EF4-FFF2-40B4-BE49-F238E27FC236}">
                  <a16:creationId xmlns:a16="http://schemas.microsoft.com/office/drawing/2014/main" id="{00000000-0008-0000-1600-000021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26</xdr:row>
          <xdr:rowOff>136071</xdr:rowOff>
        </xdr:from>
        <xdr:to>
          <xdr:col>10</xdr:col>
          <xdr:colOff>114300</xdr:colOff>
          <xdr:row>28</xdr:row>
          <xdr:rowOff>59871</xdr:rowOff>
        </xdr:to>
        <xdr:sp macro="" textlink="">
          <xdr:nvSpPr>
            <xdr:cNvPr id="110883" name="Check Box 291" hidden="1">
              <a:extLst>
                <a:ext uri="{63B3BB69-23CF-44E3-9099-C40C66FF867C}">
                  <a14:compatExt spid="_x0000_s110883"/>
                </a:ext>
                <a:ext uri="{FF2B5EF4-FFF2-40B4-BE49-F238E27FC236}">
                  <a16:creationId xmlns:a16="http://schemas.microsoft.com/office/drawing/2014/main" id="{00000000-0008-0000-1600-000023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37</xdr:row>
          <xdr:rowOff>136071</xdr:rowOff>
        </xdr:from>
        <xdr:to>
          <xdr:col>2</xdr:col>
          <xdr:colOff>136071</xdr:colOff>
          <xdr:row>39</xdr:row>
          <xdr:rowOff>21771</xdr:rowOff>
        </xdr:to>
        <xdr:sp macro="" textlink="">
          <xdr:nvSpPr>
            <xdr:cNvPr id="110884" name="Check Box 292" hidden="1">
              <a:extLst>
                <a:ext uri="{63B3BB69-23CF-44E3-9099-C40C66FF867C}">
                  <a14:compatExt spid="_x0000_s110884"/>
                </a:ext>
                <a:ext uri="{FF2B5EF4-FFF2-40B4-BE49-F238E27FC236}">
                  <a16:creationId xmlns:a16="http://schemas.microsoft.com/office/drawing/2014/main" id="{00000000-0008-0000-1600-000024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47</xdr:row>
          <xdr:rowOff>136071</xdr:rowOff>
        </xdr:from>
        <xdr:to>
          <xdr:col>2</xdr:col>
          <xdr:colOff>136071</xdr:colOff>
          <xdr:row>49</xdr:row>
          <xdr:rowOff>21771</xdr:rowOff>
        </xdr:to>
        <xdr:sp macro="" textlink="">
          <xdr:nvSpPr>
            <xdr:cNvPr id="110885" name="Check Box 293" hidden="1">
              <a:extLst>
                <a:ext uri="{63B3BB69-23CF-44E3-9099-C40C66FF867C}">
                  <a14:compatExt spid="_x0000_s110885"/>
                </a:ext>
                <a:ext uri="{FF2B5EF4-FFF2-40B4-BE49-F238E27FC236}">
                  <a16:creationId xmlns:a16="http://schemas.microsoft.com/office/drawing/2014/main" id="{00000000-0008-0000-1600-000025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2</xdr:col>
      <xdr:colOff>37524</xdr:colOff>
      <xdr:row>0</xdr:row>
      <xdr:rowOff>44451</xdr:rowOff>
    </xdr:from>
    <xdr:to>
      <xdr:col>2</xdr:col>
      <xdr:colOff>367145</xdr:colOff>
      <xdr:row>1</xdr:row>
      <xdr:rowOff>127161</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rotWithShape="1">
        <a:blip xmlns:r="http://schemas.openxmlformats.org/officeDocument/2006/relationships" r:embed="rId1"/>
        <a:srcRect t="2" r="88079" b="-2480"/>
        <a:stretch/>
      </xdr:blipFill>
      <xdr:spPr>
        <a:xfrm>
          <a:off x="1194379" y="44451"/>
          <a:ext cx="329621" cy="311310"/>
        </a:xfrm>
        <a:prstGeom prst="rect">
          <a:avLst/>
        </a:prstGeom>
      </xdr:spPr>
    </xdr:pic>
    <xdr:clientData/>
  </xdr:twoCellAnchor>
  <xdr:twoCellAnchor editAs="oneCell">
    <xdr:from>
      <xdr:col>1</xdr:col>
      <xdr:colOff>34637</xdr:colOff>
      <xdr:row>0</xdr:row>
      <xdr:rowOff>34636</xdr:rowOff>
    </xdr:from>
    <xdr:to>
      <xdr:col>2</xdr:col>
      <xdr:colOff>2959</xdr:colOff>
      <xdr:row>1</xdr:row>
      <xdr:rowOff>117763</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stretch>
          <a:fillRect/>
        </a:stretch>
      </xdr:blipFill>
      <xdr:spPr>
        <a:xfrm>
          <a:off x="152401" y="34636"/>
          <a:ext cx="1004454" cy="311727"/>
        </a:xfrm>
        <a:prstGeom prst="rect">
          <a:avLst/>
        </a:prstGeom>
      </xdr:spPr>
    </xdr:pic>
    <xdr:clientData/>
  </xdr:twoCellAnchor>
  <mc:AlternateContent xmlns:mc="http://schemas.openxmlformats.org/markup-compatibility/2006">
    <mc:Choice xmlns:a14="http://schemas.microsoft.com/office/drawing/2010/main" Requires="a14">
      <xdr:twoCellAnchor editAs="absolute">
        <xdr:from>
          <xdr:col>7</xdr:col>
          <xdr:colOff>326571</xdr:colOff>
          <xdr:row>3</xdr:row>
          <xdr:rowOff>59871</xdr:rowOff>
        </xdr:from>
        <xdr:to>
          <xdr:col>9</xdr:col>
          <xdr:colOff>457200</xdr:colOff>
          <xdr:row>4</xdr:row>
          <xdr:rowOff>125186</xdr:rowOff>
        </xdr:to>
        <xdr:sp macro="" textlink="">
          <xdr:nvSpPr>
            <xdr:cNvPr id="249886" name="Button 30" hidden="1">
              <a:extLst>
                <a:ext uri="{63B3BB69-23CF-44E3-9099-C40C66FF867C}">
                  <a14:compatExt spid="_x0000_s249886"/>
                </a:ext>
                <a:ext uri="{FF2B5EF4-FFF2-40B4-BE49-F238E27FC236}">
                  <a16:creationId xmlns:a16="http://schemas.microsoft.com/office/drawing/2014/main" id="{00000000-0008-0000-0400-00001ED00300}"/>
                </a:ext>
              </a:extLst>
            </xdr:cNvPr>
            <xdr:cNvSpPr/>
          </xdr:nvSpPr>
          <xdr:spPr bwMode="auto">
            <a:xfrm>
              <a:off x="0" y="0"/>
              <a:ext cx="0" cy="0"/>
            </a:xfrm>
            <a:prstGeom prst="rect">
              <a:avLst/>
            </a:prstGeom>
            <a:noFill/>
            <a:ln w="9525">
              <a:miter lim="800000"/>
              <a:headEnd/>
              <a:tailEnd/>
            </a:ln>
          </xdr:spPr>
          <xdr:txBody>
            <a:bodyPr vertOverflow="clip" wrap="square" lIns="45720" tIns="32004" rIns="45720" bIns="32004" anchor="ctr" upright="1"/>
            <a:lstStyle/>
            <a:p>
              <a:pPr algn="ctr" rtl="0">
                <a:defRPr sz="1000"/>
              </a:pPr>
              <a:r>
                <a:rPr lang="en-US" sz="1000" b="1" i="0" u="none" strike="noStrike" baseline="0">
                  <a:solidFill>
                    <a:srgbClr val="0000FF"/>
                  </a:solidFill>
                  <a:latin typeface="Arial"/>
                  <a:cs typeface="Arial"/>
                </a:rPr>
                <a:t>Paste CART Results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7</xdr:col>
          <xdr:colOff>326571</xdr:colOff>
          <xdr:row>5</xdr:row>
          <xdr:rowOff>0</xdr:rowOff>
        </xdr:from>
        <xdr:to>
          <xdr:col>9</xdr:col>
          <xdr:colOff>478971</xdr:colOff>
          <xdr:row>6</xdr:row>
          <xdr:rowOff>38100</xdr:rowOff>
        </xdr:to>
        <xdr:sp macro="" textlink="">
          <xdr:nvSpPr>
            <xdr:cNvPr id="249884" name="Button 28" hidden="1">
              <a:extLst>
                <a:ext uri="{63B3BB69-23CF-44E3-9099-C40C66FF867C}">
                  <a14:compatExt spid="_x0000_s249884"/>
                </a:ext>
                <a:ext uri="{FF2B5EF4-FFF2-40B4-BE49-F238E27FC236}">
                  <a16:creationId xmlns:a16="http://schemas.microsoft.com/office/drawing/2014/main" id="{00000000-0008-0000-0400-00001CD00300}"/>
                </a:ext>
              </a:extLst>
            </xdr:cNvPr>
            <xdr:cNvSpPr/>
          </xdr:nvSpPr>
          <xdr:spPr bwMode="auto">
            <a:xfrm>
              <a:off x="0" y="0"/>
              <a:ext cx="0" cy="0"/>
            </a:xfrm>
            <a:prstGeom prst="rect">
              <a:avLst/>
            </a:prstGeom>
            <a:noFill/>
            <a:ln w="9525">
              <a:miter lim="800000"/>
              <a:headEnd/>
              <a:tailEnd/>
            </a:ln>
          </xdr:spPr>
          <xdr:txBody>
            <a:bodyPr vertOverflow="clip" wrap="square" lIns="45720" tIns="32004" rIns="45720" bIns="32004" anchor="ctr" upright="1"/>
            <a:lstStyle/>
            <a:p>
              <a:pPr algn="ctr" rtl="0">
                <a:defRPr sz="1000"/>
              </a:pPr>
              <a:r>
                <a:rPr lang="en-US" sz="1000" b="1" i="0" u="none" strike="noStrike" baseline="0">
                  <a:solidFill>
                    <a:srgbClr val="000000"/>
                  </a:solidFill>
                  <a:latin typeface="Arial"/>
                  <a:cs typeface="Arial"/>
                </a:rPr>
                <a:t>Clear Sheet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7</xdr:col>
          <xdr:colOff>326571</xdr:colOff>
          <xdr:row>6</xdr:row>
          <xdr:rowOff>103414</xdr:rowOff>
        </xdr:from>
        <xdr:to>
          <xdr:col>9</xdr:col>
          <xdr:colOff>478971</xdr:colOff>
          <xdr:row>8</xdr:row>
          <xdr:rowOff>103414</xdr:rowOff>
        </xdr:to>
        <xdr:sp macro="" textlink="">
          <xdr:nvSpPr>
            <xdr:cNvPr id="249894" name="Button 38" hidden="1">
              <a:extLst>
                <a:ext uri="{63B3BB69-23CF-44E3-9099-C40C66FF867C}">
                  <a14:compatExt spid="_x0000_s249894"/>
                </a:ext>
                <a:ext uri="{FF2B5EF4-FFF2-40B4-BE49-F238E27FC236}">
                  <a16:creationId xmlns:a16="http://schemas.microsoft.com/office/drawing/2014/main" id="{00000000-0008-0000-0400-000026D003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900" b="1" i="0" u="none" strike="noStrike" baseline="0">
                  <a:solidFill>
                    <a:srgbClr val="000000"/>
                  </a:solidFill>
                  <a:latin typeface="Arial"/>
                  <a:cs typeface="Arial"/>
                </a:rPr>
                <a:t>Return to CPA-52 Worksheet</a:t>
              </a:r>
              <a:endParaRPr lang="en-US" sz="650" b="1" i="0" u="none" strike="noStrike" baseline="0">
                <a:solidFill>
                  <a:srgbClr val="000000"/>
                </a:solidFill>
                <a:latin typeface="Arial"/>
                <a:cs typeface="Arial"/>
              </a:endParaRP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twoCellAnchor>
    <xdr:from>
      <xdr:col>1</xdr:col>
      <xdr:colOff>41808</xdr:colOff>
      <xdr:row>2</xdr:row>
      <xdr:rowOff>32653</xdr:rowOff>
    </xdr:from>
    <xdr:to>
      <xdr:col>7</xdr:col>
      <xdr:colOff>274320</xdr:colOff>
      <xdr:row>8</xdr:row>
      <xdr:rowOff>275541</xdr:rowOff>
    </xdr:to>
    <xdr:sp macro="" textlink="">
      <xdr:nvSpPr>
        <xdr:cNvPr id="3" name="Rectangle 2">
          <a:extLst>
            <a:ext uri="{FF2B5EF4-FFF2-40B4-BE49-F238E27FC236}">
              <a16:creationId xmlns:a16="http://schemas.microsoft.com/office/drawing/2014/main" id="{00000000-0008-0000-0400-000003000000}"/>
            </a:ext>
          </a:extLst>
        </xdr:cNvPr>
        <xdr:cNvSpPr/>
      </xdr:nvSpPr>
      <xdr:spPr>
        <a:xfrm>
          <a:off x="41808" y="436513"/>
          <a:ext cx="7006692" cy="1302068"/>
        </a:xfrm>
        <a:prstGeom prst="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400" b="1" u="sng"/>
            <a:t>Instructions</a:t>
          </a:r>
          <a:endParaRPr lang="en-US" sz="1800" b="1" u="sng"/>
        </a:p>
        <a:p>
          <a:pPr algn="l"/>
          <a:r>
            <a:rPr lang="en-US" sz="900" b="1"/>
            <a:t>1. Navigate to the client's CART-Results page in CART.</a:t>
          </a:r>
        </a:p>
        <a:p>
          <a:pPr algn="l"/>
          <a:r>
            <a:rPr lang="en-US" sz="900" b="1"/>
            <a:t>2  In the Table View, copy the entire table, starting with the heading through the last row.</a:t>
          </a:r>
        </a:p>
        <a:p>
          <a:pPr algn="l"/>
          <a:r>
            <a:rPr lang="en-US" sz="900" b="1"/>
            <a:t>3. In the CART-Results tab, press the “Paste CART Results” button.</a:t>
          </a:r>
        </a:p>
        <a:p>
          <a:pPr algn="l"/>
          <a:r>
            <a:rPr lang="en-US" sz="900" b="1"/>
            <a:t>4. Verify resource concerns selected in CART have been populated in Section F below.</a:t>
          </a:r>
        </a:p>
        <a:p>
          <a:pPr algn="l"/>
          <a:r>
            <a:rPr lang="en-US" sz="900" b="1"/>
            <a:t>5. Analyze resource condition in Section F (edit cells as needed).</a:t>
          </a:r>
        </a:p>
        <a:p>
          <a:pPr algn="l"/>
          <a:r>
            <a:rPr lang="en-US" sz="900" b="1"/>
            <a:t>6. For</a:t>
          </a:r>
          <a:r>
            <a:rPr lang="en-US" sz="900" b="1" baseline="0"/>
            <a:t> ea</a:t>
          </a:r>
          <a:r>
            <a:rPr lang="en-US" sz="900" b="1"/>
            <a:t>ch Alternative</a:t>
          </a:r>
          <a:r>
            <a:rPr lang="en-US" sz="900" b="1" baseline="0"/>
            <a:t> in Section I, describe both short-term and long-term effects </a:t>
          </a:r>
          <a:r>
            <a:rPr lang="en-US" sz="900" b="1"/>
            <a:t>at the</a:t>
          </a:r>
          <a:r>
            <a:rPr lang="en-US" sz="900" b="1" baseline="0"/>
            <a:t> Resource 	                                         Concer</a:t>
          </a:r>
          <a:r>
            <a:rPr lang="en-US" sz="900" b="1"/>
            <a:t>n</a:t>
          </a:r>
          <a:r>
            <a:rPr lang="en-US" sz="900" b="1" baseline="0"/>
            <a:t> Category-level.</a:t>
          </a:r>
          <a:endParaRPr lang="en-US" sz="900" b="1"/>
        </a:p>
      </xdr:txBody>
    </xdr:sp>
    <xdr:clientData fPrintsWithSheet="0"/>
  </xdr:twoCellAnchor>
  <xdr:twoCellAnchor editAs="oneCell">
    <xdr:from>
      <xdr:col>5</xdr:col>
      <xdr:colOff>83127</xdr:colOff>
      <xdr:row>2</xdr:row>
      <xdr:rowOff>60966</xdr:rowOff>
    </xdr:from>
    <xdr:to>
      <xdr:col>7</xdr:col>
      <xdr:colOff>245125</xdr:colOff>
      <xdr:row>8</xdr:row>
      <xdr:rowOff>228602</xdr:rowOff>
    </xdr:to>
    <xdr:pic>
      <xdr:nvPicPr>
        <xdr:cNvPr id="20" name="Picture 19">
          <a:extLst>
            <a:ext uri="{FF2B5EF4-FFF2-40B4-BE49-F238E27FC236}">
              <a16:creationId xmlns:a16="http://schemas.microsoft.com/office/drawing/2014/main" id="{00000000-0008-0000-0400-000014000000}"/>
            </a:ext>
          </a:extLst>
        </xdr:cNvPr>
        <xdr:cNvPicPr>
          <a:picLocks noChangeAspect="1"/>
        </xdr:cNvPicPr>
      </xdr:nvPicPr>
      <xdr:blipFill>
        <a:blip xmlns:r="http://schemas.openxmlformats.org/officeDocument/2006/relationships" r:embed="rId3"/>
        <a:stretch>
          <a:fillRect/>
        </a:stretch>
      </xdr:blipFill>
      <xdr:spPr>
        <a:xfrm>
          <a:off x="5417127" y="462748"/>
          <a:ext cx="1602871" cy="1213654"/>
        </a:xfrm>
        <a:prstGeom prst="rect">
          <a:avLst/>
        </a:prstGeom>
        <a:effectLst>
          <a:outerShdw blurRad="63500" sx="102000" sy="102000" algn="ctr"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97971</xdr:colOff>
          <xdr:row>2</xdr:row>
          <xdr:rowOff>174171</xdr:rowOff>
        </xdr:from>
        <xdr:to>
          <xdr:col>9</xdr:col>
          <xdr:colOff>174171</xdr:colOff>
          <xdr:row>4</xdr:row>
          <xdr:rowOff>27214</xdr:rowOff>
        </xdr:to>
        <xdr:sp macro="" textlink="">
          <xdr:nvSpPr>
            <xdr:cNvPr id="67602" name="Check Box 18" hidden="1">
              <a:extLst>
                <a:ext uri="{63B3BB69-23CF-44E3-9099-C40C66FF867C}">
                  <a14:compatExt spid="_x0000_s67602"/>
                </a:ext>
                <a:ext uri="{FF2B5EF4-FFF2-40B4-BE49-F238E27FC236}">
                  <a16:creationId xmlns:a16="http://schemas.microsoft.com/office/drawing/2014/main" id="{00000000-0008-0000-0500-00001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59871</xdr:colOff>
          <xdr:row>3</xdr:row>
          <xdr:rowOff>136071</xdr:rowOff>
        </xdr:from>
        <xdr:to>
          <xdr:col>13</xdr:col>
          <xdr:colOff>114300</xdr:colOff>
          <xdr:row>5</xdr:row>
          <xdr:rowOff>21771</xdr:rowOff>
        </xdr:to>
        <xdr:sp macro="" textlink="">
          <xdr:nvSpPr>
            <xdr:cNvPr id="67603" name="Check Box 19" hidden="1">
              <a:extLst>
                <a:ext uri="{63B3BB69-23CF-44E3-9099-C40C66FF867C}">
                  <a14:compatExt spid="_x0000_s67603"/>
                </a:ext>
                <a:ext uri="{FF2B5EF4-FFF2-40B4-BE49-F238E27FC236}">
                  <a16:creationId xmlns:a16="http://schemas.microsoft.com/office/drawing/2014/main" id="{00000000-0008-0000-0500-000013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3</xdr:row>
          <xdr:rowOff>136071</xdr:rowOff>
        </xdr:from>
        <xdr:to>
          <xdr:col>9</xdr:col>
          <xdr:colOff>174171</xdr:colOff>
          <xdr:row>5</xdr:row>
          <xdr:rowOff>27214</xdr:rowOff>
        </xdr:to>
        <xdr:sp macro="" textlink="">
          <xdr:nvSpPr>
            <xdr:cNvPr id="67604" name="Check Box 20" hidden="1">
              <a:extLst>
                <a:ext uri="{63B3BB69-23CF-44E3-9099-C40C66FF867C}">
                  <a14:compatExt spid="_x0000_s67604"/>
                </a:ext>
                <a:ext uri="{FF2B5EF4-FFF2-40B4-BE49-F238E27FC236}">
                  <a16:creationId xmlns:a16="http://schemas.microsoft.com/office/drawing/2014/main" id="{00000000-0008-0000-0500-000014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24</xdr:row>
          <xdr:rowOff>21771</xdr:rowOff>
        </xdr:from>
        <xdr:to>
          <xdr:col>1</xdr:col>
          <xdr:colOff>250371</xdr:colOff>
          <xdr:row>25</xdr:row>
          <xdr:rowOff>65314</xdr:rowOff>
        </xdr:to>
        <xdr:sp macro="" textlink="">
          <xdr:nvSpPr>
            <xdr:cNvPr id="67632" name="Check Box 48" hidden="1">
              <a:extLst>
                <a:ext uri="{63B3BB69-23CF-44E3-9099-C40C66FF867C}">
                  <a14:compatExt spid="_x0000_s67632"/>
                </a:ext>
                <a:ext uri="{FF2B5EF4-FFF2-40B4-BE49-F238E27FC236}">
                  <a16:creationId xmlns:a16="http://schemas.microsoft.com/office/drawing/2014/main" id="{00000000-0008-0000-0500-000030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40</xdr:row>
          <xdr:rowOff>21771</xdr:rowOff>
        </xdr:from>
        <xdr:to>
          <xdr:col>1</xdr:col>
          <xdr:colOff>250371</xdr:colOff>
          <xdr:row>41</xdr:row>
          <xdr:rowOff>65314</xdr:rowOff>
        </xdr:to>
        <xdr:sp macro="" textlink="">
          <xdr:nvSpPr>
            <xdr:cNvPr id="67633" name="Check Box 49" hidden="1">
              <a:extLst>
                <a:ext uri="{63B3BB69-23CF-44E3-9099-C40C66FF867C}">
                  <a14:compatExt spid="_x0000_s67633"/>
                </a:ext>
                <a:ext uri="{FF2B5EF4-FFF2-40B4-BE49-F238E27FC236}">
                  <a16:creationId xmlns:a16="http://schemas.microsoft.com/office/drawing/2014/main" id="{00000000-0008-0000-0500-000031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58</xdr:row>
          <xdr:rowOff>103414</xdr:rowOff>
        </xdr:from>
        <xdr:to>
          <xdr:col>1</xdr:col>
          <xdr:colOff>250371</xdr:colOff>
          <xdr:row>60</xdr:row>
          <xdr:rowOff>0</xdr:rowOff>
        </xdr:to>
        <xdr:sp macro="" textlink="">
          <xdr:nvSpPr>
            <xdr:cNvPr id="67634" name="Check Box 50" hidden="1">
              <a:extLst>
                <a:ext uri="{63B3BB69-23CF-44E3-9099-C40C66FF867C}">
                  <a14:compatExt spid="_x0000_s67634"/>
                </a:ext>
                <a:ext uri="{FF2B5EF4-FFF2-40B4-BE49-F238E27FC236}">
                  <a16:creationId xmlns:a16="http://schemas.microsoft.com/office/drawing/2014/main" id="{00000000-0008-0000-0500-00003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75</xdr:row>
          <xdr:rowOff>21771</xdr:rowOff>
        </xdr:from>
        <xdr:to>
          <xdr:col>1</xdr:col>
          <xdr:colOff>250371</xdr:colOff>
          <xdr:row>77</xdr:row>
          <xdr:rowOff>0</xdr:rowOff>
        </xdr:to>
        <xdr:sp macro="" textlink="">
          <xdr:nvSpPr>
            <xdr:cNvPr id="67635" name="Check Box 51" hidden="1">
              <a:extLst>
                <a:ext uri="{63B3BB69-23CF-44E3-9099-C40C66FF867C}">
                  <a14:compatExt spid="_x0000_s67635"/>
                </a:ext>
                <a:ext uri="{FF2B5EF4-FFF2-40B4-BE49-F238E27FC236}">
                  <a16:creationId xmlns:a16="http://schemas.microsoft.com/office/drawing/2014/main" id="{00000000-0008-0000-0500-000033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30</xdr:row>
          <xdr:rowOff>38100</xdr:rowOff>
        </xdr:from>
        <xdr:to>
          <xdr:col>2</xdr:col>
          <xdr:colOff>38100</xdr:colOff>
          <xdr:row>32</xdr:row>
          <xdr:rowOff>21771</xdr:rowOff>
        </xdr:to>
        <xdr:sp macro="" textlink="">
          <xdr:nvSpPr>
            <xdr:cNvPr id="67640" name="Check Box 56" hidden="1">
              <a:extLst>
                <a:ext uri="{63B3BB69-23CF-44E3-9099-C40C66FF867C}">
                  <a14:compatExt spid="_x0000_s67640"/>
                </a:ext>
                <a:ext uri="{FF2B5EF4-FFF2-40B4-BE49-F238E27FC236}">
                  <a16:creationId xmlns:a16="http://schemas.microsoft.com/office/drawing/2014/main" id="{00000000-0008-0000-0500-000038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97971</xdr:colOff>
          <xdr:row>47</xdr:row>
          <xdr:rowOff>59871</xdr:rowOff>
        </xdr:from>
        <xdr:to>
          <xdr:col>2</xdr:col>
          <xdr:colOff>0</xdr:colOff>
          <xdr:row>49</xdr:row>
          <xdr:rowOff>21771</xdr:rowOff>
        </xdr:to>
        <xdr:sp macro="" textlink="">
          <xdr:nvSpPr>
            <xdr:cNvPr id="67641" name="Check Box 57" hidden="1">
              <a:extLst>
                <a:ext uri="{63B3BB69-23CF-44E3-9099-C40C66FF867C}">
                  <a14:compatExt spid="_x0000_s67641"/>
                </a:ext>
                <a:ext uri="{FF2B5EF4-FFF2-40B4-BE49-F238E27FC236}">
                  <a16:creationId xmlns:a16="http://schemas.microsoft.com/office/drawing/2014/main" id="{00000000-0008-0000-0500-000039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61</xdr:row>
          <xdr:rowOff>21771</xdr:rowOff>
        </xdr:from>
        <xdr:to>
          <xdr:col>2</xdr:col>
          <xdr:colOff>27214</xdr:colOff>
          <xdr:row>62</xdr:row>
          <xdr:rowOff>65314</xdr:rowOff>
        </xdr:to>
        <xdr:sp macro="" textlink="">
          <xdr:nvSpPr>
            <xdr:cNvPr id="67642" name="Check Box 58" hidden="1">
              <a:extLst>
                <a:ext uri="{63B3BB69-23CF-44E3-9099-C40C66FF867C}">
                  <a14:compatExt spid="_x0000_s67642"/>
                </a:ext>
                <a:ext uri="{FF2B5EF4-FFF2-40B4-BE49-F238E27FC236}">
                  <a16:creationId xmlns:a16="http://schemas.microsoft.com/office/drawing/2014/main" id="{00000000-0008-0000-0500-00003A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78</xdr:row>
          <xdr:rowOff>21771</xdr:rowOff>
        </xdr:from>
        <xdr:to>
          <xdr:col>2</xdr:col>
          <xdr:colOff>27214</xdr:colOff>
          <xdr:row>79</xdr:row>
          <xdr:rowOff>65314</xdr:rowOff>
        </xdr:to>
        <xdr:sp macro="" textlink="">
          <xdr:nvSpPr>
            <xdr:cNvPr id="67643" name="Check Box 59" hidden="1">
              <a:extLst>
                <a:ext uri="{63B3BB69-23CF-44E3-9099-C40C66FF867C}">
                  <a14:compatExt spid="_x0000_s67643"/>
                </a:ext>
                <a:ext uri="{FF2B5EF4-FFF2-40B4-BE49-F238E27FC236}">
                  <a16:creationId xmlns:a16="http://schemas.microsoft.com/office/drawing/2014/main" id="{00000000-0008-0000-0500-00003B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65314</xdr:colOff>
          <xdr:row>49</xdr:row>
          <xdr:rowOff>48986</xdr:rowOff>
        </xdr:from>
        <xdr:to>
          <xdr:col>24</xdr:col>
          <xdr:colOff>457200</xdr:colOff>
          <xdr:row>51</xdr:row>
          <xdr:rowOff>21771</xdr:rowOff>
        </xdr:to>
        <xdr:sp macro="" textlink="">
          <xdr:nvSpPr>
            <xdr:cNvPr id="67706" name="Button 122" hidden="1">
              <a:extLst>
                <a:ext uri="{63B3BB69-23CF-44E3-9099-C40C66FF867C}">
                  <a14:compatExt spid="_x0000_s67706"/>
                </a:ext>
                <a:ext uri="{FF2B5EF4-FFF2-40B4-BE49-F238E27FC236}">
                  <a16:creationId xmlns:a16="http://schemas.microsoft.com/office/drawing/2014/main" id="{00000000-0008-0000-0500-00007A0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23</xdr:col>
          <xdr:colOff>65314</xdr:colOff>
          <xdr:row>91</xdr:row>
          <xdr:rowOff>48986</xdr:rowOff>
        </xdr:from>
        <xdr:to>
          <xdr:col>24</xdr:col>
          <xdr:colOff>457200</xdr:colOff>
          <xdr:row>92</xdr:row>
          <xdr:rowOff>152400</xdr:rowOff>
        </xdr:to>
        <xdr:sp macro="" textlink="">
          <xdr:nvSpPr>
            <xdr:cNvPr id="67707" name="Button 123" hidden="1">
              <a:extLst>
                <a:ext uri="{63B3BB69-23CF-44E3-9099-C40C66FF867C}">
                  <a14:compatExt spid="_x0000_s67707"/>
                </a:ext>
                <a:ext uri="{FF2B5EF4-FFF2-40B4-BE49-F238E27FC236}">
                  <a16:creationId xmlns:a16="http://schemas.microsoft.com/office/drawing/2014/main" id="{00000000-0008-0000-0500-00007B0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59871</xdr:colOff>
          <xdr:row>2</xdr:row>
          <xdr:rowOff>174171</xdr:rowOff>
        </xdr:from>
        <xdr:to>
          <xdr:col>9</xdr:col>
          <xdr:colOff>103414</xdr:colOff>
          <xdr:row>4</xdr:row>
          <xdr:rowOff>38100</xdr:rowOff>
        </xdr:to>
        <xdr:sp macro="" textlink="">
          <xdr:nvSpPr>
            <xdr:cNvPr id="69661" name="Check Box 29" hidden="1">
              <a:extLst>
                <a:ext uri="{63B3BB69-23CF-44E3-9099-C40C66FF867C}">
                  <a14:compatExt spid="_x0000_s69661"/>
                </a:ext>
                <a:ext uri="{FF2B5EF4-FFF2-40B4-BE49-F238E27FC236}">
                  <a16:creationId xmlns:a16="http://schemas.microsoft.com/office/drawing/2014/main" id="{00000000-0008-0000-0600-00001D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59871</xdr:colOff>
          <xdr:row>3</xdr:row>
          <xdr:rowOff>141514</xdr:rowOff>
        </xdr:from>
        <xdr:to>
          <xdr:col>12</xdr:col>
          <xdr:colOff>136071</xdr:colOff>
          <xdr:row>5</xdr:row>
          <xdr:rowOff>59871</xdr:rowOff>
        </xdr:to>
        <xdr:sp macro="" textlink="">
          <xdr:nvSpPr>
            <xdr:cNvPr id="69662" name="Check Box 30" hidden="1">
              <a:extLst>
                <a:ext uri="{63B3BB69-23CF-44E3-9099-C40C66FF867C}">
                  <a14:compatExt spid="_x0000_s69662"/>
                </a:ext>
                <a:ext uri="{FF2B5EF4-FFF2-40B4-BE49-F238E27FC236}">
                  <a16:creationId xmlns:a16="http://schemas.microsoft.com/office/drawing/2014/main" id="{00000000-0008-0000-0600-00001E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59871</xdr:colOff>
          <xdr:row>3</xdr:row>
          <xdr:rowOff>136071</xdr:rowOff>
        </xdr:from>
        <xdr:to>
          <xdr:col>9</xdr:col>
          <xdr:colOff>103414</xdr:colOff>
          <xdr:row>5</xdr:row>
          <xdr:rowOff>38100</xdr:rowOff>
        </xdr:to>
        <xdr:sp macro="" textlink="">
          <xdr:nvSpPr>
            <xdr:cNvPr id="69663" name="Check Box 31" hidden="1">
              <a:extLst>
                <a:ext uri="{63B3BB69-23CF-44E3-9099-C40C66FF867C}">
                  <a14:compatExt spid="_x0000_s69663"/>
                </a:ext>
                <a:ext uri="{FF2B5EF4-FFF2-40B4-BE49-F238E27FC236}">
                  <a16:creationId xmlns:a16="http://schemas.microsoft.com/office/drawing/2014/main" id="{00000000-0008-0000-0600-00001F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23</xdr:row>
          <xdr:rowOff>141514</xdr:rowOff>
        </xdr:from>
        <xdr:to>
          <xdr:col>2</xdr:col>
          <xdr:colOff>21771</xdr:colOff>
          <xdr:row>25</xdr:row>
          <xdr:rowOff>97971</xdr:rowOff>
        </xdr:to>
        <xdr:sp macro="" textlink="">
          <xdr:nvSpPr>
            <xdr:cNvPr id="69703" name="Check Box 71" hidden="1">
              <a:extLst>
                <a:ext uri="{63B3BB69-23CF-44E3-9099-C40C66FF867C}">
                  <a14:compatExt spid="_x0000_s69703"/>
                </a:ext>
                <a:ext uri="{FF2B5EF4-FFF2-40B4-BE49-F238E27FC236}">
                  <a16:creationId xmlns:a16="http://schemas.microsoft.com/office/drawing/2014/main" id="{00000000-0008-0000-0600-000047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55</xdr:row>
          <xdr:rowOff>21771</xdr:rowOff>
        </xdr:from>
        <xdr:to>
          <xdr:col>1</xdr:col>
          <xdr:colOff>250371</xdr:colOff>
          <xdr:row>56</xdr:row>
          <xdr:rowOff>38100</xdr:rowOff>
        </xdr:to>
        <xdr:sp macro="" textlink="">
          <xdr:nvSpPr>
            <xdr:cNvPr id="69704" name="Check Box 72" hidden="1">
              <a:extLst>
                <a:ext uri="{63B3BB69-23CF-44E3-9099-C40C66FF867C}">
                  <a14:compatExt spid="_x0000_s69704"/>
                </a:ext>
                <a:ext uri="{FF2B5EF4-FFF2-40B4-BE49-F238E27FC236}">
                  <a16:creationId xmlns:a16="http://schemas.microsoft.com/office/drawing/2014/main" id="{00000000-0008-0000-0600-000048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84</xdr:row>
          <xdr:rowOff>59871</xdr:rowOff>
        </xdr:from>
        <xdr:to>
          <xdr:col>1</xdr:col>
          <xdr:colOff>250371</xdr:colOff>
          <xdr:row>86</xdr:row>
          <xdr:rowOff>59871</xdr:rowOff>
        </xdr:to>
        <xdr:sp macro="" textlink="">
          <xdr:nvSpPr>
            <xdr:cNvPr id="69705" name="Check Box 73" hidden="1">
              <a:extLst>
                <a:ext uri="{63B3BB69-23CF-44E3-9099-C40C66FF867C}">
                  <a14:compatExt spid="_x0000_s69705"/>
                </a:ext>
                <a:ext uri="{FF2B5EF4-FFF2-40B4-BE49-F238E27FC236}">
                  <a16:creationId xmlns:a16="http://schemas.microsoft.com/office/drawing/2014/main" id="{00000000-0008-0000-0600-000049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103</xdr:row>
          <xdr:rowOff>38100</xdr:rowOff>
        </xdr:from>
        <xdr:to>
          <xdr:col>2</xdr:col>
          <xdr:colOff>0</xdr:colOff>
          <xdr:row>104</xdr:row>
          <xdr:rowOff>97971</xdr:rowOff>
        </xdr:to>
        <xdr:sp macro="" textlink="">
          <xdr:nvSpPr>
            <xdr:cNvPr id="69706" name="Check Box 74" hidden="1">
              <a:extLst>
                <a:ext uri="{63B3BB69-23CF-44E3-9099-C40C66FF867C}">
                  <a14:compatExt spid="_x0000_s69706"/>
                </a:ext>
                <a:ext uri="{FF2B5EF4-FFF2-40B4-BE49-F238E27FC236}">
                  <a16:creationId xmlns:a16="http://schemas.microsoft.com/office/drawing/2014/main" id="{00000000-0008-0000-0600-00004A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116</xdr:row>
          <xdr:rowOff>0</xdr:rowOff>
        </xdr:from>
        <xdr:to>
          <xdr:col>1</xdr:col>
          <xdr:colOff>228600</xdr:colOff>
          <xdr:row>117</xdr:row>
          <xdr:rowOff>65314</xdr:rowOff>
        </xdr:to>
        <xdr:sp macro="" textlink="">
          <xdr:nvSpPr>
            <xdr:cNvPr id="69707" name="Check Box 75" hidden="1">
              <a:extLst>
                <a:ext uri="{63B3BB69-23CF-44E3-9099-C40C66FF867C}">
                  <a14:compatExt spid="_x0000_s69707"/>
                </a:ext>
                <a:ext uri="{FF2B5EF4-FFF2-40B4-BE49-F238E27FC236}">
                  <a16:creationId xmlns:a16="http://schemas.microsoft.com/office/drawing/2014/main" id="{00000000-0008-0000-0600-00004B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61</xdr:row>
          <xdr:rowOff>0</xdr:rowOff>
        </xdr:from>
        <xdr:to>
          <xdr:col>2</xdr:col>
          <xdr:colOff>0</xdr:colOff>
          <xdr:row>62</xdr:row>
          <xdr:rowOff>59871</xdr:rowOff>
        </xdr:to>
        <xdr:sp macro="" textlink="">
          <xdr:nvSpPr>
            <xdr:cNvPr id="69708" name="Check Box 76" hidden="1">
              <a:extLst>
                <a:ext uri="{63B3BB69-23CF-44E3-9099-C40C66FF867C}">
                  <a14:compatExt spid="_x0000_s69708"/>
                </a:ext>
                <a:ext uri="{FF2B5EF4-FFF2-40B4-BE49-F238E27FC236}">
                  <a16:creationId xmlns:a16="http://schemas.microsoft.com/office/drawing/2014/main" id="{00000000-0008-0000-0600-00004C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152400</xdr:colOff>
          <xdr:row>26</xdr:row>
          <xdr:rowOff>0</xdr:rowOff>
        </xdr:from>
        <xdr:to>
          <xdr:col>2</xdr:col>
          <xdr:colOff>59871</xdr:colOff>
          <xdr:row>27</xdr:row>
          <xdr:rowOff>212271</xdr:rowOff>
        </xdr:to>
        <xdr:sp macro="" textlink="">
          <xdr:nvSpPr>
            <xdr:cNvPr id="69709" name="Check Box 77" hidden="1">
              <a:extLst>
                <a:ext uri="{63B3BB69-23CF-44E3-9099-C40C66FF867C}">
                  <a14:compatExt spid="_x0000_s69709"/>
                </a:ext>
                <a:ext uri="{FF2B5EF4-FFF2-40B4-BE49-F238E27FC236}">
                  <a16:creationId xmlns:a16="http://schemas.microsoft.com/office/drawing/2014/main" id="{00000000-0008-0000-0600-00004D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88</xdr:row>
          <xdr:rowOff>59871</xdr:rowOff>
        </xdr:from>
        <xdr:to>
          <xdr:col>2</xdr:col>
          <xdr:colOff>21771</xdr:colOff>
          <xdr:row>89</xdr:row>
          <xdr:rowOff>103414</xdr:rowOff>
        </xdr:to>
        <xdr:sp macro="" textlink="">
          <xdr:nvSpPr>
            <xdr:cNvPr id="69710" name="Check Box 78" hidden="1">
              <a:extLst>
                <a:ext uri="{63B3BB69-23CF-44E3-9099-C40C66FF867C}">
                  <a14:compatExt spid="_x0000_s69710"/>
                </a:ext>
                <a:ext uri="{FF2B5EF4-FFF2-40B4-BE49-F238E27FC236}">
                  <a16:creationId xmlns:a16="http://schemas.microsoft.com/office/drawing/2014/main" id="{00000000-0008-0000-0600-00004E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105</xdr:row>
          <xdr:rowOff>21771</xdr:rowOff>
        </xdr:from>
        <xdr:to>
          <xdr:col>2</xdr:col>
          <xdr:colOff>21771</xdr:colOff>
          <xdr:row>107</xdr:row>
          <xdr:rowOff>65314</xdr:rowOff>
        </xdr:to>
        <xdr:sp macro="" textlink="">
          <xdr:nvSpPr>
            <xdr:cNvPr id="69711" name="Check Box 79" hidden="1">
              <a:extLst>
                <a:ext uri="{63B3BB69-23CF-44E3-9099-C40C66FF867C}">
                  <a14:compatExt spid="_x0000_s69711"/>
                </a:ext>
                <a:ext uri="{FF2B5EF4-FFF2-40B4-BE49-F238E27FC236}">
                  <a16:creationId xmlns:a16="http://schemas.microsoft.com/office/drawing/2014/main" id="{00000000-0008-0000-0600-00004F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123</xdr:row>
          <xdr:rowOff>21771</xdr:rowOff>
        </xdr:from>
        <xdr:to>
          <xdr:col>2</xdr:col>
          <xdr:colOff>21771</xdr:colOff>
          <xdr:row>124</xdr:row>
          <xdr:rowOff>114300</xdr:rowOff>
        </xdr:to>
        <xdr:sp macro="" textlink="">
          <xdr:nvSpPr>
            <xdr:cNvPr id="69712" name="Check Box 80" hidden="1">
              <a:extLst>
                <a:ext uri="{63B3BB69-23CF-44E3-9099-C40C66FF867C}">
                  <a14:compatExt spid="_x0000_s69712"/>
                </a:ext>
                <a:ext uri="{FF2B5EF4-FFF2-40B4-BE49-F238E27FC236}">
                  <a16:creationId xmlns:a16="http://schemas.microsoft.com/office/drawing/2014/main" id="{00000000-0008-0000-0600-000050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33</xdr:row>
          <xdr:rowOff>21771</xdr:rowOff>
        </xdr:from>
        <xdr:to>
          <xdr:col>1</xdr:col>
          <xdr:colOff>228600</xdr:colOff>
          <xdr:row>34</xdr:row>
          <xdr:rowOff>59871</xdr:rowOff>
        </xdr:to>
        <xdr:sp macro="" textlink="">
          <xdr:nvSpPr>
            <xdr:cNvPr id="69719" name="Check Box 87" hidden="1">
              <a:extLst>
                <a:ext uri="{63B3BB69-23CF-44E3-9099-C40C66FF867C}">
                  <a14:compatExt spid="_x0000_s69719"/>
                </a:ext>
                <a:ext uri="{FF2B5EF4-FFF2-40B4-BE49-F238E27FC236}">
                  <a16:creationId xmlns:a16="http://schemas.microsoft.com/office/drawing/2014/main" id="{00000000-0008-0000-0600-000057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34</xdr:row>
          <xdr:rowOff>141514</xdr:rowOff>
        </xdr:from>
        <xdr:to>
          <xdr:col>2</xdr:col>
          <xdr:colOff>0</xdr:colOff>
          <xdr:row>36</xdr:row>
          <xdr:rowOff>59871</xdr:rowOff>
        </xdr:to>
        <xdr:sp macro="" textlink="">
          <xdr:nvSpPr>
            <xdr:cNvPr id="69720" name="Check Box 88" hidden="1">
              <a:extLst>
                <a:ext uri="{63B3BB69-23CF-44E3-9099-C40C66FF867C}">
                  <a14:compatExt spid="_x0000_s69720"/>
                </a:ext>
                <a:ext uri="{FF2B5EF4-FFF2-40B4-BE49-F238E27FC236}">
                  <a16:creationId xmlns:a16="http://schemas.microsoft.com/office/drawing/2014/main" id="{00000000-0008-0000-0600-000058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42</xdr:row>
          <xdr:rowOff>152400</xdr:rowOff>
        </xdr:from>
        <xdr:to>
          <xdr:col>1</xdr:col>
          <xdr:colOff>250371</xdr:colOff>
          <xdr:row>44</xdr:row>
          <xdr:rowOff>59871</xdr:rowOff>
        </xdr:to>
        <xdr:sp macro="" textlink="">
          <xdr:nvSpPr>
            <xdr:cNvPr id="69721" name="Check Box 89" hidden="1">
              <a:extLst>
                <a:ext uri="{63B3BB69-23CF-44E3-9099-C40C66FF867C}">
                  <a14:compatExt spid="_x0000_s69721"/>
                </a:ext>
                <a:ext uri="{FF2B5EF4-FFF2-40B4-BE49-F238E27FC236}">
                  <a16:creationId xmlns:a16="http://schemas.microsoft.com/office/drawing/2014/main" id="{00000000-0008-0000-0600-000059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45</xdr:row>
          <xdr:rowOff>0</xdr:rowOff>
        </xdr:from>
        <xdr:to>
          <xdr:col>2</xdr:col>
          <xdr:colOff>21771</xdr:colOff>
          <xdr:row>47</xdr:row>
          <xdr:rowOff>76200</xdr:rowOff>
        </xdr:to>
        <xdr:sp macro="" textlink="">
          <xdr:nvSpPr>
            <xdr:cNvPr id="69722" name="Check Box 90" hidden="1">
              <a:extLst>
                <a:ext uri="{63B3BB69-23CF-44E3-9099-C40C66FF867C}">
                  <a14:compatExt spid="_x0000_s69722"/>
                </a:ext>
                <a:ext uri="{FF2B5EF4-FFF2-40B4-BE49-F238E27FC236}">
                  <a16:creationId xmlns:a16="http://schemas.microsoft.com/office/drawing/2014/main" id="{00000000-0008-0000-0600-00005A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76200</xdr:colOff>
          <xdr:row>49</xdr:row>
          <xdr:rowOff>21771</xdr:rowOff>
        </xdr:from>
        <xdr:to>
          <xdr:col>24</xdr:col>
          <xdr:colOff>468086</xdr:colOff>
          <xdr:row>51</xdr:row>
          <xdr:rowOff>21771</xdr:rowOff>
        </xdr:to>
        <xdr:sp macro="" textlink="">
          <xdr:nvSpPr>
            <xdr:cNvPr id="69743" name="Button 111" hidden="1">
              <a:extLst>
                <a:ext uri="{63B3BB69-23CF-44E3-9099-C40C66FF867C}">
                  <a14:compatExt spid="_x0000_s69743"/>
                </a:ext>
                <a:ext uri="{FF2B5EF4-FFF2-40B4-BE49-F238E27FC236}">
                  <a16:creationId xmlns:a16="http://schemas.microsoft.com/office/drawing/2014/main" id="{00000000-0008-0000-0600-00006F10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97971</xdr:colOff>
          <xdr:row>2</xdr:row>
          <xdr:rowOff>174171</xdr:rowOff>
        </xdr:from>
        <xdr:to>
          <xdr:col>9</xdr:col>
          <xdr:colOff>174171</xdr:colOff>
          <xdr:row>4</xdr:row>
          <xdr:rowOff>27214</xdr:rowOff>
        </xdr:to>
        <xdr:sp macro="" textlink="">
          <xdr:nvSpPr>
            <xdr:cNvPr id="72722" name="Check Box 18" hidden="1">
              <a:extLst>
                <a:ext uri="{63B3BB69-23CF-44E3-9099-C40C66FF867C}">
                  <a14:compatExt spid="_x0000_s72722"/>
                </a:ext>
                <a:ext uri="{FF2B5EF4-FFF2-40B4-BE49-F238E27FC236}">
                  <a16:creationId xmlns:a16="http://schemas.microsoft.com/office/drawing/2014/main" id="{00000000-0008-0000-0700-000012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59871</xdr:colOff>
          <xdr:row>3</xdr:row>
          <xdr:rowOff>136071</xdr:rowOff>
        </xdr:from>
        <xdr:to>
          <xdr:col>13</xdr:col>
          <xdr:colOff>114300</xdr:colOff>
          <xdr:row>5</xdr:row>
          <xdr:rowOff>21771</xdr:rowOff>
        </xdr:to>
        <xdr:sp macro="" textlink="">
          <xdr:nvSpPr>
            <xdr:cNvPr id="72723" name="Check Box 19" hidden="1">
              <a:extLst>
                <a:ext uri="{63B3BB69-23CF-44E3-9099-C40C66FF867C}">
                  <a14:compatExt spid="_x0000_s72723"/>
                </a:ext>
                <a:ext uri="{FF2B5EF4-FFF2-40B4-BE49-F238E27FC236}">
                  <a16:creationId xmlns:a16="http://schemas.microsoft.com/office/drawing/2014/main" id="{00000000-0008-0000-0700-000013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3</xdr:row>
          <xdr:rowOff>136071</xdr:rowOff>
        </xdr:from>
        <xdr:to>
          <xdr:col>9</xdr:col>
          <xdr:colOff>174171</xdr:colOff>
          <xdr:row>5</xdr:row>
          <xdr:rowOff>27214</xdr:rowOff>
        </xdr:to>
        <xdr:sp macro="" textlink="">
          <xdr:nvSpPr>
            <xdr:cNvPr id="72724" name="Check Box 20" hidden="1">
              <a:extLst>
                <a:ext uri="{63B3BB69-23CF-44E3-9099-C40C66FF867C}">
                  <a14:compatExt spid="_x0000_s72724"/>
                </a:ext>
                <a:ext uri="{FF2B5EF4-FFF2-40B4-BE49-F238E27FC236}">
                  <a16:creationId xmlns:a16="http://schemas.microsoft.com/office/drawing/2014/main" id="{00000000-0008-0000-0700-000014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11</xdr:row>
          <xdr:rowOff>65314</xdr:rowOff>
        </xdr:from>
        <xdr:to>
          <xdr:col>2</xdr:col>
          <xdr:colOff>38100</xdr:colOff>
          <xdr:row>13</xdr:row>
          <xdr:rowOff>27214</xdr:rowOff>
        </xdr:to>
        <xdr:sp macro="" textlink="">
          <xdr:nvSpPr>
            <xdr:cNvPr id="72749" name="Check Box 45" hidden="1">
              <a:extLst>
                <a:ext uri="{63B3BB69-23CF-44E3-9099-C40C66FF867C}">
                  <a14:compatExt spid="_x0000_s72749"/>
                </a:ext>
                <a:ext uri="{FF2B5EF4-FFF2-40B4-BE49-F238E27FC236}">
                  <a16:creationId xmlns:a16="http://schemas.microsoft.com/office/drawing/2014/main" id="{00000000-0008-0000-0700-00002D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19</xdr:row>
          <xdr:rowOff>65314</xdr:rowOff>
        </xdr:from>
        <xdr:to>
          <xdr:col>2</xdr:col>
          <xdr:colOff>27214</xdr:colOff>
          <xdr:row>21</xdr:row>
          <xdr:rowOff>27214</xdr:rowOff>
        </xdr:to>
        <xdr:sp macro="" textlink="">
          <xdr:nvSpPr>
            <xdr:cNvPr id="72750" name="Check Box 46" hidden="1">
              <a:extLst>
                <a:ext uri="{63B3BB69-23CF-44E3-9099-C40C66FF867C}">
                  <a14:compatExt spid="_x0000_s72750"/>
                </a:ext>
                <a:ext uri="{FF2B5EF4-FFF2-40B4-BE49-F238E27FC236}">
                  <a16:creationId xmlns:a16="http://schemas.microsoft.com/office/drawing/2014/main" id="{00000000-0008-0000-0700-00002E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31</xdr:row>
          <xdr:rowOff>65314</xdr:rowOff>
        </xdr:from>
        <xdr:to>
          <xdr:col>2</xdr:col>
          <xdr:colOff>27214</xdr:colOff>
          <xdr:row>33</xdr:row>
          <xdr:rowOff>27214</xdr:rowOff>
        </xdr:to>
        <xdr:sp macro="" textlink="">
          <xdr:nvSpPr>
            <xdr:cNvPr id="72751" name="Check Box 47" hidden="1">
              <a:extLst>
                <a:ext uri="{63B3BB69-23CF-44E3-9099-C40C66FF867C}">
                  <a14:compatExt spid="_x0000_s72751"/>
                </a:ext>
                <a:ext uri="{FF2B5EF4-FFF2-40B4-BE49-F238E27FC236}">
                  <a16:creationId xmlns:a16="http://schemas.microsoft.com/office/drawing/2014/main" id="{00000000-0008-0000-0700-00002F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8</xdr:row>
          <xdr:rowOff>38100</xdr:rowOff>
        </xdr:from>
        <xdr:to>
          <xdr:col>1</xdr:col>
          <xdr:colOff>250371</xdr:colOff>
          <xdr:row>10</xdr:row>
          <xdr:rowOff>21771</xdr:rowOff>
        </xdr:to>
        <xdr:sp macro="" textlink="">
          <xdr:nvSpPr>
            <xdr:cNvPr id="72755" name="Check Box 51" hidden="1">
              <a:extLst>
                <a:ext uri="{63B3BB69-23CF-44E3-9099-C40C66FF867C}">
                  <a14:compatExt spid="_x0000_s72755"/>
                </a:ext>
                <a:ext uri="{FF2B5EF4-FFF2-40B4-BE49-F238E27FC236}">
                  <a16:creationId xmlns:a16="http://schemas.microsoft.com/office/drawing/2014/main" id="{00000000-0008-0000-0700-000033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17</xdr:row>
          <xdr:rowOff>38100</xdr:rowOff>
        </xdr:from>
        <xdr:to>
          <xdr:col>1</xdr:col>
          <xdr:colOff>250371</xdr:colOff>
          <xdr:row>19</xdr:row>
          <xdr:rowOff>21771</xdr:rowOff>
        </xdr:to>
        <xdr:sp macro="" textlink="">
          <xdr:nvSpPr>
            <xdr:cNvPr id="72756" name="Check Box 52" hidden="1">
              <a:extLst>
                <a:ext uri="{63B3BB69-23CF-44E3-9099-C40C66FF867C}">
                  <a14:compatExt spid="_x0000_s72756"/>
                </a:ext>
                <a:ext uri="{FF2B5EF4-FFF2-40B4-BE49-F238E27FC236}">
                  <a16:creationId xmlns:a16="http://schemas.microsoft.com/office/drawing/2014/main" id="{00000000-0008-0000-0700-000034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25</xdr:row>
          <xdr:rowOff>38100</xdr:rowOff>
        </xdr:from>
        <xdr:to>
          <xdr:col>1</xdr:col>
          <xdr:colOff>250371</xdr:colOff>
          <xdr:row>31</xdr:row>
          <xdr:rowOff>21771</xdr:rowOff>
        </xdr:to>
        <xdr:sp macro="" textlink="">
          <xdr:nvSpPr>
            <xdr:cNvPr id="72757" name="Check Box 53" hidden="1">
              <a:extLst>
                <a:ext uri="{63B3BB69-23CF-44E3-9099-C40C66FF867C}">
                  <a14:compatExt spid="_x0000_s72757"/>
                </a:ext>
                <a:ext uri="{FF2B5EF4-FFF2-40B4-BE49-F238E27FC236}">
                  <a16:creationId xmlns:a16="http://schemas.microsoft.com/office/drawing/2014/main" id="{00000000-0008-0000-0700-000035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65314</xdr:colOff>
          <xdr:row>48</xdr:row>
          <xdr:rowOff>21771</xdr:rowOff>
        </xdr:from>
        <xdr:to>
          <xdr:col>24</xdr:col>
          <xdr:colOff>457200</xdr:colOff>
          <xdr:row>49</xdr:row>
          <xdr:rowOff>136071</xdr:rowOff>
        </xdr:to>
        <xdr:sp macro="" textlink="">
          <xdr:nvSpPr>
            <xdr:cNvPr id="72835" name="Button 131" hidden="1">
              <a:extLst>
                <a:ext uri="{63B3BB69-23CF-44E3-9099-C40C66FF867C}">
                  <a14:compatExt spid="_x0000_s72835"/>
                </a:ext>
                <a:ext uri="{FF2B5EF4-FFF2-40B4-BE49-F238E27FC236}">
                  <a16:creationId xmlns:a16="http://schemas.microsoft.com/office/drawing/2014/main" id="{00000000-0008-0000-0700-0000831C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97971</xdr:colOff>
          <xdr:row>2</xdr:row>
          <xdr:rowOff>174171</xdr:rowOff>
        </xdr:from>
        <xdr:to>
          <xdr:col>9</xdr:col>
          <xdr:colOff>174171</xdr:colOff>
          <xdr:row>4</xdr:row>
          <xdr:rowOff>27214</xdr:rowOff>
        </xdr:to>
        <xdr:sp macro="" textlink="">
          <xdr:nvSpPr>
            <xdr:cNvPr id="74770" name="Check Box 18" hidden="1">
              <a:extLst>
                <a:ext uri="{63B3BB69-23CF-44E3-9099-C40C66FF867C}">
                  <a14:compatExt spid="_x0000_s74770"/>
                </a:ext>
                <a:ext uri="{FF2B5EF4-FFF2-40B4-BE49-F238E27FC236}">
                  <a16:creationId xmlns:a16="http://schemas.microsoft.com/office/drawing/2014/main" id="{00000000-0008-0000-0800-000012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59871</xdr:colOff>
          <xdr:row>3</xdr:row>
          <xdr:rowOff>136071</xdr:rowOff>
        </xdr:from>
        <xdr:to>
          <xdr:col>13</xdr:col>
          <xdr:colOff>114300</xdr:colOff>
          <xdr:row>5</xdr:row>
          <xdr:rowOff>21771</xdr:rowOff>
        </xdr:to>
        <xdr:sp macro="" textlink="">
          <xdr:nvSpPr>
            <xdr:cNvPr id="74771" name="Check Box 19" hidden="1">
              <a:extLst>
                <a:ext uri="{63B3BB69-23CF-44E3-9099-C40C66FF867C}">
                  <a14:compatExt spid="_x0000_s74771"/>
                </a:ext>
                <a:ext uri="{FF2B5EF4-FFF2-40B4-BE49-F238E27FC236}">
                  <a16:creationId xmlns:a16="http://schemas.microsoft.com/office/drawing/2014/main" id="{00000000-0008-0000-0800-000013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3</xdr:row>
          <xdr:rowOff>136071</xdr:rowOff>
        </xdr:from>
        <xdr:to>
          <xdr:col>9</xdr:col>
          <xdr:colOff>174171</xdr:colOff>
          <xdr:row>5</xdr:row>
          <xdr:rowOff>27214</xdr:rowOff>
        </xdr:to>
        <xdr:sp macro="" textlink="">
          <xdr:nvSpPr>
            <xdr:cNvPr id="74772" name="Check Box 20" hidden="1">
              <a:extLst>
                <a:ext uri="{63B3BB69-23CF-44E3-9099-C40C66FF867C}">
                  <a14:compatExt spid="_x0000_s74772"/>
                </a:ext>
                <a:ext uri="{FF2B5EF4-FFF2-40B4-BE49-F238E27FC236}">
                  <a16:creationId xmlns:a16="http://schemas.microsoft.com/office/drawing/2014/main" id="{00000000-0008-0000-0800-00001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9</xdr:row>
          <xdr:rowOff>27214</xdr:rowOff>
        </xdr:from>
        <xdr:to>
          <xdr:col>1</xdr:col>
          <xdr:colOff>250371</xdr:colOff>
          <xdr:row>10</xdr:row>
          <xdr:rowOff>97971</xdr:rowOff>
        </xdr:to>
        <xdr:sp macro="" textlink="">
          <xdr:nvSpPr>
            <xdr:cNvPr id="74788" name="Check Box 36" hidden="1">
              <a:extLst>
                <a:ext uri="{63B3BB69-23CF-44E3-9099-C40C66FF867C}">
                  <a14:compatExt spid="_x0000_s74788"/>
                </a:ext>
                <a:ext uri="{FF2B5EF4-FFF2-40B4-BE49-F238E27FC236}">
                  <a16:creationId xmlns:a16="http://schemas.microsoft.com/office/drawing/2014/main" id="{00000000-0008-0000-0800-00002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17</xdr:row>
          <xdr:rowOff>59871</xdr:rowOff>
        </xdr:from>
        <xdr:to>
          <xdr:col>1</xdr:col>
          <xdr:colOff>250371</xdr:colOff>
          <xdr:row>19</xdr:row>
          <xdr:rowOff>59871</xdr:rowOff>
        </xdr:to>
        <xdr:sp macro="" textlink="">
          <xdr:nvSpPr>
            <xdr:cNvPr id="74789" name="Check Box 37" hidden="1">
              <a:extLst>
                <a:ext uri="{63B3BB69-23CF-44E3-9099-C40C66FF867C}">
                  <a14:compatExt spid="_x0000_s74789"/>
                </a:ext>
                <a:ext uri="{FF2B5EF4-FFF2-40B4-BE49-F238E27FC236}">
                  <a16:creationId xmlns:a16="http://schemas.microsoft.com/office/drawing/2014/main" id="{00000000-0008-0000-0800-000025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25</xdr:row>
          <xdr:rowOff>38100</xdr:rowOff>
        </xdr:from>
        <xdr:to>
          <xdr:col>1</xdr:col>
          <xdr:colOff>250371</xdr:colOff>
          <xdr:row>27</xdr:row>
          <xdr:rowOff>97971</xdr:rowOff>
        </xdr:to>
        <xdr:sp macro="" textlink="">
          <xdr:nvSpPr>
            <xdr:cNvPr id="74790" name="Check Box 38" hidden="1">
              <a:extLst>
                <a:ext uri="{63B3BB69-23CF-44E3-9099-C40C66FF867C}">
                  <a14:compatExt spid="_x0000_s74790"/>
                </a:ext>
                <a:ext uri="{FF2B5EF4-FFF2-40B4-BE49-F238E27FC236}">
                  <a16:creationId xmlns:a16="http://schemas.microsoft.com/office/drawing/2014/main" id="{00000000-0008-0000-0800-000026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34</xdr:row>
          <xdr:rowOff>38100</xdr:rowOff>
        </xdr:from>
        <xdr:to>
          <xdr:col>1</xdr:col>
          <xdr:colOff>250371</xdr:colOff>
          <xdr:row>39</xdr:row>
          <xdr:rowOff>38100</xdr:rowOff>
        </xdr:to>
        <xdr:sp macro="" textlink="">
          <xdr:nvSpPr>
            <xdr:cNvPr id="74791" name="Check Box 39" hidden="1">
              <a:extLst>
                <a:ext uri="{63B3BB69-23CF-44E3-9099-C40C66FF867C}">
                  <a14:compatExt spid="_x0000_s74791"/>
                </a:ext>
                <a:ext uri="{FF2B5EF4-FFF2-40B4-BE49-F238E27FC236}">
                  <a16:creationId xmlns:a16="http://schemas.microsoft.com/office/drawing/2014/main" id="{00000000-0008-0000-0800-000027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39</xdr:row>
          <xdr:rowOff>59871</xdr:rowOff>
        </xdr:from>
        <xdr:to>
          <xdr:col>2</xdr:col>
          <xdr:colOff>27214</xdr:colOff>
          <xdr:row>41</xdr:row>
          <xdr:rowOff>59871</xdr:rowOff>
        </xdr:to>
        <xdr:sp macro="" textlink="">
          <xdr:nvSpPr>
            <xdr:cNvPr id="74794" name="Check Box 42" hidden="1">
              <a:extLst>
                <a:ext uri="{63B3BB69-23CF-44E3-9099-C40C66FF867C}">
                  <a14:compatExt spid="_x0000_s74794"/>
                </a:ext>
                <a:ext uri="{FF2B5EF4-FFF2-40B4-BE49-F238E27FC236}">
                  <a16:creationId xmlns:a16="http://schemas.microsoft.com/office/drawing/2014/main" id="{00000000-0008-0000-0800-00002A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29</xdr:row>
          <xdr:rowOff>0</xdr:rowOff>
        </xdr:from>
        <xdr:to>
          <xdr:col>2</xdr:col>
          <xdr:colOff>21771</xdr:colOff>
          <xdr:row>30</xdr:row>
          <xdr:rowOff>174171</xdr:rowOff>
        </xdr:to>
        <xdr:sp macro="" textlink="">
          <xdr:nvSpPr>
            <xdr:cNvPr id="74795" name="Check Box 43" hidden="1">
              <a:extLst>
                <a:ext uri="{63B3BB69-23CF-44E3-9099-C40C66FF867C}">
                  <a14:compatExt spid="_x0000_s74795"/>
                </a:ext>
                <a:ext uri="{FF2B5EF4-FFF2-40B4-BE49-F238E27FC236}">
                  <a16:creationId xmlns:a16="http://schemas.microsoft.com/office/drawing/2014/main" id="{00000000-0008-0000-0800-00002B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20</xdr:row>
          <xdr:rowOff>0</xdr:rowOff>
        </xdr:from>
        <xdr:to>
          <xdr:col>2</xdr:col>
          <xdr:colOff>21771</xdr:colOff>
          <xdr:row>22</xdr:row>
          <xdr:rowOff>27214</xdr:rowOff>
        </xdr:to>
        <xdr:sp macro="" textlink="">
          <xdr:nvSpPr>
            <xdr:cNvPr id="74796" name="Check Box 44" hidden="1">
              <a:extLst>
                <a:ext uri="{63B3BB69-23CF-44E3-9099-C40C66FF867C}">
                  <a14:compatExt spid="_x0000_s74796"/>
                </a:ext>
                <a:ext uri="{FF2B5EF4-FFF2-40B4-BE49-F238E27FC236}">
                  <a16:creationId xmlns:a16="http://schemas.microsoft.com/office/drawing/2014/main" id="{00000000-0008-0000-0800-00002C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11</xdr:row>
          <xdr:rowOff>21771</xdr:rowOff>
        </xdr:from>
        <xdr:to>
          <xdr:col>2</xdr:col>
          <xdr:colOff>27214</xdr:colOff>
          <xdr:row>13</xdr:row>
          <xdr:rowOff>0</xdr:rowOff>
        </xdr:to>
        <xdr:sp macro="" textlink="">
          <xdr:nvSpPr>
            <xdr:cNvPr id="74797" name="Check Box 45" hidden="1">
              <a:extLst>
                <a:ext uri="{63B3BB69-23CF-44E3-9099-C40C66FF867C}">
                  <a14:compatExt spid="_x0000_s74797"/>
                </a:ext>
                <a:ext uri="{FF2B5EF4-FFF2-40B4-BE49-F238E27FC236}">
                  <a16:creationId xmlns:a16="http://schemas.microsoft.com/office/drawing/2014/main" id="{00000000-0008-0000-0800-00002D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65314</xdr:colOff>
          <xdr:row>51</xdr:row>
          <xdr:rowOff>21771</xdr:rowOff>
        </xdr:from>
        <xdr:to>
          <xdr:col>24</xdr:col>
          <xdr:colOff>457200</xdr:colOff>
          <xdr:row>52</xdr:row>
          <xdr:rowOff>136071</xdr:rowOff>
        </xdr:to>
        <xdr:sp macro="" textlink="">
          <xdr:nvSpPr>
            <xdr:cNvPr id="74889" name="Button 137" hidden="1">
              <a:extLst>
                <a:ext uri="{63B3BB69-23CF-44E3-9099-C40C66FF867C}">
                  <a14:compatExt spid="_x0000_s74889"/>
                </a:ext>
                <a:ext uri="{FF2B5EF4-FFF2-40B4-BE49-F238E27FC236}">
                  <a16:creationId xmlns:a16="http://schemas.microsoft.com/office/drawing/2014/main" id="{00000000-0008-0000-0800-00008924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97971</xdr:colOff>
          <xdr:row>2</xdr:row>
          <xdr:rowOff>174171</xdr:rowOff>
        </xdr:from>
        <xdr:to>
          <xdr:col>9</xdr:col>
          <xdr:colOff>174171</xdr:colOff>
          <xdr:row>4</xdr:row>
          <xdr:rowOff>27214</xdr:rowOff>
        </xdr:to>
        <xdr:sp macro="" textlink="">
          <xdr:nvSpPr>
            <xdr:cNvPr id="71774" name="Check Box 94" hidden="1">
              <a:extLst>
                <a:ext uri="{63B3BB69-23CF-44E3-9099-C40C66FF867C}">
                  <a14:compatExt spid="_x0000_s71774"/>
                </a:ext>
                <a:ext uri="{FF2B5EF4-FFF2-40B4-BE49-F238E27FC236}">
                  <a16:creationId xmlns:a16="http://schemas.microsoft.com/office/drawing/2014/main" id="{00000000-0008-0000-0900-00005E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59871</xdr:colOff>
          <xdr:row>3</xdr:row>
          <xdr:rowOff>136071</xdr:rowOff>
        </xdr:from>
        <xdr:to>
          <xdr:col>13</xdr:col>
          <xdr:colOff>114300</xdr:colOff>
          <xdr:row>5</xdr:row>
          <xdr:rowOff>21771</xdr:rowOff>
        </xdr:to>
        <xdr:sp macro="" textlink="">
          <xdr:nvSpPr>
            <xdr:cNvPr id="71775" name="Check Box 95" hidden="1">
              <a:extLst>
                <a:ext uri="{63B3BB69-23CF-44E3-9099-C40C66FF867C}">
                  <a14:compatExt spid="_x0000_s71775"/>
                </a:ext>
                <a:ext uri="{FF2B5EF4-FFF2-40B4-BE49-F238E27FC236}">
                  <a16:creationId xmlns:a16="http://schemas.microsoft.com/office/drawing/2014/main" id="{00000000-0008-0000-0900-00005F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3</xdr:row>
          <xdr:rowOff>136071</xdr:rowOff>
        </xdr:from>
        <xdr:to>
          <xdr:col>9</xdr:col>
          <xdr:colOff>174171</xdr:colOff>
          <xdr:row>5</xdr:row>
          <xdr:rowOff>27214</xdr:rowOff>
        </xdr:to>
        <xdr:sp macro="" textlink="">
          <xdr:nvSpPr>
            <xdr:cNvPr id="71776" name="Check Box 96" hidden="1">
              <a:extLst>
                <a:ext uri="{63B3BB69-23CF-44E3-9099-C40C66FF867C}">
                  <a14:compatExt spid="_x0000_s71776"/>
                </a:ext>
                <a:ext uri="{FF2B5EF4-FFF2-40B4-BE49-F238E27FC236}">
                  <a16:creationId xmlns:a16="http://schemas.microsoft.com/office/drawing/2014/main" id="{00000000-0008-0000-0900-000060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45</xdr:row>
          <xdr:rowOff>21771</xdr:rowOff>
        </xdr:from>
        <xdr:to>
          <xdr:col>2</xdr:col>
          <xdr:colOff>0</xdr:colOff>
          <xdr:row>47</xdr:row>
          <xdr:rowOff>0</xdr:rowOff>
        </xdr:to>
        <xdr:sp macro="" textlink="">
          <xdr:nvSpPr>
            <xdr:cNvPr id="71834" name="Check Box 154" hidden="1">
              <a:extLst>
                <a:ext uri="{63B3BB69-23CF-44E3-9099-C40C66FF867C}">
                  <a14:compatExt spid="_x0000_s71834"/>
                </a:ext>
                <a:ext uri="{FF2B5EF4-FFF2-40B4-BE49-F238E27FC236}">
                  <a16:creationId xmlns:a16="http://schemas.microsoft.com/office/drawing/2014/main" id="{00000000-0008-0000-0900-00009A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56</xdr:row>
          <xdr:rowOff>141514</xdr:rowOff>
        </xdr:from>
        <xdr:to>
          <xdr:col>1</xdr:col>
          <xdr:colOff>250371</xdr:colOff>
          <xdr:row>58</xdr:row>
          <xdr:rowOff>38100</xdr:rowOff>
        </xdr:to>
        <xdr:sp macro="" textlink="">
          <xdr:nvSpPr>
            <xdr:cNvPr id="71835" name="Check Box 155" hidden="1">
              <a:extLst>
                <a:ext uri="{63B3BB69-23CF-44E3-9099-C40C66FF867C}">
                  <a14:compatExt spid="_x0000_s71835"/>
                </a:ext>
                <a:ext uri="{FF2B5EF4-FFF2-40B4-BE49-F238E27FC236}">
                  <a16:creationId xmlns:a16="http://schemas.microsoft.com/office/drawing/2014/main" id="{00000000-0008-0000-0900-00009B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96</xdr:row>
          <xdr:rowOff>27214</xdr:rowOff>
        </xdr:from>
        <xdr:to>
          <xdr:col>1</xdr:col>
          <xdr:colOff>250371</xdr:colOff>
          <xdr:row>98</xdr:row>
          <xdr:rowOff>97971</xdr:rowOff>
        </xdr:to>
        <xdr:sp macro="" textlink="">
          <xdr:nvSpPr>
            <xdr:cNvPr id="71836" name="Check Box 156" hidden="1">
              <a:extLst>
                <a:ext uri="{63B3BB69-23CF-44E3-9099-C40C66FF867C}">
                  <a14:compatExt spid="_x0000_s71836"/>
                </a:ext>
                <a:ext uri="{FF2B5EF4-FFF2-40B4-BE49-F238E27FC236}">
                  <a16:creationId xmlns:a16="http://schemas.microsoft.com/office/drawing/2014/main" id="{00000000-0008-0000-0900-00009C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105</xdr:row>
          <xdr:rowOff>27214</xdr:rowOff>
        </xdr:from>
        <xdr:to>
          <xdr:col>1</xdr:col>
          <xdr:colOff>250371</xdr:colOff>
          <xdr:row>107</xdr:row>
          <xdr:rowOff>21771</xdr:rowOff>
        </xdr:to>
        <xdr:sp macro="" textlink="">
          <xdr:nvSpPr>
            <xdr:cNvPr id="71837" name="Check Box 157" hidden="1">
              <a:extLst>
                <a:ext uri="{63B3BB69-23CF-44E3-9099-C40C66FF867C}">
                  <a14:compatExt spid="_x0000_s71837"/>
                </a:ext>
                <a:ext uri="{FF2B5EF4-FFF2-40B4-BE49-F238E27FC236}">
                  <a16:creationId xmlns:a16="http://schemas.microsoft.com/office/drawing/2014/main" id="{00000000-0008-0000-0900-00009D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116</xdr:row>
          <xdr:rowOff>27214</xdr:rowOff>
        </xdr:from>
        <xdr:to>
          <xdr:col>1</xdr:col>
          <xdr:colOff>250371</xdr:colOff>
          <xdr:row>118</xdr:row>
          <xdr:rowOff>21771</xdr:rowOff>
        </xdr:to>
        <xdr:sp macro="" textlink="">
          <xdr:nvSpPr>
            <xdr:cNvPr id="71838" name="Check Box 158" hidden="1">
              <a:extLst>
                <a:ext uri="{63B3BB69-23CF-44E3-9099-C40C66FF867C}">
                  <a14:compatExt spid="_x0000_s71838"/>
                </a:ext>
                <a:ext uri="{FF2B5EF4-FFF2-40B4-BE49-F238E27FC236}">
                  <a16:creationId xmlns:a16="http://schemas.microsoft.com/office/drawing/2014/main" id="{00000000-0008-0000-0900-00009E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100</xdr:row>
          <xdr:rowOff>21771</xdr:rowOff>
        </xdr:from>
        <xdr:to>
          <xdr:col>2</xdr:col>
          <xdr:colOff>27214</xdr:colOff>
          <xdr:row>101</xdr:row>
          <xdr:rowOff>76200</xdr:rowOff>
        </xdr:to>
        <xdr:sp macro="" textlink="">
          <xdr:nvSpPr>
            <xdr:cNvPr id="71839" name="Check Box 159" hidden="1">
              <a:extLst>
                <a:ext uri="{63B3BB69-23CF-44E3-9099-C40C66FF867C}">
                  <a14:compatExt spid="_x0000_s71839"/>
                </a:ext>
                <a:ext uri="{FF2B5EF4-FFF2-40B4-BE49-F238E27FC236}">
                  <a16:creationId xmlns:a16="http://schemas.microsoft.com/office/drawing/2014/main" id="{00000000-0008-0000-0900-00009F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108</xdr:row>
          <xdr:rowOff>21771</xdr:rowOff>
        </xdr:from>
        <xdr:to>
          <xdr:col>2</xdr:col>
          <xdr:colOff>27214</xdr:colOff>
          <xdr:row>109</xdr:row>
          <xdr:rowOff>97971</xdr:rowOff>
        </xdr:to>
        <xdr:sp macro="" textlink="">
          <xdr:nvSpPr>
            <xdr:cNvPr id="71840" name="Check Box 160" hidden="1">
              <a:extLst>
                <a:ext uri="{63B3BB69-23CF-44E3-9099-C40C66FF867C}">
                  <a14:compatExt spid="_x0000_s71840"/>
                </a:ext>
                <a:ext uri="{FF2B5EF4-FFF2-40B4-BE49-F238E27FC236}">
                  <a16:creationId xmlns:a16="http://schemas.microsoft.com/office/drawing/2014/main" id="{00000000-0008-0000-0900-0000A0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120</xdr:row>
          <xdr:rowOff>0</xdr:rowOff>
        </xdr:from>
        <xdr:to>
          <xdr:col>2</xdr:col>
          <xdr:colOff>27214</xdr:colOff>
          <xdr:row>121</xdr:row>
          <xdr:rowOff>0</xdr:rowOff>
        </xdr:to>
        <xdr:sp macro="" textlink="">
          <xdr:nvSpPr>
            <xdr:cNvPr id="71841" name="Check Box 161" hidden="1">
              <a:extLst>
                <a:ext uri="{63B3BB69-23CF-44E3-9099-C40C66FF867C}">
                  <a14:compatExt spid="_x0000_s71841"/>
                </a:ext>
                <a:ext uri="{FF2B5EF4-FFF2-40B4-BE49-F238E27FC236}">
                  <a16:creationId xmlns:a16="http://schemas.microsoft.com/office/drawing/2014/main" id="{00000000-0008-0000-0900-0000A1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60</xdr:row>
          <xdr:rowOff>0</xdr:rowOff>
        </xdr:from>
        <xdr:to>
          <xdr:col>2</xdr:col>
          <xdr:colOff>27214</xdr:colOff>
          <xdr:row>60</xdr:row>
          <xdr:rowOff>179614</xdr:rowOff>
        </xdr:to>
        <xdr:sp macro="" textlink="">
          <xdr:nvSpPr>
            <xdr:cNvPr id="71843" name="Check Box 163" hidden="1">
              <a:extLst>
                <a:ext uri="{63B3BB69-23CF-44E3-9099-C40C66FF867C}">
                  <a14:compatExt spid="_x0000_s71843"/>
                </a:ext>
                <a:ext uri="{FF2B5EF4-FFF2-40B4-BE49-F238E27FC236}">
                  <a16:creationId xmlns:a16="http://schemas.microsoft.com/office/drawing/2014/main" id="{00000000-0008-0000-0900-0000A3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47</xdr:row>
          <xdr:rowOff>174171</xdr:rowOff>
        </xdr:from>
        <xdr:to>
          <xdr:col>2</xdr:col>
          <xdr:colOff>27214</xdr:colOff>
          <xdr:row>48</xdr:row>
          <xdr:rowOff>136071</xdr:rowOff>
        </xdr:to>
        <xdr:sp macro="" textlink="">
          <xdr:nvSpPr>
            <xdr:cNvPr id="71844" name="Check Box 164" hidden="1">
              <a:extLst>
                <a:ext uri="{63B3BB69-23CF-44E3-9099-C40C66FF867C}">
                  <a14:compatExt spid="_x0000_s71844"/>
                </a:ext>
                <a:ext uri="{FF2B5EF4-FFF2-40B4-BE49-F238E27FC236}">
                  <a16:creationId xmlns:a16="http://schemas.microsoft.com/office/drawing/2014/main" id="{00000000-0008-0000-0900-0000A4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26</xdr:row>
          <xdr:rowOff>136071</xdr:rowOff>
        </xdr:from>
        <xdr:to>
          <xdr:col>15</xdr:col>
          <xdr:colOff>174171</xdr:colOff>
          <xdr:row>28</xdr:row>
          <xdr:rowOff>21771</xdr:rowOff>
        </xdr:to>
        <xdr:sp macro="" textlink="">
          <xdr:nvSpPr>
            <xdr:cNvPr id="71863" name="Check Box 183" hidden="1">
              <a:extLst>
                <a:ext uri="{63B3BB69-23CF-44E3-9099-C40C66FF867C}">
                  <a14:compatExt spid="_x0000_s71863"/>
                </a:ext>
                <a:ext uri="{FF2B5EF4-FFF2-40B4-BE49-F238E27FC236}">
                  <a16:creationId xmlns:a16="http://schemas.microsoft.com/office/drawing/2014/main" id="{00000000-0008-0000-0900-0000B7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65314</xdr:colOff>
          <xdr:row>26</xdr:row>
          <xdr:rowOff>136071</xdr:rowOff>
        </xdr:from>
        <xdr:to>
          <xdr:col>17</xdr:col>
          <xdr:colOff>228600</xdr:colOff>
          <xdr:row>28</xdr:row>
          <xdr:rowOff>21771</xdr:rowOff>
        </xdr:to>
        <xdr:sp macro="" textlink="">
          <xdr:nvSpPr>
            <xdr:cNvPr id="71864" name="Check Box 184" hidden="1">
              <a:extLst>
                <a:ext uri="{63B3BB69-23CF-44E3-9099-C40C66FF867C}">
                  <a14:compatExt spid="_x0000_s71864"/>
                </a:ext>
                <a:ext uri="{FF2B5EF4-FFF2-40B4-BE49-F238E27FC236}">
                  <a16:creationId xmlns:a16="http://schemas.microsoft.com/office/drawing/2014/main" id="{00000000-0008-0000-0900-0000B8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136071</xdr:colOff>
          <xdr:row>26</xdr:row>
          <xdr:rowOff>136071</xdr:rowOff>
        </xdr:from>
        <xdr:to>
          <xdr:col>21</xdr:col>
          <xdr:colOff>59871</xdr:colOff>
          <xdr:row>28</xdr:row>
          <xdr:rowOff>21771</xdr:rowOff>
        </xdr:to>
        <xdr:sp macro="" textlink="">
          <xdr:nvSpPr>
            <xdr:cNvPr id="71865" name="Check Box 185" hidden="1">
              <a:extLst>
                <a:ext uri="{63B3BB69-23CF-44E3-9099-C40C66FF867C}">
                  <a14:compatExt spid="_x0000_s71865"/>
                </a:ext>
                <a:ext uri="{FF2B5EF4-FFF2-40B4-BE49-F238E27FC236}">
                  <a16:creationId xmlns:a16="http://schemas.microsoft.com/office/drawing/2014/main" id="{00000000-0008-0000-0900-0000B9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27214</xdr:colOff>
          <xdr:row>29</xdr:row>
          <xdr:rowOff>21771</xdr:rowOff>
        </xdr:from>
        <xdr:to>
          <xdr:col>15</xdr:col>
          <xdr:colOff>152400</xdr:colOff>
          <xdr:row>30</xdr:row>
          <xdr:rowOff>65314</xdr:rowOff>
        </xdr:to>
        <xdr:sp macro="" textlink="">
          <xdr:nvSpPr>
            <xdr:cNvPr id="71866" name="Check Box 186" hidden="1">
              <a:extLst>
                <a:ext uri="{63B3BB69-23CF-44E3-9099-C40C66FF867C}">
                  <a14:compatExt spid="_x0000_s71866"/>
                </a:ext>
                <a:ext uri="{FF2B5EF4-FFF2-40B4-BE49-F238E27FC236}">
                  <a16:creationId xmlns:a16="http://schemas.microsoft.com/office/drawing/2014/main" id="{00000000-0008-0000-0900-0000BA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59871</xdr:colOff>
          <xdr:row>29</xdr:row>
          <xdr:rowOff>21771</xdr:rowOff>
        </xdr:from>
        <xdr:to>
          <xdr:col>17</xdr:col>
          <xdr:colOff>217714</xdr:colOff>
          <xdr:row>30</xdr:row>
          <xdr:rowOff>65314</xdr:rowOff>
        </xdr:to>
        <xdr:sp macro="" textlink="">
          <xdr:nvSpPr>
            <xdr:cNvPr id="71867" name="Check Box 187" hidden="1">
              <a:extLst>
                <a:ext uri="{63B3BB69-23CF-44E3-9099-C40C66FF867C}">
                  <a14:compatExt spid="_x0000_s71867"/>
                </a:ext>
                <a:ext uri="{FF2B5EF4-FFF2-40B4-BE49-F238E27FC236}">
                  <a16:creationId xmlns:a16="http://schemas.microsoft.com/office/drawing/2014/main" id="{00000000-0008-0000-0900-0000BB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114300</xdr:colOff>
          <xdr:row>29</xdr:row>
          <xdr:rowOff>21771</xdr:rowOff>
        </xdr:from>
        <xdr:to>
          <xdr:col>21</xdr:col>
          <xdr:colOff>38100</xdr:colOff>
          <xdr:row>30</xdr:row>
          <xdr:rowOff>65314</xdr:rowOff>
        </xdr:to>
        <xdr:sp macro="" textlink="">
          <xdr:nvSpPr>
            <xdr:cNvPr id="71868" name="Check Box 188" hidden="1">
              <a:extLst>
                <a:ext uri="{63B3BB69-23CF-44E3-9099-C40C66FF867C}">
                  <a14:compatExt spid="_x0000_s71868"/>
                </a:ext>
                <a:ext uri="{FF2B5EF4-FFF2-40B4-BE49-F238E27FC236}">
                  <a16:creationId xmlns:a16="http://schemas.microsoft.com/office/drawing/2014/main" id="{00000000-0008-0000-0900-0000BC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27214</xdr:colOff>
          <xdr:row>32</xdr:row>
          <xdr:rowOff>21771</xdr:rowOff>
        </xdr:from>
        <xdr:to>
          <xdr:col>15</xdr:col>
          <xdr:colOff>152400</xdr:colOff>
          <xdr:row>33</xdr:row>
          <xdr:rowOff>65314</xdr:rowOff>
        </xdr:to>
        <xdr:sp macro="" textlink="">
          <xdr:nvSpPr>
            <xdr:cNvPr id="71869" name="Check Box 189" hidden="1">
              <a:extLst>
                <a:ext uri="{63B3BB69-23CF-44E3-9099-C40C66FF867C}">
                  <a14:compatExt spid="_x0000_s71869"/>
                </a:ext>
                <a:ext uri="{FF2B5EF4-FFF2-40B4-BE49-F238E27FC236}">
                  <a16:creationId xmlns:a16="http://schemas.microsoft.com/office/drawing/2014/main" id="{00000000-0008-0000-0900-0000BD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59871</xdr:colOff>
          <xdr:row>32</xdr:row>
          <xdr:rowOff>21771</xdr:rowOff>
        </xdr:from>
        <xdr:to>
          <xdr:col>17</xdr:col>
          <xdr:colOff>217714</xdr:colOff>
          <xdr:row>33</xdr:row>
          <xdr:rowOff>65314</xdr:rowOff>
        </xdr:to>
        <xdr:sp macro="" textlink="">
          <xdr:nvSpPr>
            <xdr:cNvPr id="71870" name="Check Box 190" hidden="1">
              <a:extLst>
                <a:ext uri="{63B3BB69-23CF-44E3-9099-C40C66FF867C}">
                  <a14:compatExt spid="_x0000_s71870"/>
                </a:ext>
                <a:ext uri="{FF2B5EF4-FFF2-40B4-BE49-F238E27FC236}">
                  <a16:creationId xmlns:a16="http://schemas.microsoft.com/office/drawing/2014/main" id="{00000000-0008-0000-0900-0000BE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114300</xdr:colOff>
          <xdr:row>32</xdr:row>
          <xdr:rowOff>21771</xdr:rowOff>
        </xdr:from>
        <xdr:to>
          <xdr:col>21</xdr:col>
          <xdr:colOff>38100</xdr:colOff>
          <xdr:row>33</xdr:row>
          <xdr:rowOff>65314</xdr:rowOff>
        </xdr:to>
        <xdr:sp macro="" textlink="">
          <xdr:nvSpPr>
            <xdr:cNvPr id="71871" name="Check Box 191" hidden="1">
              <a:extLst>
                <a:ext uri="{63B3BB69-23CF-44E3-9099-C40C66FF867C}">
                  <a14:compatExt spid="_x0000_s71871"/>
                </a:ext>
                <a:ext uri="{FF2B5EF4-FFF2-40B4-BE49-F238E27FC236}">
                  <a16:creationId xmlns:a16="http://schemas.microsoft.com/office/drawing/2014/main" id="{00000000-0008-0000-0900-0000BF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24</xdr:row>
          <xdr:rowOff>136071</xdr:rowOff>
        </xdr:from>
        <xdr:to>
          <xdr:col>15</xdr:col>
          <xdr:colOff>174171</xdr:colOff>
          <xdr:row>26</xdr:row>
          <xdr:rowOff>21771</xdr:rowOff>
        </xdr:to>
        <xdr:sp macro="" textlink="">
          <xdr:nvSpPr>
            <xdr:cNvPr id="71873" name="Check Box 193" hidden="1">
              <a:extLst>
                <a:ext uri="{63B3BB69-23CF-44E3-9099-C40C66FF867C}">
                  <a14:compatExt spid="_x0000_s71873"/>
                </a:ext>
                <a:ext uri="{FF2B5EF4-FFF2-40B4-BE49-F238E27FC236}">
                  <a16:creationId xmlns:a16="http://schemas.microsoft.com/office/drawing/2014/main" id="{00000000-0008-0000-0900-0000C1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65314</xdr:colOff>
          <xdr:row>24</xdr:row>
          <xdr:rowOff>136071</xdr:rowOff>
        </xdr:from>
        <xdr:to>
          <xdr:col>17</xdr:col>
          <xdr:colOff>228600</xdr:colOff>
          <xdr:row>26</xdr:row>
          <xdr:rowOff>21771</xdr:rowOff>
        </xdr:to>
        <xdr:sp macro="" textlink="">
          <xdr:nvSpPr>
            <xdr:cNvPr id="71874" name="Check Box 194" hidden="1">
              <a:extLst>
                <a:ext uri="{63B3BB69-23CF-44E3-9099-C40C66FF867C}">
                  <a14:compatExt spid="_x0000_s71874"/>
                </a:ext>
                <a:ext uri="{FF2B5EF4-FFF2-40B4-BE49-F238E27FC236}">
                  <a16:creationId xmlns:a16="http://schemas.microsoft.com/office/drawing/2014/main" id="{00000000-0008-0000-0900-0000C2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136071</xdr:colOff>
          <xdr:row>24</xdr:row>
          <xdr:rowOff>136071</xdr:rowOff>
        </xdr:from>
        <xdr:to>
          <xdr:col>21</xdr:col>
          <xdr:colOff>59871</xdr:colOff>
          <xdr:row>26</xdr:row>
          <xdr:rowOff>21771</xdr:rowOff>
        </xdr:to>
        <xdr:sp macro="" textlink="">
          <xdr:nvSpPr>
            <xdr:cNvPr id="71875" name="Check Box 195" hidden="1">
              <a:extLst>
                <a:ext uri="{63B3BB69-23CF-44E3-9099-C40C66FF867C}">
                  <a14:compatExt spid="_x0000_s71875"/>
                </a:ext>
                <a:ext uri="{FF2B5EF4-FFF2-40B4-BE49-F238E27FC236}">
                  <a16:creationId xmlns:a16="http://schemas.microsoft.com/office/drawing/2014/main" id="{00000000-0008-0000-0900-0000C3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59871</xdr:colOff>
          <xdr:row>69</xdr:row>
          <xdr:rowOff>0</xdr:rowOff>
        </xdr:from>
        <xdr:to>
          <xdr:col>15</xdr:col>
          <xdr:colOff>174171</xdr:colOff>
          <xdr:row>70</xdr:row>
          <xdr:rowOff>0</xdr:rowOff>
        </xdr:to>
        <xdr:sp macro="" textlink="">
          <xdr:nvSpPr>
            <xdr:cNvPr id="71876" name="Check Box 196" hidden="1">
              <a:extLst>
                <a:ext uri="{63B3BB69-23CF-44E3-9099-C40C66FF867C}">
                  <a14:compatExt spid="_x0000_s71876"/>
                </a:ext>
                <a:ext uri="{FF2B5EF4-FFF2-40B4-BE49-F238E27FC236}">
                  <a16:creationId xmlns:a16="http://schemas.microsoft.com/office/drawing/2014/main" id="{00000000-0008-0000-0900-0000C4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69</xdr:row>
          <xdr:rowOff>0</xdr:rowOff>
        </xdr:from>
        <xdr:to>
          <xdr:col>17</xdr:col>
          <xdr:colOff>250371</xdr:colOff>
          <xdr:row>70</xdr:row>
          <xdr:rowOff>0</xdr:rowOff>
        </xdr:to>
        <xdr:sp macro="" textlink="">
          <xdr:nvSpPr>
            <xdr:cNvPr id="71877" name="Check Box 197" hidden="1">
              <a:extLst>
                <a:ext uri="{63B3BB69-23CF-44E3-9099-C40C66FF867C}">
                  <a14:compatExt spid="_x0000_s71877"/>
                </a:ext>
                <a:ext uri="{FF2B5EF4-FFF2-40B4-BE49-F238E27FC236}">
                  <a16:creationId xmlns:a16="http://schemas.microsoft.com/office/drawing/2014/main" id="{00000000-0008-0000-0900-0000C5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136071</xdr:colOff>
          <xdr:row>69</xdr:row>
          <xdr:rowOff>0</xdr:rowOff>
        </xdr:from>
        <xdr:to>
          <xdr:col>21</xdr:col>
          <xdr:colOff>59871</xdr:colOff>
          <xdr:row>70</xdr:row>
          <xdr:rowOff>0</xdr:rowOff>
        </xdr:to>
        <xdr:sp macro="" textlink="">
          <xdr:nvSpPr>
            <xdr:cNvPr id="71878" name="Check Box 198" hidden="1">
              <a:extLst>
                <a:ext uri="{63B3BB69-23CF-44E3-9099-C40C66FF867C}">
                  <a14:compatExt spid="_x0000_s71878"/>
                </a:ext>
                <a:ext uri="{FF2B5EF4-FFF2-40B4-BE49-F238E27FC236}">
                  <a16:creationId xmlns:a16="http://schemas.microsoft.com/office/drawing/2014/main" id="{00000000-0008-0000-0900-0000C6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59871</xdr:colOff>
          <xdr:row>70</xdr:row>
          <xdr:rowOff>21771</xdr:rowOff>
        </xdr:from>
        <xdr:to>
          <xdr:col>15</xdr:col>
          <xdr:colOff>174171</xdr:colOff>
          <xdr:row>71</xdr:row>
          <xdr:rowOff>174171</xdr:rowOff>
        </xdr:to>
        <xdr:sp macro="" textlink="">
          <xdr:nvSpPr>
            <xdr:cNvPr id="71879" name="Check Box 199" hidden="1">
              <a:extLst>
                <a:ext uri="{63B3BB69-23CF-44E3-9099-C40C66FF867C}">
                  <a14:compatExt spid="_x0000_s71879"/>
                </a:ext>
                <a:ext uri="{FF2B5EF4-FFF2-40B4-BE49-F238E27FC236}">
                  <a16:creationId xmlns:a16="http://schemas.microsoft.com/office/drawing/2014/main" id="{00000000-0008-0000-0900-0000C7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70</xdr:row>
          <xdr:rowOff>21771</xdr:rowOff>
        </xdr:from>
        <xdr:to>
          <xdr:col>17</xdr:col>
          <xdr:colOff>250371</xdr:colOff>
          <xdr:row>71</xdr:row>
          <xdr:rowOff>174171</xdr:rowOff>
        </xdr:to>
        <xdr:sp macro="" textlink="">
          <xdr:nvSpPr>
            <xdr:cNvPr id="71880" name="Check Box 200" hidden="1">
              <a:extLst>
                <a:ext uri="{63B3BB69-23CF-44E3-9099-C40C66FF867C}">
                  <a14:compatExt spid="_x0000_s71880"/>
                </a:ext>
                <a:ext uri="{FF2B5EF4-FFF2-40B4-BE49-F238E27FC236}">
                  <a16:creationId xmlns:a16="http://schemas.microsoft.com/office/drawing/2014/main" id="{00000000-0008-0000-0900-0000C8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136071</xdr:colOff>
          <xdr:row>70</xdr:row>
          <xdr:rowOff>21771</xdr:rowOff>
        </xdr:from>
        <xdr:to>
          <xdr:col>21</xdr:col>
          <xdr:colOff>59871</xdr:colOff>
          <xdr:row>71</xdr:row>
          <xdr:rowOff>174171</xdr:rowOff>
        </xdr:to>
        <xdr:sp macro="" textlink="">
          <xdr:nvSpPr>
            <xdr:cNvPr id="71881" name="Check Box 201" hidden="1">
              <a:extLst>
                <a:ext uri="{63B3BB69-23CF-44E3-9099-C40C66FF867C}">
                  <a14:compatExt spid="_x0000_s71881"/>
                </a:ext>
                <a:ext uri="{FF2B5EF4-FFF2-40B4-BE49-F238E27FC236}">
                  <a16:creationId xmlns:a16="http://schemas.microsoft.com/office/drawing/2014/main" id="{00000000-0008-0000-0900-0000C9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59871</xdr:colOff>
          <xdr:row>72</xdr:row>
          <xdr:rowOff>21771</xdr:rowOff>
        </xdr:from>
        <xdr:to>
          <xdr:col>15</xdr:col>
          <xdr:colOff>174171</xdr:colOff>
          <xdr:row>74</xdr:row>
          <xdr:rowOff>0</xdr:rowOff>
        </xdr:to>
        <xdr:sp macro="" textlink="">
          <xdr:nvSpPr>
            <xdr:cNvPr id="71882" name="Check Box 202" hidden="1">
              <a:extLst>
                <a:ext uri="{63B3BB69-23CF-44E3-9099-C40C66FF867C}">
                  <a14:compatExt spid="_x0000_s71882"/>
                </a:ext>
                <a:ext uri="{FF2B5EF4-FFF2-40B4-BE49-F238E27FC236}">
                  <a16:creationId xmlns:a16="http://schemas.microsoft.com/office/drawing/2014/main" id="{00000000-0008-0000-0900-0000CA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72</xdr:row>
          <xdr:rowOff>21771</xdr:rowOff>
        </xdr:from>
        <xdr:to>
          <xdr:col>17</xdr:col>
          <xdr:colOff>250371</xdr:colOff>
          <xdr:row>74</xdr:row>
          <xdr:rowOff>0</xdr:rowOff>
        </xdr:to>
        <xdr:sp macro="" textlink="">
          <xdr:nvSpPr>
            <xdr:cNvPr id="71883" name="Check Box 203" hidden="1">
              <a:extLst>
                <a:ext uri="{63B3BB69-23CF-44E3-9099-C40C66FF867C}">
                  <a14:compatExt spid="_x0000_s71883"/>
                </a:ext>
                <a:ext uri="{FF2B5EF4-FFF2-40B4-BE49-F238E27FC236}">
                  <a16:creationId xmlns:a16="http://schemas.microsoft.com/office/drawing/2014/main" id="{00000000-0008-0000-0900-0000CB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136071</xdr:colOff>
          <xdr:row>72</xdr:row>
          <xdr:rowOff>21771</xdr:rowOff>
        </xdr:from>
        <xdr:to>
          <xdr:col>21</xdr:col>
          <xdr:colOff>59871</xdr:colOff>
          <xdr:row>74</xdr:row>
          <xdr:rowOff>0</xdr:rowOff>
        </xdr:to>
        <xdr:sp macro="" textlink="">
          <xdr:nvSpPr>
            <xdr:cNvPr id="71884" name="Check Box 204" hidden="1">
              <a:extLst>
                <a:ext uri="{63B3BB69-23CF-44E3-9099-C40C66FF867C}">
                  <a14:compatExt spid="_x0000_s71884"/>
                </a:ext>
                <a:ext uri="{FF2B5EF4-FFF2-40B4-BE49-F238E27FC236}">
                  <a16:creationId xmlns:a16="http://schemas.microsoft.com/office/drawing/2014/main" id="{00000000-0008-0000-0900-0000CC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59871</xdr:colOff>
          <xdr:row>76</xdr:row>
          <xdr:rowOff>59871</xdr:rowOff>
        </xdr:from>
        <xdr:to>
          <xdr:col>15</xdr:col>
          <xdr:colOff>174171</xdr:colOff>
          <xdr:row>78</xdr:row>
          <xdr:rowOff>38100</xdr:rowOff>
        </xdr:to>
        <xdr:sp macro="" textlink="">
          <xdr:nvSpPr>
            <xdr:cNvPr id="71888" name="Check Box 208" hidden="1">
              <a:extLst>
                <a:ext uri="{63B3BB69-23CF-44E3-9099-C40C66FF867C}">
                  <a14:compatExt spid="_x0000_s71888"/>
                </a:ext>
                <a:ext uri="{FF2B5EF4-FFF2-40B4-BE49-F238E27FC236}">
                  <a16:creationId xmlns:a16="http://schemas.microsoft.com/office/drawing/2014/main" id="{00000000-0008-0000-0900-0000D0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76</xdr:row>
          <xdr:rowOff>59871</xdr:rowOff>
        </xdr:from>
        <xdr:to>
          <xdr:col>17</xdr:col>
          <xdr:colOff>250371</xdr:colOff>
          <xdr:row>78</xdr:row>
          <xdr:rowOff>38100</xdr:rowOff>
        </xdr:to>
        <xdr:sp macro="" textlink="">
          <xdr:nvSpPr>
            <xdr:cNvPr id="71889" name="Check Box 209" hidden="1">
              <a:extLst>
                <a:ext uri="{63B3BB69-23CF-44E3-9099-C40C66FF867C}">
                  <a14:compatExt spid="_x0000_s71889"/>
                </a:ext>
                <a:ext uri="{FF2B5EF4-FFF2-40B4-BE49-F238E27FC236}">
                  <a16:creationId xmlns:a16="http://schemas.microsoft.com/office/drawing/2014/main" id="{00000000-0008-0000-0900-0000D1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136071</xdr:colOff>
          <xdr:row>76</xdr:row>
          <xdr:rowOff>59871</xdr:rowOff>
        </xdr:from>
        <xdr:to>
          <xdr:col>21</xdr:col>
          <xdr:colOff>59871</xdr:colOff>
          <xdr:row>78</xdr:row>
          <xdr:rowOff>38100</xdr:rowOff>
        </xdr:to>
        <xdr:sp macro="" textlink="">
          <xdr:nvSpPr>
            <xdr:cNvPr id="71890" name="Check Box 210" hidden="1">
              <a:extLst>
                <a:ext uri="{63B3BB69-23CF-44E3-9099-C40C66FF867C}">
                  <a14:compatExt spid="_x0000_s71890"/>
                </a:ext>
                <a:ext uri="{FF2B5EF4-FFF2-40B4-BE49-F238E27FC236}">
                  <a16:creationId xmlns:a16="http://schemas.microsoft.com/office/drawing/2014/main" id="{00000000-0008-0000-0900-0000D2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58</xdr:row>
          <xdr:rowOff>0</xdr:rowOff>
        </xdr:from>
        <xdr:to>
          <xdr:col>3</xdr:col>
          <xdr:colOff>59871</xdr:colOff>
          <xdr:row>59</xdr:row>
          <xdr:rowOff>27214</xdr:rowOff>
        </xdr:to>
        <xdr:sp macro="" textlink="">
          <xdr:nvSpPr>
            <xdr:cNvPr id="71891" name="Check Box 211" hidden="1">
              <a:extLst>
                <a:ext uri="{63B3BB69-23CF-44E3-9099-C40C66FF867C}">
                  <a14:compatExt spid="_x0000_s71891"/>
                </a:ext>
                <a:ext uri="{FF2B5EF4-FFF2-40B4-BE49-F238E27FC236}">
                  <a16:creationId xmlns:a16="http://schemas.microsoft.com/office/drawing/2014/main" id="{00000000-0008-0000-0900-0000D3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59871</xdr:colOff>
          <xdr:row>74</xdr:row>
          <xdr:rowOff>38100</xdr:rowOff>
        </xdr:from>
        <xdr:to>
          <xdr:col>15</xdr:col>
          <xdr:colOff>174171</xdr:colOff>
          <xdr:row>76</xdr:row>
          <xdr:rowOff>21771</xdr:rowOff>
        </xdr:to>
        <xdr:sp macro="" textlink="">
          <xdr:nvSpPr>
            <xdr:cNvPr id="71911" name="Check Box 231" hidden="1">
              <a:extLst>
                <a:ext uri="{63B3BB69-23CF-44E3-9099-C40C66FF867C}">
                  <a14:compatExt spid="_x0000_s71911"/>
                </a:ext>
                <a:ext uri="{FF2B5EF4-FFF2-40B4-BE49-F238E27FC236}">
                  <a16:creationId xmlns:a16="http://schemas.microsoft.com/office/drawing/2014/main" id="{00000000-0008-0000-0900-0000E7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74</xdr:row>
          <xdr:rowOff>38100</xdr:rowOff>
        </xdr:from>
        <xdr:to>
          <xdr:col>17</xdr:col>
          <xdr:colOff>250371</xdr:colOff>
          <xdr:row>76</xdr:row>
          <xdr:rowOff>21771</xdr:rowOff>
        </xdr:to>
        <xdr:sp macro="" textlink="">
          <xdr:nvSpPr>
            <xdr:cNvPr id="71912" name="Check Box 232" hidden="1">
              <a:extLst>
                <a:ext uri="{63B3BB69-23CF-44E3-9099-C40C66FF867C}">
                  <a14:compatExt spid="_x0000_s71912"/>
                </a:ext>
                <a:ext uri="{FF2B5EF4-FFF2-40B4-BE49-F238E27FC236}">
                  <a16:creationId xmlns:a16="http://schemas.microsoft.com/office/drawing/2014/main" id="{00000000-0008-0000-0900-0000E8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136071</xdr:colOff>
          <xdr:row>74</xdr:row>
          <xdr:rowOff>38100</xdr:rowOff>
        </xdr:from>
        <xdr:to>
          <xdr:col>21</xdr:col>
          <xdr:colOff>59871</xdr:colOff>
          <xdr:row>76</xdr:row>
          <xdr:rowOff>21771</xdr:rowOff>
        </xdr:to>
        <xdr:sp macro="" textlink="">
          <xdr:nvSpPr>
            <xdr:cNvPr id="71913" name="Check Box 233" hidden="1">
              <a:extLst>
                <a:ext uri="{63B3BB69-23CF-44E3-9099-C40C66FF867C}">
                  <a14:compatExt spid="_x0000_s71913"/>
                </a:ext>
                <a:ext uri="{FF2B5EF4-FFF2-40B4-BE49-F238E27FC236}">
                  <a16:creationId xmlns:a16="http://schemas.microsoft.com/office/drawing/2014/main" id="{00000000-0008-0000-0900-0000E9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76200</xdr:colOff>
          <xdr:row>61</xdr:row>
          <xdr:rowOff>0</xdr:rowOff>
        </xdr:from>
        <xdr:to>
          <xdr:col>24</xdr:col>
          <xdr:colOff>468086</xdr:colOff>
          <xdr:row>63</xdr:row>
          <xdr:rowOff>21771</xdr:rowOff>
        </xdr:to>
        <xdr:sp macro="" textlink="">
          <xdr:nvSpPr>
            <xdr:cNvPr id="71951" name="Button 271" hidden="1">
              <a:extLst>
                <a:ext uri="{63B3BB69-23CF-44E3-9099-C40C66FF867C}">
                  <a14:compatExt spid="_x0000_s71951"/>
                </a:ext>
                <a:ext uri="{FF2B5EF4-FFF2-40B4-BE49-F238E27FC236}">
                  <a16:creationId xmlns:a16="http://schemas.microsoft.com/office/drawing/2014/main" id="{00000000-0008-0000-0900-00000F19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23</xdr:col>
          <xdr:colOff>87086</xdr:colOff>
          <xdr:row>124</xdr:row>
          <xdr:rowOff>48986</xdr:rowOff>
        </xdr:from>
        <xdr:to>
          <xdr:col>24</xdr:col>
          <xdr:colOff>478971</xdr:colOff>
          <xdr:row>126</xdr:row>
          <xdr:rowOff>0</xdr:rowOff>
        </xdr:to>
        <xdr:sp macro="" textlink="">
          <xdr:nvSpPr>
            <xdr:cNvPr id="71952" name="Button 272" hidden="1">
              <a:extLst>
                <a:ext uri="{63B3BB69-23CF-44E3-9099-C40C66FF867C}">
                  <a14:compatExt spid="_x0000_s71952"/>
                </a:ext>
                <a:ext uri="{FF2B5EF4-FFF2-40B4-BE49-F238E27FC236}">
                  <a16:creationId xmlns:a16="http://schemas.microsoft.com/office/drawing/2014/main" id="{00000000-0008-0000-0900-00001019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76200</xdr:colOff>
          <xdr:row>2</xdr:row>
          <xdr:rowOff>174171</xdr:rowOff>
        </xdr:from>
        <xdr:to>
          <xdr:col>9</xdr:col>
          <xdr:colOff>136071</xdr:colOff>
          <xdr:row>4</xdr:row>
          <xdr:rowOff>27214</xdr:rowOff>
        </xdr:to>
        <xdr:sp macro="" textlink="">
          <xdr:nvSpPr>
            <xdr:cNvPr id="192513" name="Check Box 1" hidden="1">
              <a:extLst>
                <a:ext uri="{63B3BB69-23CF-44E3-9099-C40C66FF867C}">
                  <a14:compatExt spid="_x0000_s192513"/>
                </a:ext>
                <a:ext uri="{FF2B5EF4-FFF2-40B4-BE49-F238E27FC236}">
                  <a16:creationId xmlns:a16="http://schemas.microsoft.com/office/drawing/2014/main" id="{00000000-0008-0000-0A00-000001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21771</xdr:colOff>
          <xdr:row>3</xdr:row>
          <xdr:rowOff>136071</xdr:rowOff>
        </xdr:from>
        <xdr:to>
          <xdr:col>13</xdr:col>
          <xdr:colOff>76200</xdr:colOff>
          <xdr:row>5</xdr:row>
          <xdr:rowOff>21771</xdr:rowOff>
        </xdr:to>
        <xdr:sp macro="" textlink="">
          <xdr:nvSpPr>
            <xdr:cNvPr id="192514" name="Check Box 2" hidden="1">
              <a:extLst>
                <a:ext uri="{63B3BB69-23CF-44E3-9099-C40C66FF867C}">
                  <a14:compatExt spid="_x0000_s192514"/>
                </a:ext>
                <a:ext uri="{FF2B5EF4-FFF2-40B4-BE49-F238E27FC236}">
                  <a16:creationId xmlns:a16="http://schemas.microsoft.com/office/drawing/2014/main" id="{00000000-0008-0000-0A00-000002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xdr:row>
          <xdr:rowOff>136071</xdr:rowOff>
        </xdr:from>
        <xdr:to>
          <xdr:col>9</xdr:col>
          <xdr:colOff>136071</xdr:colOff>
          <xdr:row>5</xdr:row>
          <xdr:rowOff>21771</xdr:rowOff>
        </xdr:to>
        <xdr:sp macro="" textlink="">
          <xdr:nvSpPr>
            <xdr:cNvPr id="192515" name="Check Box 3" hidden="1">
              <a:extLst>
                <a:ext uri="{63B3BB69-23CF-44E3-9099-C40C66FF867C}">
                  <a14:compatExt spid="_x0000_s192515"/>
                </a:ext>
                <a:ext uri="{FF2B5EF4-FFF2-40B4-BE49-F238E27FC236}">
                  <a16:creationId xmlns:a16="http://schemas.microsoft.com/office/drawing/2014/main" id="{00000000-0008-0000-0A00-000003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59871</xdr:colOff>
          <xdr:row>12</xdr:row>
          <xdr:rowOff>141514</xdr:rowOff>
        </xdr:from>
        <xdr:to>
          <xdr:col>1</xdr:col>
          <xdr:colOff>174171</xdr:colOff>
          <xdr:row>14</xdr:row>
          <xdr:rowOff>38100</xdr:rowOff>
        </xdr:to>
        <xdr:sp macro="" textlink="">
          <xdr:nvSpPr>
            <xdr:cNvPr id="192517" name="Check Box 5" hidden="1">
              <a:extLst>
                <a:ext uri="{63B3BB69-23CF-44E3-9099-C40C66FF867C}">
                  <a14:compatExt spid="_x0000_s192517"/>
                </a:ext>
                <a:ext uri="{FF2B5EF4-FFF2-40B4-BE49-F238E27FC236}">
                  <a16:creationId xmlns:a16="http://schemas.microsoft.com/office/drawing/2014/main" id="{00000000-0008-0000-0A00-000005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38100</xdr:colOff>
          <xdr:row>15</xdr:row>
          <xdr:rowOff>59871</xdr:rowOff>
        </xdr:from>
        <xdr:to>
          <xdr:col>1</xdr:col>
          <xdr:colOff>212271</xdr:colOff>
          <xdr:row>17</xdr:row>
          <xdr:rowOff>65314</xdr:rowOff>
        </xdr:to>
        <xdr:sp macro="" textlink="">
          <xdr:nvSpPr>
            <xdr:cNvPr id="192518" name="Check Box 6" hidden="1">
              <a:extLst>
                <a:ext uri="{63B3BB69-23CF-44E3-9099-C40C66FF867C}">
                  <a14:compatExt spid="_x0000_s192518"/>
                </a:ext>
                <a:ext uri="{FF2B5EF4-FFF2-40B4-BE49-F238E27FC236}">
                  <a16:creationId xmlns:a16="http://schemas.microsoft.com/office/drawing/2014/main" id="{00000000-0008-0000-0A00-000006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59871</xdr:colOff>
          <xdr:row>30</xdr:row>
          <xdr:rowOff>97971</xdr:rowOff>
        </xdr:from>
        <xdr:to>
          <xdr:col>3</xdr:col>
          <xdr:colOff>97971</xdr:colOff>
          <xdr:row>32</xdr:row>
          <xdr:rowOff>38100</xdr:rowOff>
        </xdr:to>
        <xdr:sp macro="" textlink="">
          <xdr:nvSpPr>
            <xdr:cNvPr id="192519" name="Check Box 7" hidden="1">
              <a:extLst>
                <a:ext uri="{63B3BB69-23CF-44E3-9099-C40C66FF867C}">
                  <a14:compatExt spid="_x0000_s192519"/>
                </a:ext>
                <a:ext uri="{FF2B5EF4-FFF2-40B4-BE49-F238E27FC236}">
                  <a16:creationId xmlns:a16="http://schemas.microsoft.com/office/drawing/2014/main" id="{00000000-0008-0000-0A00-000007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 effect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59871</xdr:colOff>
          <xdr:row>34</xdr:row>
          <xdr:rowOff>21771</xdr:rowOff>
        </xdr:from>
        <xdr:to>
          <xdr:col>5</xdr:col>
          <xdr:colOff>250371</xdr:colOff>
          <xdr:row>35</xdr:row>
          <xdr:rowOff>0</xdr:rowOff>
        </xdr:to>
        <xdr:sp macro="" textlink="">
          <xdr:nvSpPr>
            <xdr:cNvPr id="192521" name="Check Box 9" hidden="1">
              <a:extLst>
                <a:ext uri="{63B3BB69-23CF-44E3-9099-C40C66FF867C}">
                  <a14:compatExt spid="_x0000_s192521"/>
                </a:ext>
                <a:ext uri="{FF2B5EF4-FFF2-40B4-BE49-F238E27FC236}">
                  <a16:creationId xmlns:a16="http://schemas.microsoft.com/office/drawing/2014/main" id="{00000000-0008-0000-0A00-000009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May affect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59871</xdr:colOff>
          <xdr:row>41</xdr:row>
          <xdr:rowOff>152400</xdr:rowOff>
        </xdr:from>
        <xdr:to>
          <xdr:col>1</xdr:col>
          <xdr:colOff>174171</xdr:colOff>
          <xdr:row>45</xdr:row>
          <xdr:rowOff>38100</xdr:rowOff>
        </xdr:to>
        <xdr:sp macro="" textlink="">
          <xdr:nvSpPr>
            <xdr:cNvPr id="192524" name="Check Box 12" hidden="1">
              <a:extLst>
                <a:ext uri="{63B3BB69-23CF-44E3-9099-C40C66FF867C}">
                  <a14:compatExt spid="_x0000_s192524"/>
                </a:ext>
                <a:ext uri="{FF2B5EF4-FFF2-40B4-BE49-F238E27FC236}">
                  <a16:creationId xmlns:a16="http://schemas.microsoft.com/office/drawing/2014/main" id="{00000000-0008-0000-0A00-00000C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59871</xdr:colOff>
          <xdr:row>49</xdr:row>
          <xdr:rowOff>38100</xdr:rowOff>
        </xdr:from>
        <xdr:to>
          <xdr:col>1</xdr:col>
          <xdr:colOff>174171</xdr:colOff>
          <xdr:row>50</xdr:row>
          <xdr:rowOff>97971</xdr:rowOff>
        </xdr:to>
        <xdr:sp macro="" textlink="">
          <xdr:nvSpPr>
            <xdr:cNvPr id="192525" name="Check Box 13" hidden="1">
              <a:extLst>
                <a:ext uri="{63B3BB69-23CF-44E3-9099-C40C66FF867C}">
                  <a14:compatExt spid="_x0000_s192525"/>
                </a:ext>
                <a:ext uri="{FF2B5EF4-FFF2-40B4-BE49-F238E27FC236}">
                  <a16:creationId xmlns:a16="http://schemas.microsoft.com/office/drawing/2014/main" id="{00000000-0008-0000-0A00-00000D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59871</xdr:colOff>
          <xdr:row>60</xdr:row>
          <xdr:rowOff>38100</xdr:rowOff>
        </xdr:from>
        <xdr:to>
          <xdr:col>1</xdr:col>
          <xdr:colOff>217714</xdr:colOff>
          <xdr:row>61</xdr:row>
          <xdr:rowOff>65314</xdr:rowOff>
        </xdr:to>
        <xdr:sp macro="" textlink="">
          <xdr:nvSpPr>
            <xdr:cNvPr id="192526" name="Check Box 14" hidden="1">
              <a:extLst>
                <a:ext uri="{63B3BB69-23CF-44E3-9099-C40C66FF867C}">
                  <a14:compatExt spid="_x0000_s192526"/>
                </a:ext>
                <a:ext uri="{FF2B5EF4-FFF2-40B4-BE49-F238E27FC236}">
                  <a16:creationId xmlns:a16="http://schemas.microsoft.com/office/drawing/2014/main" id="{00000000-0008-0000-0A00-00000E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38100</xdr:colOff>
          <xdr:row>92</xdr:row>
          <xdr:rowOff>21771</xdr:rowOff>
        </xdr:from>
        <xdr:to>
          <xdr:col>3</xdr:col>
          <xdr:colOff>38100</xdr:colOff>
          <xdr:row>94</xdr:row>
          <xdr:rowOff>65314</xdr:rowOff>
        </xdr:to>
        <xdr:sp macro="" textlink="">
          <xdr:nvSpPr>
            <xdr:cNvPr id="192527" name="Check Box 15" hidden="1">
              <a:extLst>
                <a:ext uri="{63B3BB69-23CF-44E3-9099-C40C66FF867C}">
                  <a14:compatExt spid="_x0000_s192527"/>
                </a:ext>
                <a:ext uri="{FF2B5EF4-FFF2-40B4-BE49-F238E27FC236}">
                  <a16:creationId xmlns:a16="http://schemas.microsoft.com/office/drawing/2014/main" id="{00000000-0008-0000-0A00-00000F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 effect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59871</xdr:colOff>
          <xdr:row>96</xdr:row>
          <xdr:rowOff>136071</xdr:rowOff>
        </xdr:from>
        <xdr:to>
          <xdr:col>3</xdr:col>
          <xdr:colOff>114300</xdr:colOff>
          <xdr:row>99</xdr:row>
          <xdr:rowOff>21771</xdr:rowOff>
        </xdr:to>
        <xdr:sp macro="" textlink="">
          <xdr:nvSpPr>
            <xdr:cNvPr id="192528" name="Check Box 16" hidden="1">
              <a:extLst>
                <a:ext uri="{63B3BB69-23CF-44E3-9099-C40C66FF867C}">
                  <a14:compatExt spid="_x0000_s192528"/>
                </a:ext>
                <a:ext uri="{FF2B5EF4-FFF2-40B4-BE49-F238E27FC236}">
                  <a16:creationId xmlns:a16="http://schemas.microsoft.com/office/drawing/2014/main" id="{00000000-0008-0000-0A00-000010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May effect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65314</xdr:colOff>
          <xdr:row>172</xdr:row>
          <xdr:rowOff>59871</xdr:rowOff>
        </xdr:from>
        <xdr:to>
          <xdr:col>1</xdr:col>
          <xdr:colOff>190500</xdr:colOff>
          <xdr:row>173</xdr:row>
          <xdr:rowOff>114300</xdr:rowOff>
        </xdr:to>
        <xdr:sp macro="" textlink="">
          <xdr:nvSpPr>
            <xdr:cNvPr id="192534" name="Check Box 22" hidden="1">
              <a:extLst>
                <a:ext uri="{63B3BB69-23CF-44E3-9099-C40C66FF867C}">
                  <a14:compatExt spid="_x0000_s192534"/>
                </a:ext>
                <a:ext uri="{FF2B5EF4-FFF2-40B4-BE49-F238E27FC236}">
                  <a16:creationId xmlns:a16="http://schemas.microsoft.com/office/drawing/2014/main" id="{00000000-0008-0000-0A00-000016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59871</xdr:colOff>
          <xdr:row>162</xdr:row>
          <xdr:rowOff>21771</xdr:rowOff>
        </xdr:from>
        <xdr:to>
          <xdr:col>5</xdr:col>
          <xdr:colOff>250371</xdr:colOff>
          <xdr:row>163</xdr:row>
          <xdr:rowOff>65314</xdr:rowOff>
        </xdr:to>
        <xdr:sp macro="" textlink="">
          <xdr:nvSpPr>
            <xdr:cNvPr id="192537" name="Check Box 25" hidden="1">
              <a:extLst>
                <a:ext uri="{63B3BB69-23CF-44E3-9099-C40C66FF867C}">
                  <a14:compatExt spid="_x0000_s192537"/>
                </a:ext>
                <a:ext uri="{FF2B5EF4-FFF2-40B4-BE49-F238E27FC236}">
                  <a16:creationId xmlns:a16="http://schemas.microsoft.com/office/drawing/2014/main" id="{00000000-0008-0000-0A00-000019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 adverse effect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59871</xdr:colOff>
          <xdr:row>166</xdr:row>
          <xdr:rowOff>21771</xdr:rowOff>
        </xdr:from>
        <xdr:to>
          <xdr:col>5</xdr:col>
          <xdr:colOff>250371</xdr:colOff>
          <xdr:row>167</xdr:row>
          <xdr:rowOff>136071</xdr:rowOff>
        </xdr:to>
        <xdr:sp macro="" textlink="">
          <xdr:nvSpPr>
            <xdr:cNvPr id="192538" name="Check Box 26" hidden="1">
              <a:extLst>
                <a:ext uri="{63B3BB69-23CF-44E3-9099-C40C66FF867C}">
                  <a14:compatExt spid="_x0000_s192538"/>
                </a:ext>
                <a:ext uri="{FF2B5EF4-FFF2-40B4-BE49-F238E27FC236}">
                  <a16:creationId xmlns:a16="http://schemas.microsoft.com/office/drawing/2014/main" id="{00000000-0008-0000-0A00-00001A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May adversely affect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59871</xdr:colOff>
          <xdr:row>181</xdr:row>
          <xdr:rowOff>65314</xdr:rowOff>
        </xdr:from>
        <xdr:to>
          <xdr:col>1</xdr:col>
          <xdr:colOff>217714</xdr:colOff>
          <xdr:row>182</xdr:row>
          <xdr:rowOff>136071</xdr:rowOff>
        </xdr:to>
        <xdr:sp macro="" textlink="">
          <xdr:nvSpPr>
            <xdr:cNvPr id="192540" name="Check Box 28" hidden="1">
              <a:extLst>
                <a:ext uri="{63B3BB69-23CF-44E3-9099-C40C66FF867C}">
                  <a14:compatExt spid="_x0000_s192540"/>
                </a:ext>
                <a:ext uri="{FF2B5EF4-FFF2-40B4-BE49-F238E27FC236}">
                  <a16:creationId xmlns:a16="http://schemas.microsoft.com/office/drawing/2014/main" id="{00000000-0008-0000-0A00-00001C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59871</xdr:colOff>
          <xdr:row>65</xdr:row>
          <xdr:rowOff>21771</xdr:rowOff>
        </xdr:from>
        <xdr:to>
          <xdr:col>1</xdr:col>
          <xdr:colOff>217714</xdr:colOff>
          <xdr:row>66</xdr:row>
          <xdr:rowOff>59871</xdr:rowOff>
        </xdr:to>
        <xdr:sp macro="" textlink="">
          <xdr:nvSpPr>
            <xdr:cNvPr id="192552" name="Check Box 40" hidden="1">
              <a:extLst>
                <a:ext uri="{63B3BB69-23CF-44E3-9099-C40C66FF867C}">
                  <a14:compatExt spid="_x0000_s192552"/>
                </a:ext>
                <a:ext uri="{FF2B5EF4-FFF2-40B4-BE49-F238E27FC236}">
                  <a16:creationId xmlns:a16="http://schemas.microsoft.com/office/drawing/2014/main" id="{00000000-0008-0000-0A00-000028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59871</xdr:colOff>
          <xdr:row>103</xdr:row>
          <xdr:rowOff>97971</xdr:rowOff>
        </xdr:from>
        <xdr:to>
          <xdr:col>1</xdr:col>
          <xdr:colOff>174171</xdr:colOff>
          <xdr:row>105</xdr:row>
          <xdr:rowOff>97971</xdr:rowOff>
        </xdr:to>
        <xdr:sp macro="" textlink="">
          <xdr:nvSpPr>
            <xdr:cNvPr id="192553" name="Check Box 41" hidden="1">
              <a:extLst>
                <a:ext uri="{63B3BB69-23CF-44E3-9099-C40C66FF867C}">
                  <a14:compatExt spid="_x0000_s192553"/>
                </a:ext>
                <a:ext uri="{FF2B5EF4-FFF2-40B4-BE49-F238E27FC236}">
                  <a16:creationId xmlns:a16="http://schemas.microsoft.com/office/drawing/2014/main" id="{00000000-0008-0000-0A00-000029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59871</xdr:colOff>
          <xdr:row>110</xdr:row>
          <xdr:rowOff>0</xdr:rowOff>
        </xdr:from>
        <xdr:to>
          <xdr:col>1</xdr:col>
          <xdr:colOff>174171</xdr:colOff>
          <xdr:row>111</xdr:row>
          <xdr:rowOff>21771</xdr:rowOff>
        </xdr:to>
        <xdr:sp macro="" textlink="">
          <xdr:nvSpPr>
            <xdr:cNvPr id="192554" name="Check Box 42" hidden="1">
              <a:extLst>
                <a:ext uri="{63B3BB69-23CF-44E3-9099-C40C66FF867C}">
                  <a14:compatExt spid="_x0000_s192554"/>
                </a:ext>
                <a:ext uri="{FF2B5EF4-FFF2-40B4-BE49-F238E27FC236}">
                  <a16:creationId xmlns:a16="http://schemas.microsoft.com/office/drawing/2014/main" id="{00000000-0008-0000-0A00-00002A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65314</xdr:colOff>
          <xdr:row>119</xdr:row>
          <xdr:rowOff>38100</xdr:rowOff>
        </xdr:from>
        <xdr:to>
          <xdr:col>1</xdr:col>
          <xdr:colOff>228600</xdr:colOff>
          <xdr:row>120</xdr:row>
          <xdr:rowOff>65314</xdr:rowOff>
        </xdr:to>
        <xdr:sp macro="" textlink="">
          <xdr:nvSpPr>
            <xdr:cNvPr id="192555" name="Check Box 43" hidden="1">
              <a:extLst>
                <a:ext uri="{63B3BB69-23CF-44E3-9099-C40C66FF867C}">
                  <a14:compatExt spid="_x0000_s192555"/>
                </a:ext>
                <a:ext uri="{FF2B5EF4-FFF2-40B4-BE49-F238E27FC236}">
                  <a16:creationId xmlns:a16="http://schemas.microsoft.com/office/drawing/2014/main" id="{00000000-0008-0000-0A00-00002B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65314</xdr:colOff>
          <xdr:row>123</xdr:row>
          <xdr:rowOff>27214</xdr:rowOff>
        </xdr:from>
        <xdr:to>
          <xdr:col>1</xdr:col>
          <xdr:colOff>228600</xdr:colOff>
          <xdr:row>124</xdr:row>
          <xdr:rowOff>59871</xdr:rowOff>
        </xdr:to>
        <xdr:sp macro="" textlink="">
          <xdr:nvSpPr>
            <xdr:cNvPr id="192556" name="Check Box 44" hidden="1">
              <a:extLst>
                <a:ext uri="{63B3BB69-23CF-44E3-9099-C40C66FF867C}">
                  <a14:compatExt spid="_x0000_s192556"/>
                </a:ext>
                <a:ext uri="{FF2B5EF4-FFF2-40B4-BE49-F238E27FC236}">
                  <a16:creationId xmlns:a16="http://schemas.microsoft.com/office/drawing/2014/main" id="{00000000-0008-0000-0A00-00002C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65314</xdr:colOff>
          <xdr:row>142</xdr:row>
          <xdr:rowOff>0</xdr:rowOff>
        </xdr:from>
        <xdr:to>
          <xdr:col>5</xdr:col>
          <xdr:colOff>27214</xdr:colOff>
          <xdr:row>143</xdr:row>
          <xdr:rowOff>59871</xdr:rowOff>
        </xdr:to>
        <xdr:sp macro="" textlink="">
          <xdr:nvSpPr>
            <xdr:cNvPr id="192557" name="Check Box 45" hidden="1">
              <a:extLst>
                <a:ext uri="{63B3BB69-23CF-44E3-9099-C40C66FF867C}">
                  <a14:compatExt spid="_x0000_s192557"/>
                </a:ext>
                <a:ext uri="{FF2B5EF4-FFF2-40B4-BE49-F238E27FC236}">
                  <a16:creationId xmlns:a16="http://schemas.microsoft.com/office/drawing/2014/main" id="{00000000-0008-0000-0A00-00002D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 adverse effect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59871</xdr:colOff>
          <xdr:row>146</xdr:row>
          <xdr:rowOff>27214</xdr:rowOff>
        </xdr:from>
        <xdr:to>
          <xdr:col>5</xdr:col>
          <xdr:colOff>76200</xdr:colOff>
          <xdr:row>148</xdr:row>
          <xdr:rowOff>21771</xdr:rowOff>
        </xdr:to>
        <xdr:sp macro="" textlink="">
          <xdr:nvSpPr>
            <xdr:cNvPr id="192558" name="Check Box 46" hidden="1">
              <a:extLst>
                <a:ext uri="{63B3BB69-23CF-44E3-9099-C40C66FF867C}">
                  <a14:compatExt spid="_x0000_s192558"/>
                </a:ext>
                <a:ext uri="{FF2B5EF4-FFF2-40B4-BE49-F238E27FC236}">
                  <a16:creationId xmlns:a16="http://schemas.microsoft.com/office/drawing/2014/main" id="{00000000-0008-0000-0A00-00002E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May adversely effect</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dagcc-my.sharepoint.com/personal/pat_adams_usda_gov/Documents/Documents/home/pat.adams/word/Conservation%20Planning%20and%20CPA52/NRCS-CPA-52_4_2021_Worksheet.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DA\ENTSC\NRCS-CPA-52\NRCS-CPA-52_11-2019_Worksheet5.xlsx" TargetMode="External"/><Relationship Id="rId1" Type="http://schemas.openxmlformats.org/officeDocument/2006/relationships/externalLinkPath" Target="file:///C:\USDA\ENTSC\NRCS-CPA-52\NRCS-CPA-52_11-2019_Worksheet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andree.duvarney\AppData\Local\Microsoft\Windows\Temporary%20Internet%20Files\Content.Outlook\C2M56HPW\NRCS-CPA-52_4-22-09_revised_3-24-2010%20for%20natural%20area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sda.net\NRCS\Home\ARHA2\NRCS\Johnny.Chism\Documents\Conservation%20Planning\CPTT\CPTT%20v10.1.2020.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DA\ENTSC\NRCS-CPA-52\NRCS-CPA-52_CART_Example%230.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usdagcc-my.sharepoint.com/personal/pat_adams_usda_gov/Documents/Documents/home/pat.adams/word/Conservation%20Planning%20and%20CPA52/CPA%2052%20going%20from%20CSG%20pasture%20to%20NWSG%20pasture%201%203%2023.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greg.zwicke\AppData\Local\Microsoft\Windows\Temporary%20Internet%20Files\Content.Outlook\V7UI0ZCC\NewRequests\CPPENationalFinal050713AQAC062013Zwicky.xlsm"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C:\USDA\ENTSC\NRCS-CPA-52\NRCS-CPA-52_11-2019_Worksheet5.1.xlsm" TargetMode="External"/><Relationship Id="rId1" Type="http://schemas.openxmlformats.org/officeDocument/2006/relationships/externalLinkPath" Target="file:///C:\USDA\ENTSC\NRCS-CPA-52\NRCS-CPA-52_11-2019_Worksheet5.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52"/>
      <sheetName val="Instructions"/>
      <sheetName val="CleanAir"/>
      <sheetName val="CleanWater"/>
      <sheetName val="CoastalZone"/>
      <sheetName val="CoralReefs"/>
      <sheetName val="CR-1"/>
      <sheetName val="CulturalResources"/>
      <sheetName val="EandTSpecies"/>
      <sheetName val="EnvironmentalJustice"/>
      <sheetName val="EssentialFishHabitat"/>
      <sheetName val="FloodplainManagement"/>
      <sheetName val="InvasiveSpecies"/>
      <sheetName val="MigratoryBirds&amp;Eagles"/>
      <sheetName val="NaturalAreas"/>
      <sheetName val="PrimeUniqueFarmlands"/>
      <sheetName val="RiparianArea"/>
      <sheetName val="ScenicBeauty"/>
      <sheetName val="Wetlands"/>
      <sheetName val="WildScenicRivers"/>
      <sheetName val="ResourceConcernChe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PA-52"/>
      <sheetName val="Instructions"/>
      <sheetName val="CleanAir"/>
      <sheetName val="CleanWater"/>
      <sheetName val="CoastalZone"/>
      <sheetName val="CoralReefs"/>
      <sheetName val="CulturalResources"/>
      <sheetName val="EandTSpecies"/>
      <sheetName val="EnvironmentalJustice"/>
      <sheetName val="EssentialFishHabitat"/>
      <sheetName val="FloodplainManagement"/>
      <sheetName val="InvasiveSpecies"/>
      <sheetName val="MigratoryBirds&amp;Eagles"/>
      <sheetName val="NaturalAreas"/>
      <sheetName val="PrimeUniqueFarmlands"/>
      <sheetName val="RiparianArea"/>
      <sheetName val="ScenicBeauty"/>
      <sheetName val="Wetlands"/>
      <sheetName val="WildScenicRivers"/>
      <sheetName val="ResourceConcernChecklist"/>
    </sheetNames>
    <sheetDataSet>
      <sheetData sheetId="0">
        <row r="369">
          <cell r="R369" t="str">
            <v>No Effect</v>
          </cell>
        </row>
        <row r="370">
          <cell r="R370" t="str">
            <v>May Affect</v>
          </cell>
        </row>
        <row r="382">
          <cell r="AB382" t="str">
            <v>local</v>
          </cell>
        </row>
        <row r="383">
          <cell r="AB383" t="str">
            <v>regional</v>
          </cell>
        </row>
        <row r="384">
          <cell r="AB384" t="str">
            <v>national</v>
          </cell>
        </row>
        <row r="405">
          <cell r="A405" t="str">
            <v>Emissions of Particulate Matter (PM) and PM Precursors</v>
          </cell>
        </row>
        <row r="406">
          <cell r="A406" t="str">
            <v>Emissions of Greenhouse Gases (GHGs)</v>
          </cell>
        </row>
        <row r="407">
          <cell r="A407" t="str">
            <v>Emissions of Ozone Precursors</v>
          </cell>
        </row>
        <row r="408">
          <cell r="A408" t="str">
            <v>Objectionable odors</v>
          </cell>
        </row>
        <row r="409">
          <cell r="A409" t="str">
            <v>Emissions of airborne reactive nitrogen</v>
          </cell>
        </row>
        <row r="410">
          <cell r="A410" t="str">
            <v>No resource concern identified</v>
          </cell>
        </row>
        <row r="413">
          <cell r="A413" t="str">
            <v>Plant productivity and health</v>
          </cell>
        </row>
        <row r="414">
          <cell r="A414" t="str">
            <v xml:space="preserve">Plant structure and composition </v>
          </cell>
        </row>
        <row r="415">
          <cell r="A415" t="str">
            <v>Plant pest pressure</v>
          </cell>
        </row>
        <row r="416">
          <cell r="A416" t="str">
            <v>Wildfire hazard from biomass accumulation</v>
          </cell>
        </row>
        <row r="417">
          <cell r="A417" t="str">
            <v>No resource concern identified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52"/>
      <sheetName val="Instructions"/>
      <sheetName val="CleanAir"/>
      <sheetName val="CleanWater"/>
      <sheetName val="CoastalZone"/>
      <sheetName val="CoralReefs"/>
      <sheetName val="CulturalResources"/>
      <sheetName val="EandTSpecies"/>
      <sheetName val="EnvironmentalJustice"/>
      <sheetName val="EssentialFishHabitat"/>
      <sheetName val="FloodplainManagement"/>
      <sheetName val="InvasiveSpecies"/>
      <sheetName val="MigratoryBirds&amp;Eagles"/>
      <sheetName val="NaturalAreas"/>
      <sheetName val="PrimeUniqueFarmlands"/>
      <sheetName val="RiparianArea"/>
      <sheetName val="ScenicBeauty"/>
      <sheetName val="Wetlands"/>
      <sheetName val="WildScenicRivers"/>
    </sheetNames>
    <sheetDataSet>
      <sheetData sheetId="0">
        <row r="335">
          <cell r="A335" t="str">
            <v>Erosion (Sheet and Rill)</v>
          </cell>
        </row>
        <row r="336">
          <cell r="A336" t="str">
            <v>Erosion (Wind)</v>
          </cell>
          <cell r="K336" t="str">
            <v>+++</v>
          </cell>
          <cell r="R336" t="str">
            <v>No Effect-see documentation</v>
          </cell>
          <cell r="Y336" t="str">
            <v>document benchmark conditions here</v>
          </cell>
        </row>
        <row r="337">
          <cell r="A337" t="str">
            <v>Erosion (Ephemeral Gully)</v>
          </cell>
          <cell r="K337" t="str">
            <v>++</v>
          </cell>
          <cell r="R337" t="str">
            <v>Upon Review, No Action Needed</v>
          </cell>
        </row>
        <row r="338">
          <cell r="A338" t="str">
            <v>Erosion (Classic Gully)</v>
          </cell>
          <cell r="K338" t="str">
            <v>+</v>
          </cell>
          <cell r="R338" t="str">
            <v>Upon Review, No Effect</v>
          </cell>
        </row>
        <row r="339">
          <cell r="A339" t="str">
            <v>Erosion (Streambank)</v>
          </cell>
          <cell r="K339">
            <v>0</v>
          </cell>
          <cell r="R339" t="str">
            <v>Upon Review, Not Applicable</v>
          </cell>
        </row>
        <row r="340">
          <cell r="A340" t="str">
            <v>Erosion (Shoreline)</v>
          </cell>
          <cell r="K340" t="str">
            <v>-</v>
          </cell>
          <cell r="R340" t="str">
            <v>See Attached Documentation</v>
          </cell>
        </row>
        <row r="341">
          <cell r="A341" t="str">
            <v>Erosion (Irrigation Induced)</v>
          </cell>
          <cell r="K341" t="str">
            <v>- -</v>
          </cell>
          <cell r="R341" t="str">
            <v>Not Applicable</v>
          </cell>
          <cell r="AB341" t="str">
            <v>site-specific</v>
          </cell>
        </row>
        <row r="342">
          <cell r="A342" t="str">
            <v>Erosion (Mass Movement)</v>
          </cell>
          <cell r="K342" t="str">
            <v>- - -</v>
          </cell>
          <cell r="AB342" t="str">
            <v>habitat unit</v>
          </cell>
        </row>
        <row r="343">
          <cell r="A343" t="str">
            <v>Erosion (Road/Roadside/Construction Site)</v>
          </cell>
          <cell r="K343" t="str">
            <v>NA</v>
          </cell>
          <cell r="AB343" t="str">
            <v>stream segment</v>
          </cell>
        </row>
        <row r="344">
          <cell r="A344" t="str">
            <v>Condition (Organic Matter)</v>
          </cell>
          <cell r="AB344" t="str">
            <v>local</v>
          </cell>
        </row>
        <row r="345">
          <cell r="A345" t="str">
            <v>Condition (Compaction)</v>
          </cell>
          <cell r="AB345" t="str">
            <v>watershed</v>
          </cell>
        </row>
        <row r="346">
          <cell r="A346" t="str">
            <v>Condition (Subsidence)</v>
          </cell>
          <cell r="AB346" t="str">
            <v>area-wide plan</v>
          </cell>
        </row>
        <row r="347">
          <cell r="A347" t="str">
            <v>Condition (Contaminants - Salts &amp; Other Chemicals)</v>
          </cell>
          <cell r="AB347" t="str">
            <v>regional</v>
          </cell>
        </row>
        <row r="348">
          <cell r="A348" t="str">
            <v>Condition (Contaminants - Animal Wastes &amp; Other Organics)</v>
          </cell>
          <cell r="AB348" t="str">
            <v>national</v>
          </cell>
        </row>
        <row r="349">
          <cell r="A349" t="str">
            <v>Condition (Contaminants - Commercial Fertilizer)</v>
          </cell>
          <cell r="AB349" t="str">
            <v>Other</v>
          </cell>
        </row>
        <row r="350">
          <cell r="A350" t="str">
            <v>Condition (Contaminants - Residual Pesticides)</v>
          </cell>
        </row>
        <row r="351">
          <cell r="A351" t="str">
            <v>Condition (Damage from Soil Deposition)</v>
          </cell>
        </row>
        <row r="352">
          <cell r="A352" t="str">
            <v>No resouce concern identified</v>
          </cell>
        </row>
        <row r="353">
          <cell r="A353" t="str">
            <v>Other</v>
          </cell>
        </row>
        <row r="356">
          <cell r="A356" t="str">
            <v>Quantity (Excessive Seepage)</v>
          </cell>
        </row>
        <row r="357">
          <cell r="A357" t="str">
            <v>Quantity (Excessive Runoff, Flooding, or Ponding)</v>
          </cell>
        </row>
        <row r="358">
          <cell r="A358" t="str">
            <v>Quantity (Excessive Subsurface Water)</v>
          </cell>
        </row>
        <row r="359">
          <cell r="A359" t="str">
            <v>Quantity (Inadequate Outlets)</v>
          </cell>
        </row>
        <row r="360">
          <cell r="A360" t="str">
            <v>Quantity (Drifted Snow)</v>
          </cell>
        </row>
        <row r="361">
          <cell r="A361" t="str">
            <v>Quantity (Inefficient Water Use on Irrigated Land)</v>
          </cell>
        </row>
        <row r="362">
          <cell r="A362" t="str">
            <v>Quantity (Inefficient Water Use on Non-Irrigated Land)</v>
          </cell>
        </row>
        <row r="363">
          <cell r="A363" t="str">
            <v>Quantity (Reduced Capacity of Conveyances by Sed. Deposition)</v>
          </cell>
        </row>
        <row r="364">
          <cell r="A364" t="str">
            <v>Quantity (Reduced Storage of Wtr Bodies by Sed. Accumulation)</v>
          </cell>
        </row>
        <row r="365">
          <cell r="A365" t="str">
            <v>Quantity (Aquifer Overdraft)</v>
          </cell>
        </row>
        <row r="366">
          <cell r="A366" t="str">
            <v>Quantity (Insufficient Flows in Water Courses)</v>
          </cell>
        </row>
        <row r="367">
          <cell r="A367" t="str">
            <v>Quantity (Rangeland Hydrologic Cycle)</v>
          </cell>
        </row>
        <row r="368">
          <cell r="A368" t="str">
            <v>Quality (Groundwater: Harmful Levels of Pesticides)</v>
          </cell>
        </row>
        <row r="369">
          <cell r="A369" t="str">
            <v>Quality (Groundwater: Excessive Nutrients and Organics)</v>
          </cell>
        </row>
        <row r="370">
          <cell r="A370" t="str">
            <v>Quality (Groundwater: Excessive Salinity)</v>
          </cell>
        </row>
        <row r="371">
          <cell r="A371" t="str">
            <v>Quality (Groundwater: Harmful Levels of Heavy Metals)</v>
          </cell>
        </row>
        <row r="372">
          <cell r="A372" t="str">
            <v>Quality (Groundwater: Harmful Levels of Pathogens)</v>
          </cell>
        </row>
        <row r="373">
          <cell r="A373" t="str">
            <v xml:space="preserve">Quality (Groundwater: Harmful Levels of Petroleum)                    </v>
          </cell>
        </row>
        <row r="374">
          <cell r="A374" t="str">
            <v>Quality (Surface Water: Harmful Levels of Pesticides)</v>
          </cell>
        </row>
        <row r="375">
          <cell r="A375" t="str">
            <v>Quality (Surface Water: Excessive Nutrients and Organics)</v>
          </cell>
        </row>
        <row r="376">
          <cell r="A376" t="str">
            <v>Quality (Surface Water: Excessive Salinity)</v>
          </cell>
        </row>
        <row r="377">
          <cell r="A377" t="str">
            <v>Quality (Surface Water: Harmful Levels of Heavy Metals)</v>
          </cell>
        </row>
        <row r="378">
          <cell r="A378" t="str">
            <v>Quality (Surface Water: Harmful Levels of Pathogens)</v>
          </cell>
        </row>
        <row r="379">
          <cell r="A379" t="str">
            <v>Quality (Surface Water: Harmful Levels of Petroleum)</v>
          </cell>
        </row>
        <row r="380">
          <cell r="A380" t="str">
            <v>Quality (Surface Water: Excessive Susp. Sedmt &amp; Turbidity)</v>
          </cell>
        </row>
        <row r="381">
          <cell r="A381" t="str">
            <v>Quality (Surface Water: Harmful Temperatures)</v>
          </cell>
        </row>
        <row r="382">
          <cell r="A382" t="str">
            <v>No resouce concern identified</v>
          </cell>
        </row>
        <row r="383">
          <cell r="A383" t="str">
            <v>Other</v>
          </cell>
        </row>
        <row r="386">
          <cell r="A386" t="str">
            <v>Quality [Particulate Matter &lt; 10µm diameter ("PM 10")]</v>
          </cell>
        </row>
        <row r="387">
          <cell r="A387" t="str">
            <v>Quality [Particulate Matter &lt; 2.5µm diameter ("PM 2.5")]</v>
          </cell>
        </row>
        <row r="388">
          <cell r="A388" t="str">
            <v>Quality (Excessive Ozone)</v>
          </cell>
        </row>
        <row r="389">
          <cell r="A389" t="str">
            <v>Quality [Excessive Greenhouse Gas - Carbon Dioxide (CO2)]</v>
          </cell>
        </row>
        <row r="390">
          <cell r="A390" t="str">
            <v>Quality [Excessive Greenhouse Gas - Nitrogen Oxide (N20)]</v>
          </cell>
        </row>
        <row r="391">
          <cell r="A391" t="str">
            <v>Quality [Excessive Greenhouse Gas - Methane (CH4)]</v>
          </cell>
        </row>
        <row r="392">
          <cell r="A392" t="str">
            <v>Quality [Ammonia (NH3)]</v>
          </cell>
        </row>
        <row r="393">
          <cell r="A393" t="str">
            <v>Quality (Chemical Drift)</v>
          </cell>
        </row>
        <row r="394">
          <cell r="A394" t="str">
            <v>Quality (Objectionable Odors)</v>
          </cell>
        </row>
        <row r="395">
          <cell r="A395" t="str">
            <v>Quality (Reduced Visibility)</v>
          </cell>
        </row>
        <row r="396">
          <cell r="A396" t="str">
            <v>Quality (Undesirable Air Movement)</v>
          </cell>
        </row>
        <row r="397">
          <cell r="A397" t="str">
            <v>Quality (Adverse Air Temperature)</v>
          </cell>
        </row>
        <row r="398">
          <cell r="A398" t="str">
            <v>No resouce concern identified</v>
          </cell>
        </row>
        <row r="399">
          <cell r="A399" t="str">
            <v>Other</v>
          </cell>
        </row>
        <row r="402">
          <cell r="A402" t="str">
            <v>Adaptability (Plants Not Adapted or Suited to Site)</v>
          </cell>
        </row>
        <row r="403">
          <cell r="A403" t="str">
            <v>Condition (Productivity, Health, and/or Vigor)</v>
          </cell>
        </row>
        <row r="404">
          <cell r="A404" t="str">
            <v>Condition (Impacts to Endangered or Threatened Plants)</v>
          </cell>
        </row>
        <row r="405">
          <cell r="A405" t="str">
            <v>Condition (Impacts to Declining Species, Species of Concern)</v>
          </cell>
        </row>
        <row r="406">
          <cell r="A406" t="str">
            <v>Condition (Noxious and Invasive Plants)</v>
          </cell>
        </row>
        <row r="407">
          <cell r="A407" t="str">
            <v>Condition (Impaired Forage Quality and Palatability)</v>
          </cell>
        </row>
        <row r="408">
          <cell r="A408" t="str">
            <v>Condition (Wildfire Hazard)</v>
          </cell>
        </row>
        <row r="409">
          <cell r="A409" t="str">
            <v>No resouce concern identified</v>
          </cell>
        </row>
        <row r="410">
          <cell r="A410" t="str">
            <v>Other</v>
          </cell>
        </row>
        <row r="414">
          <cell r="A414" t="str">
            <v>Fish and wildlife (Inadequate Food)</v>
          </cell>
        </row>
        <row r="415">
          <cell r="A415" t="str">
            <v>Fish and wildlife (Inadequate Cover/Shelter)</v>
          </cell>
        </row>
        <row r="416">
          <cell r="A416" t="str">
            <v>Fish and wildlife (Inadequate Water)</v>
          </cell>
        </row>
        <row r="417">
          <cell r="A417" t="str">
            <v>Fish and wildlife (Inadequate Space)</v>
          </cell>
        </row>
        <row r="418">
          <cell r="A418" t="str">
            <v>Fish and wildlife (Plant Community Fragmentation)</v>
          </cell>
        </row>
        <row r="419">
          <cell r="A419" t="str">
            <v>Fish and wildlife (Imbalance Among and Within Populations)</v>
          </cell>
        </row>
        <row r="420">
          <cell r="A420" t="str">
            <v>Fish and wildlife (Impacts to Endangered or Threatened Animals)</v>
          </cell>
        </row>
        <row r="421">
          <cell r="A421" t="str">
            <v>Fish and wildlife (Impacts to Declining Species, Species of Concern)</v>
          </cell>
        </row>
        <row r="422">
          <cell r="A422" t="str">
            <v>Domestic animals (Inadequate Quantities and Qual. of Feed &amp; Forage)</v>
          </cell>
        </row>
        <row r="423">
          <cell r="A423" t="str">
            <v>Domestic animals (Inadequate Shelter)</v>
          </cell>
        </row>
        <row r="424">
          <cell r="A424" t="str">
            <v>Domestic animals (Inadequate Stock Water)</v>
          </cell>
        </row>
        <row r="425">
          <cell r="A425" t="str">
            <v>Domestic animals (Stress and Mortality)</v>
          </cell>
        </row>
        <row r="426">
          <cell r="A426" t="str">
            <v>No resouce concern identified</v>
          </cell>
        </row>
        <row r="427">
          <cell r="A427" t="str">
            <v>Other</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 Action"/>
      <sheetName val="Point update"/>
      <sheetName val="Points calc"/>
      <sheetName val="Practice Points"/>
      <sheetName val="PE Print"/>
      <sheetName val="SEC Narratives"/>
      <sheetName val="Other Narratives"/>
      <sheetName val="Other"/>
      <sheetName val="Developed"/>
      <sheetName val="Range"/>
      <sheetName val="Forest"/>
      <sheetName val="AAL"/>
      <sheetName val="Pasture"/>
      <sheetName val="Farmstead"/>
      <sheetName val="Cropland"/>
      <sheetName val="CED"/>
      <sheetName val="Landuse-Effects"/>
      <sheetName val="Existing conditions"/>
      <sheetName val="Practice Effects"/>
      <sheetName val="Formulate Other"/>
      <sheetName val="Formulate Developed"/>
      <sheetName val="Formulate Range"/>
      <sheetName val="Formulate Forest"/>
      <sheetName val="Formulate Assoc Ag"/>
      <sheetName val="Formulate Pasture"/>
      <sheetName val="Formulate Farmstead"/>
      <sheetName val="Formulate Crop"/>
      <sheetName val="Recommended RC's"/>
      <sheetName val="Select Practices"/>
      <sheetName val="Select CSP"/>
      <sheetName val="INSTRUCTIONS"/>
      <sheetName val="CPA-52"/>
      <sheetName val="Landuse-RC"/>
      <sheetName val="CleanAir"/>
      <sheetName val="CleanWater"/>
      <sheetName val="CoastalZone"/>
      <sheetName val="CoralReefs"/>
      <sheetName val="CulturalResources"/>
      <sheetName val="EandTSpecies"/>
      <sheetName val="EnvironmentalJustice"/>
      <sheetName val="EssentialFishHabitat"/>
      <sheetName val="FloodplainManagement"/>
      <sheetName val="InvasiveSpecies"/>
      <sheetName val="MigratoryBirds&amp;Eagles"/>
      <sheetName val="NaturalAreas"/>
      <sheetName val="PrimeUniqueFarmlands"/>
      <sheetName val="RiparianArea"/>
      <sheetName val="ScenicBeauty"/>
      <sheetName val="Wetlands"/>
      <sheetName val="WildScenicRivers"/>
      <sheetName val="ResourceConsiderations-option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4">
          <cell r="BC24" t="str">
            <v>No Effect</v>
          </cell>
        </row>
        <row r="26">
          <cell r="BC26" t="str">
            <v>No Effect</v>
          </cell>
        </row>
        <row r="28">
          <cell r="BC28" t="str">
            <v>No Effect</v>
          </cell>
        </row>
        <row r="30">
          <cell r="BC30" t="str">
            <v>No Effect</v>
          </cell>
        </row>
        <row r="32">
          <cell r="BC32" t="str">
            <v>No Effect</v>
          </cell>
        </row>
        <row r="34">
          <cell r="BC34" t="str">
            <v>No Effect</v>
          </cell>
        </row>
        <row r="36">
          <cell r="BC36" t="str">
            <v>No Effect</v>
          </cell>
        </row>
        <row r="38">
          <cell r="BC38" t="str">
            <v>No Effect</v>
          </cell>
        </row>
        <row r="42">
          <cell r="BC42" t="str">
            <v>No Effect</v>
          </cell>
        </row>
        <row r="44">
          <cell r="BC44" t="str">
            <v>No Effect</v>
          </cell>
        </row>
        <row r="46">
          <cell r="BC46" t="str">
            <v>No Effect</v>
          </cell>
        </row>
        <row r="48">
          <cell r="BC48" t="str">
            <v>No Effect</v>
          </cell>
        </row>
        <row r="54">
          <cell r="BC54" t="str">
            <v>No Effect</v>
          </cell>
        </row>
        <row r="56">
          <cell r="BC56" t="str">
            <v>No Effect</v>
          </cell>
        </row>
        <row r="58">
          <cell r="BC58" t="str">
            <v>No Effect</v>
          </cell>
        </row>
        <row r="60">
          <cell r="BC60" t="str">
            <v>No Effect</v>
          </cell>
        </row>
        <row r="62">
          <cell r="BC62" t="str">
            <v>No Effect</v>
          </cell>
        </row>
        <row r="64">
          <cell r="BC64" t="str">
            <v>No Effect</v>
          </cell>
        </row>
        <row r="66">
          <cell r="BC66" t="str">
            <v>No Effect</v>
          </cell>
        </row>
        <row r="68">
          <cell r="BC68" t="str">
            <v>No Effect</v>
          </cell>
        </row>
        <row r="70">
          <cell r="BC70" t="str">
            <v>No Effect</v>
          </cell>
        </row>
        <row r="72">
          <cell r="BC72" t="str">
            <v>No Effect</v>
          </cell>
        </row>
        <row r="74">
          <cell r="BC74" t="str">
            <v>No Effect</v>
          </cell>
        </row>
        <row r="76">
          <cell r="BC76" t="str">
            <v>No Effect</v>
          </cell>
        </row>
        <row r="78">
          <cell r="BC78" t="str">
            <v>No Effect</v>
          </cell>
        </row>
        <row r="80">
          <cell r="BC80" t="str">
            <v>No Effect</v>
          </cell>
        </row>
        <row r="82">
          <cell r="BC82" t="str">
            <v>No Effect</v>
          </cell>
        </row>
        <row r="84">
          <cell r="BC84" t="str">
            <v>No Effect</v>
          </cell>
        </row>
        <row r="86">
          <cell r="BC86" t="str">
            <v>No Effect</v>
          </cell>
        </row>
        <row r="88">
          <cell r="BC88" t="str">
            <v>No Effect</v>
          </cell>
        </row>
        <row r="90">
          <cell r="BC90" t="str">
            <v>No Effect</v>
          </cell>
        </row>
        <row r="92">
          <cell r="BC92" t="str">
            <v>No Effect</v>
          </cell>
        </row>
        <row r="94">
          <cell r="BC94" t="str">
            <v>No Effect</v>
          </cell>
        </row>
        <row r="98">
          <cell r="BC98" t="str">
            <v>No Effect</v>
          </cell>
        </row>
        <row r="100">
          <cell r="BC100" t="str">
            <v>No Effect</v>
          </cell>
        </row>
        <row r="102">
          <cell r="BC102" t="str">
            <v>No Effect</v>
          </cell>
        </row>
        <row r="104">
          <cell r="BC104" t="str">
            <v>No Effect</v>
          </cell>
        </row>
        <row r="106">
          <cell r="BC106" t="str">
            <v>No Effect</v>
          </cell>
        </row>
        <row r="108">
          <cell r="BC108" t="str">
            <v/>
          </cell>
        </row>
        <row r="110">
          <cell r="BC110" t="str">
            <v/>
          </cell>
        </row>
        <row r="114">
          <cell r="BC114" t="str">
            <v>No Effect</v>
          </cell>
        </row>
        <row r="116">
          <cell r="BC116" t="str">
            <v>No Effect</v>
          </cell>
        </row>
        <row r="118">
          <cell r="BC118" t="str">
            <v>No Effect</v>
          </cell>
        </row>
        <row r="122">
          <cell r="BC122" t="str">
            <v>No Effect</v>
          </cell>
        </row>
        <row r="124">
          <cell r="BC124" t="str">
            <v>No Effect</v>
          </cell>
        </row>
        <row r="126">
          <cell r="BC126" t="str">
            <v>No Effect</v>
          </cell>
        </row>
        <row r="128">
          <cell r="BC128" t="str">
            <v>No Effect</v>
          </cell>
        </row>
        <row r="130">
          <cell r="BC130" t="str">
            <v>No Effect</v>
          </cell>
        </row>
        <row r="132">
          <cell r="BC132" t="str">
            <v>No Effect</v>
          </cell>
        </row>
        <row r="134">
          <cell r="BC134" t="str">
            <v>No Effect</v>
          </cell>
        </row>
        <row r="138">
          <cell r="BC138" t="str">
            <v>No Effect</v>
          </cell>
        </row>
        <row r="140">
          <cell r="BC140" t="str">
            <v>No Effect</v>
          </cell>
        </row>
        <row r="142">
          <cell r="BC142" t="str">
            <v>No Effect</v>
          </cell>
        </row>
        <row r="144">
          <cell r="BC144" t="str">
            <v>No Effect</v>
          </cell>
        </row>
        <row r="146">
          <cell r="BC146" t="str">
            <v>No Effect</v>
          </cell>
        </row>
        <row r="148">
          <cell r="BC148" t="str">
            <v>No Effect</v>
          </cell>
        </row>
        <row r="150">
          <cell r="BC150" t="str">
            <v>No Effect</v>
          </cell>
        </row>
        <row r="152">
          <cell r="BC152" t="str">
            <v>No Effect</v>
          </cell>
        </row>
        <row r="156">
          <cell r="BC156" t="str">
            <v>No Effect</v>
          </cell>
        </row>
        <row r="158">
          <cell r="BC158" t="str">
            <v>No Effect</v>
          </cell>
        </row>
        <row r="162">
          <cell r="BC162" t="str">
            <v>No Effect</v>
          </cell>
        </row>
        <row r="164">
          <cell r="BC164" t="str">
            <v>No Effect</v>
          </cell>
        </row>
        <row r="166">
          <cell r="BC166" t="str">
            <v>No Effect</v>
          </cell>
        </row>
        <row r="168">
          <cell r="BC168" t="str">
            <v>No Effect</v>
          </cell>
        </row>
        <row r="170">
          <cell r="BC170" t="str">
            <v>No Effect</v>
          </cell>
        </row>
        <row r="176">
          <cell r="BC176" t="str">
            <v>No Effect</v>
          </cell>
        </row>
        <row r="178">
          <cell r="BC178" t="str">
            <v>No Effect</v>
          </cell>
        </row>
        <row r="180">
          <cell r="BC180" t="str">
            <v>No Effect</v>
          </cell>
        </row>
        <row r="182">
          <cell r="BC182" t="str">
            <v>No Effect</v>
          </cell>
        </row>
        <row r="184">
          <cell r="BC184" t="str">
            <v>No Effect</v>
          </cell>
        </row>
        <row r="186">
          <cell r="BC186" t="str">
            <v>No Effect</v>
          </cell>
        </row>
        <row r="188">
          <cell r="BC188" t="str">
            <v>No Effect</v>
          </cell>
        </row>
        <row r="190">
          <cell r="BC190" t="str">
            <v>No Effect</v>
          </cell>
        </row>
        <row r="192">
          <cell r="BC192" t="str">
            <v>No Effect</v>
          </cell>
        </row>
        <row r="194">
          <cell r="BC194" t="str">
            <v>No Effect</v>
          </cell>
        </row>
        <row r="196">
          <cell r="BC196" t="str">
            <v>No Effect</v>
          </cell>
        </row>
        <row r="198">
          <cell r="BC198" t="str">
            <v>No Effect</v>
          </cell>
        </row>
        <row r="200">
          <cell r="BC200" t="str">
            <v>No Effect</v>
          </cell>
        </row>
        <row r="202">
          <cell r="BC202" t="str">
            <v>No Effect</v>
          </cell>
        </row>
        <row r="206">
          <cell r="BC206" t="str">
            <v>No Effect</v>
          </cell>
        </row>
        <row r="208">
          <cell r="BC208" t="str">
            <v>No Effect</v>
          </cell>
        </row>
        <row r="210">
          <cell r="BC210" t="str">
            <v>No Effect</v>
          </cell>
        </row>
        <row r="214">
          <cell r="BC214" t="str">
            <v>No Effect</v>
          </cell>
        </row>
        <row r="216">
          <cell r="BC216" t="str">
            <v>No Effect</v>
          </cell>
        </row>
        <row r="218">
          <cell r="BC218" t="str">
            <v>No Effect</v>
          </cell>
        </row>
        <row r="220">
          <cell r="BC220" t="str">
            <v>No Effect</v>
          </cell>
        </row>
        <row r="222">
          <cell r="BC222" t="str">
            <v>No Effect</v>
          </cell>
        </row>
        <row r="224">
          <cell r="BC224" t="str">
            <v>No Effect</v>
          </cell>
        </row>
        <row r="226">
          <cell r="BC226" t="str">
            <v>No Effect</v>
          </cell>
        </row>
        <row r="230">
          <cell r="BC230" t="str">
            <v>No Effect</v>
          </cell>
        </row>
        <row r="232">
          <cell r="BC232" t="str">
            <v>No Effect</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actice Effects"/>
      <sheetName val="Sheet1"/>
      <sheetName val="Lookup"/>
      <sheetName val="Instructions"/>
      <sheetName val="CPA-52"/>
      <sheetName val="CPA-52 Sections G thru S"/>
      <sheetName val="CR-1"/>
      <sheetName val="Sheet4"/>
      <sheetName val="Select Practices"/>
      <sheetName val="CleanAir"/>
      <sheetName val="CleanWater"/>
      <sheetName val="CoastalZone"/>
      <sheetName val="CoralReefs"/>
      <sheetName val="CulturalResources"/>
      <sheetName val="EandTSpecies"/>
      <sheetName val="EnvironmentalJustice"/>
      <sheetName val="EssentialFishHabitat"/>
      <sheetName val="FloodplainManagement"/>
      <sheetName val="InvasiveSpecies"/>
      <sheetName val="MigratoryBirds&amp;Eagles"/>
      <sheetName val="NaturalAreas"/>
      <sheetName val="PrimeUniqueFarmlands"/>
      <sheetName val="RiparianArea"/>
      <sheetName val="ScenicBeauty"/>
      <sheetName val="Wetlands"/>
      <sheetName val="WildScenicRivers"/>
      <sheetName val="ResourceConcernChe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52"/>
      <sheetName val="Instructions"/>
      <sheetName val="CleanAir"/>
      <sheetName val="CleanWater"/>
      <sheetName val="CoastalZone"/>
      <sheetName val="CoralReefs"/>
      <sheetName val="CR-1"/>
      <sheetName val="CulturalResources"/>
      <sheetName val="EandTSpecies"/>
      <sheetName val="EnvironmentalJustice"/>
      <sheetName val="EssentialFishHabitat"/>
      <sheetName val="FloodplainManagement"/>
      <sheetName val="InvasiveSpecies"/>
      <sheetName val="MigratoryBirds&amp;Eagles"/>
      <sheetName val="NaturalAreas"/>
      <sheetName val="PrimeUniqueFarmlands"/>
      <sheetName val="RiparianArea"/>
      <sheetName val="ScenicBeauty"/>
      <sheetName val="Wetlands"/>
      <sheetName val="WildScenicRivers"/>
      <sheetName val="ResourceConcernChecklist"/>
    </sheetNames>
    <sheetDataSet>
      <sheetData sheetId="0">
        <row r="403">
          <cell r="AB403" t="str">
            <v>local</v>
          </cell>
        </row>
        <row r="404">
          <cell r="AB404" t="str">
            <v>regional</v>
          </cell>
        </row>
        <row r="405">
          <cell r="AB405" t="str">
            <v>national</v>
          </cell>
        </row>
        <row r="406">
          <cell r="AB406"/>
        </row>
        <row r="407">
          <cell r="AB407"/>
        </row>
        <row r="408">
          <cell r="AB408"/>
        </row>
        <row r="409">
          <cell r="AB409"/>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Physical Effects"/>
      <sheetName val="Physical Effects-Numbers"/>
      <sheetName val="Human Considerations"/>
      <sheetName val="Human Considerations-Numbers"/>
      <sheetName val="HC Definitions"/>
      <sheetName val="Help"/>
      <sheetName val="Lookup"/>
      <sheetName val="Archived Practice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5">
          <cell r="A5" t="str">
            <v>No Effect</v>
          </cell>
        </row>
        <row r="6">
          <cell r="A6" t="str">
            <v>Slight Improvement</v>
          </cell>
        </row>
        <row r="7">
          <cell r="A7" t="str">
            <v>Slight to Moderate Improvement</v>
          </cell>
        </row>
        <row r="8">
          <cell r="A8" t="str">
            <v>Moderate Improvement</v>
          </cell>
        </row>
        <row r="9">
          <cell r="A9" t="str">
            <v>Moderate to Substantial Improvement</v>
          </cell>
        </row>
        <row r="10">
          <cell r="A10" t="str">
            <v>Substantial Improvement</v>
          </cell>
        </row>
        <row r="11">
          <cell r="A11" t="str">
            <v>Substantial Worsening</v>
          </cell>
        </row>
        <row r="12">
          <cell r="A12" t="str">
            <v>Moderate to Substantial Worsening</v>
          </cell>
        </row>
        <row r="13">
          <cell r="A13" t="str">
            <v>Moderate Worsening</v>
          </cell>
        </row>
        <row r="14">
          <cell r="A14" t="str">
            <v>Slight to Moderate Worsening</v>
          </cell>
        </row>
        <row r="15">
          <cell r="A15" t="str">
            <v>Slight Worsening</v>
          </cell>
        </row>
      </sheetData>
      <sheetData sheetId="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actice Effects"/>
      <sheetName val="Instructions"/>
      <sheetName val="CPA-52"/>
      <sheetName val="CPA-52 Sections G thru S"/>
      <sheetName val="Select Practices"/>
      <sheetName val="CleanAir"/>
      <sheetName val="CleanWater"/>
      <sheetName val="CoastalZone"/>
      <sheetName val="CoralReefs"/>
      <sheetName val="CulturalResources"/>
      <sheetName val="EandTSpecies"/>
      <sheetName val="EnvironmentalJustice"/>
      <sheetName val="EssentialFishHabitat"/>
      <sheetName val="FloodplainManagement"/>
      <sheetName val="InvasiveSpecies"/>
      <sheetName val="MigratoryBirds&amp;Eagles"/>
      <sheetName val="NaturalAreas"/>
      <sheetName val="PrimeUniqueFarmlands"/>
      <sheetName val="RiparianArea"/>
      <sheetName val="ScenicBeauty"/>
      <sheetName val="Wetlands"/>
      <sheetName val="WildScenicRivers"/>
      <sheetName val="ResourceConcernChecklist"/>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persons/person.xml><?xml version="1.0" encoding="utf-8"?>
<personList xmlns="http://schemas.microsoft.com/office/spreadsheetml/2018/threadedcomments" xmlns:x="http://schemas.openxmlformats.org/spreadsheetml/2006/main">
  <person displayName="Hahn, Jennifer (BWSR)" id="{B589010B-5CD3-4B5C-86BB-00444F7FB3C6}" userId="S::Jennifer.Hahn@state.mn.us::aeedb5f7-7585-4367-addd-014b4e8ad1f2" providerId="AD"/>
</personList>
</file>

<file path=xl/theme/theme1.xml><?xml version="1.0" encoding="utf-8"?>
<a:theme xmlns:a="http://schemas.openxmlformats.org/drawingml/2006/main" name="Office Theme">
  <a:themeElements>
    <a:clrScheme name="Blue II">
      <a:dk1>
        <a:sysClr val="windowText" lastClr="000000"/>
      </a:dk1>
      <a:lt1>
        <a:sysClr val="window" lastClr="FFFFFF"/>
      </a:lt1>
      <a:dk2>
        <a:srgbClr val="335B74"/>
      </a:dk2>
      <a:lt2>
        <a:srgbClr val="DFE3E5"/>
      </a:lt2>
      <a:accent1>
        <a:srgbClr val="1CADE4"/>
      </a:accent1>
      <a:accent2>
        <a:srgbClr val="2683C6"/>
      </a:accent2>
      <a:accent3>
        <a:srgbClr val="27CED7"/>
      </a:accent3>
      <a:accent4>
        <a:srgbClr val="42BA97"/>
      </a:accent4>
      <a:accent5>
        <a:srgbClr val="3E8853"/>
      </a:accent5>
      <a:accent6>
        <a:srgbClr val="62A39F"/>
      </a:accent6>
      <a:hlink>
        <a:srgbClr val="6EAC1C"/>
      </a:hlink>
      <a:folHlink>
        <a:srgbClr val="B26B0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M12" dT="2024-06-03T23:05:49.95" personId="{B589010B-5CD3-4B5C-86BB-00444F7FB3C6}" id="{DD15C06C-E896-4127-81FB-0AA5DBFB38F4}">
    <text>Updated</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230.xml"/><Relationship Id="rId13" Type="http://schemas.openxmlformats.org/officeDocument/2006/relationships/ctrlProp" Target="../ctrlProps/ctrlProp235.xml"/><Relationship Id="rId18" Type="http://schemas.openxmlformats.org/officeDocument/2006/relationships/ctrlProp" Target="../ctrlProps/ctrlProp240.xml"/><Relationship Id="rId26" Type="http://schemas.openxmlformats.org/officeDocument/2006/relationships/ctrlProp" Target="../ctrlProps/ctrlProp248.xml"/><Relationship Id="rId39" Type="http://schemas.openxmlformats.org/officeDocument/2006/relationships/ctrlProp" Target="../ctrlProps/ctrlProp261.xml"/><Relationship Id="rId3" Type="http://schemas.openxmlformats.org/officeDocument/2006/relationships/vmlDrawing" Target="../drawings/vmlDrawing9.vml"/><Relationship Id="rId21" Type="http://schemas.openxmlformats.org/officeDocument/2006/relationships/ctrlProp" Target="../ctrlProps/ctrlProp243.xml"/><Relationship Id="rId34" Type="http://schemas.openxmlformats.org/officeDocument/2006/relationships/ctrlProp" Target="../ctrlProps/ctrlProp256.xml"/><Relationship Id="rId42" Type="http://schemas.openxmlformats.org/officeDocument/2006/relationships/ctrlProp" Target="../ctrlProps/ctrlProp264.xml"/><Relationship Id="rId47" Type="http://schemas.openxmlformats.org/officeDocument/2006/relationships/comments" Target="../comments8.xml"/><Relationship Id="rId7" Type="http://schemas.openxmlformats.org/officeDocument/2006/relationships/ctrlProp" Target="../ctrlProps/ctrlProp229.xml"/><Relationship Id="rId12" Type="http://schemas.openxmlformats.org/officeDocument/2006/relationships/ctrlProp" Target="../ctrlProps/ctrlProp234.xml"/><Relationship Id="rId17" Type="http://schemas.openxmlformats.org/officeDocument/2006/relationships/ctrlProp" Target="../ctrlProps/ctrlProp239.xml"/><Relationship Id="rId25" Type="http://schemas.openxmlformats.org/officeDocument/2006/relationships/ctrlProp" Target="../ctrlProps/ctrlProp247.xml"/><Relationship Id="rId33" Type="http://schemas.openxmlformats.org/officeDocument/2006/relationships/ctrlProp" Target="../ctrlProps/ctrlProp255.xml"/><Relationship Id="rId38" Type="http://schemas.openxmlformats.org/officeDocument/2006/relationships/ctrlProp" Target="../ctrlProps/ctrlProp260.xml"/><Relationship Id="rId46" Type="http://schemas.openxmlformats.org/officeDocument/2006/relationships/ctrlProp" Target="../ctrlProps/ctrlProp268.xml"/><Relationship Id="rId2" Type="http://schemas.openxmlformats.org/officeDocument/2006/relationships/drawing" Target="../drawings/drawing8.xml"/><Relationship Id="rId16" Type="http://schemas.openxmlformats.org/officeDocument/2006/relationships/ctrlProp" Target="../ctrlProps/ctrlProp238.xml"/><Relationship Id="rId20" Type="http://schemas.openxmlformats.org/officeDocument/2006/relationships/ctrlProp" Target="../ctrlProps/ctrlProp242.xml"/><Relationship Id="rId29" Type="http://schemas.openxmlformats.org/officeDocument/2006/relationships/ctrlProp" Target="../ctrlProps/ctrlProp251.xml"/><Relationship Id="rId41" Type="http://schemas.openxmlformats.org/officeDocument/2006/relationships/ctrlProp" Target="../ctrlProps/ctrlProp263.xml"/><Relationship Id="rId1" Type="http://schemas.openxmlformats.org/officeDocument/2006/relationships/printerSettings" Target="../printerSettings/printerSettings11.bin"/><Relationship Id="rId6" Type="http://schemas.openxmlformats.org/officeDocument/2006/relationships/ctrlProp" Target="../ctrlProps/ctrlProp228.xml"/><Relationship Id="rId11" Type="http://schemas.openxmlformats.org/officeDocument/2006/relationships/ctrlProp" Target="../ctrlProps/ctrlProp233.xml"/><Relationship Id="rId24" Type="http://schemas.openxmlformats.org/officeDocument/2006/relationships/ctrlProp" Target="../ctrlProps/ctrlProp246.xml"/><Relationship Id="rId32" Type="http://schemas.openxmlformats.org/officeDocument/2006/relationships/ctrlProp" Target="../ctrlProps/ctrlProp254.xml"/><Relationship Id="rId37" Type="http://schemas.openxmlformats.org/officeDocument/2006/relationships/ctrlProp" Target="../ctrlProps/ctrlProp259.xml"/><Relationship Id="rId40" Type="http://schemas.openxmlformats.org/officeDocument/2006/relationships/ctrlProp" Target="../ctrlProps/ctrlProp262.xml"/><Relationship Id="rId45" Type="http://schemas.openxmlformats.org/officeDocument/2006/relationships/ctrlProp" Target="../ctrlProps/ctrlProp267.xml"/><Relationship Id="rId5" Type="http://schemas.openxmlformats.org/officeDocument/2006/relationships/ctrlProp" Target="../ctrlProps/ctrlProp227.xml"/><Relationship Id="rId15" Type="http://schemas.openxmlformats.org/officeDocument/2006/relationships/ctrlProp" Target="../ctrlProps/ctrlProp237.xml"/><Relationship Id="rId23" Type="http://schemas.openxmlformats.org/officeDocument/2006/relationships/ctrlProp" Target="../ctrlProps/ctrlProp245.xml"/><Relationship Id="rId28" Type="http://schemas.openxmlformats.org/officeDocument/2006/relationships/ctrlProp" Target="../ctrlProps/ctrlProp250.xml"/><Relationship Id="rId36" Type="http://schemas.openxmlformats.org/officeDocument/2006/relationships/ctrlProp" Target="../ctrlProps/ctrlProp258.xml"/><Relationship Id="rId10" Type="http://schemas.openxmlformats.org/officeDocument/2006/relationships/ctrlProp" Target="../ctrlProps/ctrlProp232.xml"/><Relationship Id="rId19" Type="http://schemas.openxmlformats.org/officeDocument/2006/relationships/ctrlProp" Target="../ctrlProps/ctrlProp241.xml"/><Relationship Id="rId31" Type="http://schemas.openxmlformats.org/officeDocument/2006/relationships/ctrlProp" Target="../ctrlProps/ctrlProp253.xml"/><Relationship Id="rId44" Type="http://schemas.openxmlformats.org/officeDocument/2006/relationships/ctrlProp" Target="../ctrlProps/ctrlProp266.xml"/><Relationship Id="rId4" Type="http://schemas.openxmlformats.org/officeDocument/2006/relationships/ctrlProp" Target="../ctrlProps/ctrlProp226.xml"/><Relationship Id="rId9" Type="http://schemas.openxmlformats.org/officeDocument/2006/relationships/ctrlProp" Target="../ctrlProps/ctrlProp231.xml"/><Relationship Id="rId14" Type="http://schemas.openxmlformats.org/officeDocument/2006/relationships/ctrlProp" Target="../ctrlProps/ctrlProp236.xml"/><Relationship Id="rId22" Type="http://schemas.openxmlformats.org/officeDocument/2006/relationships/ctrlProp" Target="../ctrlProps/ctrlProp244.xml"/><Relationship Id="rId27" Type="http://schemas.openxmlformats.org/officeDocument/2006/relationships/ctrlProp" Target="../ctrlProps/ctrlProp249.xml"/><Relationship Id="rId30" Type="http://schemas.openxmlformats.org/officeDocument/2006/relationships/ctrlProp" Target="../ctrlProps/ctrlProp252.xml"/><Relationship Id="rId35" Type="http://schemas.openxmlformats.org/officeDocument/2006/relationships/ctrlProp" Target="../ctrlProps/ctrlProp257.xml"/><Relationship Id="rId43" Type="http://schemas.openxmlformats.org/officeDocument/2006/relationships/ctrlProp" Target="../ctrlProps/ctrlProp265.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273.xml"/><Relationship Id="rId13" Type="http://schemas.openxmlformats.org/officeDocument/2006/relationships/ctrlProp" Target="../ctrlProps/ctrlProp278.xml"/><Relationship Id="rId18" Type="http://schemas.openxmlformats.org/officeDocument/2006/relationships/ctrlProp" Target="../ctrlProps/ctrlProp283.xml"/><Relationship Id="rId26" Type="http://schemas.openxmlformats.org/officeDocument/2006/relationships/ctrlProp" Target="../ctrlProps/ctrlProp291.xml"/><Relationship Id="rId3" Type="http://schemas.openxmlformats.org/officeDocument/2006/relationships/vmlDrawing" Target="../drawings/vmlDrawing10.vml"/><Relationship Id="rId21" Type="http://schemas.openxmlformats.org/officeDocument/2006/relationships/ctrlProp" Target="../ctrlProps/ctrlProp286.xml"/><Relationship Id="rId7" Type="http://schemas.openxmlformats.org/officeDocument/2006/relationships/ctrlProp" Target="../ctrlProps/ctrlProp272.xml"/><Relationship Id="rId12" Type="http://schemas.openxmlformats.org/officeDocument/2006/relationships/ctrlProp" Target="../ctrlProps/ctrlProp277.xml"/><Relationship Id="rId17" Type="http://schemas.openxmlformats.org/officeDocument/2006/relationships/ctrlProp" Target="../ctrlProps/ctrlProp282.xml"/><Relationship Id="rId25" Type="http://schemas.openxmlformats.org/officeDocument/2006/relationships/ctrlProp" Target="../ctrlProps/ctrlProp290.xml"/><Relationship Id="rId2" Type="http://schemas.openxmlformats.org/officeDocument/2006/relationships/drawing" Target="../drawings/drawing9.xml"/><Relationship Id="rId16" Type="http://schemas.openxmlformats.org/officeDocument/2006/relationships/ctrlProp" Target="../ctrlProps/ctrlProp281.xml"/><Relationship Id="rId20" Type="http://schemas.openxmlformats.org/officeDocument/2006/relationships/ctrlProp" Target="../ctrlProps/ctrlProp285.xml"/><Relationship Id="rId1" Type="http://schemas.openxmlformats.org/officeDocument/2006/relationships/printerSettings" Target="../printerSettings/printerSettings12.bin"/><Relationship Id="rId6" Type="http://schemas.openxmlformats.org/officeDocument/2006/relationships/ctrlProp" Target="../ctrlProps/ctrlProp271.xml"/><Relationship Id="rId11" Type="http://schemas.openxmlformats.org/officeDocument/2006/relationships/ctrlProp" Target="../ctrlProps/ctrlProp276.xml"/><Relationship Id="rId24" Type="http://schemas.openxmlformats.org/officeDocument/2006/relationships/ctrlProp" Target="../ctrlProps/ctrlProp289.xml"/><Relationship Id="rId5" Type="http://schemas.openxmlformats.org/officeDocument/2006/relationships/ctrlProp" Target="../ctrlProps/ctrlProp270.xml"/><Relationship Id="rId15" Type="http://schemas.openxmlformats.org/officeDocument/2006/relationships/ctrlProp" Target="../ctrlProps/ctrlProp280.xml"/><Relationship Id="rId23" Type="http://schemas.openxmlformats.org/officeDocument/2006/relationships/ctrlProp" Target="../ctrlProps/ctrlProp288.xml"/><Relationship Id="rId10" Type="http://schemas.openxmlformats.org/officeDocument/2006/relationships/ctrlProp" Target="../ctrlProps/ctrlProp275.xml"/><Relationship Id="rId19" Type="http://schemas.openxmlformats.org/officeDocument/2006/relationships/ctrlProp" Target="../ctrlProps/ctrlProp284.xml"/><Relationship Id="rId4" Type="http://schemas.openxmlformats.org/officeDocument/2006/relationships/ctrlProp" Target="../ctrlProps/ctrlProp269.xml"/><Relationship Id="rId9" Type="http://schemas.openxmlformats.org/officeDocument/2006/relationships/ctrlProp" Target="../ctrlProps/ctrlProp274.xml"/><Relationship Id="rId14" Type="http://schemas.openxmlformats.org/officeDocument/2006/relationships/ctrlProp" Target="../ctrlProps/ctrlProp279.xml"/><Relationship Id="rId22" Type="http://schemas.openxmlformats.org/officeDocument/2006/relationships/ctrlProp" Target="../ctrlProps/ctrlProp287.xml"/><Relationship Id="rId27"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295.xml"/><Relationship Id="rId13" Type="http://schemas.openxmlformats.org/officeDocument/2006/relationships/ctrlProp" Target="../ctrlProps/ctrlProp300.xml"/><Relationship Id="rId3" Type="http://schemas.openxmlformats.org/officeDocument/2006/relationships/drawing" Target="../drawings/drawing10.xml"/><Relationship Id="rId7" Type="http://schemas.openxmlformats.org/officeDocument/2006/relationships/ctrlProp" Target="../ctrlProps/ctrlProp294.xml"/><Relationship Id="rId12" Type="http://schemas.openxmlformats.org/officeDocument/2006/relationships/ctrlProp" Target="../ctrlProps/ctrlProp299.xml"/><Relationship Id="rId2" Type="http://schemas.openxmlformats.org/officeDocument/2006/relationships/printerSettings" Target="../printerSettings/printerSettings13.bin"/><Relationship Id="rId16" Type="http://schemas.openxmlformats.org/officeDocument/2006/relationships/comments" Target="../comments10.xml"/><Relationship Id="rId1" Type="http://schemas.openxmlformats.org/officeDocument/2006/relationships/hyperlink" Target="http://www.epa.gov/compliance/environmentaljustice/index.html" TargetMode="External"/><Relationship Id="rId6" Type="http://schemas.openxmlformats.org/officeDocument/2006/relationships/ctrlProp" Target="../ctrlProps/ctrlProp293.xml"/><Relationship Id="rId11" Type="http://schemas.openxmlformats.org/officeDocument/2006/relationships/ctrlProp" Target="../ctrlProps/ctrlProp298.xml"/><Relationship Id="rId5" Type="http://schemas.openxmlformats.org/officeDocument/2006/relationships/ctrlProp" Target="../ctrlProps/ctrlProp292.xml"/><Relationship Id="rId15" Type="http://schemas.openxmlformats.org/officeDocument/2006/relationships/ctrlProp" Target="../ctrlProps/ctrlProp302.xml"/><Relationship Id="rId10" Type="http://schemas.openxmlformats.org/officeDocument/2006/relationships/ctrlProp" Target="../ctrlProps/ctrlProp297.xml"/><Relationship Id="rId4" Type="http://schemas.openxmlformats.org/officeDocument/2006/relationships/vmlDrawing" Target="../drawings/vmlDrawing11.vml"/><Relationship Id="rId9" Type="http://schemas.openxmlformats.org/officeDocument/2006/relationships/ctrlProp" Target="../ctrlProps/ctrlProp296.xml"/><Relationship Id="rId14" Type="http://schemas.openxmlformats.org/officeDocument/2006/relationships/ctrlProp" Target="../ctrlProps/ctrlProp301.xml"/></Relationships>
</file>

<file path=xl/worksheets/_rels/sheet13.xml.rels><?xml version="1.0" encoding="UTF-8" standalone="yes"?>
<Relationships xmlns="http://schemas.openxmlformats.org/package/2006/relationships"><Relationship Id="rId8" Type="http://schemas.openxmlformats.org/officeDocument/2006/relationships/vmlDrawing" Target="../drawings/vmlDrawing12.vml"/><Relationship Id="rId13" Type="http://schemas.openxmlformats.org/officeDocument/2006/relationships/ctrlProp" Target="../ctrlProps/ctrlProp307.xml"/><Relationship Id="rId18" Type="http://schemas.openxmlformats.org/officeDocument/2006/relationships/ctrlProp" Target="../ctrlProps/ctrlProp312.xml"/><Relationship Id="rId3" Type="http://schemas.openxmlformats.org/officeDocument/2006/relationships/hyperlink" Target="http://www.habitat.noaa.gov/protection/efh/index.html" TargetMode="External"/><Relationship Id="rId21" Type="http://schemas.openxmlformats.org/officeDocument/2006/relationships/comments" Target="../comments11.xml"/><Relationship Id="rId7" Type="http://schemas.openxmlformats.org/officeDocument/2006/relationships/drawing" Target="../drawings/drawing11.xml"/><Relationship Id="rId12" Type="http://schemas.openxmlformats.org/officeDocument/2006/relationships/ctrlProp" Target="../ctrlProps/ctrlProp306.xml"/><Relationship Id="rId17" Type="http://schemas.openxmlformats.org/officeDocument/2006/relationships/ctrlProp" Target="../ctrlProps/ctrlProp311.xml"/><Relationship Id="rId2" Type="http://schemas.openxmlformats.org/officeDocument/2006/relationships/hyperlink" Target="http://www.nmfs.noaa.gov/habitat/habitatprotection/efh/stat_reg_a.htm" TargetMode="External"/><Relationship Id="rId16" Type="http://schemas.openxmlformats.org/officeDocument/2006/relationships/ctrlProp" Target="../ctrlProps/ctrlProp310.xml"/><Relationship Id="rId20" Type="http://schemas.openxmlformats.org/officeDocument/2006/relationships/ctrlProp" Target="../ctrlProps/ctrlProp314.xml"/><Relationship Id="rId1" Type="http://schemas.openxmlformats.org/officeDocument/2006/relationships/hyperlink" Target="http://www.nmfs.noaa.gov/habitat/habitatprotection/efh/stat_reg_a.htm" TargetMode="External"/><Relationship Id="rId6" Type="http://schemas.openxmlformats.org/officeDocument/2006/relationships/printerSettings" Target="../printerSettings/printerSettings14.bin"/><Relationship Id="rId11" Type="http://schemas.openxmlformats.org/officeDocument/2006/relationships/ctrlProp" Target="../ctrlProps/ctrlProp305.xml"/><Relationship Id="rId5" Type="http://schemas.openxmlformats.org/officeDocument/2006/relationships/hyperlink" Target="http://policy.nrcs.usda.gov/" TargetMode="External"/><Relationship Id="rId15" Type="http://schemas.openxmlformats.org/officeDocument/2006/relationships/ctrlProp" Target="../ctrlProps/ctrlProp309.xml"/><Relationship Id="rId10" Type="http://schemas.openxmlformats.org/officeDocument/2006/relationships/ctrlProp" Target="../ctrlProps/ctrlProp304.xml"/><Relationship Id="rId19" Type="http://schemas.openxmlformats.org/officeDocument/2006/relationships/ctrlProp" Target="../ctrlProps/ctrlProp313.xml"/><Relationship Id="rId4" Type="http://schemas.openxmlformats.org/officeDocument/2006/relationships/hyperlink" Target="http://www.habitat.noaa.gov/protection/efh/index.html" TargetMode="External"/><Relationship Id="rId9" Type="http://schemas.openxmlformats.org/officeDocument/2006/relationships/ctrlProp" Target="../ctrlProps/ctrlProp303.xml"/><Relationship Id="rId14" Type="http://schemas.openxmlformats.org/officeDocument/2006/relationships/ctrlProp" Target="../ctrlProps/ctrlProp308.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319.xml"/><Relationship Id="rId13" Type="http://schemas.openxmlformats.org/officeDocument/2006/relationships/ctrlProp" Target="../ctrlProps/ctrlProp324.xml"/><Relationship Id="rId18" Type="http://schemas.openxmlformats.org/officeDocument/2006/relationships/ctrlProp" Target="../ctrlProps/ctrlProp329.xml"/><Relationship Id="rId3" Type="http://schemas.openxmlformats.org/officeDocument/2006/relationships/vmlDrawing" Target="../drawings/vmlDrawing13.vml"/><Relationship Id="rId21" Type="http://schemas.openxmlformats.org/officeDocument/2006/relationships/ctrlProp" Target="../ctrlProps/ctrlProp332.xml"/><Relationship Id="rId7" Type="http://schemas.openxmlformats.org/officeDocument/2006/relationships/ctrlProp" Target="../ctrlProps/ctrlProp318.xml"/><Relationship Id="rId12" Type="http://schemas.openxmlformats.org/officeDocument/2006/relationships/ctrlProp" Target="../ctrlProps/ctrlProp323.xml"/><Relationship Id="rId17" Type="http://schemas.openxmlformats.org/officeDocument/2006/relationships/ctrlProp" Target="../ctrlProps/ctrlProp328.xml"/><Relationship Id="rId2" Type="http://schemas.openxmlformats.org/officeDocument/2006/relationships/drawing" Target="../drawings/drawing12.xml"/><Relationship Id="rId16" Type="http://schemas.openxmlformats.org/officeDocument/2006/relationships/ctrlProp" Target="../ctrlProps/ctrlProp327.xml"/><Relationship Id="rId20" Type="http://schemas.openxmlformats.org/officeDocument/2006/relationships/ctrlProp" Target="../ctrlProps/ctrlProp331.xml"/><Relationship Id="rId1" Type="http://schemas.openxmlformats.org/officeDocument/2006/relationships/printerSettings" Target="../printerSettings/printerSettings15.bin"/><Relationship Id="rId6" Type="http://schemas.openxmlformats.org/officeDocument/2006/relationships/ctrlProp" Target="../ctrlProps/ctrlProp317.xml"/><Relationship Id="rId11" Type="http://schemas.openxmlformats.org/officeDocument/2006/relationships/ctrlProp" Target="../ctrlProps/ctrlProp322.xml"/><Relationship Id="rId5" Type="http://schemas.openxmlformats.org/officeDocument/2006/relationships/ctrlProp" Target="../ctrlProps/ctrlProp316.xml"/><Relationship Id="rId15" Type="http://schemas.openxmlformats.org/officeDocument/2006/relationships/ctrlProp" Target="../ctrlProps/ctrlProp326.xml"/><Relationship Id="rId23" Type="http://schemas.openxmlformats.org/officeDocument/2006/relationships/comments" Target="../comments12.xml"/><Relationship Id="rId10" Type="http://schemas.openxmlformats.org/officeDocument/2006/relationships/ctrlProp" Target="../ctrlProps/ctrlProp321.xml"/><Relationship Id="rId19" Type="http://schemas.openxmlformats.org/officeDocument/2006/relationships/ctrlProp" Target="../ctrlProps/ctrlProp330.xml"/><Relationship Id="rId4" Type="http://schemas.openxmlformats.org/officeDocument/2006/relationships/ctrlProp" Target="../ctrlProps/ctrlProp315.xml"/><Relationship Id="rId9" Type="http://schemas.openxmlformats.org/officeDocument/2006/relationships/ctrlProp" Target="../ctrlProps/ctrlProp320.xml"/><Relationship Id="rId14" Type="http://schemas.openxmlformats.org/officeDocument/2006/relationships/ctrlProp" Target="../ctrlProps/ctrlProp325.xml"/><Relationship Id="rId22" Type="http://schemas.openxmlformats.org/officeDocument/2006/relationships/ctrlProp" Target="../ctrlProps/ctrlProp333.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337.xml"/><Relationship Id="rId13" Type="http://schemas.openxmlformats.org/officeDocument/2006/relationships/ctrlProp" Target="../ctrlProps/ctrlProp342.xml"/><Relationship Id="rId3" Type="http://schemas.openxmlformats.org/officeDocument/2006/relationships/drawing" Target="../drawings/drawing13.xml"/><Relationship Id="rId7" Type="http://schemas.openxmlformats.org/officeDocument/2006/relationships/ctrlProp" Target="../ctrlProps/ctrlProp336.xml"/><Relationship Id="rId12" Type="http://schemas.openxmlformats.org/officeDocument/2006/relationships/ctrlProp" Target="../ctrlProps/ctrlProp341.xml"/><Relationship Id="rId2" Type="http://schemas.openxmlformats.org/officeDocument/2006/relationships/printerSettings" Target="../printerSettings/printerSettings16.bin"/><Relationship Id="rId1" Type="http://schemas.openxmlformats.org/officeDocument/2006/relationships/hyperlink" Target="http://www.invasivespeciesinfo.gov/laws/execorder.shtml" TargetMode="External"/><Relationship Id="rId6" Type="http://schemas.openxmlformats.org/officeDocument/2006/relationships/ctrlProp" Target="../ctrlProps/ctrlProp335.xml"/><Relationship Id="rId11" Type="http://schemas.openxmlformats.org/officeDocument/2006/relationships/ctrlProp" Target="../ctrlProps/ctrlProp340.xml"/><Relationship Id="rId5" Type="http://schemas.openxmlformats.org/officeDocument/2006/relationships/ctrlProp" Target="../ctrlProps/ctrlProp334.xml"/><Relationship Id="rId15" Type="http://schemas.openxmlformats.org/officeDocument/2006/relationships/comments" Target="../comments13.xml"/><Relationship Id="rId10" Type="http://schemas.openxmlformats.org/officeDocument/2006/relationships/ctrlProp" Target="../ctrlProps/ctrlProp339.xml"/><Relationship Id="rId4" Type="http://schemas.openxmlformats.org/officeDocument/2006/relationships/vmlDrawing" Target="../drawings/vmlDrawing14.vml"/><Relationship Id="rId9" Type="http://schemas.openxmlformats.org/officeDocument/2006/relationships/ctrlProp" Target="../ctrlProps/ctrlProp338.xml"/><Relationship Id="rId14" Type="http://schemas.openxmlformats.org/officeDocument/2006/relationships/ctrlProp" Target="../ctrlProps/ctrlProp343.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344.xml"/><Relationship Id="rId13" Type="http://schemas.openxmlformats.org/officeDocument/2006/relationships/ctrlProp" Target="../ctrlProps/ctrlProp349.xml"/><Relationship Id="rId18" Type="http://schemas.openxmlformats.org/officeDocument/2006/relationships/ctrlProp" Target="../ctrlProps/ctrlProp354.xml"/><Relationship Id="rId3" Type="http://schemas.openxmlformats.org/officeDocument/2006/relationships/hyperlink" Target="http://www.fws.gov/migratorybirds/mbpermits.html" TargetMode="External"/><Relationship Id="rId21" Type="http://schemas.openxmlformats.org/officeDocument/2006/relationships/ctrlProp" Target="../ctrlProps/ctrlProp357.xml"/><Relationship Id="rId7" Type="http://schemas.openxmlformats.org/officeDocument/2006/relationships/vmlDrawing" Target="../drawings/vmlDrawing15.vml"/><Relationship Id="rId12" Type="http://schemas.openxmlformats.org/officeDocument/2006/relationships/ctrlProp" Target="../ctrlProps/ctrlProp348.xml"/><Relationship Id="rId17" Type="http://schemas.openxmlformats.org/officeDocument/2006/relationships/ctrlProp" Target="../ctrlProps/ctrlProp353.xml"/><Relationship Id="rId25" Type="http://schemas.openxmlformats.org/officeDocument/2006/relationships/comments" Target="../comments14.xml"/><Relationship Id="rId2" Type="http://schemas.openxmlformats.org/officeDocument/2006/relationships/hyperlink" Target="http://www.fws.gov/permits/ltr/ltr.shtml" TargetMode="External"/><Relationship Id="rId16" Type="http://schemas.openxmlformats.org/officeDocument/2006/relationships/ctrlProp" Target="../ctrlProps/ctrlProp352.xml"/><Relationship Id="rId20" Type="http://schemas.openxmlformats.org/officeDocument/2006/relationships/ctrlProp" Target="../ctrlProps/ctrlProp356.xml"/><Relationship Id="rId1" Type="http://schemas.openxmlformats.org/officeDocument/2006/relationships/hyperlink" Target="http://www.fws.gov/pacific/eagle/" TargetMode="External"/><Relationship Id="rId6" Type="http://schemas.openxmlformats.org/officeDocument/2006/relationships/drawing" Target="../drawings/drawing14.xml"/><Relationship Id="rId11" Type="http://schemas.openxmlformats.org/officeDocument/2006/relationships/ctrlProp" Target="../ctrlProps/ctrlProp347.xml"/><Relationship Id="rId24" Type="http://schemas.openxmlformats.org/officeDocument/2006/relationships/ctrlProp" Target="../ctrlProps/ctrlProp360.xml"/><Relationship Id="rId5" Type="http://schemas.openxmlformats.org/officeDocument/2006/relationships/printerSettings" Target="../printerSettings/printerSettings17.bin"/><Relationship Id="rId15" Type="http://schemas.openxmlformats.org/officeDocument/2006/relationships/ctrlProp" Target="../ctrlProps/ctrlProp351.xml"/><Relationship Id="rId23" Type="http://schemas.openxmlformats.org/officeDocument/2006/relationships/ctrlProp" Target="../ctrlProps/ctrlProp359.xml"/><Relationship Id="rId10" Type="http://schemas.openxmlformats.org/officeDocument/2006/relationships/ctrlProp" Target="../ctrlProps/ctrlProp346.xml"/><Relationship Id="rId19" Type="http://schemas.openxmlformats.org/officeDocument/2006/relationships/ctrlProp" Target="../ctrlProps/ctrlProp355.xml"/><Relationship Id="rId4" Type="http://schemas.openxmlformats.org/officeDocument/2006/relationships/hyperlink" Target="http://www.fws.gov/migratorybirds/mbpermits.html" TargetMode="External"/><Relationship Id="rId9" Type="http://schemas.openxmlformats.org/officeDocument/2006/relationships/ctrlProp" Target="../ctrlProps/ctrlProp345.xml"/><Relationship Id="rId14" Type="http://schemas.openxmlformats.org/officeDocument/2006/relationships/ctrlProp" Target="../ctrlProps/ctrlProp350.xml"/><Relationship Id="rId22" Type="http://schemas.openxmlformats.org/officeDocument/2006/relationships/ctrlProp" Target="../ctrlProps/ctrlProp358.xml"/></Relationships>
</file>

<file path=xl/worksheets/_rels/sheet17.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ctrlProp" Target="../ctrlProps/ctrlProp365.xml"/><Relationship Id="rId3" Type="http://schemas.openxmlformats.org/officeDocument/2006/relationships/vmlDrawing" Target="../drawings/vmlDrawing16.vml"/><Relationship Id="rId7" Type="http://schemas.openxmlformats.org/officeDocument/2006/relationships/image" Target="../media/image5.emf"/><Relationship Id="rId12" Type="http://schemas.openxmlformats.org/officeDocument/2006/relationships/ctrlProp" Target="../ctrlProps/ctrlProp364.xml"/><Relationship Id="rId2" Type="http://schemas.openxmlformats.org/officeDocument/2006/relationships/drawing" Target="../drawings/drawing15.xml"/><Relationship Id="rId1" Type="http://schemas.openxmlformats.org/officeDocument/2006/relationships/printerSettings" Target="../printerSettings/printerSettings18.bin"/><Relationship Id="rId6" Type="http://schemas.openxmlformats.org/officeDocument/2006/relationships/control" Target="../activeX/activeX2.xml"/><Relationship Id="rId11" Type="http://schemas.openxmlformats.org/officeDocument/2006/relationships/ctrlProp" Target="../ctrlProps/ctrlProp363.xml"/><Relationship Id="rId5" Type="http://schemas.openxmlformats.org/officeDocument/2006/relationships/image" Target="../media/image4.emf"/><Relationship Id="rId15" Type="http://schemas.openxmlformats.org/officeDocument/2006/relationships/comments" Target="../comments15.xml"/><Relationship Id="rId10" Type="http://schemas.openxmlformats.org/officeDocument/2006/relationships/ctrlProp" Target="../ctrlProps/ctrlProp362.xml"/><Relationship Id="rId4" Type="http://schemas.openxmlformats.org/officeDocument/2006/relationships/control" Target="../activeX/activeX1.xml"/><Relationship Id="rId9" Type="http://schemas.openxmlformats.org/officeDocument/2006/relationships/ctrlProp" Target="../ctrlProps/ctrlProp361.xml"/><Relationship Id="rId14" Type="http://schemas.openxmlformats.org/officeDocument/2006/relationships/ctrlProp" Target="../ctrlProps/ctrlProp366.xml"/></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370.xml"/><Relationship Id="rId13" Type="http://schemas.openxmlformats.org/officeDocument/2006/relationships/ctrlProp" Target="../ctrlProps/ctrlProp375.xml"/><Relationship Id="rId3" Type="http://schemas.openxmlformats.org/officeDocument/2006/relationships/drawing" Target="../drawings/drawing16.xml"/><Relationship Id="rId7" Type="http://schemas.openxmlformats.org/officeDocument/2006/relationships/ctrlProp" Target="../ctrlProps/ctrlProp369.xml"/><Relationship Id="rId12" Type="http://schemas.openxmlformats.org/officeDocument/2006/relationships/ctrlProp" Target="../ctrlProps/ctrlProp374.xml"/><Relationship Id="rId2" Type="http://schemas.openxmlformats.org/officeDocument/2006/relationships/printerSettings" Target="../printerSettings/printerSettings19.bin"/><Relationship Id="rId1" Type="http://schemas.openxmlformats.org/officeDocument/2006/relationships/hyperlink" Target="http://www.nrcs.usda.gov/programs/fppa/" TargetMode="External"/><Relationship Id="rId6" Type="http://schemas.openxmlformats.org/officeDocument/2006/relationships/ctrlProp" Target="../ctrlProps/ctrlProp368.xml"/><Relationship Id="rId11" Type="http://schemas.openxmlformats.org/officeDocument/2006/relationships/ctrlProp" Target="../ctrlProps/ctrlProp373.xml"/><Relationship Id="rId5" Type="http://schemas.openxmlformats.org/officeDocument/2006/relationships/ctrlProp" Target="../ctrlProps/ctrlProp367.xml"/><Relationship Id="rId15" Type="http://schemas.openxmlformats.org/officeDocument/2006/relationships/comments" Target="../comments16.xml"/><Relationship Id="rId10" Type="http://schemas.openxmlformats.org/officeDocument/2006/relationships/ctrlProp" Target="../ctrlProps/ctrlProp372.xml"/><Relationship Id="rId4" Type="http://schemas.openxmlformats.org/officeDocument/2006/relationships/vmlDrawing" Target="../drawings/vmlDrawing17.vml"/><Relationship Id="rId9" Type="http://schemas.openxmlformats.org/officeDocument/2006/relationships/ctrlProp" Target="../ctrlProps/ctrlProp371.xml"/><Relationship Id="rId14" Type="http://schemas.openxmlformats.org/officeDocument/2006/relationships/ctrlProp" Target="../ctrlProps/ctrlProp376.xml"/></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381.xml"/><Relationship Id="rId13" Type="http://schemas.openxmlformats.org/officeDocument/2006/relationships/comments" Target="../comments17.xml"/><Relationship Id="rId3" Type="http://schemas.openxmlformats.org/officeDocument/2006/relationships/vmlDrawing" Target="../drawings/vmlDrawing18.vml"/><Relationship Id="rId7" Type="http://schemas.openxmlformats.org/officeDocument/2006/relationships/ctrlProp" Target="../ctrlProps/ctrlProp380.xml"/><Relationship Id="rId12" Type="http://schemas.openxmlformats.org/officeDocument/2006/relationships/ctrlProp" Target="../ctrlProps/ctrlProp385.xml"/><Relationship Id="rId2" Type="http://schemas.openxmlformats.org/officeDocument/2006/relationships/drawing" Target="../drawings/drawing17.xml"/><Relationship Id="rId1" Type="http://schemas.openxmlformats.org/officeDocument/2006/relationships/printerSettings" Target="../printerSettings/printerSettings20.bin"/><Relationship Id="rId6" Type="http://schemas.openxmlformats.org/officeDocument/2006/relationships/ctrlProp" Target="../ctrlProps/ctrlProp379.xml"/><Relationship Id="rId11" Type="http://schemas.openxmlformats.org/officeDocument/2006/relationships/ctrlProp" Target="../ctrlProps/ctrlProp384.xml"/><Relationship Id="rId5" Type="http://schemas.openxmlformats.org/officeDocument/2006/relationships/ctrlProp" Target="../ctrlProps/ctrlProp378.xml"/><Relationship Id="rId10" Type="http://schemas.openxmlformats.org/officeDocument/2006/relationships/ctrlProp" Target="../ctrlProps/ctrlProp383.xml"/><Relationship Id="rId4" Type="http://schemas.openxmlformats.org/officeDocument/2006/relationships/ctrlProp" Target="../ctrlProps/ctrlProp377.xml"/><Relationship Id="rId9" Type="http://schemas.openxmlformats.org/officeDocument/2006/relationships/ctrlProp" Target="../ctrlProps/ctrlProp382.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8" Type="http://schemas.openxmlformats.org/officeDocument/2006/relationships/control" Target="../activeX/activeX6.xml"/><Relationship Id="rId13" Type="http://schemas.openxmlformats.org/officeDocument/2006/relationships/comments" Target="../comments18.xml"/><Relationship Id="rId3" Type="http://schemas.openxmlformats.org/officeDocument/2006/relationships/vmlDrawing" Target="../drawings/vmlDrawing19.vml"/><Relationship Id="rId7" Type="http://schemas.openxmlformats.org/officeDocument/2006/relationships/image" Target="../media/image5.emf"/><Relationship Id="rId12" Type="http://schemas.openxmlformats.org/officeDocument/2006/relationships/ctrlProp" Target="../ctrlProps/ctrlProp389.xml"/><Relationship Id="rId2" Type="http://schemas.openxmlformats.org/officeDocument/2006/relationships/drawing" Target="../drawings/drawing18.xml"/><Relationship Id="rId1" Type="http://schemas.openxmlformats.org/officeDocument/2006/relationships/printerSettings" Target="../printerSettings/printerSettings21.bin"/><Relationship Id="rId6" Type="http://schemas.openxmlformats.org/officeDocument/2006/relationships/control" Target="../activeX/activeX5.xml"/><Relationship Id="rId11" Type="http://schemas.openxmlformats.org/officeDocument/2006/relationships/ctrlProp" Target="../ctrlProps/ctrlProp388.xml"/><Relationship Id="rId5" Type="http://schemas.openxmlformats.org/officeDocument/2006/relationships/image" Target="../media/image4.emf"/><Relationship Id="rId10" Type="http://schemas.openxmlformats.org/officeDocument/2006/relationships/ctrlProp" Target="../ctrlProps/ctrlProp387.xml"/><Relationship Id="rId4" Type="http://schemas.openxmlformats.org/officeDocument/2006/relationships/control" Target="../activeX/activeX4.xml"/><Relationship Id="rId9" Type="http://schemas.openxmlformats.org/officeDocument/2006/relationships/ctrlProp" Target="../ctrlProps/ctrlProp386.xml"/></Relationships>
</file>

<file path=xl/worksheets/_rels/sheet21.xml.rels><?xml version="1.0" encoding="UTF-8" standalone="yes"?>
<Relationships xmlns="http://schemas.openxmlformats.org/package/2006/relationships"><Relationship Id="rId8" Type="http://schemas.openxmlformats.org/officeDocument/2006/relationships/ctrlProp" Target="../ctrlProps/ctrlProp394.xml"/><Relationship Id="rId13" Type="http://schemas.openxmlformats.org/officeDocument/2006/relationships/ctrlProp" Target="../ctrlProps/ctrlProp399.xml"/><Relationship Id="rId18" Type="http://schemas.openxmlformats.org/officeDocument/2006/relationships/comments" Target="../comments19.xml"/><Relationship Id="rId3" Type="http://schemas.openxmlformats.org/officeDocument/2006/relationships/vmlDrawing" Target="../drawings/vmlDrawing20.vml"/><Relationship Id="rId7" Type="http://schemas.openxmlformats.org/officeDocument/2006/relationships/ctrlProp" Target="../ctrlProps/ctrlProp393.xml"/><Relationship Id="rId12" Type="http://schemas.openxmlformats.org/officeDocument/2006/relationships/ctrlProp" Target="../ctrlProps/ctrlProp398.xml"/><Relationship Id="rId17" Type="http://schemas.openxmlformats.org/officeDocument/2006/relationships/ctrlProp" Target="../ctrlProps/ctrlProp403.xml"/><Relationship Id="rId2" Type="http://schemas.openxmlformats.org/officeDocument/2006/relationships/drawing" Target="../drawings/drawing19.xml"/><Relationship Id="rId16" Type="http://schemas.openxmlformats.org/officeDocument/2006/relationships/ctrlProp" Target="../ctrlProps/ctrlProp402.xml"/><Relationship Id="rId1" Type="http://schemas.openxmlformats.org/officeDocument/2006/relationships/printerSettings" Target="../printerSettings/printerSettings22.bin"/><Relationship Id="rId6" Type="http://schemas.openxmlformats.org/officeDocument/2006/relationships/ctrlProp" Target="../ctrlProps/ctrlProp392.xml"/><Relationship Id="rId11" Type="http://schemas.openxmlformats.org/officeDocument/2006/relationships/ctrlProp" Target="../ctrlProps/ctrlProp397.xml"/><Relationship Id="rId5" Type="http://schemas.openxmlformats.org/officeDocument/2006/relationships/ctrlProp" Target="../ctrlProps/ctrlProp391.xml"/><Relationship Id="rId15" Type="http://schemas.openxmlformats.org/officeDocument/2006/relationships/ctrlProp" Target="../ctrlProps/ctrlProp401.xml"/><Relationship Id="rId10" Type="http://schemas.openxmlformats.org/officeDocument/2006/relationships/ctrlProp" Target="../ctrlProps/ctrlProp396.xml"/><Relationship Id="rId4" Type="http://schemas.openxmlformats.org/officeDocument/2006/relationships/ctrlProp" Target="../ctrlProps/ctrlProp390.xml"/><Relationship Id="rId9" Type="http://schemas.openxmlformats.org/officeDocument/2006/relationships/ctrlProp" Target="../ctrlProps/ctrlProp395.xml"/><Relationship Id="rId14" Type="http://schemas.openxmlformats.org/officeDocument/2006/relationships/ctrlProp" Target="../ctrlProps/ctrlProp400.xml"/></Relationships>
</file>

<file path=xl/worksheets/_rels/sheet22.xml.rels><?xml version="1.0" encoding="UTF-8" standalone="yes"?>
<Relationships xmlns="http://schemas.openxmlformats.org/package/2006/relationships"><Relationship Id="rId8" Type="http://schemas.openxmlformats.org/officeDocument/2006/relationships/ctrlProp" Target="../ctrlProps/ctrlProp407.xml"/><Relationship Id="rId13" Type="http://schemas.openxmlformats.org/officeDocument/2006/relationships/ctrlProp" Target="../ctrlProps/ctrlProp412.xml"/><Relationship Id="rId3" Type="http://schemas.openxmlformats.org/officeDocument/2006/relationships/drawing" Target="../drawings/drawing20.xml"/><Relationship Id="rId7" Type="http://schemas.openxmlformats.org/officeDocument/2006/relationships/ctrlProp" Target="../ctrlProps/ctrlProp406.xml"/><Relationship Id="rId12" Type="http://schemas.openxmlformats.org/officeDocument/2006/relationships/ctrlProp" Target="../ctrlProps/ctrlProp411.xml"/><Relationship Id="rId17" Type="http://schemas.openxmlformats.org/officeDocument/2006/relationships/comments" Target="../comments20.xml"/><Relationship Id="rId2" Type="http://schemas.openxmlformats.org/officeDocument/2006/relationships/printerSettings" Target="../printerSettings/printerSettings23.bin"/><Relationship Id="rId16" Type="http://schemas.openxmlformats.org/officeDocument/2006/relationships/ctrlProp" Target="../ctrlProps/ctrlProp415.xml"/><Relationship Id="rId1" Type="http://schemas.openxmlformats.org/officeDocument/2006/relationships/hyperlink" Target="http://www.nps.gov/ncrc/programs/rtca/nri/" TargetMode="External"/><Relationship Id="rId6" Type="http://schemas.openxmlformats.org/officeDocument/2006/relationships/ctrlProp" Target="../ctrlProps/ctrlProp405.xml"/><Relationship Id="rId11" Type="http://schemas.openxmlformats.org/officeDocument/2006/relationships/ctrlProp" Target="../ctrlProps/ctrlProp410.xml"/><Relationship Id="rId5" Type="http://schemas.openxmlformats.org/officeDocument/2006/relationships/ctrlProp" Target="../ctrlProps/ctrlProp404.xml"/><Relationship Id="rId15" Type="http://schemas.openxmlformats.org/officeDocument/2006/relationships/ctrlProp" Target="../ctrlProps/ctrlProp414.xml"/><Relationship Id="rId10" Type="http://schemas.openxmlformats.org/officeDocument/2006/relationships/ctrlProp" Target="../ctrlProps/ctrlProp409.xml"/><Relationship Id="rId4" Type="http://schemas.openxmlformats.org/officeDocument/2006/relationships/vmlDrawing" Target="../drawings/vmlDrawing21.vml"/><Relationship Id="rId9" Type="http://schemas.openxmlformats.org/officeDocument/2006/relationships/ctrlProp" Target="../ctrlProps/ctrlProp408.xml"/><Relationship Id="rId14" Type="http://schemas.openxmlformats.org/officeDocument/2006/relationships/ctrlProp" Target="../ctrlProps/ctrlProp413.xml"/></Relationships>
</file>

<file path=xl/worksheets/_rels/sheet23.xml.rels><?xml version="1.0" encoding="UTF-8" standalone="yes"?>
<Relationships xmlns="http://schemas.openxmlformats.org/package/2006/relationships"><Relationship Id="rId13" Type="http://schemas.openxmlformats.org/officeDocument/2006/relationships/ctrlProp" Target="../ctrlProps/ctrlProp425.xml"/><Relationship Id="rId18" Type="http://schemas.openxmlformats.org/officeDocument/2006/relationships/ctrlProp" Target="../ctrlProps/ctrlProp430.xml"/><Relationship Id="rId26" Type="http://schemas.openxmlformats.org/officeDocument/2006/relationships/ctrlProp" Target="../ctrlProps/ctrlProp438.xml"/><Relationship Id="rId39" Type="http://schemas.openxmlformats.org/officeDocument/2006/relationships/ctrlProp" Target="../ctrlProps/ctrlProp451.xml"/><Relationship Id="rId21" Type="http://schemas.openxmlformats.org/officeDocument/2006/relationships/ctrlProp" Target="../ctrlProps/ctrlProp433.xml"/><Relationship Id="rId34" Type="http://schemas.openxmlformats.org/officeDocument/2006/relationships/ctrlProp" Target="../ctrlProps/ctrlProp446.xml"/><Relationship Id="rId42" Type="http://schemas.openxmlformats.org/officeDocument/2006/relationships/ctrlProp" Target="../ctrlProps/ctrlProp454.xml"/><Relationship Id="rId47" Type="http://schemas.openxmlformats.org/officeDocument/2006/relationships/ctrlProp" Target="../ctrlProps/ctrlProp459.xml"/><Relationship Id="rId50" Type="http://schemas.openxmlformats.org/officeDocument/2006/relationships/ctrlProp" Target="../ctrlProps/ctrlProp462.xml"/><Relationship Id="rId55" Type="http://schemas.openxmlformats.org/officeDocument/2006/relationships/ctrlProp" Target="../ctrlProps/ctrlProp467.xml"/><Relationship Id="rId63" Type="http://schemas.openxmlformats.org/officeDocument/2006/relationships/ctrlProp" Target="../ctrlProps/ctrlProp475.xml"/><Relationship Id="rId68" Type="http://schemas.openxmlformats.org/officeDocument/2006/relationships/ctrlProp" Target="../ctrlProps/ctrlProp480.xml"/><Relationship Id="rId7" Type="http://schemas.openxmlformats.org/officeDocument/2006/relationships/ctrlProp" Target="../ctrlProps/ctrlProp419.xml"/><Relationship Id="rId71" Type="http://schemas.openxmlformats.org/officeDocument/2006/relationships/ctrlProp" Target="../ctrlProps/ctrlProp483.xml"/><Relationship Id="rId2" Type="http://schemas.openxmlformats.org/officeDocument/2006/relationships/drawing" Target="../drawings/drawing21.xml"/><Relationship Id="rId16" Type="http://schemas.openxmlformats.org/officeDocument/2006/relationships/ctrlProp" Target="../ctrlProps/ctrlProp428.xml"/><Relationship Id="rId29" Type="http://schemas.openxmlformats.org/officeDocument/2006/relationships/ctrlProp" Target="../ctrlProps/ctrlProp441.xml"/><Relationship Id="rId1" Type="http://schemas.openxmlformats.org/officeDocument/2006/relationships/printerSettings" Target="../printerSettings/printerSettings24.bin"/><Relationship Id="rId6" Type="http://schemas.openxmlformats.org/officeDocument/2006/relationships/ctrlProp" Target="../ctrlProps/ctrlProp418.xml"/><Relationship Id="rId11" Type="http://schemas.openxmlformats.org/officeDocument/2006/relationships/ctrlProp" Target="../ctrlProps/ctrlProp423.xml"/><Relationship Id="rId24" Type="http://schemas.openxmlformats.org/officeDocument/2006/relationships/ctrlProp" Target="../ctrlProps/ctrlProp436.xml"/><Relationship Id="rId32" Type="http://schemas.openxmlformats.org/officeDocument/2006/relationships/ctrlProp" Target="../ctrlProps/ctrlProp444.xml"/><Relationship Id="rId37" Type="http://schemas.openxmlformats.org/officeDocument/2006/relationships/ctrlProp" Target="../ctrlProps/ctrlProp449.xml"/><Relationship Id="rId40" Type="http://schemas.openxmlformats.org/officeDocument/2006/relationships/ctrlProp" Target="../ctrlProps/ctrlProp452.xml"/><Relationship Id="rId45" Type="http://schemas.openxmlformats.org/officeDocument/2006/relationships/ctrlProp" Target="../ctrlProps/ctrlProp457.xml"/><Relationship Id="rId53" Type="http://schemas.openxmlformats.org/officeDocument/2006/relationships/ctrlProp" Target="../ctrlProps/ctrlProp465.xml"/><Relationship Id="rId58" Type="http://schemas.openxmlformats.org/officeDocument/2006/relationships/ctrlProp" Target="../ctrlProps/ctrlProp470.xml"/><Relationship Id="rId66" Type="http://schemas.openxmlformats.org/officeDocument/2006/relationships/ctrlProp" Target="../ctrlProps/ctrlProp478.xml"/><Relationship Id="rId5" Type="http://schemas.openxmlformats.org/officeDocument/2006/relationships/ctrlProp" Target="../ctrlProps/ctrlProp417.xml"/><Relationship Id="rId15" Type="http://schemas.openxmlformats.org/officeDocument/2006/relationships/ctrlProp" Target="../ctrlProps/ctrlProp427.xml"/><Relationship Id="rId23" Type="http://schemas.openxmlformats.org/officeDocument/2006/relationships/ctrlProp" Target="../ctrlProps/ctrlProp435.xml"/><Relationship Id="rId28" Type="http://schemas.openxmlformats.org/officeDocument/2006/relationships/ctrlProp" Target="../ctrlProps/ctrlProp440.xml"/><Relationship Id="rId36" Type="http://schemas.openxmlformats.org/officeDocument/2006/relationships/ctrlProp" Target="../ctrlProps/ctrlProp448.xml"/><Relationship Id="rId49" Type="http://schemas.openxmlformats.org/officeDocument/2006/relationships/ctrlProp" Target="../ctrlProps/ctrlProp461.xml"/><Relationship Id="rId57" Type="http://schemas.openxmlformats.org/officeDocument/2006/relationships/ctrlProp" Target="../ctrlProps/ctrlProp469.xml"/><Relationship Id="rId61" Type="http://schemas.openxmlformats.org/officeDocument/2006/relationships/ctrlProp" Target="../ctrlProps/ctrlProp473.xml"/><Relationship Id="rId10" Type="http://schemas.openxmlformats.org/officeDocument/2006/relationships/ctrlProp" Target="../ctrlProps/ctrlProp422.xml"/><Relationship Id="rId19" Type="http://schemas.openxmlformats.org/officeDocument/2006/relationships/ctrlProp" Target="../ctrlProps/ctrlProp431.xml"/><Relationship Id="rId31" Type="http://schemas.openxmlformats.org/officeDocument/2006/relationships/ctrlProp" Target="../ctrlProps/ctrlProp443.xml"/><Relationship Id="rId44" Type="http://schemas.openxmlformats.org/officeDocument/2006/relationships/ctrlProp" Target="../ctrlProps/ctrlProp456.xml"/><Relationship Id="rId52" Type="http://schemas.openxmlformats.org/officeDocument/2006/relationships/ctrlProp" Target="../ctrlProps/ctrlProp464.xml"/><Relationship Id="rId60" Type="http://schemas.openxmlformats.org/officeDocument/2006/relationships/ctrlProp" Target="../ctrlProps/ctrlProp472.xml"/><Relationship Id="rId65" Type="http://schemas.openxmlformats.org/officeDocument/2006/relationships/ctrlProp" Target="../ctrlProps/ctrlProp477.xml"/><Relationship Id="rId4" Type="http://schemas.openxmlformats.org/officeDocument/2006/relationships/ctrlProp" Target="../ctrlProps/ctrlProp416.xml"/><Relationship Id="rId9" Type="http://schemas.openxmlformats.org/officeDocument/2006/relationships/ctrlProp" Target="../ctrlProps/ctrlProp421.xml"/><Relationship Id="rId14" Type="http://schemas.openxmlformats.org/officeDocument/2006/relationships/ctrlProp" Target="../ctrlProps/ctrlProp426.xml"/><Relationship Id="rId22" Type="http://schemas.openxmlformats.org/officeDocument/2006/relationships/ctrlProp" Target="../ctrlProps/ctrlProp434.xml"/><Relationship Id="rId27" Type="http://schemas.openxmlformats.org/officeDocument/2006/relationships/ctrlProp" Target="../ctrlProps/ctrlProp439.xml"/><Relationship Id="rId30" Type="http://schemas.openxmlformats.org/officeDocument/2006/relationships/ctrlProp" Target="../ctrlProps/ctrlProp442.xml"/><Relationship Id="rId35" Type="http://schemas.openxmlformats.org/officeDocument/2006/relationships/ctrlProp" Target="../ctrlProps/ctrlProp447.xml"/><Relationship Id="rId43" Type="http://schemas.openxmlformats.org/officeDocument/2006/relationships/ctrlProp" Target="../ctrlProps/ctrlProp455.xml"/><Relationship Id="rId48" Type="http://schemas.openxmlformats.org/officeDocument/2006/relationships/ctrlProp" Target="../ctrlProps/ctrlProp460.xml"/><Relationship Id="rId56" Type="http://schemas.openxmlformats.org/officeDocument/2006/relationships/ctrlProp" Target="../ctrlProps/ctrlProp468.xml"/><Relationship Id="rId64" Type="http://schemas.openxmlformats.org/officeDocument/2006/relationships/ctrlProp" Target="../ctrlProps/ctrlProp476.xml"/><Relationship Id="rId69" Type="http://schemas.openxmlformats.org/officeDocument/2006/relationships/ctrlProp" Target="../ctrlProps/ctrlProp481.xml"/><Relationship Id="rId8" Type="http://schemas.openxmlformats.org/officeDocument/2006/relationships/ctrlProp" Target="../ctrlProps/ctrlProp420.xml"/><Relationship Id="rId51" Type="http://schemas.openxmlformats.org/officeDocument/2006/relationships/ctrlProp" Target="../ctrlProps/ctrlProp463.xml"/><Relationship Id="rId3" Type="http://schemas.openxmlformats.org/officeDocument/2006/relationships/vmlDrawing" Target="../drawings/vmlDrawing22.vml"/><Relationship Id="rId12" Type="http://schemas.openxmlformats.org/officeDocument/2006/relationships/ctrlProp" Target="../ctrlProps/ctrlProp424.xml"/><Relationship Id="rId17" Type="http://schemas.openxmlformats.org/officeDocument/2006/relationships/ctrlProp" Target="../ctrlProps/ctrlProp429.xml"/><Relationship Id="rId25" Type="http://schemas.openxmlformats.org/officeDocument/2006/relationships/ctrlProp" Target="../ctrlProps/ctrlProp437.xml"/><Relationship Id="rId33" Type="http://schemas.openxmlformats.org/officeDocument/2006/relationships/ctrlProp" Target="../ctrlProps/ctrlProp445.xml"/><Relationship Id="rId38" Type="http://schemas.openxmlformats.org/officeDocument/2006/relationships/ctrlProp" Target="../ctrlProps/ctrlProp450.xml"/><Relationship Id="rId46" Type="http://schemas.openxmlformats.org/officeDocument/2006/relationships/ctrlProp" Target="../ctrlProps/ctrlProp458.xml"/><Relationship Id="rId59" Type="http://schemas.openxmlformats.org/officeDocument/2006/relationships/ctrlProp" Target="../ctrlProps/ctrlProp471.xml"/><Relationship Id="rId67" Type="http://schemas.openxmlformats.org/officeDocument/2006/relationships/ctrlProp" Target="../ctrlProps/ctrlProp479.xml"/><Relationship Id="rId20" Type="http://schemas.openxmlformats.org/officeDocument/2006/relationships/ctrlProp" Target="../ctrlProps/ctrlProp432.xml"/><Relationship Id="rId41" Type="http://schemas.openxmlformats.org/officeDocument/2006/relationships/ctrlProp" Target="../ctrlProps/ctrlProp453.xml"/><Relationship Id="rId54" Type="http://schemas.openxmlformats.org/officeDocument/2006/relationships/ctrlProp" Target="../ctrlProps/ctrlProp466.xml"/><Relationship Id="rId62" Type="http://schemas.openxmlformats.org/officeDocument/2006/relationships/ctrlProp" Target="../ctrlProps/ctrlProp474.xml"/><Relationship Id="rId70" Type="http://schemas.openxmlformats.org/officeDocument/2006/relationships/ctrlProp" Target="../ctrlProps/ctrlProp48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directives.sc.egov.usda.gov/viewerFS.aspx?id=666" TargetMode="External"/><Relationship Id="rId1" Type="http://schemas.openxmlformats.org/officeDocument/2006/relationships/hyperlink" Target="http://policy.nrcs.usda.gov/viewerFS.aspx?id=666"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38" Type="http://schemas.openxmlformats.org/officeDocument/2006/relationships/ctrlProp" Target="../ctrlProps/ctrlProp135.xml"/><Relationship Id="rId154" Type="http://schemas.openxmlformats.org/officeDocument/2006/relationships/ctrlProp" Target="../ctrlProps/ctrlProp151.xml"/><Relationship Id="rId159" Type="http://schemas.openxmlformats.org/officeDocument/2006/relationships/ctrlProp" Target="../ctrlProps/ctrlProp156.xml"/><Relationship Id="rId170" Type="http://schemas.openxmlformats.org/officeDocument/2006/relationships/ctrlProp" Target="../ctrlProps/ctrlProp167.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60" Type="http://schemas.openxmlformats.org/officeDocument/2006/relationships/ctrlProp" Target="../ctrlProps/ctrlProp157.xml"/><Relationship Id="rId165" Type="http://schemas.openxmlformats.org/officeDocument/2006/relationships/ctrlProp" Target="../ctrlProps/ctrlProp16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71" Type="http://schemas.openxmlformats.org/officeDocument/2006/relationships/ctrlProp" Target="../ctrlProps/ctrlProp168.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30" Type="http://schemas.openxmlformats.org/officeDocument/2006/relationships/ctrlProp" Target="../ctrlProps/ctrlProp127.xml"/><Relationship Id="rId135" Type="http://schemas.openxmlformats.org/officeDocument/2006/relationships/ctrlProp" Target="../ctrlProps/ctrlProp132.xml"/><Relationship Id="rId143" Type="http://schemas.openxmlformats.org/officeDocument/2006/relationships/ctrlProp" Target="../ctrlProps/ctrlProp140.xml"/><Relationship Id="rId148" Type="http://schemas.openxmlformats.org/officeDocument/2006/relationships/ctrlProp" Target="../ctrlProps/ctrlProp145.xml"/><Relationship Id="rId151" Type="http://schemas.openxmlformats.org/officeDocument/2006/relationships/ctrlProp" Target="../ctrlProps/ctrlProp148.xml"/><Relationship Id="rId156" Type="http://schemas.openxmlformats.org/officeDocument/2006/relationships/ctrlProp" Target="../ctrlProps/ctrlProp153.xml"/><Relationship Id="rId164" Type="http://schemas.openxmlformats.org/officeDocument/2006/relationships/ctrlProp" Target="../ctrlProps/ctrlProp161.xml"/><Relationship Id="rId169" Type="http://schemas.openxmlformats.org/officeDocument/2006/relationships/ctrlProp" Target="../ctrlProps/ctrlProp166.xml"/><Relationship Id="rId4" Type="http://schemas.openxmlformats.org/officeDocument/2006/relationships/vmlDrawing" Target="../drawings/vmlDrawing3.vml"/><Relationship Id="rId9" Type="http://schemas.openxmlformats.org/officeDocument/2006/relationships/ctrlProp" Target="../ctrlProps/ctrlProp6.xml"/><Relationship Id="rId172" Type="http://schemas.openxmlformats.org/officeDocument/2006/relationships/ctrlProp" Target="../ctrlProps/ctrlProp169.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2" Type="http://schemas.openxmlformats.org/officeDocument/2006/relationships/printerSettings" Target="../printerSettings/printerSettings5.bin"/><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omments" Target="../comments2.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3" Type="http://schemas.openxmlformats.org/officeDocument/2006/relationships/drawing" Target="../drawings/drawing2.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omments" Target="../comments3.xml"/><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ctrlProp" Target="../ctrlProps/ctrlProp172.xml"/><Relationship Id="rId5" Type="http://schemas.openxmlformats.org/officeDocument/2006/relationships/ctrlProp" Target="../ctrlProps/ctrlProp171.xml"/><Relationship Id="rId4" Type="http://schemas.openxmlformats.org/officeDocument/2006/relationships/ctrlProp" Target="../ctrlProps/ctrlProp170.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77.xml"/><Relationship Id="rId13" Type="http://schemas.openxmlformats.org/officeDocument/2006/relationships/ctrlProp" Target="../ctrlProps/ctrlProp182.xml"/><Relationship Id="rId3" Type="http://schemas.openxmlformats.org/officeDocument/2006/relationships/vmlDrawing" Target="../drawings/vmlDrawing5.vml"/><Relationship Id="rId7" Type="http://schemas.openxmlformats.org/officeDocument/2006/relationships/ctrlProp" Target="../ctrlProps/ctrlProp176.xml"/><Relationship Id="rId12" Type="http://schemas.openxmlformats.org/officeDocument/2006/relationships/ctrlProp" Target="../ctrlProps/ctrlProp181.xml"/><Relationship Id="rId17" Type="http://schemas.openxmlformats.org/officeDocument/2006/relationships/comments" Target="../comments4.xml"/><Relationship Id="rId2" Type="http://schemas.openxmlformats.org/officeDocument/2006/relationships/drawing" Target="../drawings/drawing4.xml"/><Relationship Id="rId16" Type="http://schemas.openxmlformats.org/officeDocument/2006/relationships/ctrlProp" Target="../ctrlProps/ctrlProp185.xml"/><Relationship Id="rId1" Type="http://schemas.openxmlformats.org/officeDocument/2006/relationships/printerSettings" Target="../printerSettings/printerSettings7.bin"/><Relationship Id="rId6" Type="http://schemas.openxmlformats.org/officeDocument/2006/relationships/ctrlProp" Target="../ctrlProps/ctrlProp175.xml"/><Relationship Id="rId11" Type="http://schemas.openxmlformats.org/officeDocument/2006/relationships/ctrlProp" Target="../ctrlProps/ctrlProp180.xml"/><Relationship Id="rId5" Type="http://schemas.openxmlformats.org/officeDocument/2006/relationships/ctrlProp" Target="../ctrlProps/ctrlProp174.xml"/><Relationship Id="rId15" Type="http://schemas.openxmlformats.org/officeDocument/2006/relationships/ctrlProp" Target="../ctrlProps/ctrlProp184.xml"/><Relationship Id="rId10" Type="http://schemas.openxmlformats.org/officeDocument/2006/relationships/ctrlProp" Target="../ctrlProps/ctrlProp179.xml"/><Relationship Id="rId4" Type="http://schemas.openxmlformats.org/officeDocument/2006/relationships/ctrlProp" Target="../ctrlProps/ctrlProp173.xml"/><Relationship Id="rId9" Type="http://schemas.openxmlformats.org/officeDocument/2006/relationships/ctrlProp" Target="../ctrlProps/ctrlProp178.xml"/><Relationship Id="rId14" Type="http://schemas.openxmlformats.org/officeDocument/2006/relationships/ctrlProp" Target="../ctrlProps/ctrlProp183.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88.xml"/><Relationship Id="rId13" Type="http://schemas.openxmlformats.org/officeDocument/2006/relationships/ctrlProp" Target="../ctrlProps/ctrlProp193.xml"/><Relationship Id="rId18" Type="http://schemas.openxmlformats.org/officeDocument/2006/relationships/ctrlProp" Target="../ctrlProps/ctrlProp198.xml"/><Relationship Id="rId3" Type="http://schemas.openxmlformats.org/officeDocument/2006/relationships/printerSettings" Target="../printerSettings/printerSettings8.bin"/><Relationship Id="rId21" Type="http://schemas.openxmlformats.org/officeDocument/2006/relationships/ctrlProp" Target="../ctrlProps/ctrlProp201.xml"/><Relationship Id="rId7" Type="http://schemas.openxmlformats.org/officeDocument/2006/relationships/ctrlProp" Target="../ctrlProps/ctrlProp187.xml"/><Relationship Id="rId12" Type="http://schemas.openxmlformats.org/officeDocument/2006/relationships/ctrlProp" Target="../ctrlProps/ctrlProp192.xml"/><Relationship Id="rId17" Type="http://schemas.openxmlformats.org/officeDocument/2006/relationships/ctrlProp" Target="../ctrlProps/ctrlProp197.xml"/><Relationship Id="rId2" Type="http://schemas.openxmlformats.org/officeDocument/2006/relationships/hyperlink" Target="https://www.epa.gov/cwa-404/definition-waters-united-states-under-clean-water-act" TargetMode="External"/><Relationship Id="rId16" Type="http://schemas.openxmlformats.org/officeDocument/2006/relationships/ctrlProp" Target="../ctrlProps/ctrlProp196.xml"/><Relationship Id="rId20" Type="http://schemas.openxmlformats.org/officeDocument/2006/relationships/ctrlProp" Target="../ctrlProps/ctrlProp200.xml"/><Relationship Id="rId1" Type="http://schemas.openxmlformats.org/officeDocument/2006/relationships/hyperlink" Target="http://water.epa.gov/lawsregs/guidance/wetlands/CWAwaters.cfm" TargetMode="External"/><Relationship Id="rId6" Type="http://schemas.openxmlformats.org/officeDocument/2006/relationships/ctrlProp" Target="../ctrlProps/ctrlProp186.xml"/><Relationship Id="rId11" Type="http://schemas.openxmlformats.org/officeDocument/2006/relationships/ctrlProp" Target="../ctrlProps/ctrlProp191.xml"/><Relationship Id="rId24" Type="http://schemas.openxmlformats.org/officeDocument/2006/relationships/comments" Target="../comments5.xml"/><Relationship Id="rId5" Type="http://schemas.openxmlformats.org/officeDocument/2006/relationships/vmlDrawing" Target="../drawings/vmlDrawing6.vml"/><Relationship Id="rId15" Type="http://schemas.openxmlformats.org/officeDocument/2006/relationships/ctrlProp" Target="../ctrlProps/ctrlProp195.xml"/><Relationship Id="rId23" Type="http://schemas.openxmlformats.org/officeDocument/2006/relationships/ctrlProp" Target="../ctrlProps/ctrlProp203.xml"/><Relationship Id="rId10" Type="http://schemas.openxmlformats.org/officeDocument/2006/relationships/ctrlProp" Target="../ctrlProps/ctrlProp190.xml"/><Relationship Id="rId19" Type="http://schemas.openxmlformats.org/officeDocument/2006/relationships/ctrlProp" Target="../ctrlProps/ctrlProp199.xml"/><Relationship Id="rId4" Type="http://schemas.openxmlformats.org/officeDocument/2006/relationships/drawing" Target="../drawings/drawing5.xml"/><Relationship Id="rId9" Type="http://schemas.openxmlformats.org/officeDocument/2006/relationships/ctrlProp" Target="../ctrlProps/ctrlProp189.xml"/><Relationship Id="rId14" Type="http://schemas.openxmlformats.org/officeDocument/2006/relationships/ctrlProp" Target="../ctrlProps/ctrlProp194.xml"/><Relationship Id="rId22" Type="http://schemas.openxmlformats.org/officeDocument/2006/relationships/ctrlProp" Target="../ctrlProps/ctrlProp202.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208.xml"/><Relationship Id="rId13" Type="http://schemas.openxmlformats.org/officeDocument/2006/relationships/ctrlProp" Target="../ctrlProps/ctrlProp213.xml"/><Relationship Id="rId3" Type="http://schemas.openxmlformats.org/officeDocument/2006/relationships/vmlDrawing" Target="../drawings/vmlDrawing7.vml"/><Relationship Id="rId7" Type="http://schemas.openxmlformats.org/officeDocument/2006/relationships/ctrlProp" Target="../ctrlProps/ctrlProp207.xml"/><Relationship Id="rId12" Type="http://schemas.openxmlformats.org/officeDocument/2006/relationships/ctrlProp" Target="../ctrlProps/ctrlProp212.xml"/><Relationship Id="rId2" Type="http://schemas.openxmlformats.org/officeDocument/2006/relationships/drawing" Target="../drawings/drawing6.xml"/><Relationship Id="rId1" Type="http://schemas.openxmlformats.org/officeDocument/2006/relationships/printerSettings" Target="../printerSettings/printerSettings9.bin"/><Relationship Id="rId6" Type="http://schemas.openxmlformats.org/officeDocument/2006/relationships/ctrlProp" Target="../ctrlProps/ctrlProp206.xml"/><Relationship Id="rId11" Type="http://schemas.openxmlformats.org/officeDocument/2006/relationships/ctrlProp" Target="../ctrlProps/ctrlProp211.xml"/><Relationship Id="rId5" Type="http://schemas.openxmlformats.org/officeDocument/2006/relationships/ctrlProp" Target="../ctrlProps/ctrlProp205.xml"/><Relationship Id="rId10" Type="http://schemas.openxmlformats.org/officeDocument/2006/relationships/ctrlProp" Target="../ctrlProps/ctrlProp210.xml"/><Relationship Id="rId4" Type="http://schemas.openxmlformats.org/officeDocument/2006/relationships/ctrlProp" Target="../ctrlProps/ctrlProp204.xml"/><Relationship Id="rId9" Type="http://schemas.openxmlformats.org/officeDocument/2006/relationships/ctrlProp" Target="../ctrlProps/ctrlProp209.xml"/><Relationship Id="rId1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217.xml"/><Relationship Id="rId13" Type="http://schemas.openxmlformats.org/officeDocument/2006/relationships/ctrlProp" Target="../ctrlProps/ctrlProp222.xml"/><Relationship Id="rId3" Type="http://schemas.openxmlformats.org/officeDocument/2006/relationships/drawing" Target="../drawings/drawing7.xml"/><Relationship Id="rId7" Type="http://schemas.openxmlformats.org/officeDocument/2006/relationships/ctrlProp" Target="../ctrlProps/ctrlProp216.xml"/><Relationship Id="rId12" Type="http://schemas.openxmlformats.org/officeDocument/2006/relationships/ctrlProp" Target="../ctrlProps/ctrlProp221.xml"/><Relationship Id="rId17" Type="http://schemas.openxmlformats.org/officeDocument/2006/relationships/comments" Target="../comments7.xml"/><Relationship Id="rId2" Type="http://schemas.openxmlformats.org/officeDocument/2006/relationships/printerSettings" Target="../printerSettings/printerSettings10.bin"/><Relationship Id="rId16" Type="http://schemas.openxmlformats.org/officeDocument/2006/relationships/ctrlProp" Target="../ctrlProps/ctrlProp225.xml"/><Relationship Id="rId1" Type="http://schemas.openxmlformats.org/officeDocument/2006/relationships/hyperlink" Target="http://coralreef.gov/" TargetMode="External"/><Relationship Id="rId6" Type="http://schemas.openxmlformats.org/officeDocument/2006/relationships/ctrlProp" Target="../ctrlProps/ctrlProp215.xml"/><Relationship Id="rId11" Type="http://schemas.openxmlformats.org/officeDocument/2006/relationships/ctrlProp" Target="../ctrlProps/ctrlProp220.xml"/><Relationship Id="rId5" Type="http://schemas.openxmlformats.org/officeDocument/2006/relationships/ctrlProp" Target="../ctrlProps/ctrlProp214.xml"/><Relationship Id="rId15" Type="http://schemas.openxmlformats.org/officeDocument/2006/relationships/ctrlProp" Target="../ctrlProps/ctrlProp224.xml"/><Relationship Id="rId10" Type="http://schemas.openxmlformats.org/officeDocument/2006/relationships/ctrlProp" Target="../ctrlProps/ctrlProp219.xml"/><Relationship Id="rId4" Type="http://schemas.openxmlformats.org/officeDocument/2006/relationships/vmlDrawing" Target="../drawings/vmlDrawing8.vml"/><Relationship Id="rId9" Type="http://schemas.openxmlformats.org/officeDocument/2006/relationships/ctrlProp" Target="../ctrlProps/ctrlProp218.xml"/><Relationship Id="rId14" Type="http://schemas.openxmlformats.org/officeDocument/2006/relationships/ctrlProp" Target="../ctrlProps/ctrlProp22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EC43D-09A8-4112-ABC9-535522BA543D}">
  <sheetPr codeName="Sheet12">
    <tabColor rgb="FFFFFF00"/>
  </sheetPr>
  <dimension ref="A1:AN128"/>
  <sheetViews>
    <sheetView showGridLines="0" showOutlineSymbols="0" view="pageBreakPreview" zoomScale="110" zoomScaleNormal="100" zoomScaleSheetLayoutView="110" workbookViewId="0">
      <pane ySplit="1" topLeftCell="A66" activePane="bottomLeft" state="frozen"/>
      <selection activeCell="R2" sqref="R2:T2"/>
      <selection pane="bottomLeft" activeCell="L78" sqref="L78"/>
    </sheetView>
  </sheetViews>
  <sheetFormatPr defaultColWidth="9.3046875" defaultRowHeight="12.45"/>
  <cols>
    <col min="1" max="1" width="8.3828125" customWidth="1"/>
    <col min="2" max="4" width="3.3828125" customWidth="1"/>
    <col min="5" max="5" width="5.3046875" customWidth="1"/>
    <col min="6" max="7" width="2.3828125" customWidth="1"/>
    <col min="8" max="10" width="3.3828125" customWidth="1"/>
    <col min="11" max="11" width="4.69140625" customWidth="1"/>
    <col min="12" max="12" width="4.3828125" customWidth="1"/>
    <col min="13" max="14" width="2.3828125" customWidth="1"/>
    <col min="15" max="17" width="3.3828125" customWidth="1"/>
    <col min="18" max="18" width="8.15234375" customWidth="1"/>
    <col min="19" max="19" width="4.3828125" customWidth="1"/>
    <col min="20" max="21" width="2.3828125" customWidth="1"/>
    <col min="22" max="24" width="3.3828125" customWidth="1"/>
    <col min="25" max="25" width="4.69140625" customWidth="1"/>
    <col min="26" max="26" width="4.3828125" customWidth="1"/>
    <col min="27" max="39" width="9.3046875" style="113"/>
  </cols>
  <sheetData>
    <row r="1" spans="1:35">
      <c r="A1" s="13" t="s">
        <v>494</v>
      </c>
      <c r="B1" s="5"/>
      <c r="C1" s="5"/>
      <c r="D1" s="5"/>
    </row>
    <row r="2" spans="1:35">
      <c r="A2" s="143" t="s">
        <v>495</v>
      </c>
      <c r="C2" s="13"/>
      <c r="D2" s="13"/>
      <c r="K2" s="13"/>
      <c r="R2" s="13" t="s">
        <v>35</v>
      </c>
      <c r="Y2" s="13"/>
    </row>
    <row r="3" spans="1:35">
      <c r="A3" s="143" t="s">
        <v>496</v>
      </c>
      <c r="C3" s="13"/>
      <c r="D3" s="13"/>
      <c r="K3" s="13"/>
      <c r="R3" s="68" t="s">
        <v>291</v>
      </c>
      <c r="Y3" s="13"/>
    </row>
    <row r="4" spans="1:35">
      <c r="A4" s="143" t="s">
        <v>497</v>
      </c>
      <c r="C4" s="13"/>
      <c r="D4" s="13"/>
      <c r="K4" s="13"/>
      <c r="R4" s="68" t="s">
        <v>617</v>
      </c>
      <c r="Y4" s="13"/>
    </row>
    <row r="5" spans="1:35">
      <c r="A5" s="144" t="s">
        <v>498</v>
      </c>
      <c r="C5" s="51"/>
      <c r="D5" s="51"/>
      <c r="K5" s="52"/>
    </row>
    <row r="6" spans="1:35">
      <c r="A6" s="144" t="s">
        <v>499</v>
      </c>
      <c r="K6" s="52"/>
      <c r="R6" s="13" t="s">
        <v>636</v>
      </c>
    </row>
    <row r="7" spans="1:35">
      <c r="A7" s="143" t="s">
        <v>169</v>
      </c>
      <c r="B7" s="55"/>
      <c r="C7" s="55"/>
      <c r="D7" s="55"/>
      <c r="R7" s="338" t="s">
        <v>637</v>
      </c>
      <c r="AA7" s="5"/>
    </row>
    <row r="8" spans="1:35">
      <c r="A8" s="143" t="s">
        <v>170</v>
      </c>
      <c r="B8" s="55"/>
      <c r="C8" s="55"/>
      <c r="D8" s="55"/>
      <c r="R8" s="407" t="s">
        <v>660</v>
      </c>
      <c r="S8" s="408"/>
      <c r="T8" s="408"/>
      <c r="U8" s="408"/>
      <c r="V8" s="408"/>
      <c r="W8" s="408"/>
      <c r="X8" s="408"/>
      <c r="Y8" s="408"/>
      <c r="Z8" s="408"/>
      <c r="AA8" s="408"/>
      <c r="AB8" s="408"/>
      <c r="AC8" s="408"/>
      <c r="AD8" s="408"/>
      <c r="AE8" s="408"/>
      <c r="AF8" s="408"/>
      <c r="AG8" s="408"/>
      <c r="AH8" s="408"/>
      <c r="AI8" s="408"/>
    </row>
    <row r="9" spans="1:35">
      <c r="A9" s="143" t="s">
        <v>237</v>
      </c>
      <c r="B9" s="5"/>
      <c r="C9" s="5"/>
      <c r="D9" s="5"/>
      <c r="R9" s="407" t="s">
        <v>661</v>
      </c>
      <c r="S9" s="408"/>
      <c r="T9" s="408"/>
      <c r="U9" s="408"/>
      <c r="V9" s="408"/>
      <c r="W9" s="408"/>
      <c r="X9" s="408"/>
      <c r="Y9" s="408"/>
      <c r="Z9" s="408"/>
      <c r="AA9" s="408"/>
      <c r="AB9" s="408"/>
      <c r="AC9" s="408"/>
      <c r="AD9" s="408"/>
      <c r="AE9" s="408"/>
      <c r="AF9" s="408"/>
      <c r="AG9" s="408"/>
      <c r="AH9" s="408"/>
      <c r="AI9" s="408"/>
    </row>
    <row r="10" spans="1:35">
      <c r="A10" s="143" t="s">
        <v>238</v>
      </c>
      <c r="B10" s="53"/>
      <c r="C10" s="53"/>
      <c r="D10" s="53"/>
      <c r="R10" s="407" t="s">
        <v>662</v>
      </c>
      <c r="S10" s="408"/>
      <c r="T10" s="408"/>
      <c r="U10" s="408"/>
      <c r="V10" s="408"/>
      <c r="W10" s="408"/>
      <c r="X10" s="408"/>
      <c r="Y10" s="408"/>
      <c r="Z10" s="408"/>
      <c r="AA10" s="408"/>
      <c r="AB10" s="408"/>
      <c r="AC10" s="408"/>
      <c r="AD10" s="408"/>
      <c r="AE10" s="408"/>
      <c r="AF10" s="408"/>
      <c r="AG10" s="408"/>
      <c r="AH10" s="408"/>
      <c r="AI10" s="408"/>
    </row>
    <row r="11" spans="1:35">
      <c r="A11" s="143" t="s">
        <v>500</v>
      </c>
      <c r="B11" s="53"/>
      <c r="C11" s="53"/>
      <c r="D11" s="53"/>
      <c r="R11" s="407" t="s">
        <v>663</v>
      </c>
      <c r="S11" s="408"/>
      <c r="T11" s="408"/>
      <c r="U11" s="408"/>
      <c r="V11" s="408"/>
      <c r="W11" s="408"/>
      <c r="X11" s="408"/>
      <c r="Y11" s="408"/>
      <c r="Z11" s="408"/>
      <c r="AA11" s="408"/>
      <c r="AB11" s="408"/>
      <c r="AC11" s="408"/>
      <c r="AD11" s="408"/>
      <c r="AE11" s="408"/>
      <c r="AF11" s="408"/>
      <c r="AG11" s="408"/>
      <c r="AH11" s="408"/>
      <c r="AI11" s="408"/>
    </row>
    <row r="12" spans="1:35">
      <c r="A12" s="143" t="s">
        <v>501</v>
      </c>
      <c r="B12" s="53"/>
      <c r="C12" s="53"/>
      <c r="D12" s="53"/>
      <c r="R12" s="407" t="s">
        <v>664</v>
      </c>
      <c r="S12" s="408"/>
      <c r="T12" s="408"/>
      <c r="U12" s="408"/>
      <c r="V12" s="408"/>
      <c r="W12" s="408"/>
      <c r="X12" s="408"/>
      <c r="Y12" s="408"/>
      <c r="Z12" s="408"/>
      <c r="AA12" s="408"/>
      <c r="AB12" s="408"/>
      <c r="AC12" s="408"/>
      <c r="AD12" s="408"/>
      <c r="AE12" s="408"/>
      <c r="AF12" s="408"/>
      <c r="AG12" s="408"/>
      <c r="AH12" s="408"/>
      <c r="AI12" s="408"/>
    </row>
    <row r="13" spans="1:35">
      <c r="A13" s="143" t="s">
        <v>230</v>
      </c>
      <c r="B13" s="54"/>
      <c r="C13" s="54"/>
      <c r="D13" s="54"/>
      <c r="R13" s="407" t="s">
        <v>665</v>
      </c>
      <c r="S13" s="408"/>
      <c r="T13" s="408"/>
      <c r="U13" s="408"/>
      <c r="V13" s="408"/>
      <c r="W13" s="408"/>
      <c r="X13" s="408"/>
      <c r="Y13" s="408"/>
      <c r="Z13" s="408"/>
      <c r="AA13" s="408"/>
      <c r="AB13" s="408"/>
      <c r="AC13" s="408"/>
      <c r="AD13" s="408"/>
      <c r="AE13" s="408"/>
      <c r="AF13" s="408"/>
      <c r="AG13" s="408"/>
      <c r="AH13" s="408"/>
      <c r="AI13" s="408"/>
    </row>
    <row r="14" spans="1:35">
      <c r="B14" s="54"/>
      <c r="C14" s="54"/>
      <c r="D14" s="54"/>
      <c r="R14" s="407" t="s">
        <v>666</v>
      </c>
      <c r="S14" s="408"/>
      <c r="T14" s="408"/>
      <c r="U14" s="408"/>
      <c r="V14" s="408"/>
      <c r="W14" s="408"/>
      <c r="X14" s="408"/>
      <c r="Y14" s="408"/>
      <c r="Z14" s="408"/>
      <c r="AA14" s="408"/>
      <c r="AB14" s="408"/>
      <c r="AC14" s="408"/>
      <c r="AD14" s="408"/>
      <c r="AE14" s="408"/>
      <c r="AF14" s="408"/>
      <c r="AG14" s="408"/>
      <c r="AH14" s="408"/>
      <c r="AI14" s="408"/>
    </row>
    <row r="15" spans="1:35">
      <c r="A15" s="13" t="s">
        <v>502</v>
      </c>
      <c r="B15" s="54"/>
      <c r="C15" s="54"/>
      <c r="D15" s="54"/>
      <c r="R15" s="407" t="s">
        <v>667</v>
      </c>
      <c r="S15" s="408"/>
      <c r="T15" s="408"/>
      <c r="U15" s="408"/>
      <c r="V15" s="408"/>
      <c r="W15" s="408"/>
      <c r="X15" s="408"/>
      <c r="Y15" s="408"/>
      <c r="Z15" s="408"/>
      <c r="AA15" s="408"/>
      <c r="AB15" s="408"/>
      <c r="AC15" s="408"/>
      <c r="AD15" s="408"/>
      <c r="AE15" s="408"/>
      <c r="AF15" s="408"/>
      <c r="AG15" s="408"/>
      <c r="AH15" s="408"/>
      <c r="AI15" s="408"/>
    </row>
    <row r="16" spans="1:35">
      <c r="A16" s="145" t="s">
        <v>503</v>
      </c>
      <c r="B16" s="55"/>
      <c r="C16" s="55"/>
      <c r="D16" s="55"/>
      <c r="R16" s="338" t="s">
        <v>638</v>
      </c>
      <c r="AA16" s="5"/>
    </row>
    <row r="17" spans="1:39">
      <c r="A17" s="146" t="s">
        <v>504</v>
      </c>
      <c r="B17" s="55"/>
      <c r="C17" s="55"/>
      <c r="D17" s="55"/>
      <c r="R17" s="407" t="s">
        <v>672</v>
      </c>
      <c r="S17" s="408"/>
      <c r="T17" s="408"/>
      <c r="U17" s="408"/>
      <c r="V17" s="408"/>
      <c r="W17" s="408"/>
      <c r="X17" s="408"/>
      <c r="Y17" s="408"/>
      <c r="Z17" s="408"/>
      <c r="AA17" s="408"/>
      <c r="AB17" s="408"/>
      <c r="AC17" s="408"/>
      <c r="AD17" s="408"/>
      <c r="AE17" s="408"/>
      <c r="AF17" s="408"/>
      <c r="AG17" s="408"/>
      <c r="AH17" s="408"/>
      <c r="AI17" s="408"/>
      <c r="AL17"/>
      <c r="AM17"/>
    </row>
    <row r="18" spans="1:39">
      <c r="A18" s="146" t="s">
        <v>505</v>
      </c>
      <c r="B18" s="55"/>
      <c r="C18" s="55"/>
      <c r="D18" s="55"/>
      <c r="R18" s="407" t="s">
        <v>673</v>
      </c>
      <c r="S18" s="408"/>
      <c r="T18" s="408"/>
      <c r="U18" s="408"/>
      <c r="V18" s="408"/>
      <c r="W18" s="408"/>
      <c r="X18" s="408"/>
      <c r="Y18" s="408"/>
      <c r="Z18" s="408"/>
      <c r="AA18" s="408"/>
      <c r="AB18" s="408"/>
      <c r="AC18" s="408"/>
      <c r="AD18" s="408"/>
      <c r="AE18" s="408"/>
      <c r="AF18" s="408"/>
      <c r="AG18" s="408"/>
      <c r="AH18" s="408"/>
      <c r="AI18" s="408"/>
      <c r="AL18"/>
      <c r="AM18"/>
    </row>
    <row r="19" spans="1:39">
      <c r="A19" s="146" t="s">
        <v>506</v>
      </c>
      <c r="B19" s="55"/>
      <c r="C19" s="55"/>
      <c r="D19" s="55"/>
      <c r="R19" s="407" t="s">
        <v>674</v>
      </c>
      <c r="S19" s="408"/>
      <c r="T19" s="408"/>
      <c r="U19" s="408"/>
      <c r="V19" s="408"/>
      <c r="W19" s="408"/>
      <c r="X19" s="408"/>
      <c r="Y19" s="408"/>
      <c r="Z19" s="408"/>
      <c r="AA19" s="408"/>
      <c r="AB19" s="408"/>
      <c r="AC19" s="408"/>
      <c r="AD19" s="408"/>
      <c r="AE19" s="408"/>
      <c r="AF19" s="408"/>
      <c r="AG19" s="408"/>
      <c r="AH19" s="408"/>
      <c r="AI19" s="408"/>
      <c r="AL19"/>
      <c r="AM19"/>
    </row>
    <row r="20" spans="1:39" ht="13.2" customHeight="1">
      <c r="A20" s="146" t="s">
        <v>507</v>
      </c>
      <c r="B20" s="55"/>
      <c r="C20" s="55"/>
      <c r="D20" s="55"/>
      <c r="R20" s="407" t="s">
        <v>675</v>
      </c>
      <c r="S20" s="408"/>
      <c r="T20" s="408"/>
      <c r="U20" s="408"/>
      <c r="V20" s="408"/>
      <c r="W20" s="408"/>
      <c r="X20" s="408"/>
      <c r="Y20" s="408"/>
      <c r="Z20" s="408"/>
      <c r="AA20" s="408"/>
      <c r="AB20" s="408"/>
      <c r="AC20" s="408"/>
      <c r="AD20" s="408"/>
      <c r="AE20" s="408"/>
      <c r="AF20" s="408"/>
      <c r="AG20" s="408"/>
      <c r="AH20" s="408"/>
      <c r="AI20" s="408"/>
      <c r="AL20"/>
      <c r="AM20"/>
    </row>
    <row r="21" spans="1:39">
      <c r="A21" s="146" t="s">
        <v>508</v>
      </c>
      <c r="B21" s="55"/>
      <c r="C21" s="55"/>
      <c r="D21" s="55"/>
      <c r="R21" s="407" t="s">
        <v>676</v>
      </c>
      <c r="S21" s="408"/>
      <c r="T21" s="408"/>
      <c r="U21" s="408"/>
      <c r="V21" s="408"/>
      <c r="W21" s="408"/>
      <c r="X21" s="408"/>
      <c r="Y21" s="408"/>
      <c r="Z21" s="408"/>
      <c r="AA21" s="408"/>
      <c r="AB21" s="408"/>
      <c r="AC21" s="408"/>
      <c r="AD21" s="408"/>
      <c r="AE21" s="408"/>
      <c r="AF21" s="408"/>
      <c r="AG21" s="408"/>
      <c r="AH21" s="408"/>
      <c r="AI21" s="408"/>
      <c r="AL21"/>
      <c r="AM21"/>
    </row>
    <row r="22" spans="1:39" ht="13.2" customHeight="1">
      <c r="A22" s="146" t="s">
        <v>509</v>
      </c>
      <c r="B22" s="55"/>
      <c r="C22" s="55"/>
      <c r="D22" s="55"/>
      <c r="R22" s="407" t="s">
        <v>677</v>
      </c>
      <c r="S22" s="408"/>
      <c r="T22" s="408"/>
      <c r="U22" s="408"/>
      <c r="V22" s="408"/>
      <c r="W22" s="408"/>
      <c r="X22" s="408"/>
      <c r="Y22" s="408"/>
      <c r="Z22" s="408"/>
      <c r="AA22" s="408"/>
      <c r="AB22" s="408"/>
      <c r="AC22" s="408"/>
      <c r="AD22" s="408"/>
      <c r="AE22" s="408"/>
      <c r="AF22" s="408"/>
      <c r="AG22" s="408"/>
      <c r="AH22" s="408"/>
      <c r="AI22" s="408"/>
      <c r="AL22"/>
      <c r="AM22"/>
    </row>
    <row r="23" spans="1:39">
      <c r="A23" s="146" t="s">
        <v>510</v>
      </c>
      <c r="B23" s="55"/>
      <c r="C23" s="55"/>
      <c r="D23" s="55"/>
      <c r="R23" s="338" t="s">
        <v>639</v>
      </c>
      <c r="S23" s="337"/>
      <c r="T23" s="337"/>
      <c r="U23" s="337"/>
      <c r="V23" s="337"/>
      <c r="W23" s="337"/>
      <c r="X23" s="337"/>
      <c r="Y23" s="337"/>
      <c r="Z23" s="337"/>
      <c r="AA23" s="337"/>
      <c r="AB23" s="337"/>
      <c r="AC23" s="337"/>
      <c r="AD23" s="337"/>
      <c r="AE23" s="337"/>
      <c r="AF23" s="337"/>
      <c r="AG23" s="337"/>
      <c r="AH23" s="337"/>
      <c r="AI23" s="337"/>
      <c r="AM23"/>
    </row>
    <row r="24" spans="1:39">
      <c r="A24" s="146" t="s">
        <v>511</v>
      </c>
      <c r="R24" s="407" t="s">
        <v>668</v>
      </c>
      <c r="S24" s="407"/>
      <c r="T24" s="407"/>
      <c r="U24" s="407"/>
      <c r="V24" s="407"/>
      <c r="W24" s="407"/>
      <c r="X24" s="407"/>
      <c r="Y24" s="407"/>
      <c r="Z24" s="407"/>
      <c r="AA24" s="407"/>
      <c r="AB24" s="407"/>
      <c r="AC24" s="407"/>
      <c r="AD24" s="407"/>
      <c r="AE24" s="407"/>
      <c r="AF24" s="407"/>
      <c r="AG24" s="407"/>
      <c r="AH24" s="407"/>
      <c r="AI24" s="407"/>
    </row>
    <row r="25" spans="1:39">
      <c r="A25" s="146" t="s">
        <v>512</v>
      </c>
      <c r="R25" s="407" t="s">
        <v>669</v>
      </c>
      <c r="S25" s="407"/>
      <c r="T25" s="407"/>
      <c r="U25" s="407"/>
      <c r="V25" s="407"/>
      <c r="W25" s="407"/>
      <c r="X25" s="407"/>
      <c r="Y25" s="407"/>
      <c r="Z25" s="407"/>
      <c r="AA25" s="407"/>
      <c r="AB25" s="407"/>
      <c r="AC25" s="407"/>
      <c r="AD25" s="407"/>
      <c r="AE25" s="407"/>
      <c r="AF25" s="407"/>
      <c r="AG25" s="407"/>
      <c r="AH25" s="407"/>
      <c r="AI25" s="407"/>
    </row>
    <row r="26" spans="1:39" ht="13.2" customHeight="1">
      <c r="A26" s="146" t="s">
        <v>513</v>
      </c>
      <c r="B26" s="56"/>
      <c r="C26" s="56"/>
      <c r="D26" s="56"/>
      <c r="R26" s="407" t="s">
        <v>670</v>
      </c>
      <c r="S26" s="408"/>
      <c r="T26" s="408"/>
      <c r="U26" s="408"/>
      <c r="V26" s="408"/>
      <c r="W26" s="408"/>
      <c r="X26" s="408"/>
      <c r="Y26" s="408"/>
      <c r="Z26" s="408"/>
      <c r="AA26" s="408"/>
      <c r="AB26" s="408"/>
      <c r="AC26" s="408"/>
      <c r="AD26" s="408"/>
      <c r="AE26" s="408"/>
      <c r="AF26" s="408"/>
      <c r="AG26" s="408"/>
      <c r="AH26" s="408"/>
      <c r="AI26" s="408"/>
    </row>
    <row r="27" spans="1:39" ht="13.2" customHeight="1">
      <c r="A27" s="146" t="s">
        <v>514</v>
      </c>
      <c r="B27" s="56"/>
      <c r="C27" s="56"/>
      <c r="D27" s="56"/>
      <c r="R27" s="407" t="s">
        <v>671</v>
      </c>
      <c r="S27" s="408"/>
      <c r="T27" s="408"/>
      <c r="U27" s="408"/>
      <c r="V27" s="408"/>
      <c r="W27" s="408"/>
      <c r="X27" s="408"/>
      <c r="Y27" s="408"/>
      <c r="Z27" s="408"/>
      <c r="AA27" s="408"/>
      <c r="AB27" s="408"/>
      <c r="AC27" s="408"/>
      <c r="AD27" s="408"/>
      <c r="AE27" s="408"/>
      <c r="AF27" s="408"/>
      <c r="AG27" s="408"/>
      <c r="AH27" s="408"/>
      <c r="AI27" s="408"/>
    </row>
    <row r="28" spans="1:39">
      <c r="A28" s="146" t="s">
        <v>515</v>
      </c>
      <c r="B28" s="56"/>
      <c r="C28" s="56"/>
      <c r="D28" s="56"/>
      <c r="R28" s="338" t="s">
        <v>678</v>
      </c>
      <c r="S28" s="337"/>
      <c r="T28" s="337"/>
      <c r="U28" s="337"/>
      <c r="V28" s="337"/>
      <c r="W28" s="337"/>
      <c r="X28" s="337"/>
      <c r="Y28" s="337"/>
      <c r="Z28" s="337"/>
      <c r="AA28" s="337"/>
      <c r="AB28" s="337"/>
      <c r="AC28" s="337"/>
      <c r="AD28" s="337"/>
      <c r="AE28" s="337"/>
      <c r="AF28" s="337"/>
      <c r="AG28" s="337"/>
      <c r="AH28" s="337"/>
      <c r="AI28" s="337"/>
    </row>
    <row r="29" spans="1:39">
      <c r="A29" s="146" t="s">
        <v>516</v>
      </c>
      <c r="B29" s="56"/>
      <c r="C29" s="56"/>
      <c r="D29" s="56"/>
      <c r="R29" s="407" t="s">
        <v>679</v>
      </c>
      <c r="S29" s="407"/>
      <c r="T29" s="407"/>
      <c r="U29" s="407"/>
      <c r="V29" s="407"/>
      <c r="W29" s="407"/>
      <c r="X29" s="407"/>
      <c r="Y29" s="407"/>
      <c r="Z29" s="407"/>
      <c r="AA29" s="407"/>
      <c r="AB29" s="407"/>
      <c r="AC29" s="407"/>
      <c r="AD29" s="407"/>
      <c r="AE29" s="407"/>
      <c r="AF29" s="407"/>
      <c r="AG29" s="407"/>
      <c r="AH29" s="407"/>
      <c r="AI29" s="407"/>
    </row>
    <row r="30" spans="1:39">
      <c r="A30" s="146" t="s">
        <v>517</v>
      </c>
      <c r="B30" s="56"/>
      <c r="C30" s="56"/>
      <c r="D30" s="56"/>
      <c r="R30" s="407" t="s">
        <v>680</v>
      </c>
      <c r="S30" s="407"/>
      <c r="T30" s="407"/>
      <c r="U30" s="407"/>
      <c r="V30" s="407"/>
      <c r="W30" s="407"/>
      <c r="X30" s="407"/>
      <c r="Y30" s="407"/>
      <c r="Z30" s="407"/>
      <c r="AA30" s="407"/>
      <c r="AB30" s="407"/>
      <c r="AC30" s="407"/>
      <c r="AD30" s="407"/>
      <c r="AE30" s="407"/>
      <c r="AF30" s="407"/>
      <c r="AG30" s="407"/>
      <c r="AH30" s="407"/>
      <c r="AI30" s="407"/>
    </row>
    <row r="31" spans="1:39">
      <c r="A31" s="146" t="s">
        <v>518</v>
      </c>
      <c r="B31" s="56"/>
      <c r="C31" s="56"/>
      <c r="D31" s="56"/>
      <c r="R31" s="407" t="s">
        <v>681</v>
      </c>
      <c r="S31" s="408"/>
      <c r="T31" s="408"/>
      <c r="U31" s="408"/>
      <c r="V31" s="408"/>
      <c r="W31" s="408"/>
      <c r="X31" s="408"/>
      <c r="Y31" s="408"/>
      <c r="Z31" s="408"/>
      <c r="AA31" s="408"/>
      <c r="AB31" s="408"/>
      <c r="AC31" s="408"/>
      <c r="AD31" s="408"/>
      <c r="AE31" s="408"/>
      <c r="AF31" s="408"/>
      <c r="AG31" s="408"/>
      <c r="AH31" s="408"/>
      <c r="AI31" s="408"/>
    </row>
    <row r="32" spans="1:39">
      <c r="A32" s="146" t="s">
        <v>519</v>
      </c>
      <c r="B32" s="56"/>
      <c r="C32" s="56"/>
      <c r="D32" s="56"/>
      <c r="R32" s="407" t="s">
        <v>682</v>
      </c>
      <c r="S32" s="408"/>
      <c r="T32" s="408"/>
      <c r="U32" s="408"/>
      <c r="V32" s="408"/>
      <c r="W32" s="408"/>
      <c r="X32" s="408"/>
      <c r="Y32" s="408"/>
      <c r="Z32" s="408"/>
      <c r="AA32" s="408"/>
      <c r="AB32" s="408"/>
      <c r="AC32" s="408"/>
      <c r="AD32" s="408"/>
      <c r="AE32" s="408"/>
      <c r="AF32" s="408"/>
      <c r="AG32" s="408"/>
      <c r="AH32" s="408"/>
      <c r="AI32" s="408"/>
    </row>
    <row r="33" spans="1:40">
      <c r="A33" s="146" t="s">
        <v>520</v>
      </c>
      <c r="B33" s="56"/>
      <c r="C33" s="56"/>
      <c r="D33" s="56"/>
    </row>
    <row r="34" spans="1:40">
      <c r="A34" s="146" t="s">
        <v>521</v>
      </c>
      <c r="B34" s="56"/>
      <c r="C34" s="56"/>
      <c r="D34" s="56"/>
      <c r="R34" s="5" t="s">
        <v>683</v>
      </c>
    </row>
    <row r="35" spans="1:40" s="113" customFormat="1" ht="13.2" customHeight="1">
      <c r="A35" s="146" t="s">
        <v>231</v>
      </c>
      <c r="B35" s="56"/>
      <c r="C35" s="56"/>
      <c r="D35" s="56"/>
      <c r="E35"/>
      <c r="F35"/>
      <c r="G35"/>
      <c r="H35"/>
      <c r="I35"/>
      <c r="J35"/>
      <c r="K35"/>
      <c r="L35"/>
      <c r="M35"/>
      <c r="N35"/>
      <c r="O35"/>
      <c r="P35"/>
      <c r="Q35"/>
      <c r="R35" s="407" t="s">
        <v>684</v>
      </c>
      <c r="S35" s="407"/>
      <c r="T35" s="407"/>
      <c r="U35" s="407"/>
      <c r="V35" s="407"/>
      <c r="W35" s="407"/>
      <c r="X35" s="407"/>
      <c r="Y35" s="407"/>
      <c r="Z35" s="407"/>
      <c r="AA35" s="407"/>
      <c r="AB35" s="407"/>
      <c r="AC35" s="407"/>
      <c r="AD35" s="337"/>
      <c r="AE35" s="337"/>
      <c r="AF35" s="337"/>
      <c r="AG35" s="337"/>
      <c r="AH35" s="337"/>
      <c r="AI35" s="337"/>
      <c r="AN35"/>
    </row>
    <row r="36" spans="1:40" s="113" customFormat="1" ht="13.2" customHeight="1">
      <c r="A36" s="143" t="s">
        <v>230</v>
      </c>
      <c r="B36" s="56"/>
      <c r="C36" s="56"/>
      <c r="D36" s="56"/>
      <c r="E36"/>
      <c r="F36"/>
      <c r="G36"/>
      <c r="H36"/>
      <c r="I36"/>
      <c r="J36"/>
      <c r="K36"/>
      <c r="L36"/>
      <c r="M36"/>
      <c r="N36"/>
      <c r="O36"/>
      <c r="P36"/>
      <c r="Q36"/>
      <c r="R36" s="407" t="s">
        <v>686</v>
      </c>
      <c r="S36" s="407"/>
      <c r="T36" s="407"/>
      <c r="U36" s="407"/>
      <c r="V36" s="407"/>
      <c r="W36" s="407"/>
      <c r="X36" s="407"/>
      <c r="Y36" s="407"/>
      <c r="Z36" s="407"/>
      <c r="AA36" s="407"/>
      <c r="AB36" s="407"/>
      <c r="AC36" s="407"/>
      <c r="AD36" s="337"/>
      <c r="AE36" s="337"/>
      <c r="AF36" s="337"/>
      <c r="AG36" s="337"/>
      <c r="AH36" s="337"/>
      <c r="AI36" s="337"/>
      <c r="AN36"/>
    </row>
    <row r="37" spans="1:40" s="113" customFormat="1" ht="13.2" customHeight="1">
      <c r="A37"/>
      <c r="B37" s="56"/>
      <c r="C37"/>
      <c r="D37"/>
      <c r="E37"/>
      <c r="F37"/>
      <c r="G37"/>
      <c r="H37"/>
      <c r="I37"/>
      <c r="J37"/>
      <c r="K37"/>
      <c r="L37"/>
      <c r="M37"/>
      <c r="N37"/>
      <c r="O37"/>
      <c r="P37"/>
      <c r="Q37"/>
      <c r="R37" s="407" t="s">
        <v>685</v>
      </c>
      <c r="S37" s="407"/>
      <c r="T37" s="407"/>
      <c r="U37" s="407"/>
      <c r="V37" s="407"/>
      <c r="W37" s="407"/>
      <c r="X37" s="407"/>
      <c r="Y37" s="407"/>
      <c r="Z37" s="407"/>
      <c r="AA37" s="407"/>
      <c r="AB37" s="407"/>
      <c r="AC37" s="407"/>
      <c r="AD37" s="337"/>
      <c r="AE37" s="337"/>
      <c r="AF37" s="337"/>
      <c r="AG37" s="337"/>
      <c r="AH37" s="337"/>
      <c r="AI37" s="337"/>
      <c r="AN37"/>
    </row>
    <row r="38" spans="1:40" s="113" customFormat="1">
      <c r="A38" s="13" t="s">
        <v>523</v>
      </c>
      <c r="B38" s="56"/>
      <c r="C38"/>
      <c r="D38"/>
      <c r="E38"/>
      <c r="F38"/>
      <c r="G38"/>
      <c r="H38"/>
      <c r="I38"/>
      <c r="J38"/>
      <c r="K38"/>
      <c r="L38"/>
      <c r="M38"/>
      <c r="N38"/>
      <c r="O38"/>
      <c r="P38"/>
      <c r="Q38"/>
      <c r="R38"/>
      <c r="S38"/>
      <c r="T38"/>
      <c r="U38"/>
      <c r="V38"/>
      <c r="W38"/>
      <c r="X38"/>
      <c r="Y38"/>
      <c r="Z38"/>
      <c r="AN38"/>
    </row>
    <row r="39" spans="1:40" s="113" customFormat="1">
      <c r="A39" s="147" t="s">
        <v>232</v>
      </c>
      <c r="B39" s="56"/>
      <c r="C39"/>
      <c r="D39"/>
      <c r="E39"/>
      <c r="F39"/>
      <c r="G39"/>
      <c r="H39"/>
      <c r="I39"/>
      <c r="J39"/>
      <c r="K39"/>
      <c r="L39"/>
      <c r="M39"/>
      <c r="N39"/>
      <c r="O39"/>
      <c r="P39"/>
      <c r="Q39"/>
      <c r="R39"/>
      <c r="S39"/>
      <c r="T39"/>
      <c r="U39"/>
      <c r="V39"/>
      <c r="W39"/>
      <c r="X39"/>
      <c r="Y39"/>
      <c r="Z39"/>
      <c r="AN39"/>
    </row>
    <row r="40" spans="1:40" s="113" customFormat="1">
      <c r="A40" s="147" t="s">
        <v>233</v>
      </c>
      <c r="B40" s="56"/>
      <c r="C40"/>
      <c r="D40"/>
      <c r="E40"/>
      <c r="F40"/>
      <c r="G40"/>
      <c r="H40"/>
      <c r="I40"/>
      <c r="J40"/>
      <c r="K40"/>
      <c r="L40"/>
      <c r="M40"/>
      <c r="N40"/>
      <c r="O40"/>
      <c r="P40"/>
      <c r="Q40"/>
      <c r="R40"/>
      <c r="S40"/>
      <c r="T40"/>
      <c r="U40" s="56"/>
      <c r="V40"/>
      <c r="W40"/>
      <c r="X40"/>
      <c r="Y40"/>
      <c r="Z40"/>
      <c r="AN40"/>
    </row>
    <row r="41" spans="1:40" s="113" customFormat="1">
      <c r="A41" s="147" t="s">
        <v>234</v>
      </c>
      <c r="B41" s="56"/>
      <c r="C41"/>
      <c r="D41"/>
      <c r="E41"/>
      <c r="F41"/>
      <c r="G41"/>
      <c r="H41"/>
      <c r="I41"/>
      <c r="J41"/>
      <c r="K41"/>
      <c r="L41"/>
      <c r="M41"/>
      <c r="N41"/>
      <c r="O41"/>
      <c r="P41"/>
      <c r="Q41"/>
      <c r="R41"/>
      <c r="S41"/>
      <c r="T41"/>
      <c r="U41" s="56"/>
      <c r="V41"/>
      <c r="W41"/>
      <c r="X41"/>
      <c r="Y41"/>
      <c r="Z41"/>
      <c r="AN41"/>
    </row>
    <row r="42" spans="1:40" s="113" customFormat="1">
      <c r="A42" s="147" t="s">
        <v>235</v>
      </c>
      <c r="B42" s="56"/>
      <c r="C42"/>
      <c r="D42"/>
      <c r="E42"/>
      <c r="F42"/>
      <c r="G42"/>
      <c r="H42"/>
      <c r="I42"/>
      <c r="J42"/>
      <c r="K42"/>
      <c r="L42"/>
      <c r="M42"/>
      <c r="N42"/>
      <c r="O42"/>
      <c r="P42"/>
      <c r="Q42"/>
      <c r="R42"/>
      <c r="S42"/>
      <c r="T42"/>
      <c r="U42" s="56"/>
      <c r="V42"/>
      <c r="W42"/>
      <c r="X42"/>
      <c r="Y42"/>
      <c r="Z42"/>
      <c r="AN42"/>
    </row>
    <row r="43" spans="1:40" s="113" customFormat="1">
      <c r="A43" s="147" t="s">
        <v>524</v>
      </c>
      <c r="B43" s="56"/>
      <c r="C43"/>
      <c r="D43"/>
      <c r="E43"/>
      <c r="F43"/>
      <c r="G43"/>
      <c r="H43"/>
      <c r="I43"/>
      <c r="J43"/>
      <c r="K43"/>
      <c r="L43"/>
      <c r="M43"/>
      <c r="N43"/>
      <c r="O43"/>
      <c r="P43"/>
      <c r="Q43"/>
      <c r="R43"/>
      <c r="S43"/>
      <c r="T43"/>
      <c r="U43" s="56"/>
      <c r="V43"/>
      <c r="W43"/>
      <c r="X43"/>
      <c r="Y43"/>
      <c r="Z43"/>
      <c r="AN43"/>
    </row>
    <row r="44" spans="1:40" s="113" customFormat="1" ht="12.75" customHeight="1">
      <c r="A44" s="143" t="s">
        <v>230</v>
      </c>
      <c r="B44"/>
      <c r="C44"/>
      <c r="D44"/>
      <c r="E44"/>
      <c r="F44"/>
      <c r="G44"/>
      <c r="H44"/>
      <c r="I44"/>
      <c r="J44"/>
      <c r="K44"/>
      <c r="L44"/>
      <c r="M44"/>
      <c r="N44"/>
      <c r="O44"/>
      <c r="P44"/>
      <c r="Q44"/>
      <c r="R44"/>
      <c r="S44"/>
      <c r="T44"/>
      <c r="U44" s="56"/>
      <c r="V44" s="107"/>
      <c r="W44" s="107"/>
      <c r="X44" s="107"/>
      <c r="Y44" s="107"/>
      <c r="Z44" s="107"/>
      <c r="AN44"/>
    </row>
    <row r="45" spans="1:40" s="113" customFormat="1">
      <c r="A45"/>
      <c r="B45"/>
      <c r="C45"/>
      <c r="D45"/>
      <c r="E45"/>
      <c r="F45"/>
      <c r="G45"/>
      <c r="H45"/>
      <c r="I45"/>
      <c r="J45"/>
      <c r="K45"/>
      <c r="L45"/>
      <c r="M45"/>
      <c r="N45"/>
      <c r="O45"/>
      <c r="P45"/>
      <c r="Q45"/>
      <c r="R45"/>
      <c r="S45"/>
      <c r="T45"/>
      <c r="U45" s="56"/>
      <c r="V45"/>
      <c r="W45"/>
      <c r="X45"/>
      <c r="Y45"/>
      <c r="Z45"/>
      <c r="AN45"/>
    </row>
    <row r="46" spans="1:40" s="113" customFormat="1">
      <c r="A46" s="13" t="s">
        <v>526</v>
      </c>
      <c r="B46"/>
      <c r="C46"/>
      <c r="D46"/>
      <c r="E46"/>
      <c r="F46"/>
      <c r="G46"/>
      <c r="H46"/>
      <c r="I46"/>
      <c r="J46"/>
      <c r="K46"/>
      <c r="L46"/>
      <c r="M46"/>
      <c r="N46"/>
      <c r="O46"/>
      <c r="P46"/>
      <c r="Q46"/>
      <c r="R46"/>
      <c r="S46"/>
      <c r="T46"/>
      <c r="U46" s="56"/>
      <c r="V46" s="107"/>
      <c r="W46" s="107"/>
      <c r="X46" s="107"/>
      <c r="Y46" s="107"/>
      <c r="Z46" s="107"/>
      <c r="AA46" s="111"/>
      <c r="AN46"/>
    </row>
    <row r="47" spans="1:40" s="113" customFormat="1">
      <c r="A47" s="148" t="s">
        <v>527</v>
      </c>
      <c r="B47"/>
      <c r="C47"/>
      <c r="D47"/>
      <c r="E47"/>
      <c r="F47"/>
      <c r="G47"/>
      <c r="H47"/>
      <c r="I47"/>
      <c r="J47"/>
      <c r="K47"/>
      <c r="L47"/>
      <c r="M47"/>
      <c r="N47"/>
      <c r="O47"/>
      <c r="P47"/>
      <c r="Q47"/>
      <c r="R47"/>
      <c r="S47"/>
      <c r="T47"/>
      <c r="U47" s="56"/>
      <c r="V47"/>
      <c r="W47"/>
      <c r="X47"/>
      <c r="Y47"/>
      <c r="Z47"/>
      <c r="AA47" s="116"/>
      <c r="AB47" s="115"/>
      <c r="AC47" s="115"/>
      <c r="AD47" s="115"/>
      <c r="AE47" s="115"/>
      <c r="AN47"/>
    </row>
    <row r="48" spans="1:40" s="113" customFormat="1">
      <c r="A48" s="148" t="s">
        <v>528</v>
      </c>
      <c r="B48"/>
      <c r="C48"/>
      <c r="D48"/>
      <c r="E48"/>
      <c r="F48"/>
      <c r="G48"/>
      <c r="H48"/>
      <c r="I48"/>
      <c r="J48"/>
      <c r="K48"/>
      <c r="L48"/>
      <c r="M48"/>
      <c r="N48"/>
      <c r="O48"/>
      <c r="P48"/>
      <c r="Q48"/>
      <c r="R48"/>
      <c r="S48"/>
      <c r="T48"/>
      <c r="U48" s="56"/>
      <c r="V48" s="107"/>
      <c r="W48" s="107"/>
      <c r="X48" s="107"/>
      <c r="Y48" s="107"/>
      <c r="Z48" s="107"/>
      <c r="AA48" s="115"/>
      <c r="AB48" s="115"/>
      <c r="AC48" s="115"/>
      <c r="AD48" s="115"/>
      <c r="AE48" s="115"/>
      <c r="AN48"/>
    </row>
    <row r="49" spans="1:40" s="113" customFormat="1">
      <c r="A49" s="148" t="s">
        <v>529</v>
      </c>
      <c r="B49"/>
      <c r="C49"/>
      <c r="D49"/>
      <c r="E49"/>
      <c r="F49"/>
      <c r="G49"/>
      <c r="H49"/>
      <c r="I49"/>
      <c r="J49"/>
      <c r="K49"/>
      <c r="L49"/>
      <c r="M49"/>
      <c r="N49"/>
      <c r="O49"/>
      <c r="P49"/>
      <c r="Q49"/>
      <c r="R49"/>
      <c r="S49"/>
      <c r="T49"/>
      <c r="U49" s="56"/>
      <c r="V49"/>
      <c r="W49"/>
      <c r="X49"/>
      <c r="Y49"/>
      <c r="Z49"/>
      <c r="AA49" s="115"/>
      <c r="AB49" s="115"/>
      <c r="AC49" s="115"/>
      <c r="AD49" s="115"/>
      <c r="AE49" s="115"/>
      <c r="AN49"/>
    </row>
    <row r="50" spans="1:40" s="113" customFormat="1">
      <c r="A50" s="148" t="s">
        <v>540</v>
      </c>
      <c r="B50"/>
      <c r="C50"/>
      <c r="D50"/>
      <c r="E50"/>
      <c r="F50"/>
      <c r="G50"/>
      <c r="H50"/>
      <c r="I50"/>
      <c r="J50"/>
      <c r="K50"/>
      <c r="L50"/>
      <c r="M50"/>
      <c r="N50"/>
      <c r="O50"/>
      <c r="P50"/>
      <c r="Q50"/>
      <c r="R50"/>
      <c r="S50"/>
      <c r="T50"/>
      <c r="U50" s="56"/>
      <c r="V50" s="107"/>
      <c r="W50" s="107"/>
      <c r="X50" s="107"/>
      <c r="Y50" s="107"/>
      <c r="Z50" s="107"/>
      <c r="AA50" s="115"/>
      <c r="AB50" s="115"/>
      <c r="AC50" s="115"/>
      <c r="AD50" s="115"/>
      <c r="AE50" s="115"/>
      <c r="AN50"/>
    </row>
    <row r="51" spans="1:40" s="113" customFormat="1">
      <c r="A51" s="143" t="s">
        <v>230</v>
      </c>
      <c r="B51"/>
      <c r="C51"/>
      <c r="D51"/>
      <c r="E51"/>
      <c r="F51"/>
      <c r="G51"/>
      <c r="H51"/>
      <c r="I51"/>
      <c r="J51"/>
      <c r="K51"/>
      <c r="L51"/>
      <c r="M51"/>
      <c r="N51"/>
      <c r="O51"/>
      <c r="P51"/>
      <c r="Q51"/>
      <c r="R51"/>
      <c r="S51" s="56"/>
      <c r="T51" s="56"/>
      <c r="U51" s="56"/>
      <c r="V51"/>
      <c r="W51"/>
      <c r="X51"/>
      <c r="Y51"/>
      <c r="Z51"/>
      <c r="AA51" s="115"/>
      <c r="AB51" s="115"/>
      <c r="AC51" s="115"/>
      <c r="AD51" s="115"/>
      <c r="AE51" s="115"/>
      <c r="AN51"/>
    </row>
    <row r="52" spans="1:40" s="113" customFormat="1">
      <c r="A52"/>
      <c r="B52"/>
      <c r="C52"/>
      <c r="D52"/>
      <c r="E52"/>
      <c r="F52"/>
      <c r="G52"/>
      <c r="H52"/>
      <c r="I52"/>
      <c r="J52"/>
      <c r="K52"/>
      <c r="L52"/>
      <c r="M52"/>
      <c r="N52"/>
      <c r="O52"/>
      <c r="P52"/>
      <c r="Q52"/>
      <c r="R52"/>
      <c r="S52" s="56"/>
      <c r="T52" s="56"/>
      <c r="U52"/>
      <c r="V52" s="107"/>
      <c r="W52" s="107"/>
      <c r="X52" s="107"/>
      <c r="Y52" s="107"/>
      <c r="Z52" s="107"/>
      <c r="AA52" s="115"/>
      <c r="AB52" s="115"/>
      <c r="AC52" s="115"/>
      <c r="AD52" s="115"/>
      <c r="AE52" s="115"/>
      <c r="AN52"/>
    </row>
    <row r="53" spans="1:40" s="113" customFormat="1">
      <c r="A53"/>
      <c r="B53"/>
      <c r="C53"/>
      <c r="D53"/>
      <c r="E53"/>
      <c r="F53"/>
      <c r="G53"/>
      <c r="H53"/>
      <c r="I53"/>
      <c r="J53"/>
      <c r="K53"/>
      <c r="L53"/>
      <c r="M53"/>
      <c r="N53"/>
      <c r="O53"/>
      <c r="P53"/>
      <c r="Q53"/>
      <c r="R53"/>
      <c r="S53" s="56"/>
      <c r="T53" s="56"/>
      <c r="U53"/>
      <c r="V53"/>
      <c r="W53"/>
      <c r="X53"/>
      <c r="Y53"/>
      <c r="Z53"/>
      <c r="AA53" s="115"/>
      <c r="AB53" s="116"/>
      <c r="AC53" s="116"/>
      <c r="AD53" s="116"/>
      <c r="AE53" s="116"/>
      <c r="AN53"/>
    </row>
    <row r="54" spans="1:40" s="113" customFormat="1">
      <c r="A54" s="13" t="s">
        <v>531</v>
      </c>
      <c r="B54"/>
      <c r="C54"/>
      <c r="D54"/>
      <c r="E54"/>
      <c r="F54"/>
      <c r="G54"/>
      <c r="H54"/>
      <c r="I54"/>
      <c r="J54"/>
      <c r="K54"/>
      <c r="L54"/>
      <c r="M54"/>
      <c r="N54"/>
      <c r="O54"/>
      <c r="P54"/>
      <c r="Q54"/>
      <c r="R54"/>
      <c r="S54"/>
      <c r="T54"/>
      <c r="U54"/>
      <c r="V54" s="107"/>
      <c r="W54" s="107"/>
      <c r="X54" s="107"/>
      <c r="Y54" s="107"/>
      <c r="Z54" s="107"/>
      <c r="AA54" s="128"/>
      <c r="AN54"/>
    </row>
    <row r="55" spans="1:40" s="113" customFormat="1">
      <c r="A55" s="149" t="s">
        <v>532</v>
      </c>
      <c r="B55"/>
      <c r="C55"/>
      <c r="D55"/>
      <c r="E55"/>
      <c r="F55"/>
      <c r="G55"/>
      <c r="H55"/>
      <c r="I55"/>
      <c r="J55"/>
      <c r="K55"/>
      <c r="L55"/>
      <c r="M55"/>
      <c r="N55"/>
      <c r="O55"/>
      <c r="P55"/>
      <c r="Q55"/>
      <c r="R55"/>
      <c r="S55"/>
      <c r="T55"/>
      <c r="U55"/>
      <c r="V55"/>
      <c r="W55"/>
      <c r="X55"/>
      <c r="Y55"/>
      <c r="Z55"/>
      <c r="AN55"/>
    </row>
    <row r="56" spans="1:40" s="113" customFormat="1">
      <c r="A56" s="143" t="s">
        <v>533</v>
      </c>
      <c r="B56"/>
      <c r="C56"/>
      <c r="D56"/>
      <c r="E56"/>
      <c r="F56"/>
      <c r="G56"/>
      <c r="H56"/>
      <c r="I56"/>
      <c r="J56"/>
      <c r="K56"/>
      <c r="L56"/>
      <c r="M56"/>
      <c r="N56"/>
      <c r="O56"/>
      <c r="P56"/>
      <c r="Q56"/>
      <c r="R56"/>
      <c r="S56"/>
      <c r="T56"/>
      <c r="U56"/>
      <c r="V56"/>
      <c r="W56"/>
      <c r="X56"/>
      <c r="Y56"/>
      <c r="Z56"/>
      <c r="AN56"/>
    </row>
    <row r="57" spans="1:40" s="113" customFormat="1">
      <c r="A57" s="149" t="s">
        <v>534</v>
      </c>
      <c r="B57"/>
      <c r="C57"/>
      <c r="D57"/>
      <c r="E57"/>
      <c r="F57"/>
      <c r="G57"/>
      <c r="H57"/>
      <c r="I57"/>
      <c r="J57"/>
      <c r="K57"/>
      <c r="L57"/>
      <c r="M57"/>
      <c r="N57"/>
      <c r="O57"/>
      <c r="P57"/>
      <c r="Q57"/>
      <c r="R57"/>
      <c r="S57"/>
      <c r="T57"/>
      <c r="U57"/>
      <c r="V57"/>
      <c r="W57"/>
      <c r="X57"/>
      <c r="Y57"/>
      <c r="Z57"/>
      <c r="AN57"/>
    </row>
    <row r="58" spans="1:40" s="113" customFormat="1">
      <c r="A58" s="68" t="s">
        <v>236</v>
      </c>
      <c r="B58"/>
      <c r="C58"/>
      <c r="D58"/>
      <c r="E58"/>
      <c r="F58"/>
      <c r="G58"/>
      <c r="H58"/>
      <c r="I58"/>
      <c r="J58"/>
      <c r="K58"/>
      <c r="L58"/>
      <c r="M58"/>
      <c r="N58"/>
      <c r="O58"/>
      <c r="P58"/>
      <c r="Q58"/>
      <c r="R58"/>
      <c r="S58"/>
      <c r="T58"/>
      <c r="U58"/>
      <c r="V58"/>
      <c r="W58"/>
      <c r="X58"/>
      <c r="Y58"/>
      <c r="Z58"/>
      <c r="AN58"/>
    </row>
    <row r="59" spans="1:40" s="113" customFormat="1" ht="13.2" customHeight="1">
      <c r="A59" s="68" t="s">
        <v>535</v>
      </c>
      <c r="B59"/>
      <c r="C59"/>
      <c r="D59"/>
      <c r="E59"/>
      <c r="F59"/>
      <c r="G59"/>
      <c r="H59"/>
      <c r="I59"/>
      <c r="J59"/>
      <c r="K59"/>
      <c r="L59"/>
      <c r="M59"/>
      <c r="N59"/>
      <c r="O59"/>
      <c r="P59"/>
      <c r="Q59"/>
      <c r="R59"/>
      <c r="S59"/>
      <c r="T59"/>
      <c r="U59"/>
      <c r="V59"/>
      <c r="W59"/>
      <c r="X59"/>
      <c r="Y59"/>
      <c r="Z59"/>
      <c r="AA59" s="117"/>
      <c r="AN59"/>
    </row>
    <row r="60" spans="1:40" s="113" customFormat="1">
      <c r="A60" s="143" t="s">
        <v>230</v>
      </c>
      <c r="B60"/>
      <c r="C60"/>
      <c r="D60"/>
      <c r="E60"/>
      <c r="F60"/>
      <c r="G60"/>
      <c r="H60"/>
      <c r="I60"/>
      <c r="J60"/>
      <c r="K60"/>
      <c r="L60"/>
      <c r="M60"/>
      <c r="N60"/>
      <c r="O60"/>
      <c r="P60"/>
      <c r="Q60"/>
      <c r="R60"/>
      <c r="S60"/>
      <c r="T60"/>
      <c r="U60"/>
      <c r="V60"/>
      <c r="W60"/>
      <c r="X60"/>
      <c r="Y60"/>
      <c r="Z60"/>
      <c r="AA60" s="235"/>
      <c r="AN60"/>
    </row>
    <row r="61" spans="1:40" s="113" customFormat="1">
      <c r="A61"/>
      <c r="B61"/>
      <c r="C61"/>
      <c r="D61"/>
      <c r="E61"/>
      <c r="F61"/>
      <c r="G61"/>
      <c r="H61"/>
      <c r="I61"/>
      <c r="J61"/>
      <c r="K61"/>
      <c r="L61"/>
      <c r="M61"/>
      <c r="N61"/>
      <c r="O61"/>
      <c r="P61"/>
      <c r="Q61"/>
      <c r="R61"/>
      <c r="S61"/>
      <c r="T61"/>
      <c r="U61"/>
      <c r="V61"/>
      <c r="W61"/>
      <c r="X61"/>
      <c r="Y61"/>
      <c r="Z61"/>
      <c r="AA61" s="118"/>
      <c r="AN61"/>
    </row>
    <row r="62" spans="1:40" s="113" customFormat="1">
      <c r="A62" s="13" t="s">
        <v>536</v>
      </c>
      <c r="B62"/>
      <c r="C62"/>
      <c r="D62"/>
      <c r="E62"/>
      <c r="F62"/>
      <c r="G62"/>
      <c r="H62"/>
      <c r="I62"/>
      <c r="J62"/>
      <c r="K62"/>
      <c r="L62"/>
      <c r="M62"/>
      <c r="N62"/>
      <c r="O62"/>
      <c r="P62"/>
      <c r="Q62"/>
      <c r="R62"/>
      <c r="S62"/>
      <c r="T62"/>
      <c r="U62"/>
      <c r="V62"/>
      <c r="W62"/>
      <c r="X62"/>
      <c r="Y62"/>
      <c r="Z62"/>
      <c r="AA62" s="118"/>
      <c r="AN62"/>
    </row>
    <row r="63" spans="1:40" s="113" customFormat="1">
      <c r="A63" s="149" t="s">
        <v>537</v>
      </c>
      <c r="B63"/>
      <c r="C63"/>
      <c r="D63"/>
      <c r="E63"/>
      <c r="F63"/>
      <c r="G63"/>
      <c r="H63"/>
      <c r="I63"/>
      <c r="J63"/>
      <c r="K63"/>
      <c r="L63"/>
      <c r="M63"/>
      <c r="N63"/>
      <c r="O63"/>
      <c r="P63"/>
      <c r="Q63"/>
      <c r="R63"/>
      <c r="S63"/>
      <c r="T63"/>
      <c r="U63"/>
      <c r="V63"/>
      <c r="W63"/>
      <c r="X63"/>
      <c r="Y63"/>
      <c r="Z63"/>
      <c r="AA63" s="118"/>
      <c r="AN63"/>
    </row>
    <row r="64" spans="1:40" s="113" customFormat="1">
      <c r="A64" s="68" t="s">
        <v>538</v>
      </c>
      <c r="B64"/>
      <c r="C64"/>
      <c r="D64"/>
      <c r="E64"/>
      <c r="F64"/>
      <c r="G64"/>
      <c r="H64"/>
      <c r="I64"/>
      <c r="J64"/>
      <c r="K64"/>
      <c r="L64"/>
      <c r="M64"/>
      <c r="N64"/>
      <c r="O64"/>
      <c r="P64"/>
      <c r="Q64"/>
      <c r="R64"/>
      <c r="S64"/>
      <c r="T64"/>
      <c r="U64"/>
      <c r="V64"/>
      <c r="W64"/>
      <c r="X64"/>
      <c r="Y64"/>
      <c r="Z64"/>
      <c r="AA64" s="118"/>
      <c r="AN64"/>
    </row>
    <row r="65" spans="1:40" s="113" customFormat="1">
      <c r="A65" s="143" t="s">
        <v>230</v>
      </c>
      <c r="B65"/>
      <c r="C65"/>
      <c r="D65"/>
      <c r="E65"/>
      <c r="F65"/>
      <c r="G65"/>
      <c r="H65"/>
      <c r="I65"/>
      <c r="J65"/>
      <c r="K65"/>
      <c r="L65"/>
      <c r="M65"/>
      <c r="N65"/>
      <c r="O65"/>
      <c r="P65"/>
      <c r="Q65"/>
      <c r="R65"/>
      <c r="S65"/>
      <c r="T65"/>
      <c r="U65"/>
      <c r="V65"/>
      <c r="W65"/>
      <c r="X65"/>
      <c r="Y65"/>
      <c r="Z65"/>
      <c r="AA65" s="118"/>
      <c r="AN65"/>
    </row>
    <row r="66" spans="1:40" s="113" customFormat="1">
      <c r="A66"/>
      <c r="B66"/>
      <c r="C66"/>
      <c r="D66"/>
      <c r="E66"/>
      <c r="F66"/>
      <c r="G66"/>
      <c r="H66"/>
      <c r="I66"/>
      <c r="J66"/>
      <c r="K66"/>
      <c r="L66"/>
      <c r="M66"/>
      <c r="N66"/>
      <c r="O66"/>
      <c r="P66"/>
      <c r="Q66"/>
      <c r="R66"/>
      <c r="S66"/>
      <c r="T66"/>
      <c r="U66"/>
      <c r="V66"/>
      <c r="W66"/>
      <c r="X66"/>
      <c r="Y66"/>
      <c r="Z66"/>
      <c r="AA66" s="118"/>
      <c r="AN66"/>
    </row>
    <row r="67" spans="1:40" s="113" customFormat="1">
      <c r="A67"/>
      <c r="B67"/>
      <c r="C67"/>
      <c r="D67"/>
      <c r="E67"/>
      <c r="F67"/>
      <c r="G67"/>
      <c r="H67"/>
      <c r="I67"/>
      <c r="J67"/>
      <c r="K67"/>
      <c r="L67"/>
      <c r="M67"/>
      <c r="N67"/>
      <c r="O67"/>
      <c r="P67"/>
      <c r="Q67"/>
      <c r="R67"/>
      <c r="S67"/>
      <c r="T67"/>
      <c r="U67"/>
      <c r="V67"/>
      <c r="W67"/>
      <c r="X67"/>
      <c r="Y67"/>
      <c r="Z67"/>
      <c r="AA67" s="118"/>
      <c r="AN67"/>
    </row>
    <row r="68" spans="1:40">
      <c r="A68" s="13" t="s">
        <v>634</v>
      </c>
      <c r="I68" s="13"/>
    </row>
    <row r="69" spans="1:40" s="113" customFormat="1" ht="30" customHeight="1">
      <c r="A69" s="116" t="s">
        <v>190</v>
      </c>
      <c r="B69"/>
      <c r="C69"/>
      <c r="D69"/>
      <c r="E69"/>
      <c r="F69"/>
      <c r="G69"/>
      <c r="I69" s="112"/>
      <c r="J69"/>
      <c r="K69"/>
      <c r="L69"/>
      <c r="M69"/>
      <c r="N69"/>
      <c r="O69"/>
      <c r="P69"/>
      <c r="Q69"/>
      <c r="R69"/>
      <c r="S69"/>
      <c r="T69"/>
      <c r="U69"/>
      <c r="V69"/>
      <c r="W69"/>
      <c r="X69"/>
      <c r="Y69"/>
      <c r="Z69"/>
      <c r="AA69" s="118"/>
      <c r="AN69"/>
    </row>
    <row r="70" spans="1:40" s="113" customFormat="1">
      <c r="A70" s="115" t="s">
        <v>131</v>
      </c>
      <c r="B70"/>
      <c r="C70"/>
      <c r="D70"/>
      <c r="E70"/>
      <c r="F70"/>
      <c r="G70"/>
      <c r="I70" s="112"/>
      <c r="J70"/>
      <c r="K70"/>
      <c r="L70"/>
      <c r="M70"/>
      <c r="N70"/>
      <c r="O70"/>
      <c r="P70"/>
      <c r="Q70"/>
      <c r="R70"/>
      <c r="S70"/>
      <c r="T70"/>
      <c r="U70"/>
      <c r="V70"/>
      <c r="W70"/>
      <c r="X70"/>
      <c r="Y70"/>
      <c r="Z70"/>
      <c r="AA70" s="118"/>
      <c r="AN70"/>
    </row>
    <row r="71" spans="1:40">
      <c r="A71" s="115" t="s">
        <v>111</v>
      </c>
      <c r="H71" s="113"/>
      <c r="I71" s="112"/>
    </row>
    <row r="72" spans="1:40">
      <c r="A72" s="115" t="s">
        <v>112</v>
      </c>
    </row>
    <row r="73" spans="1:40" s="113" customFormat="1" ht="14.6">
      <c r="A73" s="115" t="s">
        <v>105</v>
      </c>
      <c r="B73"/>
      <c r="C73"/>
      <c r="D73"/>
      <c r="E73"/>
      <c r="F73"/>
      <c r="G73"/>
      <c r="H73"/>
      <c r="I73"/>
      <c r="J73"/>
      <c r="K73"/>
      <c r="L73"/>
      <c r="M73"/>
      <c r="N73"/>
      <c r="O73"/>
      <c r="P73"/>
      <c r="Q73"/>
      <c r="R73"/>
      <c r="S73"/>
      <c r="T73"/>
      <c r="U73"/>
      <c r="V73"/>
      <c r="W73"/>
      <c r="X73"/>
      <c r="Y73"/>
      <c r="Z73"/>
      <c r="AA73" s="119"/>
      <c r="AN73"/>
    </row>
    <row r="74" spans="1:40">
      <c r="A74" s="115" t="s">
        <v>110</v>
      </c>
    </row>
    <row r="75" spans="1:40" s="113" customFormat="1" ht="14.6">
      <c r="A75" s="115" t="s">
        <v>106</v>
      </c>
      <c r="B75"/>
      <c r="C75"/>
      <c r="D75"/>
      <c r="E75"/>
      <c r="F75"/>
      <c r="G75"/>
      <c r="H75"/>
      <c r="I75"/>
      <c r="J75"/>
      <c r="K75"/>
      <c r="L75"/>
      <c r="M75"/>
      <c r="N75"/>
      <c r="O75"/>
      <c r="P75"/>
      <c r="Q75"/>
      <c r="R75"/>
      <c r="S75"/>
      <c r="T75"/>
      <c r="U75"/>
      <c r="V75"/>
      <c r="W75"/>
      <c r="X75"/>
      <c r="Y75"/>
      <c r="Z75"/>
      <c r="AA75" s="120"/>
      <c r="AN75"/>
    </row>
    <row r="76" spans="1:40" s="113" customFormat="1" ht="14.6">
      <c r="A76" s="302" t="s">
        <v>130</v>
      </c>
      <c r="B76"/>
      <c r="C76"/>
      <c r="D76"/>
      <c r="E76"/>
      <c r="F76"/>
      <c r="G76"/>
      <c r="H76"/>
      <c r="I76"/>
      <c r="J76"/>
      <c r="K76"/>
      <c r="L76"/>
      <c r="M76"/>
      <c r="N76"/>
      <c r="O76"/>
      <c r="P76"/>
      <c r="Q76"/>
      <c r="R76"/>
      <c r="S76"/>
      <c r="T76"/>
      <c r="U76"/>
      <c r="V76"/>
      <c r="W76"/>
      <c r="X76"/>
      <c r="Y76"/>
      <c r="Z76"/>
      <c r="AA76" s="120"/>
      <c r="AN76"/>
    </row>
    <row r="77" spans="1:40" s="113" customFormat="1" ht="14.6">
      <c r="A77" s="305"/>
      <c r="B77"/>
      <c r="C77"/>
      <c r="D77"/>
      <c r="E77"/>
      <c r="F77"/>
      <c r="G77"/>
      <c r="H77"/>
      <c r="I77"/>
      <c r="J77"/>
      <c r="K77"/>
      <c r="L77"/>
      <c r="M77"/>
      <c r="N77"/>
      <c r="O77"/>
      <c r="P77"/>
      <c r="Q77"/>
      <c r="R77"/>
      <c r="S77"/>
      <c r="T77"/>
      <c r="U77"/>
      <c r="V77"/>
      <c r="W77"/>
      <c r="X77"/>
      <c r="Y77"/>
      <c r="Z77"/>
      <c r="AA77" s="120"/>
      <c r="AN77"/>
    </row>
    <row r="78" spans="1:40" s="113" customFormat="1" ht="18">
      <c r="A78" s="303" t="s">
        <v>485</v>
      </c>
      <c r="B78"/>
      <c r="C78"/>
      <c r="D78"/>
      <c r="E78"/>
      <c r="F78"/>
      <c r="G78"/>
      <c r="H78"/>
      <c r="I78"/>
      <c r="J78"/>
      <c r="K78"/>
      <c r="L78"/>
      <c r="M78"/>
      <c r="N78"/>
      <c r="O78"/>
      <c r="P78"/>
      <c r="Q78"/>
      <c r="R78"/>
      <c r="S78"/>
      <c r="T78"/>
      <c r="U78"/>
      <c r="V78"/>
      <c r="W78"/>
      <c r="X78"/>
      <c r="Y78"/>
      <c r="Z78"/>
      <c r="AA78" s="120"/>
      <c r="AN78"/>
    </row>
    <row r="79" spans="1:40" s="113" customFormat="1" ht="14.6">
      <c r="A79" s="305" t="s">
        <v>697</v>
      </c>
      <c r="B79"/>
      <c r="C79"/>
      <c r="D79"/>
      <c r="E79"/>
      <c r="F79"/>
      <c r="G79"/>
      <c r="H79"/>
      <c r="I79"/>
      <c r="J79"/>
      <c r="K79"/>
      <c r="L79"/>
      <c r="M79"/>
      <c r="N79"/>
      <c r="O79"/>
      <c r="P79"/>
      <c r="Q79"/>
      <c r="R79"/>
      <c r="S79"/>
      <c r="T79"/>
      <c r="U79"/>
      <c r="V79"/>
      <c r="W79"/>
      <c r="X79"/>
      <c r="Y79"/>
      <c r="Z79"/>
      <c r="AA79" s="120"/>
      <c r="AN79"/>
    </row>
    <row r="80" spans="1:40" s="113" customFormat="1" ht="14.6">
      <c r="A80" s="304" t="s">
        <v>698</v>
      </c>
      <c r="B80"/>
      <c r="C80"/>
      <c r="D80"/>
      <c r="E80"/>
      <c r="F80"/>
      <c r="G80"/>
      <c r="H80"/>
      <c r="I80"/>
      <c r="J80"/>
      <c r="K80"/>
      <c r="L80"/>
      <c r="M80"/>
      <c r="N80"/>
      <c r="O80"/>
      <c r="P80"/>
      <c r="Q80"/>
      <c r="R80"/>
      <c r="S80"/>
      <c r="T80"/>
      <c r="U80"/>
      <c r="V80"/>
      <c r="W80"/>
      <c r="X80"/>
      <c r="Y80"/>
      <c r="Z80"/>
      <c r="AA80" s="121"/>
      <c r="AN80"/>
    </row>
    <row r="81" spans="1:40" s="113" customFormat="1" ht="14.6">
      <c r="A81" s="305" t="s">
        <v>699</v>
      </c>
      <c r="B81"/>
      <c r="C81"/>
      <c r="D81"/>
      <c r="E81"/>
      <c r="F81"/>
      <c r="G81"/>
      <c r="H81"/>
      <c r="I81"/>
      <c r="J81"/>
      <c r="K81"/>
      <c r="L81"/>
      <c r="M81"/>
      <c r="N81"/>
      <c r="O81"/>
      <c r="P81"/>
      <c r="Q81"/>
      <c r="R81"/>
      <c r="S81"/>
      <c r="T81"/>
      <c r="U81"/>
      <c r="V81"/>
      <c r="W81"/>
      <c r="X81"/>
      <c r="Y81"/>
      <c r="Z81"/>
      <c r="AA81" s="122"/>
      <c r="AN81"/>
    </row>
    <row r="82" spans="1:40" s="113" customFormat="1" ht="14.6">
      <c r="A82" s="305" t="s">
        <v>700</v>
      </c>
      <c r="B82"/>
      <c r="C82"/>
      <c r="D82"/>
      <c r="E82"/>
      <c r="F82"/>
      <c r="G82"/>
      <c r="H82"/>
      <c r="I82"/>
      <c r="J82"/>
      <c r="K82"/>
      <c r="L82"/>
      <c r="M82"/>
      <c r="N82"/>
      <c r="O82"/>
      <c r="P82"/>
      <c r="Q82"/>
      <c r="R82"/>
      <c r="S82"/>
      <c r="T82"/>
      <c r="U82"/>
      <c r="V82"/>
      <c r="W82"/>
      <c r="X82"/>
      <c r="Y82"/>
      <c r="Z82"/>
      <c r="AA82" s="122"/>
      <c r="AN82"/>
    </row>
    <row r="83" spans="1:40" s="113" customFormat="1" ht="14.6">
      <c r="A83" s="305" t="s">
        <v>701</v>
      </c>
      <c r="B83"/>
      <c r="C83"/>
      <c r="D83"/>
      <c r="E83"/>
      <c r="F83"/>
      <c r="G83"/>
      <c r="H83"/>
      <c r="I83"/>
      <c r="J83"/>
      <c r="K83"/>
      <c r="L83"/>
      <c r="M83"/>
      <c r="N83"/>
      <c r="O83"/>
      <c r="P83"/>
      <c r="Q83"/>
      <c r="R83"/>
      <c r="S83"/>
      <c r="T83"/>
      <c r="U83"/>
      <c r="V83"/>
      <c r="W83"/>
      <c r="X83"/>
      <c r="Y83"/>
      <c r="Z83"/>
      <c r="AA83" s="122"/>
      <c r="AN83"/>
    </row>
    <row r="84" spans="1:40" s="113" customFormat="1" ht="14.6">
      <c r="A84" s="305" t="s">
        <v>702</v>
      </c>
      <c r="B84"/>
      <c r="C84"/>
      <c r="D84"/>
      <c r="E84"/>
      <c r="F84"/>
      <c r="G84"/>
      <c r="H84"/>
      <c r="I84"/>
      <c r="J84"/>
      <c r="K84"/>
      <c r="L84"/>
      <c r="M84"/>
      <c r="N84"/>
      <c r="O84"/>
      <c r="P84"/>
      <c r="Q84"/>
      <c r="R84"/>
      <c r="S84"/>
      <c r="T84"/>
      <c r="U84"/>
      <c r="V84"/>
      <c r="W84"/>
      <c r="X84"/>
      <c r="Y84"/>
      <c r="Z84"/>
      <c r="AA84" s="122"/>
      <c r="AN84"/>
    </row>
    <row r="85" spans="1:40" s="113" customFormat="1" ht="14.6">
      <c r="A85" s="305" t="s">
        <v>703</v>
      </c>
      <c r="B85"/>
      <c r="C85"/>
      <c r="D85"/>
      <c r="E85"/>
      <c r="F85"/>
      <c r="G85"/>
      <c r="H85"/>
      <c r="I85"/>
      <c r="J85"/>
      <c r="K85"/>
      <c r="L85"/>
      <c r="M85"/>
      <c r="N85"/>
      <c r="O85"/>
      <c r="P85"/>
      <c r="Q85"/>
      <c r="R85"/>
      <c r="S85"/>
      <c r="T85"/>
      <c r="U85"/>
      <c r="V85"/>
      <c r="W85"/>
      <c r="X85"/>
      <c r="Y85"/>
      <c r="Z85"/>
      <c r="AA85" s="122"/>
      <c r="AN85"/>
    </row>
    <row r="86" spans="1:40" s="113" customFormat="1" ht="14.6">
      <c r="A86" s="305" t="s">
        <v>704</v>
      </c>
      <c r="B86"/>
      <c r="C86"/>
      <c r="D86"/>
      <c r="E86"/>
      <c r="F86"/>
      <c r="G86"/>
      <c r="H86"/>
      <c r="I86"/>
      <c r="J86"/>
      <c r="K86"/>
      <c r="L86"/>
      <c r="M86"/>
      <c r="N86"/>
      <c r="O86"/>
      <c r="P86"/>
      <c r="Q86"/>
      <c r="R86"/>
      <c r="S86"/>
      <c r="T86"/>
      <c r="U86"/>
      <c r="V86"/>
      <c r="W86"/>
      <c r="X86"/>
      <c r="Y86"/>
      <c r="Z86"/>
      <c r="AA86" s="122"/>
      <c r="AN86"/>
    </row>
    <row r="87" spans="1:40" s="113" customFormat="1" ht="14.6">
      <c r="A87" s="305" t="s">
        <v>705</v>
      </c>
      <c r="B87"/>
      <c r="C87"/>
      <c r="D87"/>
      <c r="E87"/>
      <c r="F87"/>
      <c r="G87"/>
      <c r="H87"/>
      <c r="I87"/>
      <c r="J87"/>
      <c r="K87"/>
      <c r="L87"/>
      <c r="M87"/>
      <c r="N87"/>
      <c r="O87"/>
      <c r="P87"/>
      <c r="Q87"/>
      <c r="R87"/>
      <c r="S87"/>
      <c r="T87"/>
      <c r="U87"/>
      <c r="V87"/>
      <c r="W87"/>
      <c r="X87"/>
      <c r="Y87"/>
      <c r="Z87"/>
      <c r="AA87" s="122"/>
      <c r="AN87"/>
    </row>
    <row r="88" spans="1:40" s="113" customFormat="1" ht="14.6">
      <c r="A88" s="305"/>
      <c r="B88"/>
      <c r="C88"/>
      <c r="D88"/>
      <c r="E88"/>
      <c r="F88"/>
      <c r="G88"/>
      <c r="H88"/>
      <c r="I88"/>
      <c r="J88"/>
      <c r="K88"/>
      <c r="L88"/>
      <c r="M88"/>
      <c r="N88"/>
      <c r="O88"/>
      <c r="P88"/>
      <c r="Q88"/>
      <c r="R88"/>
      <c r="S88"/>
      <c r="T88"/>
      <c r="U88"/>
      <c r="V88"/>
      <c r="W88"/>
      <c r="X88"/>
      <c r="Y88"/>
      <c r="Z88"/>
      <c r="AA88" s="122"/>
      <c r="AN88"/>
    </row>
    <row r="89" spans="1:40" s="113" customFormat="1" ht="18">
      <c r="A89" s="303" t="s">
        <v>640</v>
      </c>
      <c r="B89"/>
      <c r="C89"/>
      <c r="D89"/>
      <c r="E89"/>
      <c r="F89"/>
      <c r="G89"/>
      <c r="H89"/>
      <c r="I89"/>
      <c r="J89"/>
      <c r="K89"/>
      <c r="L89"/>
      <c r="M89"/>
      <c r="N89"/>
      <c r="O89"/>
      <c r="P89"/>
      <c r="Q89"/>
      <c r="R89"/>
      <c r="S89"/>
      <c r="T89"/>
      <c r="U89"/>
      <c r="V89"/>
      <c r="W89"/>
      <c r="X89"/>
      <c r="Y89"/>
      <c r="Z89"/>
      <c r="AA89" s="122"/>
      <c r="AN89"/>
    </row>
    <row r="90" spans="1:40" s="113" customFormat="1" ht="18">
      <c r="A90" s="303"/>
      <c r="B90"/>
      <c r="C90"/>
      <c r="D90"/>
      <c r="E90"/>
      <c r="F90"/>
      <c r="G90"/>
      <c r="H90"/>
      <c r="I90"/>
      <c r="J90"/>
      <c r="K90"/>
      <c r="L90"/>
      <c r="M90"/>
      <c r="N90"/>
      <c r="O90"/>
      <c r="P90"/>
      <c r="Q90"/>
      <c r="R90"/>
      <c r="S90"/>
      <c r="T90"/>
      <c r="U90"/>
      <c r="V90"/>
      <c r="W90"/>
      <c r="X90"/>
      <c r="Y90"/>
      <c r="Z90"/>
      <c r="AA90" s="122"/>
      <c r="AN90"/>
    </row>
    <row r="91" spans="1:40" s="113" customFormat="1" ht="14.6">
      <c r="A91" s="121" t="s">
        <v>539</v>
      </c>
      <c r="B91"/>
      <c r="C91"/>
      <c r="D91"/>
      <c r="E91"/>
      <c r="F91"/>
      <c r="G91"/>
      <c r="H91"/>
      <c r="I91"/>
      <c r="J91"/>
      <c r="K91"/>
      <c r="L91"/>
      <c r="M91"/>
      <c r="N91"/>
      <c r="O91"/>
      <c r="P91"/>
      <c r="Q91"/>
      <c r="R91"/>
      <c r="S91"/>
      <c r="T91"/>
      <c r="U91"/>
      <c r="V91"/>
      <c r="W91"/>
      <c r="X91"/>
      <c r="Y91"/>
      <c r="Z91"/>
      <c r="AA91" s="122"/>
      <c r="AN91"/>
    </row>
    <row r="92" spans="1:40" s="113" customFormat="1" ht="14.6">
      <c r="A92" s="122" t="s">
        <v>598</v>
      </c>
      <c r="B92"/>
      <c r="C92"/>
      <c r="D92"/>
      <c r="E92"/>
      <c r="F92"/>
      <c r="G92"/>
      <c r="H92"/>
      <c r="I92"/>
      <c r="J92"/>
      <c r="K92"/>
      <c r="L92"/>
      <c r="M92"/>
      <c r="N92"/>
      <c r="O92"/>
      <c r="P92"/>
      <c r="Q92"/>
      <c r="R92"/>
      <c r="S92"/>
      <c r="T92"/>
      <c r="U92"/>
      <c r="V92"/>
      <c r="W92"/>
      <c r="X92"/>
      <c r="Y92"/>
      <c r="Z92"/>
      <c r="AA92" s="122"/>
      <c r="AN92"/>
    </row>
    <row r="93" spans="1:40" s="113" customFormat="1" ht="14.6">
      <c r="A93" s="122" t="s">
        <v>597</v>
      </c>
      <c r="B93"/>
      <c r="C93"/>
      <c r="D93"/>
      <c r="E93"/>
      <c r="F93"/>
      <c r="G93"/>
      <c r="H93"/>
      <c r="I93"/>
      <c r="J93"/>
      <c r="K93"/>
      <c r="L93"/>
      <c r="M93"/>
      <c r="N93"/>
      <c r="O93"/>
      <c r="P93"/>
      <c r="Q93"/>
      <c r="R93"/>
      <c r="S93"/>
      <c r="T93"/>
      <c r="U93"/>
      <c r="V93"/>
      <c r="W93"/>
      <c r="X93"/>
      <c r="Y93"/>
      <c r="Z93"/>
      <c r="AA93" s="122"/>
      <c r="AN93"/>
    </row>
    <row r="94" spans="1:40" s="113" customFormat="1" ht="14.6">
      <c r="A94" s="122" t="s">
        <v>596</v>
      </c>
      <c r="B94"/>
      <c r="C94"/>
      <c r="D94"/>
      <c r="E94"/>
      <c r="F94"/>
      <c r="G94"/>
      <c r="H94"/>
      <c r="I94"/>
      <c r="J94"/>
      <c r="K94"/>
      <c r="L94"/>
      <c r="M94"/>
      <c r="N94"/>
      <c r="O94"/>
      <c r="P94"/>
      <c r="Q94"/>
      <c r="R94"/>
      <c r="S94"/>
      <c r="T94"/>
      <c r="U94"/>
      <c r="V94"/>
      <c r="W94"/>
      <c r="X94"/>
      <c r="Y94"/>
      <c r="Z94"/>
      <c r="AA94" s="122"/>
      <c r="AN94"/>
    </row>
    <row r="95" spans="1:40" s="113" customFormat="1" ht="14.6">
      <c r="A95" s="122" t="s">
        <v>595</v>
      </c>
      <c r="B95"/>
      <c r="C95"/>
      <c r="D95"/>
      <c r="E95"/>
      <c r="F95"/>
      <c r="G95"/>
      <c r="H95"/>
      <c r="I95"/>
      <c r="J95"/>
      <c r="K95"/>
      <c r="L95"/>
      <c r="M95"/>
      <c r="N95"/>
      <c r="O95"/>
      <c r="P95"/>
      <c r="Q95"/>
      <c r="R95"/>
      <c r="S95"/>
      <c r="T95"/>
      <c r="U95"/>
      <c r="V95"/>
      <c r="W95"/>
      <c r="X95"/>
      <c r="Y95"/>
      <c r="Z95"/>
      <c r="AA95" s="122"/>
      <c r="AN95"/>
    </row>
    <row r="96" spans="1:40" s="113" customFormat="1" ht="14.6">
      <c r="A96" s="122" t="s">
        <v>594</v>
      </c>
      <c r="B96"/>
      <c r="C96"/>
      <c r="D96"/>
      <c r="E96"/>
      <c r="F96"/>
      <c r="G96"/>
      <c r="H96"/>
      <c r="I96"/>
      <c r="J96"/>
      <c r="K96"/>
      <c r="L96"/>
      <c r="M96"/>
      <c r="N96"/>
      <c r="O96"/>
      <c r="P96"/>
      <c r="Q96"/>
      <c r="R96"/>
      <c r="S96"/>
      <c r="T96"/>
      <c r="U96"/>
      <c r="V96"/>
      <c r="W96"/>
      <c r="X96"/>
      <c r="Y96"/>
      <c r="Z96"/>
      <c r="AA96" s="122"/>
      <c r="AN96"/>
    </row>
    <row r="97" spans="1:40" s="113" customFormat="1" ht="14.6">
      <c r="A97" s="122" t="s">
        <v>593</v>
      </c>
      <c r="B97"/>
      <c r="C97"/>
      <c r="D97"/>
      <c r="E97"/>
      <c r="F97"/>
      <c r="G97"/>
      <c r="H97"/>
      <c r="I97"/>
      <c r="J97"/>
      <c r="K97"/>
      <c r="L97"/>
      <c r="M97"/>
      <c r="N97"/>
      <c r="O97"/>
      <c r="P97"/>
      <c r="Q97"/>
      <c r="R97"/>
      <c r="S97"/>
      <c r="T97"/>
      <c r="U97"/>
      <c r="V97"/>
      <c r="W97"/>
      <c r="X97"/>
      <c r="Y97"/>
      <c r="Z97"/>
      <c r="AA97" s="122"/>
      <c r="AN97"/>
    </row>
    <row r="98" spans="1:40" s="113" customFormat="1" ht="14.6">
      <c r="A98" s="122" t="s">
        <v>592</v>
      </c>
      <c r="B98"/>
      <c r="C98"/>
      <c r="D98"/>
      <c r="E98"/>
      <c r="F98"/>
      <c r="G98"/>
      <c r="H98"/>
      <c r="I98"/>
      <c r="J98"/>
      <c r="K98"/>
      <c r="L98"/>
      <c r="M98"/>
      <c r="N98"/>
      <c r="O98"/>
      <c r="P98"/>
      <c r="Q98"/>
      <c r="R98"/>
      <c r="S98"/>
      <c r="T98"/>
      <c r="U98"/>
      <c r="V98"/>
      <c r="W98"/>
      <c r="X98"/>
      <c r="Y98"/>
      <c r="Z98"/>
      <c r="AA98" s="122"/>
      <c r="AB98" s="126"/>
      <c r="AN98"/>
    </row>
    <row r="99" spans="1:40" s="113" customFormat="1" ht="14.6">
      <c r="A99" s="122" t="s">
        <v>591</v>
      </c>
      <c r="B99"/>
      <c r="C99"/>
      <c r="D99"/>
      <c r="E99"/>
      <c r="F99"/>
      <c r="G99"/>
      <c r="H99"/>
      <c r="I99"/>
      <c r="J99"/>
      <c r="K99"/>
      <c r="L99"/>
      <c r="M99"/>
      <c r="N99"/>
      <c r="O99"/>
      <c r="P99"/>
      <c r="Q99"/>
      <c r="R99"/>
      <c r="S99"/>
      <c r="T99"/>
      <c r="U99"/>
      <c r="V99"/>
      <c r="W99"/>
      <c r="X99"/>
      <c r="Y99"/>
      <c r="Z99"/>
      <c r="AA99" s="114"/>
      <c r="AB99" s="126"/>
      <c r="AN99"/>
    </row>
    <row r="100" spans="1:40" s="113" customFormat="1" ht="14.6">
      <c r="A100" s="122" t="s">
        <v>590</v>
      </c>
      <c r="B100"/>
      <c r="C100"/>
      <c r="D100"/>
      <c r="E100"/>
      <c r="F100"/>
      <c r="G100"/>
      <c r="H100"/>
      <c r="I100"/>
      <c r="J100"/>
      <c r="K100"/>
      <c r="L100"/>
      <c r="M100"/>
      <c r="N100"/>
      <c r="O100"/>
      <c r="P100"/>
      <c r="Q100"/>
      <c r="R100"/>
      <c r="S100"/>
      <c r="T100"/>
      <c r="U100"/>
      <c r="V100"/>
      <c r="W100"/>
      <c r="X100"/>
      <c r="Y100"/>
      <c r="Z100"/>
      <c r="AA100" s="127"/>
      <c r="AB100" s="126"/>
      <c r="AN100"/>
    </row>
    <row r="101" spans="1:40" s="113" customFormat="1" ht="14.6">
      <c r="A101" s="122" t="s">
        <v>589</v>
      </c>
      <c r="B101"/>
      <c r="C101"/>
      <c r="D101"/>
      <c r="E101"/>
      <c r="F101"/>
      <c r="G101"/>
      <c r="H101"/>
      <c r="I101"/>
      <c r="J101"/>
      <c r="K101"/>
      <c r="L101"/>
      <c r="M101"/>
      <c r="N101"/>
      <c r="O101"/>
      <c r="P101"/>
      <c r="Q101"/>
      <c r="R101"/>
      <c r="S101"/>
      <c r="T101"/>
      <c r="U101"/>
      <c r="V101"/>
      <c r="W101"/>
      <c r="X101"/>
      <c r="Y101"/>
      <c r="Z101"/>
      <c r="AA101" s="127"/>
      <c r="AB101" s="126"/>
      <c r="AN101"/>
    </row>
    <row r="102" spans="1:40" s="113" customFormat="1" ht="14.6">
      <c r="A102" s="122" t="s">
        <v>588</v>
      </c>
      <c r="B102"/>
      <c r="C102"/>
      <c r="D102"/>
      <c r="E102"/>
      <c r="F102"/>
      <c r="G102"/>
      <c r="H102"/>
      <c r="I102"/>
      <c r="J102"/>
      <c r="K102"/>
      <c r="L102"/>
      <c r="M102"/>
      <c r="N102"/>
      <c r="O102"/>
      <c r="P102"/>
      <c r="Q102"/>
      <c r="R102"/>
      <c r="S102"/>
      <c r="T102"/>
      <c r="U102"/>
      <c r="V102"/>
      <c r="W102"/>
      <c r="X102"/>
      <c r="Y102"/>
      <c r="Z102"/>
      <c r="AA102" s="127"/>
      <c r="AB102" s="126"/>
      <c r="AN102"/>
    </row>
    <row r="103" spans="1:40" s="113" customFormat="1" ht="14.6">
      <c r="A103" s="122" t="s">
        <v>587</v>
      </c>
      <c r="B103"/>
      <c r="C103"/>
      <c r="D103"/>
      <c r="E103"/>
      <c r="F103"/>
      <c r="G103"/>
      <c r="H103"/>
      <c r="I103"/>
      <c r="J103"/>
      <c r="K103"/>
      <c r="L103"/>
      <c r="M103"/>
      <c r="N103"/>
      <c r="O103"/>
      <c r="P103"/>
      <c r="Q103"/>
      <c r="R103"/>
      <c r="S103"/>
      <c r="T103"/>
      <c r="U103"/>
      <c r="V103"/>
      <c r="W103"/>
      <c r="X103"/>
      <c r="Y103"/>
      <c r="Z103"/>
      <c r="AA103" s="127"/>
      <c r="AB103" s="126"/>
      <c r="AN103"/>
    </row>
    <row r="104" spans="1:40" s="113" customFormat="1" ht="14.6">
      <c r="A104" s="122" t="s">
        <v>586</v>
      </c>
      <c r="B104"/>
      <c r="C104"/>
      <c r="D104"/>
      <c r="E104"/>
      <c r="F104"/>
      <c r="G104"/>
      <c r="H104"/>
      <c r="I104"/>
      <c r="J104"/>
      <c r="K104"/>
      <c r="L104"/>
      <c r="M104"/>
      <c r="N104"/>
      <c r="O104"/>
      <c r="P104"/>
      <c r="Q104"/>
      <c r="R104"/>
      <c r="S104"/>
      <c r="T104"/>
      <c r="U104"/>
      <c r="V104"/>
      <c r="W104"/>
      <c r="X104"/>
      <c r="Y104"/>
      <c r="Z104"/>
      <c r="AA104" s="127"/>
      <c r="AB104" s="126"/>
      <c r="AN104"/>
    </row>
    <row r="105" spans="1:40" s="113" customFormat="1" ht="14.6">
      <c r="A105" s="122" t="s">
        <v>585</v>
      </c>
      <c r="B105"/>
      <c r="C105"/>
      <c r="D105"/>
      <c r="E105"/>
      <c r="F105"/>
      <c r="G105"/>
      <c r="H105"/>
      <c r="I105"/>
      <c r="J105"/>
      <c r="K105"/>
      <c r="L105"/>
      <c r="M105"/>
      <c r="N105"/>
      <c r="O105"/>
      <c r="P105"/>
      <c r="Q105"/>
      <c r="R105"/>
      <c r="S105"/>
      <c r="T105"/>
      <c r="U105"/>
      <c r="V105"/>
      <c r="W105"/>
      <c r="X105"/>
      <c r="Y105"/>
      <c r="Z105"/>
      <c r="AA105" s="127"/>
      <c r="AN105"/>
    </row>
    <row r="106" spans="1:40" s="113" customFormat="1" ht="14.6">
      <c r="A106" s="122" t="s">
        <v>584</v>
      </c>
      <c r="B106"/>
      <c r="C106"/>
      <c r="D106"/>
      <c r="E106"/>
      <c r="F106"/>
      <c r="G106"/>
      <c r="H106"/>
      <c r="I106"/>
      <c r="J106"/>
      <c r="K106"/>
      <c r="L106"/>
      <c r="M106"/>
      <c r="N106"/>
      <c r="O106"/>
      <c r="P106"/>
      <c r="Q106"/>
      <c r="R106"/>
      <c r="S106"/>
      <c r="T106"/>
      <c r="U106"/>
      <c r="V106"/>
      <c r="W106"/>
      <c r="X106"/>
      <c r="Y106"/>
      <c r="Z106"/>
      <c r="AA106" s="127"/>
      <c r="AN106"/>
    </row>
    <row r="107" spans="1:40" ht="14.6">
      <c r="A107" s="122" t="s">
        <v>167</v>
      </c>
    </row>
    <row r="108" spans="1:40" ht="14.6">
      <c r="A108" s="122" t="s">
        <v>583</v>
      </c>
    </row>
    <row r="109" spans="1:40" ht="14.6">
      <c r="A109" s="122" t="s">
        <v>582</v>
      </c>
    </row>
    <row r="110" spans="1:40" ht="14.6">
      <c r="A110" s="122" t="s">
        <v>581</v>
      </c>
    </row>
    <row r="111" spans="1:40" ht="14.6">
      <c r="A111" s="122" t="s">
        <v>579</v>
      </c>
    </row>
    <row r="112" spans="1:40" ht="14.6">
      <c r="A112" s="122" t="s">
        <v>580</v>
      </c>
    </row>
    <row r="114" spans="1:1">
      <c r="A114" s="114" t="s">
        <v>212</v>
      </c>
    </row>
    <row r="115" spans="1:1" ht="14.6">
      <c r="A115" s="127" t="s">
        <v>573</v>
      </c>
    </row>
    <row r="116" spans="1:1" ht="14.6">
      <c r="A116" s="127" t="s">
        <v>574</v>
      </c>
    </row>
    <row r="117" spans="1:1" ht="14.6">
      <c r="A117" s="127" t="s">
        <v>575</v>
      </c>
    </row>
    <row r="118" spans="1:1" ht="14.6">
      <c r="A118" s="127" t="s">
        <v>576</v>
      </c>
    </row>
    <row r="119" spans="1:1" ht="14.6">
      <c r="A119" s="127" t="s">
        <v>577</v>
      </c>
    </row>
    <row r="120" spans="1:1" ht="14.6">
      <c r="A120" s="127" t="s">
        <v>572</v>
      </c>
    </row>
    <row r="121" spans="1:1" ht="14.6">
      <c r="A121" s="127" t="s">
        <v>578</v>
      </c>
    </row>
    <row r="123" spans="1:1" ht="14.6">
      <c r="A123" s="121" t="s">
        <v>648</v>
      </c>
    </row>
    <row r="124" spans="1:1" ht="14.6">
      <c r="A124" s="316" t="s">
        <v>643</v>
      </c>
    </row>
    <row r="125" spans="1:1" ht="14.6">
      <c r="A125" s="316" t="s">
        <v>644</v>
      </c>
    </row>
    <row r="126" spans="1:1" ht="14.6">
      <c r="A126" s="316" t="s">
        <v>645</v>
      </c>
    </row>
    <row r="127" spans="1:1" ht="14.6">
      <c r="A127" s="316" t="s">
        <v>646</v>
      </c>
    </row>
    <row r="128" spans="1:1" ht="14.6">
      <c r="A128" s="316" t="s">
        <v>647</v>
      </c>
    </row>
  </sheetData>
  <sheetProtection formatCells="0" insertRows="0" deleteRows="0"/>
  <mergeCells count="25">
    <mergeCell ref="R35:AC35"/>
    <mergeCell ref="R36:AC36"/>
    <mergeCell ref="R37:AC37"/>
    <mergeCell ref="R25:AI25"/>
    <mergeCell ref="R30:AI30"/>
    <mergeCell ref="R31:AI31"/>
    <mergeCell ref="R32:AI32"/>
    <mergeCell ref="R29:AI29"/>
    <mergeCell ref="R8:AI8"/>
    <mergeCell ref="R9:AI9"/>
    <mergeCell ref="R10:AI10"/>
    <mergeCell ref="R11:AI11"/>
    <mergeCell ref="R12:AI12"/>
    <mergeCell ref="R13:AI13"/>
    <mergeCell ref="R14:AI14"/>
    <mergeCell ref="R15:AI15"/>
    <mergeCell ref="R26:AI26"/>
    <mergeCell ref="R27:AI27"/>
    <mergeCell ref="R21:AI21"/>
    <mergeCell ref="R22:AI22"/>
    <mergeCell ref="R24:AI24"/>
    <mergeCell ref="R17:AI17"/>
    <mergeCell ref="R18:AI18"/>
    <mergeCell ref="R19:AI19"/>
    <mergeCell ref="R20:AI20"/>
  </mergeCells>
  <dataValidations count="2">
    <dataValidation type="list" allowBlank="1" showInputMessage="1" showErrorMessage="1" sqref="AA47:AA53 A69:A75" xr:uid="{DBA3972E-83D4-46B2-8A43-E4493F0C49FF}">
      <formula1>$AA$48:$AA$53</formula1>
    </dataValidation>
    <dataValidation type="list" allowBlank="1" showInputMessage="1" sqref="V54:Z54 V50:Z50 V44:Z44 V46:Z46 V48:Z48 V52:Z52" xr:uid="{2F3517D0-AF50-483E-9755-E7BA503B9654}">
      <formula1>Benchmark</formula1>
    </dataValidation>
  </dataValidations>
  <printOptions horizontalCentered="1" verticalCentered="1"/>
  <pageMargins left="0.25" right="0.25" top="0.2" bottom="0.23" header="0.2" footer="0.15"/>
  <pageSetup scale="56" fitToHeight="0" orientation="portrait" r:id="rId1"/>
  <headerFooter alignWithMargins="0">
    <oddFooter>&amp;C&amp;"Times New Roman,Regular"&amp;8NRCS-CPA-52, November 2019</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1">
    <tabColor theme="6"/>
  </sheetPr>
  <dimension ref="A1:AL343"/>
  <sheetViews>
    <sheetView showGridLines="0" showZeros="0" view="pageBreakPreview" zoomScale="130" zoomScaleNormal="100" zoomScaleSheetLayoutView="130" workbookViewId="0">
      <selection activeCell="A125" sqref="A125:W128"/>
    </sheetView>
  </sheetViews>
  <sheetFormatPr defaultColWidth="9.3046875" defaultRowHeight="12.45"/>
  <cols>
    <col min="1" max="22" width="3.69140625" customWidth="1"/>
    <col min="23" max="23" width="6.3046875" customWidth="1"/>
  </cols>
  <sheetData>
    <row r="1" spans="1:38" s="16" customFormat="1" ht="15">
      <c r="A1" s="1118" t="s">
        <v>176</v>
      </c>
      <c r="B1" s="1119"/>
      <c r="C1" s="1119"/>
      <c r="D1" s="1119"/>
      <c r="E1" s="1119"/>
      <c r="F1" s="1119"/>
      <c r="G1" s="1119"/>
      <c r="H1" s="1119"/>
      <c r="I1" s="1119"/>
      <c r="J1" s="1119"/>
      <c r="K1" s="1119"/>
      <c r="L1" s="1119"/>
      <c r="M1" s="1120"/>
      <c r="N1" s="1042" t="s">
        <v>34</v>
      </c>
      <c r="O1" s="1043"/>
      <c r="P1" s="1043"/>
      <c r="Q1" s="1043"/>
      <c r="R1" s="1043"/>
      <c r="S1" s="1043"/>
      <c r="T1" s="1043"/>
      <c r="U1" s="1043"/>
      <c r="V1" s="1043"/>
      <c r="W1" s="1044"/>
      <c r="X1" s="1017" t="s">
        <v>229</v>
      </c>
      <c r="Y1" s="1017"/>
      <c r="Z1" s="1017"/>
      <c r="AG1" s="1010" t="s">
        <v>277</v>
      </c>
      <c r="AH1" s="1011"/>
      <c r="AI1" s="1011"/>
      <c r="AJ1" s="1011"/>
      <c r="AK1" s="1012"/>
    </row>
    <row r="2" spans="1:38" s="16" customFormat="1" ht="15">
      <c r="A2" s="1119"/>
      <c r="B2" s="1119"/>
      <c r="C2" s="1119"/>
      <c r="D2" s="1119"/>
      <c r="E2" s="1119"/>
      <c r="F2" s="1119"/>
      <c r="G2" s="1119"/>
      <c r="H2" s="1119"/>
      <c r="I2" s="1119"/>
      <c r="J2" s="1119"/>
      <c r="K2" s="1119"/>
      <c r="L2" s="1119"/>
      <c r="M2" s="1120"/>
      <c r="N2" s="1064">
        <f>'CPA-52'!Q1</f>
        <v>0</v>
      </c>
      <c r="O2" s="1065"/>
      <c r="P2" s="1065"/>
      <c r="Q2" s="1065"/>
      <c r="R2" s="1065"/>
      <c r="S2" s="1065"/>
      <c r="T2" s="1065"/>
      <c r="U2" s="1065"/>
      <c r="V2" s="1065"/>
      <c r="W2" s="1066"/>
      <c r="AG2" s="1013" t="s">
        <v>275</v>
      </c>
      <c r="AH2" s="1008"/>
      <c r="AI2" s="1008"/>
      <c r="AJ2" s="215"/>
      <c r="AK2" s="216"/>
    </row>
    <row r="3" spans="1:38" s="16" customFormat="1" ht="15.45" customHeight="1">
      <c r="A3" s="1048" t="s">
        <v>149</v>
      </c>
      <c r="B3" s="1048"/>
      <c r="C3" s="1048"/>
      <c r="D3" s="1048"/>
      <c r="E3" s="1048"/>
      <c r="F3" s="1048"/>
      <c r="G3" s="1048"/>
      <c r="H3" s="1048"/>
      <c r="I3" s="1048"/>
      <c r="J3" s="1048"/>
      <c r="K3" s="1048"/>
      <c r="L3" s="1048"/>
      <c r="M3" s="1049"/>
      <c r="N3" s="1067">
        <f>'CPA-52'!V3</f>
        <v>0</v>
      </c>
      <c r="O3" s="1068"/>
      <c r="P3" s="1068"/>
      <c r="Q3" s="1068"/>
      <c r="R3" s="1068"/>
      <c r="S3" s="1068"/>
      <c r="T3" s="1068"/>
      <c r="U3" s="1068"/>
      <c r="V3" s="1068"/>
      <c r="W3" s="1069"/>
      <c r="AG3" s="1018" t="s">
        <v>193</v>
      </c>
      <c r="AH3" s="1019"/>
      <c r="AI3" s="1019"/>
      <c r="AJ3" s="1019"/>
      <c r="AK3" s="1020"/>
    </row>
    <row r="4" spans="1:38" ht="12.75" customHeight="1">
      <c r="A4" s="1053" t="s">
        <v>150</v>
      </c>
      <c r="B4" s="1054"/>
      <c r="C4" s="1054"/>
      <c r="D4" s="1054"/>
      <c r="E4" s="1054"/>
      <c r="F4" s="1054"/>
      <c r="G4" s="1038"/>
      <c r="H4" s="1038"/>
      <c r="I4" s="1038"/>
      <c r="J4" s="8"/>
      <c r="K4" s="8"/>
      <c r="L4" s="8"/>
      <c r="M4" s="14"/>
      <c r="N4" s="1067" t="str">
        <f>'CPA-52'!T4</f>
        <v>Partnerships for Climate-Smart Commodities Grant</v>
      </c>
      <c r="O4" s="1068"/>
      <c r="P4" s="1068"/>
      <c r="Q4" s="1068"/>
      <c r="R4" s="1068"/>
      <c r="S4" s="1068"/>
      <c r="T4" s="1068"/>
      <c r="U4" s="1068"/>
      <c r="V4" s="1068"/>
      <c r="W4" s="1069"/>
      <c r="AG4" s="1013" t="s">
        <v>275</v>
      </c>
      <c r="AH4" s="1008"/>
      <c r="AI4" s="1008"/>
      <c r="AJ4" s="1008"/>
      <c r="AK4" s="1009"/>
    </row>
    <row r="5" spans="1:38" ht="12.75" customHeight="1">
      <c r="A5" s="1055"/>
      <c r="B5" s="1056"/>
      <c r="C5" s="1056"/>
      <c r="D5" s="1056"/>
      <c r="E5" s="1056"/>
      <c r="F5" s="1056"/>
      <c r="G5" s="1060"/>
      <c r="H5" s="1060"/>
      <c r="I5" s="1060"/>
      <c r="J5" s="1060"/>
      <c r="K5" s="1060"/>
      <c r="L5" s="1060"/>
      <c r="M5" s="15"/>
      <c r="N5" s="1061">
        <f>'CPA-52'!M6</f>
        <v>0</v>
      </c>
      <c r="O5" s="1062"/>
      <c r="P5" s="1062"/>
      <c r="Q5" s="1062"/>
      <c r="R5" s="1062"/>
      <c r="S5" s="1062"/>
      <c r="T5" s="1062"/>
      <c r="U5" s="1062"/>
      <c r="V5" s="1062"/>
      <c r="W5" s="1063"/>
      <c r="AG5" s="1010" t="s">
        <v>278</v>
      </c>
      <c r="AH5" s="1011"/>
      <c r="AI5" s="1011"/>
      <c r="AJ5" s="1011"/>
      <c r="AK5" s="1012"/>
    </row>
    <row r="6" spans="1:38" ht="4.5" customHeight="1">
      <c r="A6" s="19"/>
      <c r="B6" s="19"/>
      <c r="C6" s="19"/>
      <c r="D6" s="19"/>
      <c r="E6" s="19"/>
      <c r="F6" s="19"/>
      <c r="G6" s="7"/>
      <c r="H6" s="7"/>
      <c r="I6" s="7"/>
      <c r="J6" s="7"/>
      <c r="K6" s="7"/>
      <c r="L6" s="7"/>
      <c r="N6" s="23"/>
      <c r="O6" s="23"/>
      <c r="P6" s="23"/>
      <c r="Q6" s="23"/>
      <c r="R6" s="23"/>
      <c r="S6" s="23"/>
      <c r="T6" s="23"/>
      <c r="U6" s="23"/>
      <c r="V6" s="23"/>
      <c r="W6" s="23"/>
      <c r="AG6" s="1013" t="s">
        <v>275</v>
      </c>
      <c r="AH6" s="1008"/>
      <c r="AI6" s="1008"/>
      <c r="AJ6" s="1008"/>
      <c r="AK6" s="1009"/>
    </row>
    <row r="7" spans="1:38" ht="12.75" customHeight="1">
      <c r="A7" s="442" t="s">
        <v>729</v>
      </c>
      <c r="B7" s="442"/>
      <c r="C7" s="442"/>
      <c r="D7" s="442"/>
      <c r="E7" s="442"/>
      <c r="F7" s="442"/>
      <c r="G7" s="442"/>
      <c r="H7" s="442"/>
      <c r="I7" s="442"/>
      <c r="J7" s="442"/>
      <c r="K7" s="442"/>
      <c r="L7" s="442"/>
      <c r="M7" s="442"/>
      <c r="N7" s="442"/>
      <c r="O7" s="442"/>
      <c r="P7" s="442"/>
      <c r="Q7" s="442"/>
      <c r="R7" s="442"/>
      <c r="S7" s="442"/>
      <c r="T7" s="442"/>
      <c r="U7" s="442"/>
      <c r="V7" s="442"/>
      <c r="W7" s="442"/>
      <c r="X7" s="433"/>
      <c r="Y7" s="433"/>
      <c r="Z7" s="433"/>
      <c r="AG7" s="1010" t="s">
        <v>102</v>
      </c>
      <c r="AH7" s="1011"/>
      <c r="AI7" s="1011"/>
      <c r="AJ7" s="1011"/>
      <c r="AK7" s="1012"/>
      <c r="AL7" s="11"/>
    </row>
    <row r="8" spans="1:38" ht="12.75" customHeight="1">
      <c r="A8" s="442"/>
      <c r="B8" s="442"/>
      <c r="C8" s="442"/>
      <c r="D8" s="442"/>
      <c r="E8" s="442"/>
      <c r="F8" s="442"/>
      <c r="G8" s="442"/>
      <c r="H8" s="442"/>
      <c r="I8" s="442"/>
      <c r="J8" s="442"/>
      <c r="K8" s="442"/>
      <c r="L8" s="442"/>
      <c r="M8" s="442"/>
      <c r="N8" s="442"/>
      <c r="O8" s="442"/>
      <c r="P8" s="442"/>
      <c r="Q8" s="442"/>
      <c r="R8" s="442"/>
      <c r="S8" s="442"/>
      <c r="T8" s="442"/>
      <c r="U8" s="442"/>
      <c r="V8" s="442"/>
      <c r="W8" s="442"/>
      <c r="AF8" s="11"/>
      <c r="AG8" s="1013" t="s">
        <v>275</v>
      </c>
      <c r="AH8" s="1008"/>
      <c r="AI8" s="1008"/>
      <c r="AJ8" s="1008"/>
      <c r="AK8" s="1009"/>
      <c r="AL8" s="11"/>
    </row>
    <row r="9" spans="1:38" ht="12.75" customHeight="1">
      <c r="A9" s="442"/>
      <c r="B9" s="442"/>
      <c r="C9" s="442"/>
      <c r="D9" s="442"/>
      <c r="E9" s="442"/>
      <c r="F9" s="442"/>
      <c r="G9" s="442"/>
      <c r="H9" s="442"/>
      <c r="I9" s="442"/>
      <c r="J9" s="442"/>
      <c r="K9" s="442"/>
      <c r="L9" s="442"/>
      <c r="M9" s="442"/>
      <c r="N9" s="442"/>
      <c r="O9" s="442"/>
      <c r="P9" s="442"/>
      <c r="Q9" s="442"/>
      <c r="R9" s="442"/>
      <c r="S9" s="442"/>
      <c r="T9" s="442"/>
      <c r="U9" s="442"/>
      <c r="V9" s="442"/>
      <c r="W9" s="442"/>
      <c r="AF9" s="11"/>
      <c r="AG9" s="1021" t="s">
        <v>163</v>
      </c>
      <c r="AH9" s="1022"/>
      <c r="AI9" s="1022"/>
      <c r="AJ9" s="1022"/>
      <c r="AK9" s="1023"/>
      <c r="AL9" s="11"/>
    </row>
    <row r="10" spans="1:38" ht="12.75" customHeight="1">
      <c r="A10" s="442"/>
      <c r="B10" s="442"/>
      <c r="C10" s="442"/>
      <c r="D10" s="442"/>
      <c r="E10" s="442"/>
      <c r="F10" s="442"/>
      <c r="G10" s="442"/>
      <c r="H10" s="442"/>
      <c r="I10" s="442"/>
      <c r="J10" s="442"/>
      <c r="K10" s="442"/>
      <c r="L10" s="442"/>
      <c r="M10" s="442"/>
      <c r="N10" s="442"/>
      <c r="O10" s="442"/>
      <c r="P10" s="442"/>
      <c r="Q10" s="442"/>
      <c r="R10" s="442"/>
      <c r="S10" s="442"/>
      <c r="T10" s="442"/>
      <c r="U10" s="442"/>
      <c r="V10" s="442"/>
      <c r="W10" s="442"/>
      <c r="AF10" s="11"/>
      <c r="AG10" s="1013" t="s">
        <v>275</v>
      </c>
      <c r="AH10" s="1008"/>
      <c r="AI10" s="1008"/>
      <c r="AJ10" s="1008"/>
      <c r="AK10" s="1009"/>
      <c r="AL10" s="11"/>
    </row>
    <row r="11" spans="1:38" ht="12.75" customHeight="1">
      <c r="A11" s="442"/>
      <c r="B11" s="442"/>
      <c r="C11" s="442"/>
      <c r="D11" s="442"/>
      <c r="E11" s="442"/>
      <c r="F11" s="442"/>
      <c r="G11" s="442"/>
      <c r="H11" s="442"/>
      <c r="I11" s="442"/>
      <c r="J11" s="442"/>
      <c r="K11" s="442"/>
      <c r="L11" s="442"/>
      <c r="M11" s="442"/>
      <c r="N11" s="442"/>
      <c r="O11" s="442"/>
      <c r="P11" s="442"/>
      <c r="Q11" s="442"/>
      <c r="R11" s="442"/>
      <c r="S11" s="442"/>
      <c r="T11" s="442"/>
      <c r="U11" s="442"/>
      <c r="V11" s="442"/>
      <c r="W11" s="442"/>
      <c r="AF11" s="11"/>
      <c r="AG11" s="1021" t="s">
        <v>13</v>
      </c>
      <c r="AH11" s="1022"/>
      <c r="AI11" s="1022"/>
      <c r="AJ11" s="1022"/>
      <c r="AK11" s="1023"/>
      <c r="AL11" s="11"/>
    </row>
    <row r="12" spans="1:38" ht="12.75" customHeight="1">
      <c r="A12" s="442"/>
      <c r="B12" s="442"/>
      <c r="C12" s="442"/>
      <c r="D12" s="442"/>
      <c r="E12" s="442"/>
      <c r="F12" s="442"/>
      <c r="G12" s="442"/>
      <c r="H12" s="442"/>
      <c r="I12" s="442"/>
      <c r="J12" s="442"/>
      <c r="K12" s="442"/>
      <c r="L12" s="442"/>
      <c r="M12" s="442"/>
      <c r="N12" s="442"/>
      <c r="O12" s="442"/>
      <c r="P12" s="442"/>
      <c r="Q12" s="442"/>
      <c r="R12" s="442"/>
      <c r="S12" s="442"/>
      <c r="T12" s="442"/>
      <c r="U12" s="442"/>
      <c r="V12" s="442"/>
      <c r="W12" s="442"/>
      <c r="AF12" s="11"/>
      <c r="AG12" s="1013" t="s">
        <v>275</v>
      </c>
      <c r="AH12" s="1008"/>
      <c r="AI12" s="1008"/>
      <c r="AJ12" s="1008"/>
      <c r="AK12" s="1009"/>
      <c r="AL12" s="11"/>
    </row>
    <row r="13" spans="1:38" ht="12.75" customHeight="1">
      <c r="A13" s="442"/>
      <c r="B13" s="442"/>
      <c r="C13" s="442"/>
      <c r="D13" s="442"/>
      <c r="E13" s="442"/>
      <c r="F13" s="442"/>
      <c r="G13" s="442"/>
      <c r="H13" s="442"/>
      <c r="I13" s="442"/>
      <c r="J13" s="442"/>
      <c r="K13" s="442"/>
      <c r="L13" s="442"/>
      <c r="M13" s="442"/>
      <c r="N13" s="442"/>
      <c r="O13" s="442"/>
      <c r="P13" s="442"/>
      <c r="Q13" s="442"/>
      <c r="R13" s="442"/>
      <c r="S13" s="442"/>
      <c r="T13" s="442"/>
      <c r="U13" s="442"/>
      <c r="V13" s="442"/>
      <c r="W13" s="442"/>
      <c r="AF13" s="11"/>
      <c r="AG13" s="1010" t="s">
        <v>128</v>
      </c>
      <c r="AH13" s="1011"/>
      <c r="AI13" s="1011"/>
      <c r="AJ13" s="1011"/>
      <c r="AK13" s="1012"/>
      <c r="AL13" s="11"/>
    </row>
    <row r="14" spans="1:38" ht="12.75" customHeight="1">
      <c r="A14" s="442"/>
      <c r="B14" s="442"/>
      <c r="C14" s="442"/>
      <c r="D14" s="442"/>
      <c r="E14" s="442"/>
      <c r="F14" s="442"/>
      <c r="G14" s="442"/>
      <c r="H14" s="442"/>
      <c r="I14" s="442"/>
      <c r="J14" s="442"/>
      <c r="K14" s="442"/>
      <c r="L14" s="442"/>
      <c r="M14" s="442"/>
      <c r="N14" s="442"/>
      <c r="O14" s="442"/>
      <c r="P14" s="442"/>
      <c r="Q14" s="442"/>
      <c r="R14" s="442"/>
      <c r="S14" s="442"/>
      <c r="T14" s="442"/>
      <c r="U14" s="442"/>
      <c r="V14" s="442"/>
      <c r="W14" s="442"/>
      <c r="AF14" s="11"/>
      <c r="AG14" s="1013" t="s">
        <v>275</v>
      </c>
      <c r="AH14" s="1008"/>
      <c r="AI14" s="1008"/>
      <c r="AJ14" s="1008"/>
      <c r="AK14" s="1009"/>
      <c r="AL14" s="11"/>
    </row>
    <row r="15" spans="1:38" ht="12.75" customHeight="1">
      <c r="A15" s="442" t="s">
        <v>250</v>
      </c>
      <c r="B15" s="1034"/>
      <c r="C15" s="1034"/>
      <c r="D15" s="1034"/>
      <c r="E15" s="1034"/>
      <c r="F15" s="1034"/>
      <c r="G15" s="1034"/>
      <c r="H15" s="1034"/>
      <c r="I15" s="1034"/>
      <c r="J15" s="1034"/>
      <c r="K15" s="1034"/>
      <c r="L15" s="1034"/>
      <c r="M15" s="1034"/>
      <c r="N15" s="1034"/>
      <c r="O15" s="1034"/>
      <c r="P15" s="1034"/>
      <c r="Q15" s="1034"/>
      <c r="R15" s="1034"/>
      <c r="S15" s="1034"/>
      <c r="T15" s="1034"/>
      <c r="U15" s="1034"/>
      <c r="V15" s="1034"/>
      <c r="W15" s="1034"/>
      <c r="AF15" s="11"/>
      <c r="AG15" s="1010" t="s">
        <v>7</v>
      </c>
      <c r="AH15" s="1011"/>
      <c r="AI15" s="1011"/>
      <c r="AJ15" s="1011"/>
      <c r="AK15" s="1012"/>
      <c r="AL15" s="11"/>
    </row>
    <row r="16" spans="1:38">
      <c r="A16" s="1034"/>
      <c r="B16" s="1034"/>
      <c r="C16" s="1034"/>
      <c r="D16" s="1034"/>
      <c r="E16" s="1034"/>
      <c r="F16" s="1034"/>
      <c r="G16" s="1034"/>
      <c r="H16" s="1034"/>
      <c r="I16" s="1034"/>
      <c r="J16" s="1034"/>
      <c r="K16" s="1034"/>
      <c r="L16" s="1034"/>
      <c r="M16" s="1034"/>
      <c r="N16" s="1034"/>
      <c r="O16" s="1034"/>
      <c r="P16" s="1034"/>
      <c r="Q16" s="1034"/>
      <c r="R16" s="1034"/>
      <c r="S16" s="1034"/>
      <c r="T16" s="1034"/>
      <c r="U16" s="1034"/>
      <c r="V16" s="1034"/>
      <c r="W16" s="1034"/>
      <c r="AF16" s="11"/>
      <c r="AG16" s="1013" t="s">
        <v>275</v>
      </c>
      <c r="AH16" s="1008"/>
      <c r="AI16" s="1008"/>
      <c r="AJ16" s="1008"/>
      <c r="AK16" s="1009"/>
      <c r="AL16" s="11"/>
    </row>
    <row r="17" spans="1:38">
      <c r="A17" s="1034"/>
      <c r="B17" s="1034"/>
      <c r="C17" s="1034"/>
      <c r="D17" s="1034"/>
      <c r="E17" s="1034"/>
      <c r="F17" s="1034"/>
      <c r="G17" s="1034"/>
      <c r="H17" s="1034"/>
      <c r="I17" s="1034"/>
      <c r="J17" s="1034"/>
      <c r="K17" s="1034"/>
      <c r="L17" s="1034"/>
      <c r="M17" s="1034"/>
      <c r="N17" s="1034"/>
      <c r="O17" s="1034"/>
      <c r="P17" s="1034"/>
      <c r="Q17" s="1034"/>
      <c r="R17" s="1034"/>
      <c r="S17" s="1034"/>
      <c r="T17" s="1034"/>
      <c r="U17" s="1034"/>
      <c r="V17" s="1034"/>
      <c r="W17" s="1034"/>
      <c r="AF17" s="11"/>
      <c r="AG17" s="1010" t="s">
        <v>113</v>
      </c>
      <c r="AH17" s="1011"/>
      <c r="AI17" s="1011"/>
      <c r="AJ17" s="1011"/>
      <c r="AK17" s="1012"/>
      <c r="AL17" s="11"/>
    </row>
    <row r="18" spans="1:38">
      <c r="A18" s="1034"/>
      <c r="B18" s="1034"/>
      <c r="C18" s="1034"/>
      <c r="D18" s="1034"/>
      <c r="E18" s="1034"/>
      <c r="F18" s="1034"/>
      <c r="G18" s="1034"/>
      <c r="H18" s="1034"/>
      <c r="I18" s="1034"/>
      <c r="J18" s="1034"/>
      <c r="K18" s="1034"/>
      <c r="L18" s="1034"/>
      <c r="M18" s="1034"/>
      <c r="N18" s="1034"/>
      <c r="O18" s="1034"/>
      <c r="P18" s="1034"/>
      <c r="Q18" s="1034"/>
      <c r="R18" s="1034"/>
      <c r="S18" s="1034"/>
      <c r="T18" s="1034"/>
      <c r="U18" s="1034"/>
      <c r="V18" s="1034"/>
      <c r="W18" s="1034"/>
      <c r="AF18" s="11"/>
      <c r="AG18" s="1013" t="s">
        <v>275</v>
      </c>
      <c r="AH18" s="1008"/>
      <c r="AI18" s="1008"/>
      <c r="AJ18" s="1008"/>
      <c r="AK18" s="1009"/>
      <c r="AL18" s="11"/>
    </row>
    <row r="19" spans="1:38">
      <c r="A19" s="1034"/>
      <c r="B19" s="1034"/>
      <c r="C19" s="1034"/>
      <c r="D19" s="1034"/>
      <c r="E19" s="1034"/>
      <c r="F19" s="1034"/>
      <c r="G19" s="1034"/>
      <c r="H19" s="1034"/>
      <c r="I19" s="1034"/>
      <c r="J19" s="1034"/>
      <c r="K19" s="1034"/>
      <c r="L19" s="1034"/>
      <c r="M19" s="1034"/>
      <c r="N19" s="1034"/>
      <c r="O19" s="1034"/>
      <c r="P19" s="1034"/>
      <c r="Q19" s="1034"/>
      <c r="R19" s="1034"/>
      <c r="S19" s="1034"/>
      <c r="T19" s="1034"/>
      <c r="U19" s="1034"/>
      <c r="V19" s="1034"/>
      <c r="W19" s="1034"/>
      <c r="AF19" s="11"/>
      <c r="AG19" s="1010" t="s">
        <v>53</v>
      </c>
      <c r="AH19" s="1011"/>
      <c r="AI19" s="1011"/>
      <c r="AJ19" s="1011"/>
      <c r="AK19" s="1012"/>
      <c r="AL19" s="11"/>
    </row>
    <row r="20" spans="1:38">
      <c r="A20" s="1034"/>
      <c r="B20" s="1034"/>
      <c r="C20" s="1034"/>
      <c r="D20" s="1034"/>
      <c r="E20" s="1034"/>
      <c r="F20" s="1034"/>
      <c r="G20" s="1034"/>
      <c r="H20" s="1034"/>
      <c r="I20" s="1034"/>
      <c r="J20" s="1034"/>
      <c r="K20" s="1034"/>
      <c r="L20" s="1034"/>
      <c r="M20" s="1034"/>
      <c r="N20" s="1034"/>
      <c r="O20" s="1034"/>
      <c r="P20" s="1034"/>
      <c r="Q20" s="1034"/>
      <c r="R20" s="1034"/>
      <c r="S20" s="1034"/>
      <c r="T20" s="1034"/>
      <c r="U20" s="1034"/>
      <c r="V20" s="1034"/>
      <c r="W20" s="1034"/>
      <c r="AF20" s="11"/>
      <c r="AG20" s="1013" t="s">
        <v>275</v>
      </c>
      <c r="AH20" s="1008"/>
      <c r="AI20" s="1008"/>
      <c r="AJ20" s="1008"/>
      <c r="AK20" s="1009"/>
      <c r="AL20" s="11"/>
    </row>
    <row r="21" spans="1:38">
      <c r="A21" s="1034"/>
      <c r="B21" s="1034"/>
      <c r="C21" s="1034"/>
      <c r="D21" s="1034"/>
      <c r="E21" s="1034"/>
      <c r="F21" s="1034"/>
      <c r="G21" s="1034"/>
      <c r="H21" s="1034"/>
      <c r="I21" s="1034"/>
      <c r="J21" s="1034"/>
      <c r="K21" s="1034"/>
      <c r="L21" s="1034"/>
      <c r="M21" s="1034"/>
      <c r="N21" s="1034"/>
      <c r="O21" s="1034"/>
      <c r="P21" s="1034"/>
      <c r="Q21" s="1034"/>
      <c r="R21" s="1034"/>
      <c r="S21" s="1034"/>
      <c r="T21" s="1034"/>
      <c r="U21" s="1034"/>
      <c r="V21" s="1034"/>
      <c r="W21" s="1034"/>
      <c r="AF21" s="11"/>
      <c r="AG21" s="1021" t="s">
        <v>164</v>
      </c>
      <c r="AH21" s="1022"/>
      <c r="AI21" s="1022"/>
      <c r="AJ21" s="1022"/>
      <c r="AK21" s="1023"/>
      <c r="AL21" s="11"/>
    </row>
    <row r="22" spans="1:38" ht="3.75" customHeight="1">
      <c r="A22" s="17"/>
      <c r="B22" s="17"/>
      <c r="C22" s="17"/>
      <c r="D22" s="17"/>
      <c r="E22" s="17"/>
      <c r="F22" s="17"/>
      <c r="G22" s="17"/>
      <c r="H22" s="17"/>
      <c r="I22" s="17"/>
      <c r="J22" s="17"/>
      <c r="K22" s="17"/>
      <c r="L22" s="17"/>
      <c r="M22" s="17"/>
      <c r="N22" s="17"/>
      <c r="O22" s="17"/>
      <c r="P22" s="17"/>
      <c r="Q22" s="17"/>
      <c r="R22" s="17"/>
      <c r="S22" s="17"/>
      <c r="T22" s="17"/>
      <c r="U22" s="17"/>
      <c r="V22" s="17"/>
      <c r="W22" s="17"/>
      <c r="AF22" s="11"/>
      <c r="AG22" s="1013" t="s">
        <v>275</v>
      </c>
      <c r="AH22" s="1008"/>
      <c r="AI22" s="1008"/>
      <c r="AJ22" s="1008"/>
      <c r="AK22" s="1009"/>
      <c r="AL22" s="11"/>
    </row>
    <row r="23" spans="1:38" s="11" customFormat="1" ht="15.45" customHeight="1">
      <c r="A23" s="6" t="s">
        <v>154</v>
      </c>
      <c r="B23"/>
      <c r="C23"/>
      <c r="D23"/>
      <c r="E23"/>
      <c r="F23"/>
      <c r="G23"/>
      <c r="H23"/>
      <c r="I23"/>
      <c r="J23"/>
      <c r="K23" s="24"/>
      <c r="L23" s="24"/>
      <c r="M23" s="24"/>
      <c r="N23" s="24"/>
      <c r="O23" s="24"/>
      <c r="P23" s="24"/>
      <c r="Q23" s="24"/>
      <c r="R23" s="24"/>
      <c r="S23" s="24"/>
      <c r="T23" s="24"/>
      <c r="U23" s="24"/>
      <c r="V23" s="24"/>
      <c r="W23" s="24"/>
      <c r="AG23" s="1010" t="s">
        <v>289</v>
      </c>
      <c r="AH23" s="1011"/>
      <c r="AI23" s="1011"/>
      <c r="AJ23" s="1011"/>
      <c r="AK23" s="1012"/>
    </row>
    <row r="24" spans="1:38" s="11" customFormat="1">
      <c r="A24" s="425" t="s">
        <v>335</v>
      </c>
      <c r="B24" s="1034"/>
      <c r="C24" s="1034"/>
      <c r="D24" s="1034"/>
      <c r="E24" s="1034"/>
      <c r="F24" s="1034"/>
      <c r="G24" s="1034"/>
      <c r="H24" s="1034"/>
      <c r="I24" s="1034"/>
      <c r="J24" s="1034"/>
      <c r="K24" s="1034"/>
      <c r="L24" s="1034"/>
      <c r="M24" s="1034"/>
      <c r="N24" s="1034"/>
      <c r="O24" s="1034"/>
      <c r="P24" s="1034"/>
      <c r="Q24" s="1034"/>
      <c r="R24" s="1034"/>
      <c r="S24" s="1034"/>
      <c r="T24" s="1034"/>
      <c r="U24" s="1034"/>
      <c r="V24" s="1034"/>
      <c r="W24" s="1034"/>
      <c r="AG24" s="1013" t="s">
        <v>275</v>
      </c>
      <c r="AH24" s="1008"/>
      <c r="AI24" s="1008"/>
      <c r="AJ24" s="1008"/>
      <c r="AK24" s="1009"/>
    </row>
    <row r="25" spans="1:38" s="11" customFormat="1">
      <c r="A25" s="1034"/>
      <c r="B25" s="1034"/>
      <c r="C25" s="1034"/>
      <c r="D25" s="1034"/>
      <c r="E25" s="1034"/>
      <c r="F25" s="1034"/>
      <c r="G25" s="1034"/>
      <c r="H25" s="1034"/>
      <c r="I25" s="1034"/>
      <c r="J25" s="1034"/>
      <c r="K25" s="1034"/>
      <c r="L25" s="1034"/>
      <c r="M25" s="1034"/>
      <c r="N25" s="1034"/>
      <c r="O25" s="1034"/>
      <c r="P25" s="1034"/>
      <c r="Q25" s="1034"/>
      <c r="R25" s="1034"/>
      <c r="S25" s="1034"/>
      <c r="T25" s="1034"/>
      <c r="U25" s="1034"/>
      <c r="V25" s="1034"/>
      <c r="W25" s="1034"/>
      <c r="AG25" s="1010" t="s">
        <v>63</v>
      </c>
      <c r="AH25" s="1011"/>
      <c r="AI25" s="1011"/>
      <c r="AJ25" s="1011"/>
      <c r="AK25" s="1012"/>
    </row>
    <row r="26" spans="1:38" s="11" customFormat="1" ht="12.75" customHeight="1">
      <c r="A26"/>
      <c r="B26" s="1114" t="s">
        <v>119</v>
      </c>
      <c r="C26" s="1114"/>
      <c r="D26" s="1114"/>
      <c r="E26" s="1114"/>
      <c r="F26" s="1114"/>
      <c r="G26" s="1114"/>
      <c r="H26" s="1114"/>
      <c r="I26" s="1114"/>
      <c r="J26" s="1114"/>
      <c r="K26" s="1114"/>
      <c r="L26" s="1114"/>
      <c r="M26" s="1114"/>
      <c r="N26" s="2"/>
      <c r="O26" s="2"/>
      <c r="P26" s="2"/>
      <c r="Q26" s="2"/>
      <c r="R26" s="2"/>
      <c r="S26" s="2"/>
      <c r="T26" s="2"/>
      <c r="U26" s="2"/>
      <c r="V26" s="2"/>
      <c r="W26" s="2"/>
      <c r="AG26" s="1013" t="s">
        <v>275</v>
      </c>
      <c r="AH26" s="1008"/>
      <c r="AI26" s="1008"/>
      <c r="AJ26" s="1008"/>
      <c r="AK26" s="1009"/>
    </row>
    <row r="27" spans="1:38" s="11" customFormat="1" ht="12.75" customHeight="1">
      <c r="A27"/>
      <c r="B27" s="1114"/>
      <c r="C27" s="1114"/>
      <c r="D27" s="1114"/>
      <c r="E27" s="1114"/>
      <c r="F27" s="1114"/>
      <c r="G27" s="1114"/>
      <c r="H27" s="1114"/>
      <c r="I27" s="1114"/>
      <c r="J27" s="1114"/>
      <c r="K27" s="1114"/>
      <c r="L27" s="1114"/>
      <c r="M27" s="1114"/>
      <c r="N27" s="2"/>
      <c r="O27" s="2"/>
      <c r="P27" s="2"/>
      <c r="Q27" s="2"/>
      <c r="R27" s="2"/>
      <c r="S27" s="2"/>
      <c r="T27" s="2"/>
      <c r="U27" s="2"/>
      <c r="V27" s="2"/>
      <c r="W27" s="2"/>
      <c r="X27" s="17"/>
      <c r="Y27" s="17"/>
      <c r="AG27" s="227"/>
      <c r="AH27" s="228"/>
      <c r="AI27" s="228"/>
      <c r="AJ27" s="228"/>
      <c r="AK27" s="229"/>
    </row>
    <row r="28" spans="1:38" s="11" customFormat="1" ht="12.75" customHeight="1">
      <c r="A28" s="3"/>
      <c r="B28" s="1116" t="s">
        <v>97</v>
      </c>
      <c r="C28" s="1116"/>
      <c r="D28" s="1116"/>
      <c r="E28" s="1116"/>
      <c r="F28" s="1116"/>
      <c r="G28" s="1116"/>
      <c r="H28" s="1116"/>
      <c r="I28" s="1116"/>
      <c r="J28" s="1116"/>
      <c r="K28" s="1116"/>
      <c r="L28" s="1116"/>
      <c r="M28" s="1116"/>
      <c r="N28" s="2"/>
      <c r="O28" s="2"/>
      <c r="P28" s="2"/>
      <c r="Q28" s="2"/>
      <c r="R28" s="2"/>
      <c r="S28" s="2"/>
      <c r="T28" s="2"/>
      <c r="U28" s="2"/>
      <c r="V28" s="2"/>
      <c r="W28" s="2"/>
      <c r="X28"/>
      <c r="Y28" s="17"/>
      <c r="Z28" s="2"/>
      <c r="AA28" s="2"/>
      <c r="AB28" s="2"/>
      <c r="AC28" s="2"/>
      <c r="AD28" s="2"/>
      <c r="AG28" s="1010" t="s">
        <v>64</v>
      </c>
      <c r="AH28" s="1011"/>
      <c r="AI28" s="1011"/>
      <c r="AJ28" s="1011"/>
      <c r="AK28" s="1012"/>
    </row>
    <row r="29" spans="1:38" s="11" customFormat="1" ht="6" customHeight="1">
      <c r="A29" s="4"/>
      <c r="B29" s="28"/>
      <c r="C29" s="29"/>
      <c r="D29" s="28"/>
      <c r="E29" s="28"/>
      <c r="F29" s="28"/>
      <c r="G29" s="30"/>
      <c r="H29" s="30"/>
      <c r="I29" s="30"/>
      <c r="J29" s="30"/>
      <c r="K29" s="30"/>
      <c r="L29" s="30"/>
      <c r="M29" s="30"/>
      <c r="N29" s="2"/>
      <c r="O29" s="2"/>
      <c r="P29" s="2"/>
      <c r="Q29" s="2"/>
      <c r="R29" s="2"/>
      <c r="S29" s="2"/>
      <c r="T29" s="2"/>
      <c r="U29" s="2"/>
      <c r="V29" s="2"/>
      <c r="W29" s="2"/>
      <c r="X29"/>
      <c r="Z29" s="2"/>
      <c r="AA29" s="2"/>
      <c r="AB29" s="2"/>
      <c r="AC29" s="2"/>
      <c r="AD29" s="2"/>
      <c r="AG29" s="1013" t="s">
        <v>275</v>
      </c>
      <c r="AH29" s="1008"/>
      <c r="AI29" s="1008"/>
      <c r="AJ29" s="1008"/>
      <c r="AK29" s="1009"/>
    </row>
    <row r="30" spans="1:38" s="11" customFormat="1" ht="12.75" customHeight="1">
      <c r="A30" s="4"/>
      <c r="B30" s="1114" t="s">
        <v>159</v>
      </c>
      <c r="C30" s="1114"/>
      <c r="D30" s="1114"/>
      <c r="E30" s="1114"/>
      <c r="F30" s="1114"/>
      <c r="G30" s="1114"/>
      <c r="H30" s="1114"/>
      <c r="I30" s="1114"/>
      <c r="J30" s="1114"/>
      <c r="K30" s="1114"/>
      <c r="L30" s="1114"/>
      <c r="M30" s="1114"/>
      <c r="N30" s="2"/>
      <c r="O30" s="2"/>
      <c r="P30" s="2"/>
      <c r="Q30" s="2"/>
      <c r="R30" s="2"/>
      <c r="S30" s="2"/>
      <c r="T30" s="2"/>
      <c r="U30" s="2"/>
      <c r="V30" s="2"/>
      <c r="W30" s="2"/>
      <c r="X30"/>
      <c r="Z30" s="2"/>
      <c r="AA30" s="2"/>
      <c r="AB30" s="2"/>
      <c r="AC30" s="2"/>
      <c r="AD30" s="2"/>
      <c r="AG30" s="1010" t="s">
        <v>290</v>
      </c>
      <c r="AH30" s="1011"/>
      <c r="AI30" s="1011"/>
      <c r="AJ30" s="1011"/>
      <c r="AK30" s="1012"/>
    </row>
    <row r="31" spans="1:38" s="11" customFormat="1">
      <c r="A31" s="4"/>
      <c r="B31" s="1114"/>
      <c r="C31" s="1114"/>
      <c r="D31" s="1114"/>
      <c r="E31" s="1114"/>
      <c r="F31" s="1114"/>
      <c r="G31" s="1114"/>
      <c r="H31" s="1114"/>
      <c r="I31" s="1114"/>
      <c r="J31" s="1114"/>
      <c r="K31" s="1114"/>
      <c r="L31" s="1114"/>
      <c r="M31" s="1114"/>
      <c r="N31" s="2"/>
      <c r="O31" s="2"/>
      <c r="P31" s="2"/>
      <c r="Q31" s="2"/>
      <c r="R31" s="2"/>
      <c r="S31" s="2"/>
      <c r="T31" s="2"/>
      <c r="U31" s="2"/>
      <c r="V31" s="2"/>
      <c r="W31" s="2"/>
      <c r="X31"/>
      <c r="Z31" s="2"/>
      <c r="AA31" s="2"/>
      <c r="AB31" s="2"/>
      <c r="AC31" s="2"/>
      <c r="AD31" s="2"/>
      <c r="AG31" s="1013" t="s">
        <v>275</v>
      </c>
      <c r="AH31" s="1008"/>
      <c r="AI31" s="1008"/>
      <c r="AJ31" s="1008"/>
      <c r="AK31" s="1009"/>
    </row>
    <row r="32" spans="1:38" s="11" customFormat="1" ht="3.75" customHeight="1">
      <c r="A32" s="4"/>
      <c r="B32" s="28"/>
      <c r="C32" s="29"/>
      <c r="D32" s="28"/>
      <c r="E32" s="28"/>
      <c r="F32" s="28"/>
      <c r="G32" s="30"/>
      <c r="H32" s="30"/>
      <c r="I32" s="30"/>
      <c r="J32" s="30"/>
      <c r="K32" s="30"/>
      <c r="L32" s="30"/>
      <c r="M32" s="30"/>
      <c r="N32" s="2"/>
      <c r="O32" s="2"/>
      <c r="P32" s="2"/>
      <c r="Q32" s="2"/>
      <c r="R32" s="2"/>
      <c r="S32" s="2"/>
      <c r="T32" s="2"/>
      <c r="U32" s="2"/>
      <c r="V32" s="2"/>
      <c r="W32" s="2"/>
      <c r="X32"/>
      <c r="Z32" s="2"/>
      <c r="AA32" s="2"/>
      <c r="AB32" s="2"/>
      <c r="AC32" s="2"/>
      <c r="AD32" s="2"/>
      <c r="AG32" s="1010" t="s">
        <v>8</v>
      </c>
      <c r="AH32" s="1011"/>
      <c r="AI32" s="1011"/>
      <c r="AJ32" s="1011"/>
      <c r="AK32" s="1012"/>
    </row>
    <row r="33" spans="1:37" s="11" customFormat="1" ht="12.75" customHeight="1">
      <c r="A33" s="4"/>
      <c r="B33" s="1114" t="s">
        <v>25</v>
      </c>
      <c r="C33" s="1114"/>
      <c r="D33" s="1114"/>
      <c r="E33" s="1114"/>
      <c r="F33" s="1114"/>
      <c r="G33" s="1114"/>
      <c r="H33" s="1114"/>
      <c r="I33" s="1114"/>
      <c r="J33" s="1114"/>
      <c r="K33" s="1114"/>
      <c r="L33" s="1114"/>
      <c r="M33" s="1114"/>
      <c r="N33" s="2"/>
      <c r="O33" s="2"/>
      <c r="P33" s="2"/>
      <c r="Q33" s="2"/>
      <c r="R33" s="2"/>
      <c r="S33" s="2"/>
      <c r="T33" s="2"/>
      <c r="U33" s="2"/>
      <c r="V33" s="2"/>
      <c r="W33" s="2"/>
      <c r="X33"/>
      <c r="Z33" s="2"/>
      <c r="AA33" s="2"/>
      <c r="AB33" s="2"/>
      <c r="AC33" s="2"/>
      <c r="AD33" s="2"/>
      <c r="AG33" s="1013" t="s">
        <v>275</v>
      </c>
      <c r="AH33" s="1008"/>
      <c r="AI33" s="1008"/>
      <c r="AJ33" s="1008"/>
      <c r="AK33" s="1009"/>
    </row>
    <row r="34" spans="1:37" s="11" customFormat="1">
      <c r="A34" s="4"/>
      <c r="B34" s="1114"/>
      <c r="C34" s="1114"/>
      <c r="D34" s="1114"/>
      <c r="E34" s="1114"/>
      <c r="F34" s="1114"/>
      <c r="G34" s="1114"/>
      <c r="H34" s="1114"/>
      <c r="I34" s="1114"/>
      <c r="J34" s="1114"/>
      <c r="K34" s="1114"/>
      <c r="L34" s="1114"/>
      <c r="M34" s="1114"/>
      <c r="N34" s="2"/>
      <c r="O34" s="2"/>
      <c r="P34" s="2"/>
      <c r="Q34" s="2"/>
      <c r="R34" s="2"/>
      <c r="S34" s="2"/>
      <c r="T34" s="2"/>
      <c r="U34" s="2"/>
      <c r="V34" s="2"/>
      <c r="W34" s="2"/>
      <c r="X34"/>
      <c r="Z34" s="2"/>
      <c r="AA34" s="2"/>
      <c r="AB34" s="2"/>
      <c r="AC34" s="2"/>
      <c r="AD34" s="2"/>
      <c r="AG34" s="1010" t="s">
        <v>56</v>
      </c>
      <c r="AH34" s="1011"/>
      <c r="AI34" s="1011"/>
      <c r="AJ34" s="1011"/>
      <c r="AK34" s="1012"/>
    </row>
    <row r="35" spans="1:37" s="11" customFormat="1" ht="6" customHeight="1">
      <c r="A35" s="4"/>
      <c r="B35" s="28"/>
      <c r="C35" s="29"/>
      <c r="D35" s="28"/>
      <c r="E35" s="28"/>
      <c r="F35" s="28"/>
      <c r="G35" s="30"/>
      <c r="H35" s="30"/>
      <c r="I35" s="30"/>
      <c r="J35" s="30"/>
      <c r="K35" s="30"/>
      <c r="L35" s="30"/>
      <c r="M35" s="30"/>
      <c r="N35" s="2"/>
      <c r="O35" s="2"/>
      <c r="P35" s="2"/>
      <c r="Q35" s="2"/>
      <c r="R35" s="2"/>
      <c r="S35" s="2"/>
      <c r="T35" s="2"/>
      <c r="U35" s="2"/>
      <c r="V35" s="2"/>
      <c r="W35" s="2"/>
      <c r="X35" s="2"/>
      <c r="Y35" s="2"/>
      <c r="Z35" s="2"/>
      <c r="AA35" s="2"/>
      <c r="AB35" s="2"/>
      <c r="AC35" s="2"/>
      <c r="AD35" s="2"/>
      <c r="AG35" s="1016" t="s">
        <v>275</v>
      </c>
      <c r="AH35" s="1014"/>
      <c r="AI35" s="1014"/>
      <c r="AJ35" s="1014"/>
      <c r="AK35" s="1015"/>
    </row>
    <row r="36" spans="1:37" s="11" customFormat="1" ht="12.75" customHeight="1">
      <c r="A36" s="133" t="s">
        <v>118</v>
      </c>
      <c r="B36" s="1109" t="s">
        <v>314</v>
      </c>
      <c r="C36" s="1109"/>
      <c r="D36" s="1109"/>
      <c r="E36" s="1109"/>
      <c r="F36" s="1109"/>
      <c r="G36" s="1109"/>
      <c r="H36" s="1109"/>
      <c r="I36" s="1109"/>
      <c r="J36" s="1109"/>
      <c r="K36" s="1109"/>
      <c r="L36" s="1109"/>
      <c r="M36" s="1109"/>
      <c r="N36" s="1109"/>
      <c r="O36" s="1109"/>
      <c r="P36" s="1109"/>
      <c r="Q36" s="1109"/>
      <c r="R36" s="1109"/>
      <c r="S36" s="1109"/>
      <c r="T36" s="1109"/>
      <c r="U36" s="1109"/>
      <c r="V36" s="1109"/>
      <c r="W36" s="1109"/>
      <c r="X36" s="26"/>
      <c r="Y36" s="26"/>
      <c r="Z36" s="26"/>
      <c r="AA36" s="26"/>
      <c r="AB36" s="26"/>
      <c r="AC36" s="26"/>
      <c r="AD36" s="26"/>
    </row>
    <row r="37" spans="1:37" s="11" customFormat="1" ht="15.45">
      <c r="A37" s="133"/>
      <c r="B37" s="1109"/>
      <c r="C37" s="1109"/>
      <c r="D37" s="1109"/>
      <c r="E37" s="1109"/>
      <c r="F37" s="1109"/>
      <c r="G37" s="1109"/>
      <c r="H37" s="1109"/>
      <c r="I37" s="1109"/>
      <c r="J37" s="1109"/>
      <c r="K37" s="1109"/>
      <c r="L37" s="1109"/>
      <c r="M37" s="1109"/>
      <c r="N37" s="1109"/>
      <c r="O37" s="1109"/>
      <c r="P37" s="1109"/>
      <c r="Q37" s="1109"/>
      <c r="R37" s="1109"/>
      <c r="S37" s="1109"/>
      <c r="T37" s="1109"/>
      <c r="U37" s="1109"/>
      <c r="V37" s="1109"/>
      <c r="W37" s="1109"/>
      <c r="X37" s="26"/>
      <c r="Y37" s="26"/>
      <c r="Z37" s="26"/>
      <c r="AA37" s="26"/>
      <c r="AB37" s="26"/>
      <c r="AC37" s="26"/>
      <c r="AD37" s="26"/>
      <c r="AG37" s="37"/>
      <c r="AH37" s="37"/>
      <c r="AI37" s="37"/>
    </row>
    <row r="38" spans="1:37" s="11" customFormat="1" ht="12.75" customHeight="1">
      <c r="A38" s="133" t="s">
        <v>118</v>
      </c>
      <c r="B38" s="1109" t="s">
        <v>98</v>
      </c>
      <c r="C38" s="1117"/>
      <c r="D38" s="1117"/>
      <c r="E38" s="1117"/>
      <c r="F38" s="1117"/>
      <c r="G38" s="1117"/>
      <c r="H38" s="1117"/>
      <c r="I38" s="1117"/>
      <c r="J38" s="1117"/>
      <c r="K38" s="1117"/>
      <c r="L38" s="1117"/>
      <c r="M38" s="1117"/>
      <c r="N38" s="71"/>
      <c r="O38" s="71"/>
      <c r="P38" s="71"/>
      <c r="Q38" s="71"/>
      <c r="R38" s="71"/>
      <c r="S38" s="71"/>
      <c r="T38" s="71"/>
      <c r="U38" s="71"/>
      <c r="V38" s="71"/>
      <c r="W38" s="72"/>
      <c r="X38" s="26"/>
      <c r="Y38" s="26"/>
      <c r="Z38" s="26"/>
      <c r="AA38" s="26"/>
      <c r="AB38" s="26"/>
      <c r="AC38" s="26"/>
      <c r="AD38" s="26"/>
      <c r="AG38" s="218" t="s">
        <v>348</v>
      </c>
      <c r="AH38" s="218"/>
      <c r="AI38" s="218"/>
    </row>
    <row r="39" spans="1:37" s="11" customFormat="1" ht="5.25" customHeight="1">
      <c r="A39" s="134"/>
      <c r="B39" s="69"/>
      <c r="C39" s="70"/>
      <c r="D39" s="70"/>
      <c r="E39" s="70"/>
      <c r="F39" s="70"/>
      <c r="G39" s="70"/>
      <c r="H39" s="70"/>
      <c r="I39" s="70"/>
      <c r="J39" s="70"/>
      <c r="K39" s="70"/>
      <c r="L39" s="70"/>
      <c r="M39" s="70"/>
      <c r="N39" s="71"/>
      <c r="O39" s="71"/>
      <c r="P39" s="71"/>
      <c r="Q39" s="71"/>
      <c r="R39" s="71"/>
      <c r="S39" s="71"/>
      <c r="T39" s="71"/>
      <c r="U39" s="71"/>
      <c r="V39" s="71"/>
      <c r="W39" s="72"/>
      <c r="X39" s="26"/>
      <c r="Y39" s="26"/>
      <c r="Z39" s="26"/>
      <c r="AA39" s="26"/>
      <c r="AB39" s="26"/>
      <c r="AC39" s="26"/>
      <c r="AD39" s="26"/>
      <c r="AG39" s="37"/>
      <c r="AH39" s="37"/>
      <c r="AI39" s="37"/>
    </row>
    <row r="40" spans="1:37" s="11" customFormat="1" ht="12.75" customHeight="1">
      <c r="A40" s="133" t="s">
        <v>118</v>
      </c>
      <c r="B40" s="1113" t="s">
        <v>251</v>
      </c>
      <c r="C40" s="1113"/>
      <c r="D40" s="1113"/>
      <c r="E40" s="1113"/>
      <c r="F40" s="1113"/>
      <c r="G40" s="1113"/>
      <c r="H40" s="1113"/>
      <c r="I40" s="1113"/>
      <c r="J40" s="1113"/>
      <c r="K40" s="1113"/>
      <c r="L40" s="1113"/>
      <c r="M40" s="1113"/>
      <c r="N40" s="1113"/>
      <c r="O40" s="1113"/>
      <c r="P40" s="1113"/>
      <c r="Q40" s="1113"/>
      <c r="R40" s="1113"/>
      <c r="S40" s="1113"/>
      <c r="T40" s="1113"/>
      <c r="U40" s="1113"/>
      <c r="V40" s="1113"/>
      <c r="W40" s="1113"/>
      <c r="X40" s="24"/>
      <c r="Y40" s="24"/>
      <c r="Z40" s="24"/>
      <c r="AA40" s="24"/>
      <c r="AB40" s="24"/>
      <c r="AC40" s="24"/>
      <c r="AD40" s="24"/>
      <c r="AG40" s="217" t="s">
        <v>349</v>
      </c>
      <c r="AH40" s="217"/>
      <c r="AI40" s="217"/>
    </row>
    <row r="41" spans="1:37" s="11" customFormat="1" ht="12.75" customHeight="1">
      <c r="A41" s="132"/>
      <c r="B41" s="1113"/>
      <c r="C41" s="1113"/>
      <c r="D41" s="1113"/>
      <c r="E41" s="1113"/>
      <c r="F41" s="1113"/>
      <c r="G41" s="1113"/>
      <c r="H41" s="1113"/>
      <c r="I41" s="1113"/>
      <c r="J41" s="1113"/>
      <c r="K41" s="1113"/>
      <c r="L41" s="1113"/>
      <c r="M41" s="1113"/>
      <c r="N41" s="1113"/>
      <c r="O41" s="1113"/>
      <c r="P41" s="1113"/>
      <c r="Q41" s="1113"/>
      <c r="R41" s="1113"/>
      <c r="S41" s="1113"/>
      <c r="T41" s="1113"/>
      <c r="U41" s="1113"/>
      <c r="V41" s="1113"/>
      <c r="W41" s="1113"/>
      <c r="X41" s="17"/>
      <c r="Y41" s="17"/>
      <c r="Z41" s="17"/>
      <c r="AA41" s="17"/>
      <c r="AB41" s="17"/>
      <c r="AC41" s="17"/>
      <c r="AD41" s="17"/>
      <c r="AG41" s="217"/>
      <c r="AH41" s="217"/>
      <c r="AI41" s="217"/>
    </row>
    <row r="42" spans="1:37" s="11" customFormat="1" ht="3" customHeight="1">
      <c r="A42" s="20"/>
      <c r="B42" s="32"/>
      <c r="C42" s="32"/>
      <c r="D42" s="32"/>
      <c r="E42" s="32"/>
      <c r="F42" s="32"/>
      <c r="G42" s="32"/>
      <c r="H42" s="32"/>
      <c r="I42" s="32"/>
      <c r="J42" s="32"/>
      <c r="K42" s="32"/>
      <c r="L42" s="32"/>
      <c r="M42" s="32"/>
      <c r="N42" s="32"/>
      <c r="O42" s="32"/>
      <c r="P42" s="32"/>
      <c r="Q42" s="32"/>
      <c r="R42" s="32"/>
      <c r="S42" s="32"/>
      <c r="T42" s="32"/>
      <c r="U42" s="32"/>
      <c r="V42" s="32"/>
      <c r="W42" s="32"/>
      <c r="X42" s="17"/>
      <c r="Y42" s="17"/>
      <c r="Z42" s="17"/>
      <c r="AA42" s="17"/>
      <c r="AB42" s="17"/>
      <c r="AC42" s="17"/>
      <c r="AD42" s="17"/>
      <c r="AG42" s="37"/>
      <c r="AH42" s="37"/>
      <c r="AI42" s="37"/>
    </row>
    <row r="43" spans="1:37" s="11" customFormat="1" ht="15.45">
      <c r="A43" s="440" t="s">
        <v>155</v>
      </c>
      <c r="B43" s="440"/>
      <c r="C43" s="440"/>
      <c r="D43"/>
      <c r="E43"/>
      <c r="F43"/>
      <c r="G43"/>
      <c r="H43"/>
      <c r="I43"/>
      <c r="J43"/>
      <c r="K43" s="24"/>
      <c r="L43" s="24"/>
      <c r="M43" s="24"/>
      <c r="N43" s="24"/>
      <c r="O43" s="24"/>
      <c r="P43" s="24"/>
      <c r="Q43" s="24"/>
      <c r="R43" s="24"/>
      <c r="S43" s="24"/>
      <c r="T43" s="24"/>
      <c r="U43" s="24"/>
      <c r="V43" s="24"/>
      <c r="W43" s="24"/>
      <c r="AG43" s="218"/>
      <c r="AH43" s="218"/>
      <c r="AI43" s="218"/>
    </row>
    <row r="44" spans="1:37" s="11" customFormat="1" ht="12.75" customHeight="1">
      <c r="A44" s="425" t="s">
        <v>336</v>
      </c>
      <c r="B44" s="1034"/>
      <c r="C44" s="1034"/>
      <c r="D44" s="1034"/>
      <c r="E44" s="1034"/>
      <c r="F44" s="1034"/>
      <c r="G44" s="1034"/>
      <c r="H44" s="1034"/>
      <c r="I44" s="1034"/>
      <c r="J44" s="1034"/>
      <c r="K44" s="1034"/>
      <c r="L44" s="1034"/>
      <c r="M44" s="1034"/>
      <c r="N44" s="1034"/>
      <c r="O44" s="1034"/>
      <c r="P44" s="1034"/>
      <c r="Q44" s="1034"/>
      <c r="R44" s="1034"/>
      <c r="S44" s="1034"/>
      <c r="T44" s="1034"/>
      <c r="U44" s="1034"/>
      <c r="V44" s="1034"/>
      <c r="W44" s="1034"/>
      <c r="AG44" s="37"/>
      <c r="AH44" s="37"/>
      <c r="AI44" s="37"/>
    </row>
    <row r="45" spans="1:37" s="11" customFormat="1">
      <c r="A45" s="1034"/>
      <c r="B45" s="1034"/>
      <c r="C45" s="1034"/>
      <c r="D45" s="1034"/>
      <c r="E45" s="1034"/>
      <c r="F45" s="1034"/>
      <c r="G45" s="1034"/>
      <c r="H45" s="1034"/>
      <c r="I45" s="1034"/>
      <c r="J45" s="1034"/>
      <c r="K45" s="1034"/>
      <c r="L45" s="1034"/>
      <c r="M45" s="1034"/>
      <c r="N45" s="1034"/>
      <c r="O45" s="1034"/>
      <c r="P45" s="1034"/>
      <c r="Q45" s="1034"/>
      <c r="R45" s="1034"/>
      <c r="S45" s="1034"/>
      <c r="T45" s="1034"/>
      <c r="U45" s="1034"/>
      <c r="V45" s="1034"/>
      <c r="W45" s="1034"/>
      <c r="Z45" s="17"/>
      <c r="AA45" s="17"/>
      <c r="AB45" s="17"/>
      <c r="AG45" s="37"/>
      <c r="AH45" s="37"/>
      <c r="AI45" s="37"/>
    </row>
    <row r="46" spans="1:37" s="11" customFormat="1" ht="5.25" customHeight="1">
      <c r="A46" s="17"/>
      <c r="B46" s="17"/>
      <c r="C46" s="17"/>
      <c r="D46" s="17"/>
      <c r="E46" s="17"/>
      <c r="F46" s="17"/>
      <c r="G46" s="17"/>
      <c r="H46" s="17"/>
      <c r="I46" s="17"/>
      <c r="J46" s="17"/>
      <c r="K46" s="17"/>
      <c r="L46" s="17"/>
      <c r="M46" s="17"/>
      <c r="N46" s="17"/>
      <c r="O46" s="17"/>
      <c r="P46" s="17"/>
      <c r="Q46" s="17"/>
      <c r="R46" s="17"/>
      <c r="S46" s="17"/>
      <c r="T46" s="17"/>
      <c r="U46" s="17"/>
      <c r="V46" s="17"/>
      <c r="W46" s="17"/>
      <c r="Z46"/>
      <c r="AG46" s="217"/>
      <c r="AH46" s="217"/>
      <c r="AI46" s="217"/>
    </row>
    <row r="47" spans="1:37" s="11" customFormat="1" ht="12.75" customHeight="1">
      <c r="A47"/>
      <c r="E47" s="442" t="s">
        <v>315</v>
      </c>
      <c r="F47" s="442"/>
      <c r="G47" s="442"/>
      <c r="H47" s="442"/>
      <c r="I47" s="442"/>
      <c r="J47" s="442"/>
      <c r="K47" s="442"/>
      <c r="L47" s="442"/>
      <c r="M47" s="442"/>
      <c r="N47" s="442"/>
      <c r="O47" s="442"/>
      <c r="P47" s="442"/>
      <c r="Q47" s="442"/>
      <c r="R47" s="442"/>
      <c r="S47" s="442"/>
      <c r="T47" s="442"/>
      <c r="U47" s="442"/>
      <c r="V47" s="442"/>
      <c r="W47" s="442"/>
      <c r="Z47"/>
      <c r="AG47" s="37"/>
      <c r="AH47" s="37"/>
      <c r="AI47" s="37"/>
    </row>
    <row r="48" spans="1:37" s="11" customFormat="1" ht="15.75" customHeight="1">
      <c r="A48"/>
      <c r="E48" s="442"/>
      <c r="F48" s="442"/>
      <c r="G48" s="442"/>
      <c r="H48" s="442"/>
      <c r="I48" s="442"/>
      <c r="J48" s="442"/>
      <c r="K48" s="442"/>
      <c r="L48" s="442"/>
      <c r="M48" s="442"/>
      <c r="N48" s="442"/>
      <c r="O48" s="442"/>
      <c r="P48" s="442"/>
      <c r="Q48" s="442"/>
      <c r="R48" s="442"/>
      <c r="S48" s="442"/>
      <c r="T48" s="442"/>
      <c r="U48" s="442"/>
      <c r="V48" s="442"/>
      <c r="W48" s="442"/>
      <c r="Z48"/>
      <c r="AG48" s="217"/>
      <c r="AH48" s="217"/>
      <c r="AI48" s="217"/>
    </row>
    <row r="49" spans="1:35" s="11" customFormat="1" ht="12.75" customHeight="1">
      <c r="A49"/>
      <c r="E49" s="442" t="s">
        <v>114</v>
      </c>
      <c r="F49" s="442"/>
      <c r="G49" s="442"/>
      <c r="H49" s="442"/>
      <c r="I49" s="442"/>
      <c r="J49" s="442"/>
      <c r="K49" s="442"/>
      <c r="L49" s="442"/>
      <c r="M49" s="442"/>
      <c r="N49" s="442"/>
      <c r="O49" s="442"/>
      <c r="P49" s="442"/>
      <c r="Q49" s="442"/>
      <c r="R49" s="442"/>
      <c r="S49" s="442"/>
      <c r="T49" s="442"/>
      <c r="U49" s="442"/>
      <c r="V49" s="442"/>
      <c r="W49" s="442"/>
      <c r="Z49"/>
      <c r="AG49" s="217"/>
      <c r="AH49" s="217"/>
      <c r="AI49" s="217"/>
    </row>
    <row r="50" spans="1:35" s="11" customFormat="1" ht="15.45">
      <c r="A50" s="440" t="s">
        <v>156</v>
      </c>
      <c r="B50" s="440"/>
      <c r="C50" s="440"/>
      <c r="D50"/>
      <c r="E50"/>
      <c r="F50"/>
      <c r="G50"/>
      <c r="H50"/>
      <c r="I50"/>
      <c r="J50"/>
      <c r="K50" s="24"/>
      <c r="L50" s="24"/>
      <c r="M50" s="24"/>
      <c r="N50" s="24"/>
      <c r="O50" s="24"/>
      <c r="P50" s="24"/>
      <c r="Q50" s="24"/>
      <c r="R50" s="24"/>
      <c r="S50" s="24"/>
      <c r="T50" s="24"/>
      <c r="U50" s="24"/>
      <c r="V50" s="24"/>
      <c r="W50" s="24"/>
      <c r="Z50" s="440"/>
      <c r="AA50" s="440"/>
      <c r="AB50" s="440"/>
    </row>
    <row r="51" spans="1:35" s="11" customFormat="1" ht="12.75" customHeight="1">
      <c r="A51" s="425" t="s">
        <v>188</v>
      </c>
      <c r="B51" s="1034"/>
      <c r="C51" s="1034"/>
      <c r="D51" s="1034"/>
      <c r="E51" s="1034"/>
      <c r="F51" s="1034"/>
      <c r="G51" s="1034"/>
      <c r="H51" s="1034"/>
      <c r="I51" s="1034"/>
      <c r="J51" s="1034"/>
      <c r="K51" s="1034"/>
      <c r="L51" s="1034"/>
      <c r="M51" s="1034"/>
      <c r="N51" s="1034"/>
      <c r="O51" s="1034"/>
      <c r="P51" s="1034"/>
      <c r="Q51" s="1034"/>
      <c r="R51" s="1034"/>
      <c r="S51" s="1034"/>
      <c r="T51" s="1034"/>
      <c r="U51" s="1034"/>
      <c r="V51" s="1034"/>
      <c r="W51" s="1034"/>
    </row>
    <row r="52" spans="1:35" s="11" customFormat="1">
      <c r="A52" s="1034"/>
      <c r="B52" s="1034"/>
      <c r="C52" s="1034"/>
      <c r="D52" s="1034"/>
      <c r="E52" s="1034"/>
      <c r="F52" s="1034"/>
      <c r="G52" s="1034"/>
      <c r="H52" s="1034"/>
      <c r="I52" s="1034"/>
      <c r="J52" s="1034"/>
      <c r="K52" s="1034"/>
      <c r="L52" s="1034"/>
      <c r="M52" s="1034"/>
      <c r="N52" s="1034"/>
      <c r="O52" s="1034"/>
      <c r="P52" s="1034"/>
      <c r="Q52" s="1034"/>
      <c r="R52" s="1034"/>
      <c r="S52" s="1034"/>
      <c r="T52" s="1034"/>
      <c r="U52" s="1034"/>
      <c r="V52" s="1034"/>
      <c r="W52" s="1034"/>
    </row>
    <row r="53" spans="1:35" s="11" customFormat="1">
      <c r="A53" s="1034"/>
      <c r="B53" s="1034"/>
      <c r="C53" s="1034"/>
      <c r="D53" s="1034"/>
      <c r="E53" s="1034"/>
      <c r="F53" s="1034"/>
      <c r="G53" s="1034"/>
      <c r="H53" s="1034"/>
      <c r="I53" s="1034"/>
      <c r="J53" s="1034"/>
      <c r="K53" s="1034"/>
      <c r="L53" s="1034"/>
      <c r="M53" s="1034"/>
      <c r="N53" s="1034"/>
      <c r="O53" s="1034"/>
      <c r="P53" s="1034"/>
      <c r="Q53" s="1034"/>
      <c r="R53" s="1034"/>
      <c r="S53" s="1034"/>
      <c r="T53" s="1034"/>
      <c r="U53" s="1034"/>
      <c r="V53" s="1034"/>
      <c r="W53" s="1034"/>
    </row>
    <row r="54" spans="1:35" s="11" customFormat="1">
      <c r="A54" s="1034"/>
      <c r="B54" s="1034"/>
      <c r="C54" s="1034"/>
      <c r="D54" s="1034"/>
      <c r="E54" s="1034"/>
      <c r="F54" s="1034"/>
      <c r="G54" s="1034"/>
      <c r="H54" s="1034"/>
      <c r="I54" s="1034"/>
      <c r="J54" s="1034"/>
      <c r="K54" s="1034"/>
      <c r="L54" s="1034"/>
      <c r="M54" s="1034"/>
      <c r="N54" s="1034"/>
      <c r="O54" s="1034"/>
      <c r="P54" s="1034"/>
      <c r="Q54" s="1034"/>
      <c r="R54" s="1034"/>
      <c r="S54" s="1034"/>
      <c r="T54" s="1034"/>
      <c r="U54" s="1034"/>
      <c r="V54" s="1034"/>
      <c r="W54" s="1034"/>
    </row>
    <row r="55" spans="1:35" s="11" customFormat="1">
      <c r="A55" s="1034"/>
      <c r="B55" s="1034"/>
      <c r="C55" s="1034"/>
      <c r="D55" s="1034"/>
      <c r="E55" s="1034"/>
      <c r="F55" s="1034"/>
      <c r="G55" s="1034"/>
      <c r="H55" s="1034"/>
      <c r="I55" s="1034"/>
      <c r="J55" s="1034"/>
      <c r="K55" s="1034"/>
      <c r="L55" s="1034"/>
      <c r="M55" s="1034"/>
      <c r="N55" s="1034"/>
      <c r="O55" s="1034"/>
      <c r="P55" s="1034"/>
      <c r="Q55" s="1034"/>
      <c r="R55" s="1034"/>
      <c r="S55" s="1034"/>
      <c r="T55" s="1034"/>
      <c r="U55" s="1034"/>
      <c r="V55" s="1034"/>
      <c r="W55" s="1034"/>
    </row>
    <row r="56" spans="1:35" s="11" customFormat="1">
      <c r="A56" s="1034"/>
      <c r="B56" s="1034"/>
      <c r="C56" s="1034"/>
      <c r="D56" s="1034"/>
      <c r="E56" s="1034"/>
      <c r="F56" s="1034"/>
      <c r="G56" s="1034"/>
      <c r="H56" s="1034"/>
      <c r="I56" s="1034"/>
      <c r="J56" s="1034"/>
      <c r="K56" s="1034"/>
      <c r="L56" s="1034"/>
      <c r="M56" s="1034"/>
      <c r="N56" s="1034"/>
      <c r="O56" s="1034"/>
      <c r="P56" s="1034"/>
      <c r="Q56" s="1034"/>
      <c r="R56" s="1034"/>
      <c r="S56" s="1034"/>
      <c r="T56" s="1034"/>
      <c r="U56" s="1034"/>
      <c r="V56" s="1034"/>
      <c r="W56" s="1034"/>
    </row>
    <row r="57" spans="1:35" s="11" customFormat="1">
      <c r="A57" s="1034"/>
      <c r="B57" s="1034"/>
      <c r="C57" s="1034"/>
      <c r="D57" s="1034"/>
      <c r="E57" s="1034"/>
      <c r="F57" s="1034"/>
      <c r="G57" s="1034"/>
      <c r="H57" s="1034"/>
      <c r="I57" s="1034"/>
      <c r="J57" s="1034"/>
      <c r="K57" s="1034"/>
      <c r="L57" s="1034"/>
      <c r="M57" s="1034"/>
      <c r="N57" s="1034"/>
      <c r="O57" s="1034"/>
      <c r="P57" s="1034"/>
      <c r="Q57" s="1034"/>
      <c r="R57" s="1034"/>
      <c r="S57" s="1034"/>
      <c r="T57" s="1034"/>
      <c r="U57" s="1034"/>
      <c r="V57" s="1034"/>
      <c r="W57" s="1034"/>
    </row>
    <row r="58" spans="1:35" s="11" customFormat="1" ht="12.75" customHeight="1">
      <c r="A58" s="17"/>
      <c r="B58" s="17"/>
      <c r="E58" s="435" t="s">
        <v>252</v>
      </c>
      <c r="F58" s="435"/>
      <c r="G58" s="435"/>
      <c r="H58" s="435"/>
      <c r="I58" s="435"/>
      <c r="J58" s="435"/>
      <c r="K58" s="435"/>
      <c r="L58" s="435"/>
      <c r="M58" s="435"/>
      <c r="N58" s="435"/>
      <c r="O58" s="435"/>
      <c r="P58" s="435"/>
      <c r="Q58" s="435"/>
      <c r="R58" s="435"/>
      <c r="S58" s="435"/>
      <c r="T58" s="435"/>
      <c r="U58" s="435"/>
      <c r="V58" s="435"/>
      <c r="W58" s="435"/>
    </row>
    <row r="59" spans="1:35" s="11" customFormat="1" ht="12.75" customHeight="1">
      <c r="A59"/>
      <c r="D59" s="2"/>
      <c r="E59" s="435"/>
      <c r="F59" s="435"/>
      <c r="G59" s="435"/>
      <c r="H59" s="435"/>
      <c r="I59" s="435"/>
      <c r="J59" s="435"/>
      <c r="K59" s="435"/>
      <c r="L59" s="435"/>
      <c r="M59" s="435"/>
      <c r="N59" s="435"/>
      <c r="O59" s="435"/>
      <c r="P59" s="435"/>
      <c r="Q59" s="435"/>
      <c r="R59" s="435"/>
      <c r="S59" s="435"/>
      <c r="T59" s="435"/>
      <c r="U59" s="435"/>
      <c r="V59" s="435"/>
      <c r="W59" s="435"/>
    </row>
    <row r="60" spans="1:35" s="11" customFormat="1" ht="6" customHeight="1">
      <c r="A60"/>
      <c r="D60" s="2"/>
      <c r="E60" s="2"/>
      <c r="F60" s="2"/>
      <c r="G60" s="2"/>
      <c r="H60" s="2"/>
      <c r="I60" s="2"/>
      <c r="J60" s="2"/>
      <c r="K60" s="2"/>
      <c r="L60" s="2"/>
      <c r="M60" s="2"/>
      <c r="N60" s="2"/>
      <c r="O60" s="2"/>
      <c r="P60" s="2"/>
      <c r="Q60" s="2"/>
      <c r="R60" s="2"/>
      <c r="S60" s="2"/>
      <c r="T60" s="2"/>
      <c r="U60" s="2"/>
      <c r="V60" s="2"/>
      <c r="W60" s="2"/>
    </row>
    <row r="61" spans="1:35" s="11" customFormat="1" ht="15.75" customHeight="1">
      <c r="A61"/>
      <c r="E61" s="442" t="s">
        <v>116</v>
      </c>
      <c r="F61" s="442"/>
      <c r="G61" s="442"/>
      <c r="H61" s="442"/>
      <c r="I61" s="442"/>
      <c r="J61" s="442"/>
      <c r="K61" s="442"/>
      <c r="L61" s="442"/>
      <c r="M61" s="442"/>
      <c r="N61" s="442"/>
      <c r="O61" s="442"/>
      <c r="P61" s="442"/>
      <c r="Q61" s="442"/>
      <c r="R61" s="442"/>
      <c r="S61" s="442"/>
      <c r="T61" s="442"/>
      <c r="U61" s="442"/>
      <c r="V61" s="442"/>
      <c r="W61" s="442"/>
    </row>
    <row r="62" spans="1:35" s="11" customFormat="1" ht="4.5" customHeight="1">
      <c r="A62" s="10"/>
      <c r="B62" s="26"/>
      <c r="D62" s="17"/>
      <c r="E62" s="17"/>
      <c r="F62" s="17"/>
      <c r="G62" s="17"/>
      <c r="H62" s="17"/>
      <c r="I62" s="17"/>
      <c r="J62" s="17"/>
      <c r="K62" s="17"/>
      <c r="L62" s="17"/>
      <c r="M62" s="17"/>
      <c r="N62" s="17"/>
      <c r="O62" s="17"/>
      <c r="P62" s="17"/>
      <c r="Q62" s="17"/>
      <c r="R62" s="17"/>
      <c r="S62" s="17"/>
      <c r="T62" s="17"/>
      <c r="U62" s="17"/>
      <c r="V62" s="17"/>
      <c r="W62" s="17"/>
    </row>
    <row r="63" spans="1:35" s="11" customFormat="1" ht="15.45">
      <c r="A63" s="1115" t="s">
        <v>11</v>
      </c>
      <c r="B63" s="1115"/>
      <c r="C63" s="1115"/>
      <c r="D63" s="1115"/>
      <c r="E63" s="1115"/>
      <c r="F63" s="1115"/>
      <c r="G63" s="1115"/>
      <c r="H63" s="1115"/>
      <c r="I63" s="1115"/>
      <c r="J63" s="1115"/>
      <c r="K63" s="1115"/>
      <c r="L63" s="22"/>
      <c r="M63" s="22"/>
      <c r="N63" s="18"/>
      <c r="O63" s="18"/>
      <c r="P63" s="18"/>
      <c r="Q63" s="18"/>
      <c r="R63" s="18"/>
      <c r="S63" s="18"/>
      <c r="T63" s="18"/>
      <c r="U63" s="18"/>
      <c r="V63" s="18"/>
      <c r="W63" s="18"/>
      <c r="X63" s="433"/>
      <c r="Y63" s="433"/>
      <c r="Z63" s="433"/>
    </row>
    <row r="64" spans="1:35" s="11" customFormat="1" ht="5.25" customHeight="1">
      <c r="A64" s="22"/>
      <c r="B64" s="22"/>
      <c r="C64" s="22"/>
      <c r="D64" s="22"/>
      <c r="E64" s="22"/>
      <c r="F64" s="22"/>
      <c r="G64" s="22"/>
      <c r="H64" s="22"/>
      <c r="I64" s="22"/>
      <c r="J64" s="22"/>
      <c r="K64" s="22"/>
      <c r="L64" s="22"/>
      <c r="M64" s="22"/>
      <c r="N64" s="18"/>
      <c r="O64" s="18"/>
      <c r="P64" s="18"/>
      <c r="Q64" s="18"/>
      <c r="R64" s="18"/>
      <c r="S64" s="18"/>
      <c r="T64" s="18"/>
      <c r="U64" s="18"/>
      <c r="V64" s="18"/>
      <c r="W64" s="18"/>
    </row>
    <row r="65" spans="1:30" s="11" customFormat="1" ht="15.45">
      <c r="A65" s="6" t="s">
        <v>28</v>
      </c>
      <c r="B65"/>
      <c r="C65"/>
      <c r="D65"/>
      <c r="E65"/>
      <c r="F65"/>
      <c r="G65"/>
      <c r="H65"/>
      <c r="I65"/>
      <c r="J65"/>
      <c r="K65" s="24"/>
      <c r="L65" s="24"/>
      <c r="M65" s="24"/>
      <c r="N65" s="24"/>
      <c r="O65" s="24"/>
      <c r="P65" s="24"/>
      <c r="Q65" s="24"/>
      <c r="R65" s="24"/>
      <c r="S65" s="24"/>
      <c r="T65" s="24"/>
      <c r="U65" s="24"/>
      <c r="V65" s="24"/>
      <c r="W65" s="24"/>
    </row>
    <row r="66" spans="1:30" s="11" customFormat="1" ht="12.75" customHeight="1">
      <c r="A66" s="425" t="s">
        <v>372</v>
      </c>
      <c r="B66" s="1034"/>
      <c r="C66" s="1034"/>
      <c r="D66" s="1034"/>
      <c r="E66" s="1034"/>
      <c r="F66" s="1034"/>
      <c r="G66" s="1034"/>
      <c r="H66" s="1034"/>
      <c r="I66" s="1034"/>
      <c r="J66" s="1034"/>
      <c r="K66" s="1034"/>
      <c r="L66" s="1034"/>
      <c r="M66" s="1034"/>
      <c r="N66" s="1034"/>
      <c r="O66" s="1034"/>
      <c r="P66" s="1034"/>
      <c r="Q66" s="1034"/>
      <c r="R66" s="1034"/>
      <c r="S66" s="1034"/>
      <c r="T66" s="1034"/>
      <c r="U66" s="1034"/>
      <c r="V66" s="1034"/>
      <c r="W66" s="1034"/>
    </row>
    <row r="67" spans="1:30" s="11" customFormat="1" ht="12.75" customHeight="1">
      <c r="A67" s="1034"/>
      <c r="B67" s="1034"/>
      <c r="C67" s="1034"/>
      <c r="D67" s="1034"/>
      <c r="E67" s="1034"/>
      <c r="F67" s="1034"/>
      <c r="G67" s="1034"/>
      <c r="H67" s="1034"/>
      <c r="I67" s="1034"/>
      <c r="J67" s="1034"/>
      <c r="K67" s="1034"/>
      <c r="L67" s="1034"/>
      <c r="M67" s="1034"/>
      <c r="N67" s="1034"/>
      <c r="O67" s="1034"/>
      <c r="P67" s="1034"/>
      <c r="Q67" s="1034"/>
      <c r="R67" s="1034"/>
      <c r="S67" s="1034"/>
      <c r="T67" s="1034"/>
      <c r="U67" s="1034"/>
      <c r="V67" s="1034"/>
      <c r="W67" s="1034"/>
    </row>
    <row r="68" spans="1:30" s="11" customFormat="1" ht="12.75" customHeight="1">
      <c r="A68" s="1034"/>
      <c r="B68" s="1034"/>
      <c r="C68" s="1034"/>
      <c r="D68" s="1034"/>
      <c r="E68" s="1034"/>
      <c r="F68" s="1034"/>
      <c r="G68" s="1034"/>
      <c r="H68" s="1034"/>
      <c r="I68" s="1034"/>
      <c r="J68" s="1034"/>
      <c r="K68" s="1034"/>
      <c r="L68" s="1034"/>
      <c r="M68" s="1034"/>
      <c r="N68" s="1034"/>
      <c r="O68" s="1034"/>
      <c r="P68" s="1034"/>
      <c r="Q68" s="1034"/>
      <c r="R68" s="1034"/>
      <c r="S68" s="1034"/>
      <c r="T68" s="1034"/>
      <c r="U68" s="1034"/>
      <c r="V68" s="1034"/>
      <c r="W68" s="1034"/>
    </row>
    <row r="69" spans="1:30" s="11" customFormat="1" ht="15.75" customHeight="1">
      <c r="A69" s="1034"/>
      <c r="B69" s="1034"/>
      <c r="C69" s="1034"/>
      <c r="D69" s="1034"/>
      <c r="E69" s="1034"/>
      <c r="F69" s="1034"/>
      <c r="G69" s="1034"/>
      <c r="H69" s="1034"/>
      <c r="I69" s="1034"/>
      <c r="J69" s="1034"/>
      <c r="K69" s="1034"/>
      <c r="L69" s="1034"/>
      <c r="M69" s="1034"/>
      <c r="N69" s="1034"/>
      <c r="O69" s="1034"/>
      <c r="P69" s="1034"/>
      <c r="Q69" s="1034"/>
      <c r="R69" s="1034"/>
      <c r="S69" s="1034"/>
      <c r="T69" s="1034"/>
      <c r="U69" s="1034"/>
      <c r="V69" s="1034"/>
      <c r="W69" s="1034"/>
    </row>
    <row r="70" spans="1:30" s="11" customFormat="1" ht="12" customHeight="1">
      <c r="A70"/>
      <c r="B70" s="429" t="s">
        <v>99</v>
      </c>
      <c r="C70" s="429"/>
      <c r="D70" s="429"/>
      <c r="E70" s="429"/>
      <c r="F70" s="429"/>
      <c r="G70" s="429"/>
      <c r="H70" s="429"/>
      <c r="I70" s="429"/>
      <c r="J70" s="429"/>
      <c r="K70" s="429"/>
      <c r="L70" s="429"/>
      <c r="M70" s="429"/>
      <c r="N70" s="2"/>
      <c r="O70" s="2"/>
      <c r="P70" s="2"/>
      <c r="Q70" s="2"/>
      <c r="R70" s="2"/>
      <c r="S70" s="2"/>
      <c r="T70" s="2"/>
      <c r="U70" s="2"/>
      <c r="V70" s="2"/>
      <c r="W70" s="2"/>
      <c r="Y70" s="140"/>
      <c r="Z70" s="140"/>
      <c r="AA70" s="140"/>
      <c r="AB70" s="140"/>
      <c r="AC70" s="140"/>
      <c r="AD70" s="140"/>
    </row>
    <row r="71" spans="1:30" s="11" customFormat="1" ht="3" customHeight="1">
      <c r="A71"/>
      <c r="B71" s="28"/>
      <c r="C71" s="29"/>
      <c r="D71" s="28"/>
      <c r="E71" s="28"/>
      <c r="F71" s="28"/>
      <c r="G71" s="30"/>
      <c r="H71" s="30"/>
      <c r="I71" s="30"/>
      <c r="J71" s="30"/>
      <c r="K71" s="30"/>
      <c r="L71" s="30"/>
      <c r="M71" s="30"/>
      <c r="N71" s="2"/>
      <c r="O71" s="2"/>
      <c r="P71" s="2"/>
      <c r="Q71" s="2"/>
      <c r="R71" s="2"/>
      <c r="S71" s="2"/>
      <c r="T71" s="2"/>
      <c r="U71" s="2"/>
      <c r="V71" s="2"/>
      <c r="W71" s="2"/>
      <c r="Y71" s="28"/>
      <c r="Z71" s="29"/>
      <c r="AA71" s="28"/>
      <c r="AB71" s="28"/>
      <c r="AC71" s="28"/>
      <c r="AD71"/>
    </row>
    <row r="72" spans="1:30" s="11" customFormat="1" ht="15">
      <c r="A72" s="3"/>
      <c r="B72" s="1116" t="s">
        <v>100</v>
      </c>
      <c r="C72" s="1116"/>
      <c r="D72" s="1116"/>
      <c r="E72" s="1116"/>
      <c r="F72" s="1116"/>
      <c r="G72" s="1116"/>
      <c r="H72" s="1116"/>
      <c r="I72" s="1116"/>
      <c r="J72" s="1116"/>
      <c r="K72" s="1116"/>
      <c r="L72" s="1116"/>
      <c r="M72" s="1116"/>
      <c r="N72" s="2"/>
      <c r="O72" s="2"/>
      <c r="P72" s="2"/>
      <c r="Q72" s="2"/>
      <c r="R72" s="2"/>
      <c r="S72" s="2"/>
      <c r="T72" s="2"/>
      <c r="U72" s="2"/>
      <c r="V72" s="2"/>
      <c r="W72" s="2"/>
      <c r="X72" s="2"/>
      <c r="Y72" s="140"/>
      <c r="Z72" s="140"/>
      <c r="AA72" s="140"/>
      <c r="AB72" s="140"/>
      <c r="AC72" s="140"/>
      <c r="AD72" s="140"/>
    </row>
    <row r="73" spans="1:30" s="11" customFormat="1" ht="3" customHeight="1">
      <c r="A73" s="4"/>
      <c r="B73" s="28"/>
      <c r="C73" s="29"/>
      <c r="D73" s="28"/>
      <c r="E73" s="28"/>
      <c r="F73" s="28"/>
      <c r="G73" s="30"/>
      <c r="H73" s="30"/>
      <c r="I73" s="30"/>
      <c r="J73" s="30"/>
      <c r="K73" s="30"/>
      <c r="L73" s="30"/>
      <c r="M73" s="30"/>
      <c r="N73" s="2"/>
      <c r="O73" s="2"/>
      <c r="P73" s="2"/>
      <c r="Q73" s="2"/>
      <c r="R73" s="2"/>
      <c r="S73" s="2"/>
      <c r="T73" s="2"/>
      <c r="U73" s="2"/>
      <c r="V73" s="2"/>
      <c r="W73" s="2"/>
      <c r="X73" s="2"/>
      <c r="Y73" s="28"/>
      <c r="Z73" s="29"/>
      <c r="AA73" s="28"/>
      <c r="AB73" s="28"/>
      <c r="AC73" s="28"/>
      <c r="AD73"/>
    </row>
    <row r="74" spans="1:30" s="11" customFormat="1" ht="12" customHeight="1">
      <c r="A74" s="4"/>
      <c r="B74" s="429" t="s">
        <v>253</v>
      </c>
      <c r="C74" s="1116"/>
      <c r="D74" s="1116"/>
      <c r="E74" s="1116"/>
      <c r="F74" s="1116"/>
      <c r="G74" s="1116"/>
      <c r="H74" s="1116"/>
      <c r="I74" s="1116"/>
      <c r="J74" s="1116"/>
      <c r="K74" s="1116"/>
      <c r="L74" s="1116"/>
      <c r="M74" s="1116"/>
      <c r="N74" s="2"/>
      <c r="O74" s="2"/>
      <c r="P74" s="2"/>
      <c r="Q74" s="2"/>
      <c r="R74" s="2"/>
      <c r="S74" s="2"/>
      <c r="T74" s="2"/>
      <c r="U74" s="2"/>
      <c r="V74" s="2"/>
      <c r="W74" s="2"/>
      <c r="X74" s="2"/>
      <c r="Y74" s="140"/>
      <c r="Z74" s="140"/>
      <c r="AA74" s="140"/>
      <c r="AB74" s="140"/>
      <c r="AC74" s="140"/>
      <c r="AD74" s="140"/>
    </row>
    <row r="75" spans="1:30" s="11" customFormat="1" ht="6.75" customHeight="1">
      <c r="A75" s="4"/>
      <c r="B75" s="1116"/>
      <c r="C75" s="1116"/>
      <c r="D75" s="1116"/>
      <c r="E75" s="1116"/>
      <c r="F75" s="1116"/>
      <c r="G75" s="1116"/>
      <c r="H75" s="1116"/>
      <c r="I75" s="1116"/>
      <c r="J75" s="1116"/>
      <c r="K75" s="1116"/>
      <c r="L75" s="1116"/>
      <c r="M75" s="1116"/>
      <c r="N75" s="2"/>
      <c r="O75" s="2"/>
      <c r="P75" s="2"/>
      <c r="Q75" s="2"/>
      <c r="R75" s="2"/>
      <c r="S75" s="2"/>
      <c r="T75" s="2"/>
      <c r="U75" s="2"/>
      <c r="V75" s="2"/>
      <c r="W75" s="2"/>
      <c r="X75" s="2"/>
      <c r="Y75" s="28"/>
      <c r="Z75" s="29"/>
      <c r="AA75" s="28"/>
      <c r="AB75" s="28"/>
      <c r="AC75" s="28"/>
      <c r="AD75"/>
    </row>
    <row r="76" spans="1:30" s="11" customFormat="1" ht="12" customHeight="1">
      <c r="A76" s="4"/>
      <c r="B76" s="429" t="s">
        <v>254</v>
      </c>
      <c r="C76" s="1116"/>
      <c r="D76" s="1116"/>
      <c r="E76" s="1116"/>
      <c r="F76" s="1116"/>
      <c r="G76" s="1116"/>
      <c r="H76" s="1116"/>
      <c r="I76" s="1116"/>
      <c r="J76" s="1116"/>
      <c r="K76" s="1116"/>
      <c r="L76" s="1116"/>
      <c r="M76" s="1116"/>
      <c r="N76" s="2"/>
      <c r="O76" s="2"/>
      <c r="P76" s="2"/>
      <c r="Q76" s="2"/>
      <c r="R76" s="2"/>
      <c r="S76" s="2"/>
      <c r="T76" s="2"/>
      <c r="U76" s="2"/>
      <c r="V76" s="2"/>
      <c r="W76" s="2"/>
      <c r="X76" s="2"/>
      <c r="Y76" s="28"/>
      <c r="Z76" s="29"/>
      <c r="AA76" s="28"/>
      <c r="AB76" s="28"/>
      <c r="AC76" s="28"/>
      <c r="AD76"/>
    </row>
    <row r="77" spans="1:30" s="11" customFormat="1" ht="5.25" customHeight="1">
      <c r="A77" s="4"/>
      <c r="B77" s="31"/>
      <c r="C77" s="31"/>
      <c r="D77" s="31"/>
      <c r="E77" s="31"/>
      <c r="F77" s="31"/>
      <c r="G77" s="31"/>
      <c r="H77" s="31"/>
      <c r="I77" s="31"/>
      <c r="J77" s="31"/>
      <c r="K77" s="31"/>
      <c r="L77" s="31"/>
      <c r="M77" s="31"/>
      <c r="N77" s="2"/>
      <c r="O77" s="2"/>
      <c r="P77" s="2"/>
      <c r="Q77" s="2"/>
      <c r="R77" s="2"/>
      <c r="S77" s="2"/>
      <c r="T77" s="2"/>
      <c r="U77" s="2"/>
      <c r="V77" s="2"/>
      <c r="W77" s="2"/>
      <c r="X77" s="2"/>
      <c r="Y77" s="138"/>
      <c r="Z77" s="139"/>
      <c r="AA77" s="139"/>
      <c r="AB77" s="139"/>
      <c r="AC77" s="139"/>
      <c r="AD77" s="139"/>
    </row>
    <row r="78" spans="1:30" s="11" customFormat="1" ht="12.75" customHeight="1">
      <c r="A78" s="4"/>
      <c r="B78" s="429" t="s">
        <v>255</v>
      </c>
      <c r="C78" s="1114"/>
      <c r="D78" s="1114"/>
      <c r="E78" s="1114"/>
      <c r="F78" s="1114"/>
      <c r="G78" s="1114"/>
      <c r="H78" s="1114"/>
      <c r="I78" s="1114"/>
      <c r="J78" s="1114"/>
      <c r="K78" s="1114"/>
      <c r="L78" s="1114"/>
      <c r="M78" s="1114"/>
      <c r="N78" s="2"/>
      <c r="O78" s="2"/>
      <c r="P78" s="2"/>
      <c r="Q78" s="2"/>
      <c r="R78" s="2"/>
      <c r="S78" s="2"/>
      <c r="T78" s="2"/>
      <c r="U78" s="2"/>
      <c r="V78" s="2"/>
      <c r="W78" s="2"/>
      <c r="X78" s="2"/>
      <c r="Y78" s="28"/>
      <c r="Z78" s="29"/>
      <c r="AA78" s="28"/>
      <c r="AB78" s="28"/>
      <c r="AC78" s="28"/>
      <c r="AD78"/>
    </row>
    <row r="79" spans="1:30" s="11" customFormat="1" ht="12.75" customHeight="1">
      <c r="A79" s="4"/>
      <c r="B79" s="1114"/>
      <c r="C79" s="1114"/>
      <c r="D79" s="1114"/>
      <c r="E79" s="1114"/>
      <c r="F79" s="1114"/>
      <c r="G79" s="1114"/>
      <c r="H79" s="1114"/>
      <c r="I79" s="1114"/>
      <c r="J79" s="1114"/>
      <c r="K79" s="1114"/>
      <c r="L79" s="1114"/>
      <c r="M79" s="1114"/>
      <c r="N79" s="2"/>
      <c r="O79" s="2"/>
      <c r="P79" s="2"/>
      <c r="Q79" s="2"/>
      <c r="R79" s="2"/>
      <c r="S79" s="2"/>
      <c r="T79" s="2"/>
      <c r="U79" s="2"/>
      <c r="V79" s="2"/>
      <c r="W79" s="2"/>
      <c r="X79" s="2"/>
      <c r="Y79" s="141"/>
      <c r="Z79" s="139"/>
      <c r="AA79" s="139"/>
      <c r="AB79" s="139"/>
      <c r="AC79" s="139"/>
      <c r="AD79" s="139"/>
    </row>
    <row r="80" spans="1:30" s="11" customFormat="1" ht="5.25" customHeight="1">
      <c r="A80" s="21"/>
      <c r="B80" s="28"/>
      <c r="C80" s="29"/>
      <c r="D80" s="28"/>
      <c r="E80" s="28"/>
      <c r="F80" s="28"/>
      <c r="G80" s="30"/>
      <c r="H80" s="30"/>
      <c r="I80" s="30"/>
      <c r="J80" s="30"/>
      <c r="K80" s="30"/>
      <c r="L80" s="30"/>
      <c r="M80" s="30"/>
      <c r="N80" s="2"/>
      <c r="O80" s="2"/>
      <c r="P80" s="2"/>
      <c r="Q80" s="2"/>
      <c r="R80" s="2"/>
      <c r="S80" s="2"/>
      <c r="T80" s="2"/>
      <c r="U80" s="2"/>
      <c r="V80" s="2"/>
      <c r="W80" s="2"/>
      <c r="X80" s="2"/>
      <c r="Y80" s="2"/>
      <c r="Z80" s="2"/>
      <c r="AA80" s="2"/>
      <c r="AB80" s="2"/>
      <c r="AC80" s="2"/>
      <c r="AD80" s="2"/>
    </row>
    <row r="81" spans="1:30" s="11" customFormat="1" ht="12.75" customHeight="1">
      <c r="A81" s="133" t="s">
        <v>118</v>
      </c>
      <c r="B81" s="1112" t="s">
        <v>256</v>
      </c>
      <c r="C81" s="1112"/>
      <c r="D81" s="1112"/>
      <c r="E81" s="1112"/>
      <c r="F81" s="1112"/>
      <c r="G81" s="1112"/>
      <c r="H81" s="1112"/>
      <c r="I81" s="1112"/>
      <c r="J81" s="1112"/>
      <c r="K81" s="1112"/>
      <c r="L81" s="1112"/>
      <c r="M81" s="1112"/>
      <c r="N81" s="1112"/>
      <c r="O81" s="1112"/>
      <c r="P81" s="1112"/>
      <c r="Q81" s="1112"/>
      <c r="R81" s="1112"/>
      <c r="S81" s="1112"/>
      <c r="T81" s="1112"/>
      <c r="U81" s="1112"/>
      <c r="V81" s="1112"/>
      <c r="W81" s="1112"/>
      <c r="X81" s="26"/>
      <c r="Y81" s="26"/>
      <c r="Z81" s="26"/>
      <c r="AA81" s="26"/>
      <c r="AB81" s="26"/>
      <c r="AC81" s="26"/>
      <c r="AD81" s="26"/>
    </row>
    <row r="82" spans="1:30" s="11" customFormat="1" ht="12.75" customHeight="1">
      <c r="A82" s="133"/>
      <c r="B82" s="1112"/>
      <c r="C82" s="1112"/>
      <c r="D82" s="1112"/>
      <c r="E82" s="1112"/>
      <c r="F82" s="1112"/>
      <c r="G82" s="1112"/>
      <c r="H82" s="1112"/>
      <c r="I82" s="1112"/>
      <c r="J82" s="1112"/>
      <c r="K82" s="1112"/>
      <c r="L82" s="1112"/>
      <c r="M82" s="1112"/>
      <c r="N82" s="1112"/>
      <c r="O82" s="1112"/>
      <c r="P82" s="1112"/>
      <c r="Q82" s="1112"/>
      <c r="R82" s="1112"/>
      <c r="S82" s="1112"/>
      <c r="T82" s="1112"/>
      <c r="U82" s="1112"/>
      <c r="V82" s="1112"/>
      <c r="W82" s="1112"/>
      <c r="X82" s="26"/>
      <c r="Y82" s="26"/>
      <c r="Z82" s="26"/>
      <c r="AA82" s="26"/>
      <c r="AB82" s="26"/>
      <c r="AC82" s="26"/>
      <c r="AD82" s="26"/>
    </row>
    <row r="83" spans="1:30" s="11" customFormat="1" ht="12.75" customHeight="1">
      <c r="A83" s="133"/>
      <c r="B83" s="1112"/>
      <c r="C83" s="1112"/>
      <c r="D83" s="1112"/>
      <c r="E83" s="1112"/>
      <c r="F83" s="1112"/>
      <c r="G83" s="1112"/>
      <c r="H83" s="1112"/>
      <c r="I83" s="1112"/>
      <c r="J83" s="1112"/>
      <c r="K83" s="1112"/>
      <c r="L83" s="1112"/>
      <c r="M83" s="1112"/>
      <c r="N83" s="1112"/>
      <c r="O83" s="1112"/>
      <c r="P83" s="1112"/>
      <c r="Q83" s="1112"/>
      <c r="R83" s="1112"/>
      <c r="S83" s="1112"/>
      <c r="T83" s="1112"/>
      <c r="U83" s="1112"/>
      <c r="V83" s="1112"/>
      <c r="W83" s="1112"/>
      <c r="X83" s="26"/>
      <c r="Y83" s="26"/>
      <c r="Z83" s="26"/>
      <c r="AA83" s="26"/>
      <c r="AB83" s="26"/>
      <c r="AC83" s="26"/>
      <c r="AD83" s="26"/>
    </row>
    <row r="84" spans="1:30" s="11" customFormat="1" ht="12.75" customHeight="1">
      <c r="A84" s="132"/>
      <c r="B84" s="1112"/>
      <c r="C84" s="1112"/>
      <c r="D84" s="1112"/>
      <c r="E84" s="1112"/>
      <c r="F84" s="1112"/>
      <c r="G84" s="1112"/>
      <c r="H84" s="1112"/>
      <c r="I84" s="1112"/>
      <c r="J84" s="1112"/>
      <c r="K84" s="1112"/>
      <c r="L84" s="1112"/>
      <c r="M84" s="1112"/>
      <c r="N84" s="1112"/>
      <c r="O84" s="1112"/>
      <c r="P84" s="1112"/>
      <c r="Q84" s="1112"/>
      <c r="R84" s="1112"/>
      <c r="S84" s="1112"/>
      <c r="T84" s="1112"/>
      <c r="U84" s="1112"/>
      <c r="V84" s="1112"/>
      <c r="W84" s="1112"/>
      <c r="X84" s="26"/>
      <c r="Y84" s="26"/>
      <c r="Z84" s="26"/>
      <c r="AA84" s="26"/>
      <c r="AB84" s="26"/>
      <c r="AC84" s="26"/>
      <c r="AD84" s="26"/>
    </row>
    <row r="85" spans="1:30" s="11" customFormat="1" ht="4.5" customHeight="1">
      <c r="A85" s="132"/>
      <c r="B85" s="33"/>
      <c r="C85" s="33"/>
      <c r="D85" s="33"/>
      <c r="E85" s="33"/>
      <c r="F85" s="33"/>
      <c r="G85" s="33"/>
      <c r="H85" s="33"/>
      <c r="I85" s="33"/>
      <c r="J85" s="33"/>
      <c r="K85" s="33"/>
      <c r="L85" s="33"/>
      <c r="M85" s="33"/>
      <c r="N85" s="33"/>
      <c r="O85" s="33"/>
      <c r="P85" s="33"/>
      <c r="Q85" s="33"/>
      <c r="R85" s="33"/>
      <c r="S85" s="33"/>
      <c r="T85" s="33"/>
      <c r="U85" s="33"/>
      <c r="V85" s="33"/>
      <c r="W85" s="33"/>
      <c r="X85" s="26"/>
      <c r="Y85" s="26"/>
      <c r="Z85" s="26"/>
      <c r="AA85" s="26"/>
      <c r="AB85" s="26"/>
      <c r="AC85" s="26"/>
      <c r="AD85" s="26"/>
    </row>
    <row r="86" spans="1:30" s="11" customFormat="1" ht="12.75" customHeight="1">
      <c r="A86" s="133" t="s">
        <v>118</v>
      </c>
      <c r="B86" s="1112" t="s">
        <v>316</v>
      </c>
      <c r="C86" s="1112"/>
      <c r="D86" s="1112"/>
      <c r="E86" s="1112"/>
      <c r="F86" s="1112"/>
      <c r="G86" s="1112"/>
      <c r="H86" s="1112"/>
      <c r="I86" s="1112"/>
      <c r="J86" s="1112"/>
      <c r="K86" s="1112"/>
      <c r="L86" s="1112"/>
      <c r="M86" s="1112"/>
      <c r="N86" s="1112"/>
      <c r="O86" s="1112"/>
      <c r="P86" s="1112"/>
      <c r="Q86" s="1112"/>
      <c r="R86" s="1112"/>
      <c r="S86" s="1112"/>
      <c r="T86" s="1112"/>
      <c r="U86" s="1112"/>
      <c r="V86" s="1112"/>
      <c r="W86" s="1112"/>
      <c r="X86" s="24"/>
      <c r="Y86" s="24"/>
      <c r="Z86" s="24"/>
      <c r="AA86" s="24"/>
      <c r="AB86" s="24"/>
      <c r="AC86" s="24"/>
      <c r="AD86" s="24"/>
    </row>
    <row r="87" spans="1:30" s="11" customFormat="1" ht="12.75" customHeight="1">
      <c r="A87" s="133"/>
      <c r="B87" s="1112"/>
      <c r="C87" s="1112"/>
      <c r="D87" s="1112"/>
      <c r="E87" s="1112"/>
      <c r="F87" s="1112"/>
      <c r="G87" s="1112"/>
      <c r="H87" s="1112"/>
      <c r="I87" s="1112"/>
      <c r="J87" s="1112"/>
      <c r="K87" s="1112"/>
      <c r="L87" s="1112"/>
      <c r="M87" s="1112"/>
      <c r="N87" s="1112"/>
      <c r="O87" s="1112"/>
      <c r="P87" s="1112"/>
      <c r="Q87" s="1112"/>
      <c r="R87" s="1112"/>
      <c r="S87" s="1112"/>
      <c r="T87" s="1112"/>
      <c r="U87" s="1112"/>
      <c r="V87" s="1112"/>
      <c r="W87" s="1112"/>
      <c r="X87" s="24"/>
      <c r="Y87" s="24"/>
      <c r="Z87" s="24"/>
      <c r="AA87" s="24"/>
      <c r="AB87" s="24"/>
      <c r="AC87" s="24"/>
      <c r="AD87" s="24"/>
    </row>
    <row r="88" spans="1:30" s="11" customFormat="1" ht="12.75" customHeight="1">
      <c r="A88" s="133"/>
      <c r="B88" s="1112"/>
      <c r="C88" s="1112"/>
      <c r="D88" s="1112"/>
      <c r="E88" s="1112"/>
      <c r="F88" s="1112"/>
      <c r="G88" s="1112"/>
      <c r="H88" s="1112"/>
      <c r="I88" s="1112"/>
      <c r="J88" s="1112"/>
      <c r="K88" s="1112"/>
      <c r="L88" s="1112"/>
      <c r="M88" s="1112"/>
      <c r="N88" s="1112"/>
      <c r="O88" s="1112"/>
      <c r="P88" s="1112"/>
      <c r="Q88" s="1112"/>
      <c r="R88" s="1112"/>
      <c r="S88" s="1112"/>
      <c r="T88" s="1112"/>
      <c r="U88" s="1112"/>
      <c r="V88" s="1112"/>
      <c r="W88" s="1112"/>
      <c r="X88" s="24"/>
      <c r="Y88" s="24"/>
      <c r="Z88" s="24"/>
      <c r="AA88" s="24"/>
      <c r="AB88" s="24"/>
      <c r="AC88" s="24"/>
      <c r="AD88" s="24"/>
    </row>
    <row r="89" spans="1:30" s="11" customFormat="1" ht="12.75" customHeight="1">
      <c r="A89" s="133"/>
      <c r="B89" s="1112"/>
      <c r="C89" s="1112"/>
      <c r="D89" s="1112"/>
      <c r="E89" s="1112"/>
      <c r="F89" s="1112"/>
      <c r="G89" s="1112"/>
      <c r="H89" s="1112"/>
      <c r="I89" s="1112"/>
      <c r="J89" s="1112"/>
      <c r="K89" s="1112"/>
      <c r="L89" s="1112"/>
      <c r="M89" s="1112"/>
      <c r="N89" s="1112"/>
      <c r="O89" s="1112"/>
      <c r="P89" s="1112"/>
      <c r="Q89" s="1112"/>
      <c r="R89" s="1112"/>
      <c r="S89" s="1112"/>
      <c r="T89" s="1112"/>
      <c r="U89" s="1112"/>
      <c r="V89" s="1112"/>
      <c r="W89" s="1112"/>
      <c r="X89" s="24"/>
      <c r="Y89" s="24"/>
      <c r="Z89" s="24"/>
      <c r="AA89" s="24"/>
      <c r="AB89" s="24"/>
      <c r="AC89" s="24"/>
      <c r="AD89" s="24"/>
    </row>
    <row r="90" spans="1:30" s="11" customFormat="1" ht="12.75" customHeight="1">
      <c r="A90" s="73"/>
      <c r="B90" s="1112"/>
      <c r="C90" s="1112"/>
      <c r="D90" s="1112"/>
      <c r="E90" s="1112"/>
      <c r="F90" s="1112"/>
      <c r="G90" s="1112"/>
      <c r="H90" s="1112"/>
      <c r="I90" s="1112"/>
      <c r="J90" s="1112"/>
      <c r="K90" s="1112"/>
      <c r="L90" s="1112"/>
      <c r="M90" s="1112"/>
      <c r="N90" s="1112"/>
      <c r="O90" s="1112"/>
      <c r="P90" s="1112"/>
      <c r="Q90" s="1112"/>
      <c r="R90" s="1112"/>
      <c r="S90" s="1112"/>
      <c r="T90" s="1112"/>
      <c r="U90" s="1112"/>
      <c r="V90" s="1112"/>
      <c r="W90" s="1112"/>
      <c r="X90" s="24"/>
      <c r="Y90" s="24"/>
      <c r="Z90" s="24"/>
      <c r="AA90" s="24"/>
      <c r="AB90" s="24"/>
      <c r="AC90" s="24"/>
      <c r="AD90" s="24"/>
    </row>
    <row r="91" spans="1:30" s="11" customFormat="1" ht="4.5" customHeight="1">
      <c r="A91" s="73"/>
      <c r="B91" s="1112"/>
      <c r="C91" s="1112"/>
      <c r="D91" s="1112"/>
      <c r="E91" s="1112"/>
      <c r="F91" s="1112"/>
      <c r="G91" s="1112"/>
      <c r="H91" s="1112"/>
      <c r="I91" s="1112"/>
      <c r="J91" s="1112"/>
      <c r="K91" s="1112"/>
      <c r="L91" s="1112"/>
      <c r="M91" s="1112"/>
      <c r="N91" s="1112"/>
      <c r="O91" s="1112"/>
      <c r="P91" s="1112"/>
      <c r="Q91" s="1112"/>
      <c r="R91" s="1112"/>
      <c r="S91" s="1112"/>
      <c r="T91" s="1112"/>
      <c r="U91" s="1112"/>
      <c r="V91" s="1112"/>
      <c r="W91" s="1112"/>
      <c r="X91" s="24"/>
      <c r="Y91" s="24"/>
      <c r="Z91" s="24"/>
      <c r="AA91" s="24"/>
      <c r="AB91" s="24"/>
      <c r="AC91" s="24"/>
      <c r="AD91" s="24"/>
    </row>
    <row r="92" spans="1:30" s="11" customFormat="1" ht="15.45">
      <c r="A92" s="440" t="s">
        <v>65</v>
      </c>
      <c r="B92" s="440"/>
      <c r="C92" s="440"/>
      <c r="D92"/>
      <c r="E92"/>
      <c r="F92"/>
      <c r="G92"/>
      <c r="H92"/>
      <c r="I92"/>
      <c r="J92"/>
      <c r="K92" s="24"/>
      <c r="L92" s="24"/>
      <c r="M92" s="24"/>
      <c r="N92" s="24"/>
      <c r="O92" s="24"/>
      <c r="P92" s="24"/>
      <c r="Q92" s="24"/>
      <c r="R92" s="24"/>
      <c r="S92" s="24"/>
      <c r="T92" s="24"/>
      <c r="U92" s="24"/>
      <c r="V92" s="24"/>
      <c r="W92" s="24"/>
    </row>
    <row r="93" spans="1:30" s="11" customFormat="1" ht="12.75" customHeight="1">
      <c r="A93" s="1110" t="s">
        <v>373</v>
      </c>
      <c r="B93" s="1111"/>
      <c r="C93" s="1111"/>
      <c r="D93" s="1111"/>
      <c r="E93" s="1111"/>
      <c r="F93" s="1111"/>
      <c r="G93" s="1111"/>
      <c r="H93" s="1111"/>
      <c r="I93" s="1111"/>
      <c r="J93" s="1111"/>
      <c r="K93" s="1111"/>
      <c r="L93" s="1111"/>
      <c r="M93" s="1111"/>
      <c r="N93" s="1111"/>
      <c r="O93" s="1111"/>
      <c r="P93" s="1111"/>
      <c r="Q93" s="1111"/>
      <c r="R93" s="1111"/>
      <c r="S93" s="1111"/>
      <c r="T93" s="1111"/>
      <c r="U93" s="1111"/>
      <c r="V93" s="1111"/>
      <c r="W93" s="1111"/>
    </row>
    <row r="94" spans="1:30" s="11" customFormat="1" ht="12.75" customHeight="1">
      <c r="A94" s="1111"/>
      <c r="B94" s="1111"/>
      <c r="C94" s="1111"/>
      <c r="D94" s="1111"/>
      <c r="E94" s="1111"/>
      <c r="F94" s="1111"/>
      <c r="G94" s="1111"/>
      <c r="H94" s="1111"/>
      <c r="I94" s="1111"/>
      <c r="J94" s="1111"/>
      <c r="K94" s="1111"/>
      <c r="L94" s="1111"/>
      <c r="M94" s="1111"/>
      <c r="N94" s="1111"/>
      <c r="O94" s="1111"/>
      <c r="P94" s="1111"/>
      <c r="Q94" s="1111"/>
      <c r="R94" s="1111"/>
      <c r="S94" s="1111"/>
      <c r="T94" s="1111"/>
      <c r="U94" s="1111"/>
      <c r="V94" s="1111"/>
      <c r="W94" s="1111"/>
    </row>
    <row r="95" spans="1:30" s="11" customFormat="1" ht="12.75" customHeight="1">
      <c r="A95" s="1111"/>
      <c r="B95" s="1111"/>
      <c r="C95" s="1111"/>
      <c r="D95" s="1111"/>
      <c r="E95" s="1111"/>
      <c r="F95" s="1111"/>
      <c r="G95" s="1111"/>
      <c r="H95" s="1111"/>
      <c r="I95" s="1111"/>
      <c r="J95" s="1111"/>
      <c r="K95" s="1111"/>
      <c r="L95" s="1111"/>
      <c r="M95" s="1111"/>
      <c r="N95" s="1111"/>
      <c r="O95" s="1111"/>
      <c r="P95" s="1111"/>
      <c r="Q95" s="1111"/>
      <c r="R95" s="1111"/>
      <c r="S95" s="1111"/>
      <c r="T95" s="1111"/>
      <c r="U95" s="1111"/>
      <c r="V95" s="1111"/>
      <c r="W95" s="1111"/>
    </row>
    <row r="96" spans="1:30" s="11" customFormat="1">
      <c r="A96" s="1111"/>
      <c r="B96" s="1111"/>
      <c r="C96" s="1111"/>
      <c r="D96" s="1111"/>
      <c r="E96" s="1111"/>
      <c r="F96" s="1111"/>
      <c r="G96" s="1111"/>
      <c r="H96" s="1111"/>
      <c r="I96" s="1111"/>
      <c r="J96" s="1111"/>
      <c r="K96" s="1111"/>
      <c r="L96" s="1111"/>
      <c r="M96" s="1111"/>
      <c r="N96" s="1111"/>
      <c r="O96" s="1111"/>
      <c r="P96" s="1111"/>
      <c r="Q96" s="1111"/>
      <c r="R96" s="1111"/>
      <c r="S96" s="1111"/>
      <c r="T96" s="1111"/>
      <c r="U96" s="1111"/>
      <c r="V96" s="1111"/>
      <c r="W96" s="1111"/>
    </row>
    <row r="97" spans="1:27" s="11" customFormat="1" ht="5.25" customHeight="1">
      <c r="A97" s="17"/>
      <c r="B97" s="17"/>
      <c r="C97" s="17"/>
      <c r="D97" s="17"/>
      <c r="E97" s="17"/>
      <c r="F97" s="17"/>
      <c r="G97" s="17"/>
      <c r="H97" s="17"/>
      <c r="I97" s="17"/>
      <c r="J97" s="17"/>
      <c r="K97" s="17"/>
      <c r="L97" s="17"/>
      <c r="M97" s="17"/>
      <c r="N97" s="17"/>
      <c r="O97" s="17"/>
      <c r="P97" s="17"/>
      <c r="Q97" s="17"/>
      <c r="R97" s="17"/>
      <c r="S97" s="17"/>
      <c r="T97" s="17"/>
      <c r="U97" s="17"/>
      <c r="V97" s="17"/>
      <c r="W97" s="17"/>
    </row>
    <row r="98" spans="1:27" s="11" customFormat="1" ht="12.75" customHeight="1">
      <c r="A98" s="17"/>
      <c r="B98" s="17"/>
      <c r="E98" s="442" t="s">
        <v>315</v>
      </c>
      <c r="F98" s="442"/>
      <c r="G98" s="442"/>
      <c r="H98" s="442"/>
      <c r="I98" s="442"/>
      <c r="J98" s="442"/>
      <c r="K98" s="442"/>
      <c r="L98" s="442"/>
      <c r="M98" s="442"/>
      <c r="N98" s="442"/>
      <c r="O98" s="442"/>
      <c r="P98" s="442"/>
      <c r="Q98" s="442"/>
      <c r="R98" s="442"/>
      <c r="S98" s="442"/>
      <c r="T98" s="442"/>
      <c r="U98" s="442"/>
      <c r="V98" s="442"/>
      <c r="W98" s="442"/>
    </row>
    <row r="99" spans="1:27" s="11" customFormat="1" ht="12.75" customHeight="1">
      <c r="A99" s="17"/>
      <c r="B99" s="17"/>
      <c r="E99" s="442"/>
      <c r="F99" s="442"/>
      <c r="G99" s="442"/>
      <c r="H99" s="442"/>
      <c r="I99" s="442"/>
      <c r="J99" s="442"/>
      <c r="K99" s="442"/>
      <c r="L99" s="442"/>
      <c r="M99" s="442"/>
      <c r="N99" s="442"/>
      <c r="O99" s="442"/>
      <c r="P99" s="442"/>
      <c r="Q99" s="442"/>
      <c r="R99" s="442"/>
      <c r="S99" s="442"/>
      <c r="T99" s="442"/>
      <c r="U99" s="442"/>
      <c r="V99" s="442"/>
      <c r="W99" s="442"/>
    </row>
    <row r="100" spans="1:27" s="11" customFormat="1" ht="5.25" customHeight="1">
      <c r="A100"/>
      <c r="D100" s="2"/>
      <c r="E100" s="2"/>
      <c r="F100" s="2"/>
      <c r="G100" s="2"/>
      <c r="H100" s="2"/>
      <c r="I100" s="2"/>
      <c r="J100" s="2"/>
      <c r="K100" s="2"/>
      <c r="L100" s="2"/>
      <c r="M100" s="2"/>
      <c r="N100" s="2"/>
      <c r="O100" s="2"/>
      <c r="P100" s="2"/>
      <c r="Q100" s="2"/>
      <c r="R100" s="2"/>
      <c r="S100" s="2"/>
      <c r="T100" s="2"/>
      <c r="U100" s="2"/>
      <c r="V100" s="2"/>
      <c r="W100" s="2"/>
    </row>
    <row r="101" spans="1:27" s="11" customFormat="1" ht="12.75" customHeight="1">
      <c r="A101"/>
      <c r="E101" s="1110" t="s">
        <v>257</v>
      </c>
      <c r="F101" s="1111"/>
      <c r="G101" s="1111"/>
      <c r="H101" s="1111"/>
      <c r="I101" s="1111"/>
      <c r="J101" s="1111"/>
      <c r="K101" s="1111"/>
      <c r="L101" s="1111"/>
      <c r="M101" s="1111"/>
      <c r="N101" s="1111"/>
      <c r="O101" s="1111"/>
      <c r="P101" s="1111"/>
      <c r="Q101" s="1111"/>
      <c r="R101" s="1111"/>
      <c r="S101" s="1111"/>
      <c r="T101" s="1111"/>
      <c r="U101" s="1111"/>
      <c r="V101" s="1111"/>
      <c r="W101" s="1111"/>
      <c r="X101" s="82"/>
      <c r="Y101" s="82"/>
      <c r="Z101" s="82"/>
      <c r="AA101" s="82"/>
    </row>
    <row r="102" spans="1:27" s="11" customFormat="1">
      <c r="A102"/>
      <c r="C102" s="24"/>
      <c r="D102" s="24"/>
      <c r="E102" s="1111"/>
      <c r="F102" s="1111"/>
      <c r="G102" s="1111"/>
      <c r="H102" s="1111"/>
      <c r="I102" s="1111"/>
      <c r="J102" s="1111"/>
      <c r="K102" s="1111"/>
      <c r="L102" s="1111"/>
      <c r="M102" s="1111"/>
      <c r="N102" s="1111"/>
      <c r="O102" s="1111"/>
      <c r="P102" s="1111"/>
      <c r="Q102" s="1111"/>
      <c r="R102" s="1111"/>
      <c r="S102" s="1111"/>
      <c r="T102" s="1111"/>
      <c r="U102" s="1111"/>
      <c r="V102" s="1111"/>
      <c r="W102" s="1111"/>
      <c r="X102" s="25"/>
    </row>
    <row r="103" spans="1:27" s="11" customFormat="1" ht="5.25" customHeight="1">
      <c r="A103" s="10"/>
      <c r="B103" s="26"/>
      <c r="C103" s="24"/>
      <c r="D103" s="24"/>
      <c r="E103" s="83"/>
      <c r="F103" s="83"/>
      <c r="G103" s="83"/>
      <c r="H103" s="83"/>
      <c r="I103" s="83"/>
      <c r="J103" s="83"/>
      <c r="K103" s="83"/>
      <c r="L103" s="83"/>
      <c r="M103" s="83"/>
      <c r="N103" s="83"/>
      <c r="O103" s="83"/>
      <c r="P103" s="83"/>
      <c r="Q103" s="83"/>
      <c r="R103" s="83"/>
      <c r="S103" s="83"/>
      <c r="T103" s="83"/>
      <c r="U103" s="83"/>
      <c r="V103" s="83"/>
      <c r="W103" s="83"/>
      <c r="X103" s="25"/>
    </row>
    <row r="104" spans="1:27" s="11" customFormat="1" ht="15.45">
      <c r="A104" s="440" t="s">
        <v>95</v>
      </c>
      <c r="B104" s="440"/>
      <c r="C104" s="440"/>
      <c r="D104"/>
      <c r="E104"/>
      <c r="F104"/>
      <c r="G104"/>
      <c r="H104"/>
      <c r="I104"/>
      <c r="J104"/>
      <c r="K104" s="24"/>
      <c r="L104" s="24"/>
      <c r="M104" s="24"/>
      <c r="N104" s="24"/>
      <c r="O104" s="24"/>
      <c r="P104" s="24"/>
      <c r="Q104" s="24"/>
      <c r="R104" s="24"/>
      <c r="S104" s="24"/>
      <c r="T104" s="24"/>
      <c r="U104" s="24"/>
      <c r="V104" s="24"/>
      <c r="W104" s="24"/>
    </row>
    <row r="105" spans="1:27" s="11" customFormat="1" ht="12.75" customHeight="1">
      <c r="A105" s="1110" t="s">
        <v>258</v>
      </c>
      <c r="B105" s="1111"/>
      <c r="C105" s="1111"/>
      <c r="D105" s="1111"/>
      <c r="E105" s="1111"/>
      <c r="F105" s="1111"/>
      <c r="G105" s="1111"/>
      <c r="H105" s="1111"/>
      <c r="I105" s="1111"/>
      <c r="J105" s="1111"/>
      <c r="K105" s="1111"/>
      <c r="L105" s="1111"/>
      <c r="M105" s="1111"/>
      <c r="N105" s="1111"/>
      <c r="O105" s="1111"/>
      <c r="P105" s="1111"/>
      <c r="Q105" s="1111"/>
      <c r="R105" s="1111"/>
      <c r="S105" s="1111"/>
      <c r="T105" s="1111"/>
      <c r="U105" s="1111"/>
      <c r="V105" s="1111"/>
      <c r="W105" s="1111"/>
    </row>
    <row r="106" spans="1:27" s="11" customFormat="1" ht="5.25" customHeight="1">
      <c r="A106" s="17"/>
      <c r="B106" s="17"/>
      <c r="C106" s="17"/>
      <c r="D106" s="17"/>
      <c r="E106" s="17"/>
      <c r="F106" s="17"/>
      <c r="G106" s="17"/>
      <c r="H106" s="17"/>
      <c r="I106" s="17"/>
      <c r="J106" s="17"/>
      <c r="K106" s="17"/>
      <c r="L106" s="17"/>
      <c r="M106" s="17"/>
      <c r="N106" s="17"/>
      <c r="O106" s="17"/>
      <c r="P106" s="17"/>
      <c r="Q106" s="17"/>
      <c r="R106" s="17"/>
      <c r="S106" s="17"/>
      <c r="T106" s="17"/>
      <c r="U106" s="17"/>
      <c r="V106" s="17"/>
      <c r="W106" s="17"/>
    </row>
    <row r="107" spans="1:27" s="11" customFormat="1" ht="12.75" customHeight="1">
      <c r="A107" s="17"/>
      <c r="B107" s="17"/>
      <c r="E107" s="1083" t="s">
        <v>146</v>
      </c>
      <c r="F107" s="1083"/>
      <c r="G107" s="1083"/>
      <c r="H107" s="1083"/>
      <c r="I107" s="1083"/>
      <c r="J107" s="1083"/>
      <c r="K107" s="1083"/>
      <c r="L107" s="1083"/>
      <c r="M107" s="1083"/>
      <c r="N107" s="1083"/>
      <c r="O107" s="1083"/>
      <c r="P107" s="1083"/>
      <c r="Q107" s="1083"/>
      <c r="R107" s="1083"/>
      <c r="S107" s="1083"/>
      <c r="T107" s="1083"/>
      <c r="U107" s="1083"/>
      <c r="V107" s="1083"/>
      <c r="W107" s="1083"/>
      <c r="X107" s="82"/>
      <c r="Y107" s="82"/>
      <c r="Z107" s="82"/>
      <c r="AA107" s="82"/>
    </row>
    <row r="108" spans="1:27" s="11" customFormat="1" ht="5.25" customHeight="1">
      <c r="A108"/>
      <c r="D108" s="2"/>
      <c r="E108" s="2"/>
      <c r="F108" s="2"/>
      <c r="G108" s="2"/>
      <c r="H108" s="2"/>
      <c r="I108" s="2"/>
      <c r="J108" s="2"/>
      <c r="K108" s="2"/>
      <c r="L108" s="2"/>
      <c r="M108" s="2"/>
      <c r="N108" s="2"/>
      <c r="O108" s="2"/>
      <c r="P108" s="2"/>
      <c r="Q108" s="2"/>
      <c r="R108" s="2"/>
      <c r="S108" s="2"/>
      <c r="T108" s="2"/>
      <c r="U108" s="2"/>
      <c r="V108" s="2"/>
      <c r="W108" s="2"/>
    </row>
    <row r="109" spans="1:27" s="11" customFormat="1" ht="12.75" customHeight="1">
      <c r="A109"/>
      <c r="E109" s="1110" t="s">
        <v>374</v>
      </c>
      <c r="F109" s="1111"/>
      <c r="G109" s="1111"/>
      <c r="H109" s="1111"/>
      <c r="I109" s="1111"/>
      <c r="J109" s="1111"/>
      <c r="K109" s="1111"/>
      <c r="L109" s="1111"/>
      <c r="M109" s="1111"/>
      <c r="N109" s="1111"/>
      <c r="O109" s="1111"/>
      <c r="P109" s="1111"/>
      <c r="Q109" s="1111"/>
      <c r="R109" s="1111"/>
      <c r="S109" s="1111"/>
      <c r="T109" s="1111"/>
      <c r="U109" s="1111"/>
      <c r="V109" s="1111"/>
      <c r="W109" s="1111"/>
      <c r="X109" s="82"/>
      <c r="Y109" s="82"/>
      <c r="Z109" s="82"/>
      <c r="AA109" s="82"/>
    </row>
    <row r="110" spans="1:27" s="11" customFormat="1" ht="12.75" customHeight="1">
      <c r="A110"/>
      <c r="E110" s="1110"/>
      <c r="F110" s="1111"/>
      <c r="G110" s="1111"/>
      <c r="H110" s="1111"/>
      <c r="I110" s="1111"/>
      <c r="J110" s="1111"/>
      <c r="K110" s="1111"/>
      <c r="L110" s="1111"/>
      <c r="M110" s="1111"/>
      <c r="N110" s="1111"/>
      <c r="O110" s="1111"/>
      <c r="P110" s="1111"/>
      <c r="Q110" s="1111"/>
      <c r="R110" s="1111"/>
      <c r="S110" s="1111"/>
      <c r="T110" s="1111"/>
      <c r="U110" s="1111"/>
      <c r="V110" s="1111"/>
      <c r="W110" s="1111"/>
      <c r="X110" s="82"/>
      <c r="Y110" s="82"/>
      <c r="Z110" s="82"/>
      <c r="AA110" s="82"/>
    </row>
    <row r="111" spans="1:27" s="11" customFormat="1">
      <c r="A111"/>
      <c r="C111" s="24"/>
      <c r="D111" s="24"/>
      <c r="E111" s="1111"/>
      <c r="F111" s="1111"/>
      <c r="G111" s="1111"/>
      <c r="H111" s="1111"/>
      <c r="I111" s="1111"/>
      <c r="J111" s="1111"/>
      <c r="K111" s="1111"/>
      <c r="L111" s="1111"/>
      <c r="M111" s="1111"/>
      <c r="N111" s="1111"/>
      <c r="O111" s="1111"/>
      <c r="P111" s="1111"/>
      <c r="Q111" s="1111"/>
      <c r="R111" s="1111"/>
      <c r="S111" s="1111"/>
      <c r="T111" s="1111"/>
      <c r="U111" s="1111"/>
      <c r="V111" s="1111"/>
      <c r="W111" s="1111"/>
      <c r="X111" s="25"/>
    </row>
    <row r="112" spans="1:27" s="11" customFormat="1" ht="1.5" customHeight="1">
      <c r="A112" s="10"/>
      <c r="B112" s="26"/>
      <c r="C112" s="24"/>
      <c r="D112" s="24"/>
      <c r="E112" s="24"/>
      <c r="F112" s="24"/>
      <c r="G112" s="24"/>
      <c r="H112" s="24"/>
      <c r="I112" s="24"/>
      <c r="J112" s="24"/>
      <c r="K112" s="24"/>
      <c r="L112" s="24"/>
      <c r="M112" s="24"/>
      <c r="N112" s="24"/>
      <c r="O112" s="24"/>
      <c r="P112" s="24"/>
      <c r="Q112" s="24"/>
      <c r="R112" s="24"/>
      <c r="S112" s="24"/>
      <c r="T112" s="24"/>
      <c r="U112" s="24"/>
      <c r="V112" s="24"/>
      <c r="W112" s="24"/>
      <c r="X112" s="25"/>
    </row>
    <row r="113" spans="1:30" s="11" customFormat="1" ht="15.45">
      <c r="A113" s="440" t="s">
        <v>48</v>
      </c>
      <c r="B113" s="440"/>
      <c r="C113" s="440"/>
      <c r="D113"/>
      <c r="E113"/>
      <c r="F113"/>
      <c r="G113"/>
      <c r="H113"/>
      <c r="I113"/>
      <c r="J113"/>
      <c r="K113" s="24"/>
      <c r="L113" s="24"/>
      <c r="M113" s="24"/>
      <c r="N113" s="24"/>
      <c r="O113" s="24"/>
      <c r="P113" s="24"/>
      <c r="Q113" s="24"/>
      <c r="R113" s="24"/>
      <c r="S113" s="24"/>
      <c r="T113" s="24"/>
      <c r="U113" s="24"/>
      <c r="V113" s="24"/>
      <c r="W113" s="24"/>
    </row>
    <row r="114" spans="1:30" s="11" customFormat="1">
      <c r="A114" s="1110" t="s">
        <v>227</v>
      </c>
      <c r="B114" s="1111"/>
      <c r="C114" s="1111"/>
      <c r="D114" s="1111"/>
      <c r="E114" s="1111"/>
      <c r="F114" s="1111"/>
      <c r="G114" s="1111"/>
      <c r="H114" s="1111"/>
      <c r="I114" s="1111"/>
      <c r="J114" s="1111"/>
      <c r="K114" s="1111"/>
      <c r="L114" s="1111"/>
      <c r="M114" s="1111"/>
      <c r="N114" s="1111"/>
      <c r="O114" s="1111"/>
      <c r="P114" s="1111"/>
      <c r="Q114" s="1111"/>
      <c r="R114" s="1111"/>
      <c r="S114" s="1111"/>
      <c r="T114" s="1111"/>
      <c r="U114" s="1111"/>
      <c r="V114" s="1111"/>
      <c r="W114" s="1111"/>
    </row>
    <row r="115" spans="1:30" s="11" customFormat="1">
      <c r="A115" s="1111"/>
      <c r="B115" s="1111"/>
      <c r="C115" s="1111"/>
      <c r="D115" s="1111"/>
      <c r="E115" s="1111"/>
      <c r="F115" s="1111"/>
      <c r="G115" s="1111"/>
      <c r="H115" s="1111"/>
      <c r="I115" s="1111"/>
      <c r="J115" s="1111"/>
      <c r="K115" s="1111"/>
      <c r="L115" s="1111"/>
      <c r="M115" s="1111"/>
      <c r="N115" s="1111"/>
      <c r="O115" s="1111"/>
      <c r="P115" s="1111"/>
      <c r="Q115" s="1111"/>
      <c r="R115" s="1111"/>
      <c r="S115" s="1111"/>
      <c r="T115" s="1111"/>
      <c r="U115" s="1111"/>
      <c r="V115" s="1111"/>
      <c r="W115" s="1111"/>
    </row>
    <row r="116" spans="1:30" s="11" customFormat="1">
      <c r="A116" s="1111"/>
      <c r="B116" s="1111"/>
      <c r="C116" s="1111"/>
      <c r="D116" s="1111"/>
      <c r="E116" s="1111"/>
      <c r="F116" s="1111"/>
      <c r="G116" s="1111"/>
      <c r="H116" s="1111"/>
      <c r="I116" s="1111"/>
      <c r="J116" s="1111"/>
      <c r="K116" s="1111"/>
      <c r="L116" s="1111"/>
      <c r="M116" s="1111"/>
      <c r="N116" s="1111"/>
      <c r="O116" s="1111"/>
      <c r="P116" s="1111"/>
      <c r="Q116" s="1111"/>
      <c r="R116" s="1111"/>
      <c r="S116" s="1111"/>
      <c r="T116" s="1111"/>
      <c r="U116" s="1111"/>
      <c r="V116" s="1111"/>
      <c r="W116" s="1111"/>
    </row>
    <row r="117" spans="1:30" s="11" customFormat="1" ht="5.25" customHeight="1">
      <c r="A117" s="17"/>
      <c r="B117" s="17"/>
      <c r="C117" s="17"/>
      <c r="D117" s="17"/>
      <c r="E117" s="17"/>
      <c r="F117" s="17"/>
      <c r="G117" s="17"/>
      <c r="H117" s="17"/>
      <c r="I117" s="17"/>
      <c r="J117" s="17"/>
      <c r="K117" s="17"/>
      <c r="L117" s="17"/>
      <c r="M117" s="17"/>
      <c r="N117" s="17"/>
      <c r="O117" s="17"/>
      <c r="P117" s="17"/>
      <c r="Q117" s="17"/>
      <c r="R117" s="17"/>
      <c r="S117" s="17"/>
      <c r="T117" s="17"/>
      <c r="U117" s="17"/>
      <c r="V117" s="17"/>
      <c r="W117" s="17"/>
    </row>
    <row r="118" spans="1:30" s="11" customFormat="1" ht="12.75" customHeight="1">
      <c r="A118" s="17"/>
      <c r="B118" s="17"/>
      <c r="E118" s="1110" t="s">
        <v>259</v>
      </c>
      <c r="F118" s="1111"/>
      <c r="G118" s="1111"/>
      <c r="H118" s="1111"/>
      <c r="I118" s="1111"/>
      <c r="J118" s="1111"/>
      <c r="K118" s="1111"/>
      <c r="L118" s="1111"/>
      <c r="M118" s="1111"/>
      <c r="N118" s="1111"/>
      <c r="O118" s="1111"/>
      <c r="P118" s="1111"/>
      <c r="Q118" s="1111"/>
      <c r="R118" s="1111"/>
      <c r="S118" s="1111"/>
      <c r="T118" s="1111"/>
      <c r="U118" s="1111"/>
      <c r="V118" s="1111"/>
      <c r="W118" s="1111"/>
      <c r="X118" s="82"/>
      <c r="Y118" s="82"/>
      <c r="Z118" s="82"/>
      <c r="AA118" s="82"/>
    </row>
    <row r="119" spans="1:30" s="11" customFormat="1" ht="12.75" customHeight="1">
      <c r="A119"/>
      <c r="E119" s="1111"/>
      <c r="F119" s="1111"/>
      <c r="G119" s="1111"/>
      <c r="H119" s="1111"/>
      <c r="I119" s="1111"/>
      <c r="J119" s="1111"/>
      <c r="K119" s="1111"/>
      <c r="L119" s="1111"/>
      <c r="M119" s="1111"/>
      <c r="N119" s="1111"/>
      <c r="O119" s="1111"/>
      <c r="P119" s="1111"/>
      <c r="Q119" s="1111"/>
      <c r="R119" s="1111"/>
      <c r="S119" s="1111"/>
      <c r="T119" s="1111"/>
      <c r="U119" s="1111"/>
      <c r="V119" s="1111"/>
      <c r="W119" s="1111"/>
      <c r="X119" s="82"/>
      <c r="Y119" s="82"/>
      <c r="Z119" s="82"/>
      <c r="AA119" s="82"/>
    </row>
    <row r="120" spans="1:30" s="11" customFormat="1" ht="3.75" customHeight="1">
      <c r="A120"/>
      <c r="D120" s="2"/>
      <c r="E120" s="2"/>
      <c r="F120" s="2"/>
      <c r="G120" s="2"/>
      <c r="H120" s="2"/>
      <c r="I120" s="2"/>
      <c r="J120" s="2"/>
      <c r="K120" s="2"/>
      <c r="L120" s="2"/>
      <c r="M120" s="2"/>
      <c r="N120" s="2"/>
      <c r="O120" s="2"/>
      <c r="P120" s="2"/>
      <c r="Q120" s="2"/>
      <c r="R120" s="2"/>
      <c r="S120" s="2"/>
      <c r="T120" s="2"/>
      <c r="U120" s="2"/>
      <c r="V120" s="2"/>
      <c r="W120" s="2"/>
    </row>
    <row r="121" spans="1:30" s="11" customFormat="1" ht="12.75" customHeight="1">
      <c r="A121"/>
      <c r="E121" s="1110" t="s">
        <v>260</v>
      </c>
      <c r="F121" s="1111"/>
      <c r="G121" s="1111"/>
      <c r="H121" s="1111"/>
      <c r="I121" s="1111"/>
      <c r="J121" s="1111"/>
      <c r="K121" s="1111"/>
      <c r="L121" s="1111"/>
      <c r="M121" s="1111"/>
      <c r="N121" s="1111"/>
      <c r="O121" s="1111"/>
      <c r="P121" s="1111"/>
      <c r="Q121" s="1111"/>
      <c r="R121" s="1111"/>
      <c r="S121" s="1111"/>
      <c r="T121" s="1111"/>
      <c r="U121" s="1111"/>
      <c r="V121" s="1111"/>
      <c r="W121" s="1111"/>
      <c r="X121" s="82"/>
      <c r="Y121" s="82"/>
      <c r="Z121" s="82"/>
      <c r="AA121" s="82"/>
    </row>
    <row r="122" spans="1:30" s="11" customFormat="1" ht="12.75" customHeight="1">
      <c r="A122"/>
      <c r="E122" s="1110"/>
      <c r="F122" s="1111"/>
      <c r="G122" s="1111"/>
      <c r="H122" s="1111"/>
      <c r="I122" s="1111"/>
      <c r="J122" s="1111"/>
      <c r="K122" s="1111"/>
      <c r="L122" s="1111"/>
      <c r="M122" s="1111"/>
      <c r="N122" s="1111"/>
      <c r="O122" s="1111"/>
      <c r="P122" s="1111"/>
      <c r="Q122" s="1111"/>
      <c r="R122" s="1111"/>
      <c r="S122" s="1111"/>
      <c r="T122" s="1111"/>
      <c r="U122" s="1111"/>
      <c r="V122" s="1111"/>
      <c r="W122" s="1111"/>
      <c r="X122" s="82"/>
      <c r="Y122" s="82"/>
      <c r="Z122" s="82"/>
      <c r="AA122" s="82"/>
    </row>
    <row r="123" spans="1:30" s="11" customFormat="1">
      <c r="A123" s="10"/>
      <c r="B123" s="26"/>
      <c r="C123" s="24"/>
      <c r="D123" s="24"/>
      <c r="E123" s="1111"/>
      <c r="F123" s="1111"/>
      <c r="G123" s="1111"/>
      <c r="H123" s="1111"/>
      <c r="I123" s="1111"/>
      <c r="J123" s="1111"/>
      <c r="K123" s="1111"/>
      <c r="L123" s="1111"/>
      <c r="M123" s="1111"/>
      <c r="N123" s="1111"/>
      <c r="O123" s="1111"/>
      <c r="P123" s="1111"/>
      <c r="Q123" s="1111"/>
      <c r="R123" s="1111"/>
      <c r="S123" s="1111"/>
      <c r="T123" s="1111"/>
      <c r="U123" s="1111"/>
      <c r="V123" s="1111"/>
      <c r="W123" s="1111"/>
      <c r="X123" s="25"/>
    </row>
    <row r="124" spans="1:30" s="11" customFormat="1" ht="12.75" customHeight="1">
      <c r="A124" s="440" t="s">
        <v>153</v>
      </c>
      <c r="B124" s="440"/>
      <c r="C124" s="440"/>
      <c r="D124" s="440"/>
      <c r="E124" s="440"/>
      <c r="F124" s="440"/>
      <c r="G124" s="440"/>
      <c r="H124" s="440"/>
      <c r="I124" s="440"/>
      <c r="J124" s="440"/>
      <c r="K124" s="440"/>
      <c r="L124" s="440"/>
      <c r="M124" s="440"/>
      <c r="N124" s="440"/>
      <c r="O124" s="440"/>
      <c r="P124" s="440"/>
      <c r="Q124" s="440"/>
      <c r="R124" s="440"/>
      <c r="S124" s="440"/>
      <c r="T124" s="440"/>
      <c r="U124" s="440"/>
      <c r="V124" s="440"/>
      <c r="W124" s="440"/>
      <c r="X124" s="26"/>
      <c r="Y124" s="26"/>
      <c r="Z124" s="26"/>
      <c r="AA124" s="26"/>
      <c r="AB124" s="26"/>
      <c r="AC124" s="26"/>
      <c r="AD124" s="26"/>
    </row>
    <row r="125" spans="1:30" s="11" customFormat="1" ht="12.75" customHeight="1">
      <c r="A125" s="1100" t="s">
        <v>745</v>
      </c>
      <c r="B125" s="1101"/>
      <c r="C125" s="1101"/>
      <c r="D125" s="1101"/>
      <c r="E125" s="1101"/>
      <c r="F125" s="1101"/>
      <c r="G125" s="1101"/>
      <c r="H125" s="1101"/>
      <c r="I125" s="1101"/>
      <c r="J125" s="1101"/>
      <c r="K125" s="1101"/>
      <c r="L125" s="1101"/>
      <c r="M125" s="1101"/>
      <c r="N125" s="1101"/>
      <c r="O125" s="1101"/>
      <c r="P125" s="1101"/>
      <c r="Q125" s="1101"/>
      <c r="R125" s="1101"/>
      <c r="S125" s="1101"/>
      <c r="T125" s="1101"/>
      <c r="U125" s="1101"/>
      <c r="V125" s="1101"/>
      <c r="W125" s="1102"/>
      <c r="X125" s="24"/>
      <c r="Y125" s="24"/>
      <c r="Z125" s="24"/>
      <c r="AA125" s="24"/>
      <c r="AB125" s="24"/>
      <c r="AC125" s="24"/>
      <c r="AD125" s="24"/>
    </row>
    <row r="126" spans="1:30" s="11" customFormat="1" ht="12.75" customHeight="1">
      <c r="A126" s="1103"/>
      <c r="B126" s="1104"/>
      <c r="C126" s="1104"/>
      <c r="D126" s="1104"/>
      <c r="E126" s="1104"/>
      <c r="F126" s="1104"/>
      <c r="G126" s="1104"/>
      <c r="H126" s="1104"/>
      <c r="I126" s="1104"/>
      <c r="J126" s="1104"/>
      <c r="K126" s="1104"/>
      <c r="L126" s="1104"/>
      <c r="M126" s="1104"/>
      <c r="N126" s="1104"/>
      <c r="O126" s="1104"/>
      <c r="P126" s="1104"/>
      <c r="Q126" s="1104"/>
      <c r="R126" s="1104"/>
      <c r="S126" s="1104"/>
      <c r="T126" s="1104"/>
      <c r="U126" s="1104"/>
      <c r="V126" s="1104"/>
      <c r="W126" s="1105"/>
      <c r="X126" s="24"/>
      <c r="Y126" s="24"/>
      <c r="Z126" s="24"/>
      <c r="AA126" s="24"/>
      <c r="AB126" s="24"/>
      <c r="AC126" s="24"/>
      <c r="AD126" s="24"/>
    </row>
    <row r="127" spans="1:30" s="11" customFormat="1">
      <c r="A127" s="1103"/>
      <c r="B127" s="1104"/>
      <c r="C127" s="1104"/>
      <c r="D127" s="1104"/>
      <c r="E127" s="1104"/>
      <c r="F127" s="1104"/>
      <c r="G127" s="1104"/>
      <c r="H127" s="1104"/>
      <c r="I127" s="1104"/>
      <c r="J127" s="1104"/>
      <c r="K127" s="1104"/>
      <c r="L127" s="1104"/>
      <c r="M127" s="1104"/>
      <c r="N127" s="1104"/>
      <c r="O127" s="1104"/>
      <c r="P127" s="1104"/>
      <c r="Q127" s="1104"/>
      <c r="R127" s="1104"/>
      <c r="S127" s="1104"/>
      <c r="T127" s="1104"/>
      <c r="U127" s="1104"/>
      <c r="V127" s="1104"/>
      <c r="W127" s="1105"/>
      <c r="X127" s="433"/>
      <c r="Y127" s="433"/>
      <c r="Z127" s="433"/>
    </row>
    <row r="128" spans="1:30" s="11" customFormat="1">
      <c r="A128" s="1106"/>
      <c r="B128" s="1107"/>
      <c r="C128" s="1107"/>
      <c r="D128" s="1107"/>
      <c r="E128" s="1107"/>
      <c r="F128" s="1107"/>
      <c r="G128" s="1107"/>
      <c r="H128" s="1107"/>
      <c r="I128" s="1107"/>
      <c r="J128" s="1107"/>
      <c r="K128" s="1107"/>
      <c r="L128" s="1107"/>
      <c r="M128" s="1107"/>
      <c r="N128" s="1107"/>
      <c r="O128" s="1107"/>
      <c r="P128" s="1107"/>
      <c r="Q128" s="1107"/>
      <c r="R128" s="1107"/>
      <c r="S128" s="1107"/>
      <c r="T128" s="1107"/>
      <c r="U128" s="1107"/>
      <c r="V128" s="1107"/>
      <c r="W128" s="1108"/>
    </row>
    <row r="129" spans="32:37">
      <c r="AF129" s="11"/>
      <c r="AG129" s="11"/>
      <c r="AH129" s="11"/>
      <c r="AI129" s="11"/>
      <c r="AJ129" s="11"/>
      <c r="AK129" s="11"/>
    </row>
    <row r="130" spans="32:37">
      <c r="AF130" s="11"/>
      <c r="AG130" s="11"/>
      <c r="AH130" s="11"/>
      <c r="AI130" s="11"/>
      <c r="AJ130" s="11"/>
      <c r="AK130" s="11"/>
    </row>
    <row r="131" spans="32:37">
      <c r="AF131" s="11"/>
      <c r="AG131" s="11"/>
      <c r="AH131" s="11"/>
      <c r="AI131" s="11"/>
      <c r="AJ131" s="11"/>
      <c r="AK131" s="11"/>
    </row>
    <row r="132" spans="32:37">
      <c r="AF132" s="11"/>
      <c r="AG132" s="11"/>
      <c r="AH132" s="11"/>
      <c r="AI132" s="11"/>
      <c r="AJ132" s="11"/>
      <c r="AK132" s="11"/>
    </row>
    <row r="133" spans="32:37">
      <c r="AF133" s="11"/>
      <c r="AG133" s="11"/>
      <c r="AH133" s="11"/>
      <c r="AI133" s="11"/>
      <c r="AJ133" s="11"/>
      <c r="AK133" s="11"/>
    </row>
    <row r="134" spans="32:37">
      <c r="AF134" s="11"/>
      <c r="AG134" s="11"/>
      <c r="AH134" s="11"/>
      <c r="AI134" s="11"/>
      <c r="AJ134" s="11"/>
      <c r="AK134" s="11"/>
    </row>
    <row r="135" spans="32:37">
      <c r="AF135" s="11"/>
    </row>
    <row r="191" spans="3:3">
      <c r="C191" s="5"/>
    </row>
    <row r="192" spans="3:3">
      <c r="C192" s="5"/>
    </row>
    <row r="213" spans="2:17">
      <c r="B213" s="68"/>
      <c r="C213" s="68"/>
      <c r="D213" s="68"/>
      <c r="E213" s="68"/>
      <c r="F213" s="68"/>
      <c r="G213" s="68"/>
      <c r="H213" s="68"/>
      <c r="I213" s="68"/>
      <c r="J213" s="68"/>
      <c r="K213" s="68"/>
      <c r="L213" s="68"/>
      <c r="M213" s="68"/>
      <c r="N213" s="68"/>
      <c r="O213" s="68"/>
      <c r="P213" s="68"/>
      <c r="Q213" s="68"/>
    </row>
    <row r="214" spans="2:17">
      <c r="B214" s="68"/>
      <c r="C214" s="68"/>
      <c r="D214" s="68"/>
      <c r="E214" s="68"/>
      <c r="F214" s="68"/>
      <c r="G214" s="68"/>
      <c r="H214" s="68"/>
      <c r="I214" s="68"/>
      <c r="J214" s="68"/>
      <c r="K214" s="68"/>
      <c r="L214" s="68"/>
      <c r="M214" s="68"/>
      <c r="N214" s="68"/>
      <c r="O214" s="68"/>
      <c r="P214" s="68"/>
      <c r="Q214" s="68"/>
    </row>
    <row r="215" spans="2:17">
      <c r="B215" s="68"/>
      <c r="C215" s="68"/>
      <c r="D215" s="68"/>
      <c r="E215" s="68"/>
      <c r="F215" s="68"/>
      <c r="G215" s="68"/>
      <c r="H215" s="68"/>
      <c r="I215" s="68"/>
      <c r="J215" s="68"/>
      <c r="K215" s="68"/>
      <c r="L215" s="68"/>
      <c r="M215" s="68"/>
      <c r="N215" s="68"/>
      <c r="O215" s="68"/>
      <c r="P215" s="68"/>
      <c r="Q215" s="68"/>
    </row>
    <row r="216" spans="2:17">
      <c r="B216" s="68"/>
      <c r="C216" s="68"/>
      <c r="D216" s="68"/>
      <c r="E216" s="68"/>
      <c r="F216" s="68"/>
      <c r="G216" s="68"/>
      <c r="H216" s="68"/>
      <c r="I216" s="68"/>
      <c r="J216" s="68"/>
      <c r="K216" s="68"/>
      <c r="L216" s="68"/>
      <c r="M216" s="68"/>
      <c r="N216" s="68"/>
      <c r="O216" s="68"/>
      <c r="P216" s="68"/>
      <c r="Q216" s="68"/>
    </row>
    <row r="217" spans="2:17">
      <c r="B217" s="68"/>
      <c r="C217" s="68"/>
      <c r="D217" s="68"/>
      <c r="E217" s="68"/>
      <c r="F217" s="68"/>
      <c r="G217" s="68"/>
      <c r="H217" s="68"/>
      <c r="I217" s="68"/>
      <c r="J217" s="68"/>
      <c r="K217" s="68"/>
      <c r="L217" s="68"/>
      <c r="M217" s="68"/>
      <c r="N217" s="68"/>
      <c r="O217" s="68"/>
      <c r="P217" s="68"/>
      <c r="Q217" s="68"/>
    </row>
    <row r="218" spans="2:17">
      <c r="B218" s="68"/>
      <c r="C218" s="68"/>
      <c r="D218" s="68"/>
      <c r="E218" s="68"/>
      <c r="F218" s="68"/>
      <c r="G218" s="68"/>
      <c r="H218" s="68"/>
      <c r="I218" s="68"/>
      <c r="J218" s="68"/>
      <c r="K218" s="68"/>
      <c r="L218" s="68"/>
      <c r="M218" s="68"/>
      <c r="N218" s="68"/>
      <c r="O218" s="68"/>
      <c r="P218" s="68"/>
      <c r="Q218" s="68"/>
    </row>
    <row r="219" spans="2:17">
      <c r="B219" s="68"/>
      <c r="C219" s="68"/>
      <c r="D219" s="68"/>
      <c r="E219" s="68"/>
      <c r="F219" s="68"/>
      <c r="G219" s="68"/>
      <c r="H219" s="68"/>
      <c r="I219" s="68"/>
      <c r="J219" s="68"/>
      <c r="K219" s="68"/>
      <c r="L219" s="68"/>
      <c r="M219" s="68"/>
      <c r="N219" s="68"/>
      <c r="O219" s="68"/>
      <c r="P219" s="68"/>
      <c r="Q219" s="68"/>
    </row>
    <row r="220" spans="2:17">
      <c r="B220" s="68"/>
      <c r="C220" s="68"/>
      <c r="D220" s="68"/>
      <c r="E220" s="68"/>
      <c r="F220" s="68"/>
      <c r="G220" s="68"/>
      <c r="H220" s="68"/>
      <c r="I220" s="68"/>
      <c r="J220" s="68"/>
      <c r="K220" s="68"/>
      <c r="L220" s="68"/>
      <c r="M220" s="68"/>
      <c r="N220" s="68"/>
      <c r="O220" s="68"/>
      <c r="P220" s="68"/>
      <c r="Q220" s="68"/>
    </row>
    <row r="221" spans="2:17">
      <c r="B221" s="68"/>
      <c r="C221" s="68"/>
      <c r="D221" s="68"/>
      <c r="E221" s="68"/>
      <c r="F221" s="68"/>
      <c r="G221" s="68"/>
      <c r="H221" s="68"/>
      <c r="I221" s="68"/>
      <c r="J221" s="68"/>
      <c r="K221" s="68"/>
      <c r="L221" s="68"/>
      <c r="M221" s="68"/>
      <c r="N221" s="68"/>
      <c r="O221" s="68"/>
      <c r="P221" s="68"/>
      <c r="Q221" s="68"/>
    </row>
    <row r="222" spans="2:17">
      <c r="B222" s="68"/>
      <c r="C222" s="68"/>
      <c r="D222" s="68"/>
      <c r="E222" s="68"/>
      <c r="F222" s="68"/>
      <c r="G222" s="68"/>
      <c r="H222" s="68"/>
      <c r="I222" s="68"/>
      <c r="J222" s="68"/>
      <c r="K222" s="68"/>
      <c r="L222" s="68"/>
      <c r="M222" s="68"/>
      <c r="N222" s="68"/>
      <c r="O222" s="68"/>
      <c r="P222" s="68"/>
      <c r="Q222" s="68"/>
    </row>
    <row r="223" spans="2:17">
      <c r="B223" s="68"/>
      <c r="C223" s="68"/>
      <c r="D223" s="68"/>
      <c r="E223" s="68"/>
      <c r="F223" s="68"/>
      <c r="G223" s="68"/>
      <c r="H223" s="68"/>
      <c r="I223" s="68"/>
      <c r="J223" s="68"/>
      <c r="K223" s="68"/>
      <c r="L223" s="68"/>
      <c r="M223" s="68"/>
      <c r="N223" s="68"/>
      <c r="O223" s="68"/>
      <c r="P223" s="68"/>
      <c r="Q223" s="68"/>
    </row>
    <row r="224" spans="2:17">
      <c r="B224" s="68"/>
      <c r="C224" s="68"/>
      <c r="D224" s="68"/>
      <c r="E224" s="68"/>
      <c r="F224" s="68"/>
      <c r="G224" s="68"/>
      <c r="H224" s="68"/>
      <c r="I224" s="68"/>
      <c r="J224" s="68"/>
      <c r="K224" s="68"/>
      <c r="L224" s="68"/>
      <c r="M224" s="68"/>
      <c r="N224" s="68"/>
      <c r="O224" s="68"/>
      <c r="P224" s="68"/>
      <c r="Q224" s="68"/>
    </row>
    <row r="225" spans="2:17">
      <c r="B225" s="68"/>
      <c r="C225" s="68"/>
      <c r="D225" s="68"/>
      <c r="E225" s="68"/>
      <c r="F225" s="68"/>
      <c r="G225" s="68"/>
      <c r="H225" s="68"/>
      <c r="I225" s="68"/>
      <c r="J225" s="68"/>
      <c r="K225" s="68"/>
      <c r="L225" s="68"/>
      <c r="M225" s="68"/>
      <c r="N225" s="68"/>
      <c r="O225" s="68"/>
      <c r="P225" s="68"/>
      <c r="Q225" s="68"/>
    </row>
    <row r="231" spans="2:17">
      <c r="B231" s="68"/>
      <c r="C231" s="68"/>
      <c r="D231" s="68"/>
      <c r="E231" s="68"/>
      <c r="F231" s="68"/>
      <c r="G231" s="68"/>
      <c r="H231" s="68"/>
      <c r="I231" s="68"/>
      <c r="J231" s="68"/>
      <c r="K231" s="68"/>
      <c r="L231" s="68"/>
      <c r="M231" s="68"/>
      <c r="N231" s="68"/>
      <c r="O231" s="68"/>
      <c r="P231" s="68"/>
      <c r="Q231" s="68"/>
    </row>
    <row r="257" spans="2:17">
      <c r="B257" s="68"/>
      <c r="C257" s="68"/>
      <c r="D257" s="68"/>
      <c r="E257" s="68"/>
      <c r="F257" s="68"/>
      <c r="G257" s="68"/>
      <c r="H257" s="68"/>
      <c r="I257" s="68"/>
      <c r="J257" s="68"/>
      <c r="K257" s="68"/>
      <c r="L257" s="68"/>
      <c r="M257" s="68"/>
      <c r="N257" s="68"/>
      <c r="O257" s="68"/>
      <c r="P257" s="68"/>
      <c r="Q257" s="68"/>
    </row>
    <row r="258" spans="2:17">
      <c r="B258" s="68"/>
      <c r="C258" s="68"/>
      <c r="D258" s="68"/>
      <c r="E258" s="68"/>
      <c r="F258" s="68"/>
      <c r="G258" s="68"/>
      <c r="H258" s="68"/>
      <c r="I258" s="68"/>
      <c r="J258" s="68"/>
      <c r="K258" s="68"/>
      <c r="L258" s="68"/>
      <c r="M258" s="68"/>
      <c r="N258" s="68"/>
      <c r="O258" s="68"/>
      <c r="P258" s="68"/>
      <c r="Q258" s="68"/>
    </row>
    <row r="259" spans="2:17">
      <c r="B259" s="68"/>
      <c r="C259" s="68"/>
      <c r="D259" s="68"/>
      <c r="E259" s="68"/>
      <c r="F259" s="68"/>
      <c r="G259" s="68"/>
      <c r="H259" s="68"/>
      <c r="I259" s="68"/>
      <c r="J259" s="68"/>
      <c r="K259" s="68"/>
      <c r="L259" s="68"/>
      <c r="M259" s="68"/>
      <c r="N259" s="68"/>
      <c r="O259" s="68"/>
      <c r="P259" s="68"/>
      <c r="Q259" s="68"/>
    </row>
    <row r="260" spans="2:17">
      <c r="B260" s="68"/>
      <c r="C260" s="68"/>
      <c r="D260" s="68"/>
      <c r="E260" s="68"/>
      <c r="F260" s="68"/>
      <c r="G260" s="68"/>
      <c r="H260" s="68"/>
      <c r="I260" s="68"/>
      <c r="J260" s="68"/>
      <c r="K260" s="68"/>
      <c r="L260" s="68"/>
      <c r="M260" s="68"/>
      <c r="N260" s="68"/>
      <c r="O260" s="68"/>
      <c r="P260" s="68"/>
      <c r="Q260" s="68"/>
    </row>
    <row r="261" spans="2:17">
      <c r="B261" s="68"/>
      <c r="C261" s="68"/>
      <c r="D261" s="68"/>
      <c r="E261" s="68"/>
      <c r="F261" s="68"/>
      <c r="G261" s="68"/>
      <c r="H261" s="68"/>
      <c r="I261" s="68"/>
      <c r="J261" s="68"/>
      <c r="K261" s="68"/>
      <c r="L261" s="68"/>
      <c r="M261" s="68"/>
      <c r="N261" s="68"/>
      <c r="O261" s="68"/>
      <c r="P261" s="68"/>
      <c r="Q261" s="68"/>
    </row>
    <row r="262" spans="2:17">
      <c r="B262" s="68"/>
      <c r="C262" s="68"/>
      <c r="D262" s="68"/>
      <c r="E262" s="68"/>
      <c r="F262" s="68"/>
      <c r="G262" s="68"/>
      <c r="H262" s="68"/>
      <c r="I262" s="68"/>
      <c r="J262" s="68"/>
      <c r="K262" s="68"/>
      <c r="L262" s="68"/>
      <c r="M262" s="68"/>
      <c r="N262" s="68"/>
      <c r="O262" s="68"/>
      <c r="P262" s="68"/>
      <c r="Q262" s="68"/>
    </row>
    <row r="263" spans="2:17">
      <c r="B263" s="68"/>
      <c r="C263" s="68"/>
      <c r="D263" s="68"/>
      <c r="E263" s="68"/>
      <c r="F263" s="68"/>
      <c r="G263" s="68"/>
      <c r="H263" s="68"/>
      <c r="I263" s="68"/>
      <c r="J263" s="68"/>
      <c r="K263" s="68"/>
      <c r="L263" s="68"/>
      <c r="M263" s="68"/>
      <c r="N263" s="68"/>
      <c r="O263" s="68"/>
      <c r="P263" s="68"/>
      <c r="Q263" s="68"/>
    </row>
    <row r="264" spans="2:17">
      <c r="B264" s="68"/>
      <c r="C264" s="68"/>
      <c r="D264" s="68"/>
      <c r="E264" s="68"/>
      <c r="F264" s="68"/>
      <c r="G264" s="68"/>
      <c r="H264" s="68"/>
      <c r="I264" s="68"/>
      <c r="J264" s="68"/>
      <c r="K264" s="68"/>
      <c r="L264" s="68"/>
      <c r="M264" s="68"/>
      <c r="N264" s="68"/>
      <c r="O264" s="68"/>
      <c r="P264" s="68"/>
      <c r="Q264" s="68"/>
    </row>
    <row r="265" spans="2:17">
      <c r="B265" s="68"/>
      <c r="C265" s="68"/>
      <c r="D265" s="68"/>
      <c r="E265" s="68"/>
      <c r="F265" s="68"/>
      <c r="G265" s="68"/>
      <c r="H265" s="68"/>
      <c r="I265" s="68"/>
      <c r="J265" s="68"/>
      <c r="K265" s="68"/>
      <c r="L265" s="68"/>
      <c r="M265" s="68"/>
      <c r="N265" s="68"/>
      <c r="O265" s="68"/>
      <c r="P265" s="68"/>
      <c r="Q265" s="68"/>
    </row>
    <row r="266" spans="2:17">
      <c r="B266" s="68"/>
      <c r="C266" s="68"/>
      <c r="D266" s="68"/>
      <c r="E266" s="68"/>
      <c r="F266" s="68"/>
      <c r="G266" s="68"/>
      <c r="H266" s="68"/>
      <c r="I266" s="68"/>
      <c r="J266" s="68"/>
      <c r="K266" s="68"/>
      <c r="L266" s="68"/>
      <c r="M266" s="68"/>
      <c r="N266" s="68"/>
      <c r="O266" s="68"/>
      <c r="P266" s="68"/>
      <c r="Q266" s="68"/>
    </row>
    <row r="267" spans="2:17">
      <c r="B267" s="68"/>
      <c r="C267" s="68"/>
      <c r="D267" s="68"/>
      <c r="E267" s="68"/>
      <c r="F267" s="68"/>
      <c r="G267" s="68"/>
      <c r="H267" s="68"/>
      <c r="I267" s="68"/>
      <c r="J267" s="68"/>
      <c r="K267" s="68"/>
      <c r="L267" s="68"/>
      <c r="M267" s="68"/>
      <c r="N267" s="68"/>
      <c r="O267" s="68"/>
      <c r="P267" s="68"/>
      <c r="Q267" s="68"/>
    </row>
    <row r="303" spans="3:17">
      <c r="C303" s="68"/>
      <c r="D303" s="68"/>
      <c r="E303" s="68"/>
      <c r="F303" s="68"/>
      <c r="G303" s="68"/>
      <c r="H303" s="68"/>
      <c r="I303" s="68"/>
      <c r="J303" s="68"/>
      <c r="K303" s="68"/>
      <c r="L303" s="68"/>
      <c r="M303" s="68"/>
      <c r="N303" s="68"/>
      <c r="O303" s="68"/>
      <c r="P303" s="68"/>
      <c r="Q303" s="68"/>
    </row>
    <row r="304" spans="3:17">
      <c r="C304" s="68"/>
      <c r="D304" s="68"/>
      <c r="E304" s="68"/>
      <c r="F304" s="68"/>
      <c r="G304" s="68"/>
      <c r="H304" s="68"/>
      <c r="I304" s="68"/>
      <c r="J304" s="68"/>
      <c r="K304" s="68"/>
      <c r="L304" s="68"/>
      <c r="M304" s="68"/>
      <c r="N304" s="68"/>
      <c r="O304" s="68"/>
      <c r="P304" s="68"/>
      <c r="Q304" s="68"/>
    </row>
    <row r="305" spans="3:17">
      <c r="C305" s="68"/>
      <c r="D305" s="68"/>
      <c r="E305" s="68"/>
      <c r="F305" s="68"/>
      <c r="G305" s="68"/>
      <c r="H305" s="68"/>
      <c r="I305" s="68"/>
      <c r="J305" s="68"/>
      <c r="K305" s="68"/>
      <c r="L305" s="68"/>
      <c r="M305" s="68"/>
      <c r="N305" s="68"/>
      <c r="O305" s="68"/>
      <c r="P305" s="68"/>
      <c r="Q305" s="68"/>
    </row>
    <row r="306" spans="3:17">
      <c r="C306" s="68"/>
      <c r="D306" s="68"/>
      <c r="E306" s="68"/>
      <c r="F306" s="68"/>
      <c r="G306" s="68"/>
      <c r="H306" s="68"/>
      <c r="I306" s="68"/>
      <c r="J306" s="68"/>
      <c r="K306" s="68"/>
      <c r="L306" s="68"/>
      <c r="M306" s="68"/>
      <c r="N306" s="68"/>
      <c r="O306" s="68"/>
      <c r="P306" s="68"/>
      <c r="Q306" s="68"/>
    </row>
    <row r="307" spans="3:17">
      <c r="C307" s="68"/>
      <c r="D307" s="68"/>
      <c r="E307" s="68"/>
      <c r="F307" s="68"/>
      <c r="G307" s="68"/>
      <c r="H307" s="68"/>
      <c r="I307" s="68"/>
      <c r="J307" s="68"/>
      <c r="K307" s="68"/>
      <c r="L307" s="68"/>
      <c r="M307" s="68"/>
      <c r="N307" s="68"/>
      <c r="O307" s="68"/>
      <c r="P307" s="68"/>
      <c r="Q307" s="68"/>
    </row>
    <row r="308" spans="3:17">
      <c r="C308" s="68"/>
      <c r="D308" s="68"/>
      <c r="E308" s="68"/>
      <c r="F308" s="68"/>
      <c r="G308" s="68"/>
      <c r="H308" s="68"/>
      <c r="I308" s="68"/>
      <c r="J308" s="68"/>
      <c r="K308" s="68"/>
      <c r="L308" s="68"/>
      <c r="M308" s="68"/>
      <c r="N308" s="68"/>
      <c r="O308" s="68"/>
      <c r="P308" s="68"/>
      <c r="Q308" s="68"/>
    </row>
    <row r="309" spans="3:17">
      <c r="C309" s="68"/>
      <c r="D309" s="68"/>
      <c r="E309" s="68"/>
      <c r="F309" s="68"/>
      <c r="G309" s="68"/>
      <c r="H309" s="68"/>
      <c r="I309" s="68"/>
      <c r="J309" s="68"/>
      <c r="K309" s="68"/>
      <c r="L309" s="68"/>
      <c r="M309" s="68"/>
      <c r="N309" s="68"/>
      <c r="O309" s="68"/>
      <c r="P309" s="68"/>
      <c r="Q309" s="68"/>
    </row>
    <row r="310" spans="3:17">
      <c r="C310" s="68"/>
      <c r="D310" s="68"/>
      <c r="E310" s="68"/>
      <c r="F310" s="68"/>
      <c r="G310" s="68"/>
      <c r="H310" s="68"/>
      <c r="I310" s="68"/>
      <c r="J310" s="68"/>
      <c r="K310" s="68"/>
      <c r="L310" s="68"/>
      <c r="M310" s="68"/>
      <c r="N310" s="68"/>
      <c r="O310" s="68"/>
      <c r="P310" s="68"/>
      <c r="Q310" s="68"/>
    </row>
    <row r="311" spans="3:17">
      <c r="C311" s="68"/>
      <c r="D311" s="68"/>
      <c r="E311" s="68"/>
      <c r="F311" s="68"/>
      <c r="G311" s="68"/>
      <c r="H311" s="68"/>
      <c r="I311" s="68"/>
      <c r="J311" s="68"/>
      <c r="K311" s="68"/>
      <c r="L311" s="68"/>
      <c r="M311" s="68"/>
      <c r="N311" s="68"/>
      <c r="O311" s="68"/>
      <c r="P311" s="68"/>
      <c r="Q311" s="68"/>
    </row>
    <row r="312" spans="3:17">
      <c r="C312" s="68"/>
      <c r="D312" s="68"/>
      <c r="E312" s="68"/>
      <c r="F312" s="68"/>
      <c r="G312" s="68"/>
      <c r="H312" s="68"/>
      <c r="I312" s="68"/>
      <c r="J312" s="68"/>
      <c r="K312" s="68"/>
      <c r="L312" s="68"/>
      <c r="M312" s="68"/>
      <c r="N312" s="68"/>
      <c r="O312" s="68"/>
      <c r="P312" s="68"/>
      <c r="Q312" s="68"/>
    </row>
    <row r="314" spans="3:17">
      <c r="C314" s="68"/>
      <c r="D314" s="68"/>
      <c r="E314" s="68"/>
      <c r="F314" s="68"/>
      <c r="G314" s="68"/>
      <c r="H314" s="68"/>
      <c r="I314" s="68"/>
      <c r="J314" s="68"/>
      <c r="K314" s="68"/>
      <c r="L314" s="68"/>
      <c r="M314" s="68"/>
      <c r="N314" s="68"/>
      <c r="O314" s="68"/>
      <c r="P314" s="68"/>
      <c r="Q314" s="68"/>
    </row>
    <row r="315" spans="3:17">
      <c r="C315" s="68"/>
      <c r="D315" s="68"/>
      <c r="E315" s="68"/>
      <c r="F315" s="68"/>
      <c r="G315" s="68"/>
      <c r="H315" s="68"/>
      <c r="I315" s="68"/>
      <c r="J315" s="68"/>
      <c r="K315" s="68"/>
      <c r="L315" s="68"/>
      <c r="M315" s="68"/>
      <c r="N315" s="68"/>
      <c r="O315" s="68"/>
      <c r="P315" s="68"/>
      <c r="Q315" s="68"/>
    </row>
    <row r="316" spans="3:17">
      <c r="C316" s="68"/>
      <c r="D316" s="68"/>
      <c r="E316" s="68"/>
      <c r="F316" s="68"/>
      <c r="G316" s="68"/>
      <c r="H316" s="68"/>
      <c r="I316" s="68"/>
      <c r="J316" s="68"/>
      <c r="K316" s="68"/>
      <c r="L316" s="68"/>
      <c r="M316" s="68"/>
      <c r="N316" s="68"/>
      <c r="O316" s="68"/>
      <c r="P316" s="68"/>
      <c r="Q316" s="68"/>
    </row>
    <row r="317" spans="3:17">
      <c r="C317" s="68"/>
      <c r="D317" s="68"/>
      <c r="E317" s="68"/>
      <c r="F317" s="68"/>
      <c r="G317" s="68"/>
      <c r="H317" s="68"/>
      <c r="I317" s="68"/>
      <c r="J317" s="68"/>
      <c r="K317" s="68"/>
      <c r="L317" s="68"/>
      <c r="M317" s="68"/>
      <c r="N317" s="68"/>
      <c r="O317" s="68"/>
      <c r="P317" s="68"/>
      <c r="Q317" s="68"/>
    </row>
    <row r="318" spans="3:17">
      <c r="C318" s="68"/>
      <c r="D318" s="68"/>
      <c r="E318" s="68"/>
      <c r="F318" s="68"/>
      <c r="G318" s="68"/>
      <c r="H318" s="68"/>
      <c r="I318" s="68"/>
      <c r="J318" s="68"/>
      <c r="K318" s="68"/>
      <c r="L318" s="68"/>
      <c r="M318" s="68"/>
      <c r="N318" s="68"/>
      <c r="O318" s="68"/>
      <c r="P318" s="68"/>
      <c r="Q318" s="68"/>
    </row>
    <row r="339" spans="3:17">
      <c r="C339" s="68"/>
      <c r="D339" s="68"/>
      <c r="E339" s="68"/>
      <c r="F339" s="68"/>
      <c r="G339" s="68"/>
      <c r="H339" s="68"/>
      <c r="I339" s="68"/>
      <c r="J339" s="68"/>
      <c r="K339" s="68"/>
      <c r="L339" s="68"/>
      <c r="M339" s="68"/>
      <c r="N339" s="68"/>
      <c r="O339" s="68"/>
      <c r="P339" s="68"/>
      <c r="Q339" s="68"/>
    </row>
    <row r="340" spans="3:17">
      <c r="C340" s="68"/>
      <c r="D340" s="68"/>
      <c r="E340" s="68"/>
      <c r="F340" s="68"/>
      <c r="G340" s="68"/>
      <c r="H340" s="68"/>
      <c r="I340" s="68"/>
      <c r="J340" s="68"/>
      <c r="K340" s="68"/>
      <c r="L340" s="68"/>
      <c r="M340" s="68"/>
      <c r="N340" s="68"/>
      <c r="O340" s="68"/>
      <c r="P340" s="68"/>
      <c r="Q340" s="68"/>
    </row>
    <row r="341" spans="3:17">
      <c r="C341" s="68"/>
      <c r="D341" s="68"/>
      <c r="E341" s="68"/>
      <c r="F341" s="68"/>
      <c r="G341" s="68"/>
      <c r="H341" s="68"/>
      <c r="I341" s="68"/>
      <c r="J341" s="68"/>
      <c r="K341" s="68"/>
      <c r="L341" s="68"/>
      <c r="M341" s="68"/>
      <c r="N341" s="68"/>
      <c r="O341" s="68"/>
      <c r="P341" s="68"/>
      <c r="Q341" s="68"/>
    </row>
    <row r="342" spans="3:17">
      <c r="C342" s="68"/>
      <c r="D342" s="68"/>
      <c r="E342" s="68"/>
      <c r="F342" s="68"/>
      <c r="G342" s="68"/>
      <c r="H342" s="68"/>
      <c r="I342" s="68"/>
      <c r="J342" s="68"/>
      <c r="K342" s="68"/>
      <c r="L342" s="68"/>
      <c r="M342" s="68"/>
      <c r="N342" s="68"/>
      <c r="O342" s="68"/>
      <c r="P342" s="68"/>
      <c r="Q342" s="68"/>
    </row>
    <row r="343" spans="3:17">
      <c r="C343" s="68"/>
      <c r="D343" s="68"/>
      <c r="E343" s="68"/>
      <c r="F343" s="68"/>
      <c r="G343" s="68"/>
      <c r="H343" s="68"/>
      <c r="I343" s="68"/>
      <c r="J343" s="68"/>
      <c r="K343" s="68"/>
      <c r="L343" s="68"/>
      <c r="M343" s="68"/>
      <c r="N343" s="68"/>
      <c r="O343" s="68"/>
      <c r="P343" s="68"/>
      <c r="Q343" s="68"/>
    </row>
  </sheetData>
  <mergeCells count="107">
    <mergeCell ref="AG22:AI22"/>
    <mergeCell ref="AJ22:AK22"/>
    <mergeCell ref="AG28:AK28"/>
    <mergeCell ref="AG29:AI29"/>
    <mergeCell ref="AJ29:AK29"/>
    <mergeCell ref="AG32:AK32"/>
    <mergeCell ref="AG33:AI33"/>
    <mergeCell ref="AJ33:AK33"/>
    <mergeCell ref="AG34:AK34"/>
    <mergeCell ref="AJ31:AK31"/>
    <mergeCell ref="AJ24:AK24"/>
    <mergeCell ref="AJ26:AK26"/>
    <mergeCell ref="AG23:AK23"/>
    <mergeCell ref="AG24:AI24"/>
    <mergeCell ref="AG25:AK25"/>
    <mergeCell ref="AG26:AI26"/>
    <mergeCell ref="AG30:AK30"/>
    <mergeCell ref="AG31:AI31"/>
    <mergeCell ref="B28:M28"/>
    <mergeCell ref="B38:M38"/>
    <mergeCell ref="A93:W96"/>
    <mergeCell ref="B81:W84"/>
    <mergeCell ref="E98:W99"/>
    <mergeCell ref="N1:W1"/>
    <mergeCell ref="N5:W5"/>
    <mergeCell ref="A3:M3"/>
    <mergeCell ref="A1:M2"/>
    <mergeCell ref="A4:F5"/>
    <mergeCell ref="N2:W2"/>
    <mergeCell ref="N3:W3"/>
    <mergeCell ref="G4:I4"/>
    <mergeCell ref="N4:W4"/>
    <mergeCell ref="G5:I5"/>
    <mergeCell ref="J5:L5"/>
    <mergeCell ref="X7:Z7"/>
    <mergeCell ref="A114:W116"/>
    <mergeCell ref="E121:W123"/>
    <mergeCell ref="E118:W119"/>
    <mergeCell ref="B40:W41"/>
    <mergeCell ref="B30:M31"/>
    <mergeCell ref="B33:M34"/>
    <mergeCell ref="A63:K63"/>
    <mergeCell ref="B78:M79"/>
    <mergeCell ref="B70:M70"/>
    <mergeCell ref="B72:M72"/>
    <mergeCell ref="B74:M75"/>
    <mergeCell ref="A50:C50"/>
    <mergeCell ref="A113:C113"/>
    <mergeCell ref="A92:C92"/>
    <mergeCell ref="A7:W14"/>
    <mergeCell ref="A15:W21"/>
    <mergeCell ref="A24:W25"/>
    <mergeCell ref="B26:M27"/>
    <mergeCell ref="B76:M76"/>
    <mergeCell ref="E47:W48"/>
    <mergeCell ref="A105:W105"/>
    <mergeCell ref="E101:W102"/>
    <mergeCell ref="A104:C104"/>
    <mergeCell ref="A125:W128"/>
    <mergeCell ref="B36:W37"/>
    <mergeCell ref="Z50:AB50"/>
    <mergeCell ref="X127:Z127"/>
    <mergeCell ref="X63:Z63"/>
    <mergeCell ref="A43:C43"/>
    <mergeCell ref="E61:W61"/>
    <mergeCell ref="A66:W69"/>
    <mergeCell ref="A44:W45"/>
    <mergeCell ref="E49:W49"/>
    <mergeCell ref="A51:W57"/>
    <mergeCell ref="E58:W59"/>
    <mergeCell ref="A124:W124"/>
    <mergeCell ref="E109:W111"/>
    <mergeCell ref="B86:W91"/>
    <mergeCell ref="E107:W107"/>
    <mergeCell ref="AG16:AI16"/>
    <mergeCell ref="AJ16:AK16"/>
    <mergeCell ref="AG17:AK17"/>
    <mergeCell ref="AG18:AI18"/>
    <mergeCell ref="AJ18:AK18"/>
    <mergeCell ref="AG19:AK19"/>
    <mergeCell ref="AG20:AI20"/>
    <mergeCell ref="AJ20:AK20"/>
    <mergeCell ref="AG21:AK21"/>
    <mergeCell ref="X1:Z1"/>
    <mergeCell ref="AG35:AI35"/>
    <mergeCell ref="AJ35:AK35"/>
    <mergeCell ref="AG1:AK1"/>
    <mergeCell ref="AG2:AI2"/>
    <mergeCell ref="AG3:AK3"/>
    <mergeCell ref="AG4:AI4"/>
    <mergeCell ref="AJ4:AK4"/>
    <mergeCell ref="AG5:AK5"/>
    <mergeCell ref="AG6:AI6"/>
    <mergeCell ref="AJ6:AK6"/>
    <mergeCell ref="AG7:AK7"/>
    <mergeCell ref="AG8:AI8"/>
    <mergeCell ref="AJ8:AK8"/>
    <mergeCell ref="AG9:AK9"/>
    <mergeCell ref="AG10:AI10"/>
    <mergeCell ref="AJ10:AK10"/>
    <mergeCell ref="AG11:AK11"/>
    <mergeCell ref="AG12:AI12"/>
    <mergeCell ref="AJ12:AK12"/>
    <mergeCell ref="AG13:AK13"/>
    <mergeCell ref="AG14:AI14"/>
    <mergeCell ref="AJ14:AK14"/>
    <mergeCell ref="AG15:AK15"/>
  </mergeCells>
  <phoneticPr fontId="7" type="noConversion"/>
  <hyperlinks>
    <hyperlink ref="AG46:AH46" location="Instructions!A30" display="Form Instructions &quot;A - D&quot;" xr:uid="{00000000-0004-0000-0B00-000026000000}"/>
    <hyperlink ref="AG43:AI43" location="'CPA-52'!A3" display="Return to NRCS-CPA-52" xr:uid="{00000000-0004-0000-0B00-000027000000}"/>
    <hyperlink ref="AG48:AH48" location="Instructions!A30" display="Form Instructions &quot;A - D&quot;" xr:uid="{00000000-0004-0000-0B00-000028000000}"/>
    <hyperlink ref="AG48:AI49" location="'ResourceConsiderations-optional'!A1" display="Resource Considerations Guide Sheet &quot;Optional&quot;" xr:uid="{00000000-0004-0000-0B00-000029000000}"/>
    <hyperlink ref="AG35:AI35" location="WildScenicRivers!A1" display="Guide Sheet" xr:uid="{4944DD0D-C7F1-48E9-AA39-19B1914AD836}"/>
    <hyperlink ref="AG33:AI33" location="Wetlands!A1" display="Guide Sheet" xr:uid="{CBBEE70C-D029-474E-80F7-54A1E18E0BF7}"/>
    <hyperlink ref="AG29:AI29" location="RiparianArea!A1" display="Guide Sheet" xr:uid="{89657B5E-6AA6-4FE9-9574-1FB36D2DA234}"/>
    <hyperlink ref="AG26:AI26" location="PrimeUniqueFarmlands!A1" display="Guide Sheet" xr:uid="{BD460B45-3E72-440A-9624-A68BEA81967B}"/>
    <hyperlink ref="AG22:AI22" location="'MigratoryBirds&amp;Eagles'!A1" display="Guide Sheet" xr:uid="{CE0340BC-4017-4160-A430-C511525BF290}"/>
    <hyperlink ref="AG20:AI20" location="InvasiveSpecies!A1" display="Guide Sheet" xr:uid="{5CA9D13F-1078-48E5-89CD-69CEC4164E19}"/>
    <hyperlink ref="AG18:AI18" location="FloodplainManagement!A1" display="Guide Sheet" xr:uid="{BBEF218B-D04A-4995-B0B5-4D04387741E9}"/>
    <hyperlink ref="AG16:AI16" location="EssentialFishHabitat!A1" display="Guide Sheet" xr:uid="{7D82DF74-BEA6-497C-8B07-1E14C9F62060}"/>
    <hyperlink ref="AG14:AI14" location="EnvironmentalJustice!A1" display="Guide Sheet" xr:uid="{0652364B-E653-4DF8-80F8-1FB0C0D03916}"/>
    <hyperlink ref="AG12:AI12" location="EandTSpecies!A1" display="Guide Sheet" xr:uid="{C80FC297-5428-42AC-A720-20E4AA3AE9BC}"/>
    <hyperlink ref="AG10:AI10" location="CulturalResources!A1" display="Guide Sheet" xr:uid="{5B641901-52B3-4472-8E92-59F7A12B686E}"/>
    <hyperlink ref="AG8:AI8" location="CoralReefs!A1" display="Guide Sheet" xr:uid="{9F7074B7-BF2E-4288-979D-BEDCCC07EF62}"/>
    <hyperlink ref="AG6:AI6" location="CoastalZone!A1" display="Guide Sheet" xr:uid="{1940D3C9-C6BC-42E6-9DA1-CEAF895F05BB}"/>
    <hyperlink ref="AG4:AI4" location="CleanWater!A1" display="Guide Sheet" xr:uid="{777204F8-3068-4877-BBBF-A3286F58967F}"/>
    <hyperlink ref="AG2:AI2" location="CleanAir!A1" display="Guide Sheet" xr:uid="{38231796-5A40-4550-B6F1-6DB8FED8FA4D}"/>
    <hyperlink ref="AG24:AI24" location="NaturalAreas!A1" display="Guide Sheet" xr:uid="{2ECAEEF0-1A40-44FF-B51C-2E8DF69A2AD8}"/>
    <hyperlink ref="AG31:AI31" location="ScenicBeauty!A1" display="Guide Sheet" xr:uid="{A7B76EF2-4B17-446C-BFAA-E6EE9BFE0AB2}"/>
    <hyperlink ref="AG40:AH40" location="Instructions!A30" display="Form Instructions &quot;A - D&quot;" xr:uid="{18FE6ABB-2CC7-4725-8616-35597F4781DF}"/>
    <hyperlink ref="AG38:AI38" location="'CPA-52'!A3" display="Return to NRCS-CPA-52" xr:uid="{18EDF1C3-C0D3-4A06-BF2E-3C0F5B95FBCF}"/>
    <hyperlink ref="X1:Z1" location="'CPA-52'!A156" display="Return to NRCS-CPA-52" xr:uid="{9B6D9C11-FC8A-48C6-A1BB-57FD67400660}"/>
  </hyperlinks>
  <pageMargins left="0.75" right="0.57999999999999996" top="0.65" bottom="0.42" header="0.2" footer="0.2"/>
  <pageSetup scale="98" orientation="portrait" r:id="rId1"/>
  <headerFooter alignWithMargins="0">
    <oddFooter>&amp;C&amp;"Times New Roman,Regular"&amp;8NRCS-CPA-52, October 2019</oddFooter>
  </headerFooter>
  <rowBreaks count="1" manualBreakCount="1">
    <brk id="61"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71774" r:id="rId4" name="Check Box 94">
              <controlPr defaultSize="0" autoFill="0" autoLine="0" autoPict="0">
                <anchor moveWithCells="1">
                  <from>
                    <xdr:col>6</xdr:col>
                    <xdr:colOff>97971</xdr:colOff>
                    <xdr:row>2</xdr:row>
                    <xdr:rowOff>174171</xdr:rowOff>
                  </from>
                  <to>
                    <xdr:col>9</xdr:col>
                    <xdr:colOff>174171</xdr:colOff>
                    <xdr:row>4</xdr:row>
                    <xdr:rowOff>27214</xdr:rowOff>
                  </to>
                </anchor>
              </controlPr>
            </control>
          </mc:Choice>
        </mc:AlternateContent>
        <mc:AlternateContent xmlns:mc="http://schemas.openxmlformats.org/markup-compatibility/2006">
          <mc:Choice Requires="x14">
            <control shapeId="71775" r:id="rId5" name="Check Box 95">
              <controlPr defaultSize="0" autoFill="0" autoLine="0" autoPict="0">
                <anchor moveWithCells="1">
                  <from>
                    <xdr:col>10</xdr:col>
                    <xdr:colOff>59871</xdr:colOff>
                    <xdr:row>3</xdr:row>
                    <xdr:rowOff>136071</xdr:rowOff>
                  </from>
                  <to>
                    <xdr:col>13</xdr:col>
                    <xdr:colOff>114300</xdr:colOff>
                    <xdr:row>5</xdr:row>
                    <xdr:rowOff>21771</xdr:rowOff>
                  </to>
                </anchor>
              </controlPr>
            </control>
          </mc:Choice>
        </mc:AlternateContent>
        <mc:AlternateContent xmlns:mc="http://schemas.openxmlformats.org/markup-compatibility/2006">
          <mc:Choice Requires="x14">
            <control shapeId="71776" r:id="rId6" name="Check Box 96">
              <controlPr defaultSize="0" autoFill="0" autoLine="0" autoPict="0">
                <anchor moveWithCells="1">
                  <from>
                    <xdr:col>6</xdr:col>
                    <xdr:colOff>97971</xdr:colOff>
                    <xdr:row>3</xdr:row>
                    <xdr:rowOff>136071</xdr:rowOff>
                  </from>
                  <to>
                    <xdr:col>9</xdr:col>
                    <xdr:colOff>174171</xdr:colOff>
                    <xdr:row>5</xdr:row>
                    <xdr:rowOff>27214</xdr:rowOff>
                  </to>
                </anchor>
              </controlPr>
            </control>
          </mc:Choice>
        </mc:AlternateContent>
        <mc:AlternateContent xmlns:mc="http://schemas.openxmlformats.org/markup-compatibility/2006">
          <mc:Choice Requires="x14">
            <control shapeId="71834" r:id="rId7" name="Check Box 154">
              <controlPr defaultSize="0" autoFill="0" autoLine="0" autoPict="0">
                <anchor moveWithCells="1" sizeWithCells="1">
                  <from>
                    <xdr:col>0</xdr:col>
                    <xdr:colOff>136071</xdr:colOff>
                    <xdr:row>45</xdr:row>
                    <xdr:rowOff>21771</xdr:rowOff>
                  </from>
                  <to>
                    <xdr:col>2</xdr:col>
                    <xdr:colOff>0</xdr:colOff>
                    <xdr:row>47</xdr:row>
                    <xdr:rowOff>0</xdr:rowOff>
                  </to>
                </anchor>
              </controlPr>
            </control>
          </mc:Choice>
        </mc:AlternateContent>
        <mc:AlternateContent xmlns:mc="http://schemas.openxmlformats.org/markup-compatibility/2006">
          <mc:Choice Requires="x14">
            <control shapeId="71835" r:id="rId8" name="Check Box 155">
              <controlPr defaultSize="0" autoFill="0" autoLine="0" autoPict="0">
                <anchor moveWithCells="1" sizeWithCells="1">
                  <from>
                    <xdr:col>0</xdr:col>
                    <xdr:colOff>136071</xdr:colOff>
                    <xdr:row>56</xdr:row>
                    <xdr:rowOff>141514</xdr:rowOff>
                  </from>
                  <to>
                    <xdr:col>1</xdr:col>
                    <xdr:colOff>250371</xdr:colOff>
                    <xdr:row>58</xdr:row>
                    <xdr:rowOff>38100</xdr:rowOff>
                  </to>
                </anchor>
              </controlPr>
            </control>
          </mc:Choice>
        </mc:AlternateContent>
        <mc:AlternateContent xmlns:mc="http://schemas.openxmlformats.org/markup-compatibility/2006">
          <mc:Choice Requires="x14">
            <control shapeId="71836" r:id="rId9" name="Check Box 156">
              <controlPr defaultSize="0" autoFill="0" autoLine="0" autoPict="0">
                <anchor moveWithCells="1" sizeWithCells="1">
                  <from>
                    <xdr:col>0</xdr:col>
                    <xdr:colOff>136071</xdr:colOff>
                    <xdr:row>96</xdr:row>
                    <xdr:rowOff>27214</xdr:rowOff>
                  </from>
                  <to>
                    <xdr:col>1</xdr:col>
                    <xdr:colOff>250371</xdr:colOff>
                    <xdr:row>98</xdr:row>
                    <xdr:rowOff>97971</xdr:rowOff>
                  </to>
                </anchor>
              </controlPr>
            </control>
          </mc:Choice>
        </mc:AlternateContent>
        <mc:AlternateContent xmlns:mc="http://schemas.openxmlformats.org/markup-compatibility/2006">
          <mc:Choice Requires="x14">
            <control shapeId="71837" r:id="rId10" name="Check Box 157">
              <controlPr defaultSize="0" autoFill="0" autoLine="0" autoPict="0">
                <anchor moveWithCells="1" sizeWithCells="1">
                  <from>
                    <xdr:col>0</xdr:col>
                    <xdr:colOff>136071</xdr:colOff>
                    <xdr:row>105</xdr:row>
                    <xdr:rowOff>27214</xdr:rowOff>
                  </from>
                  <to>
                    <xdr:col>1</xdr:col>
                    <xdr:colOff>250371</xdr:colOff>
                    <xdr:row>107</xdr:row>
                    <xdr:rowOff>21771</xdr:rowOff>
                  </to>
                </anchor>
              </controlPr>
            </control>
          </mc:Choice>
        </mc:AlternateContent>
        <mc:AlternateContent xmlns:mc="http://schemas.openxmlformats.org/markup-compatibility/2006">
          <mc:Choice Requires="x14">
            <control shapeId="71838" r:id="rId11" name="Check Box 158">
              <controlPr defaultSize="0" autoFill="0" autoLine="0" autoPict="0">
                <anchor moveWithCells="1" sizeWithCells="1">
                  <from>
                    <xdr:col>0</xdr:col>
                    <xdr:colOff>136071</xdr:colOff>
                    <xdr:row>116</xdr:row>
                    <xdr:rowOff>27214</xdr:rowOff>
                  </from>
                  <to>
                    <xdr:col>1</xdr:col>
                    <xdr:colOff>250371</xdr:colOff>
                    <xdr:row>118</xdr:row>
                    <xdr:rowOff>21771</xdr:rowOff>
                  </to>
                </anchor>
              </controlPr>
            </control>
          </mc:Choice>
        </mc:AlternateContent>
        <mc:AlternateContent xmlns:mc="http://schemas.openxmlformats.org/markup-compatibility/2006">
          <mc:Choice Requires="x14">
            <control shapeId="71839" r:id="rId12" name="Check Box 159">
              <controlPr defaultSize="0" autoFill="0" autoLine="0" autoPict="0">
                <anchor moveWithCells="1" sizeWithCells="1">
                  <from>
                    <xdr:col>0</xdr:col>
                    <xdr:colOff>136071</xdr:colOff>
                    <xdr:row>100</xdr:row>
                    <xdr:rowOff>21771</xdr:rowOff>
                  </from>
                  <to>
                    <xdr:col>2</xdr:col>
                    <xdr:colOff>27214</xdr:colOff>
                    <xdr:row>101</xdr:row>
                    <xdr:rowOff>76200</xdr:rowOff>
                  </to>
                </anchor>
              </controlPr>
            </control>
          </mc:Choice>
        </mc:AlternateContent>
        <mc:AlternateContent xmlns:mc="http://schemas.openxmlformats.org/markup-compatibility/2006">
          <mc:Choice Requires="x14">
            <control shapeId="71840" r:id="rId13" name="Check Box 160">
              <controlPr defaultSize="0" autoFill="0" autoLine="0" autoPict="0">
                <anchor moveWithCells="1" sizeWithCells="1">
                  <from>
                    <xdr:col>0</xdr:col>
                    <xdr:colOff>136071</xdr:colOff>
                    <xdr:row>108</xdr:row>
                    <xdr:rowOff>21771</xdr:rowOff>
                  </from>
                  <to>
                    <xdr:col>2</xdr:col>
                    <xdr:colOff>27214</xdr:colOff>
                    <xdr:row>109</xdr:row>
                    <xdr:rowOff>97971</xdr:rowOff>
                  </to>
                </anchor>
              </controlPr>
            </control>
          </mc:Choice>
        </mc:AlternateContent>
        <mc:AlternateContent xmlns:mc="http://schemas.openxmlformats.org/markup-compatibility/2006">
          <mc:Choice Requires="x14">
            <control shapeId="71841" r:id="rId14" name="Check Box 161">
              <controlPr defaultSize="0" autoFill="0" autoLine="0" autoPict="0">
                <anchor moveWithCells="1" sizeWithCells="1">
                  <from>
                    <xdr:col>0</xdr:col>
                    <xdr:colOff>136071</xdr:colOff>
                    <xdr:row>120</xdr:row>
                    <xdr:rowOff>0</xdr:rowOff>
                  </from>
                  <to>
                    <xdr:col>2</xdr:col>
                    <xdr:colOff>27214</xdr:colOff>
                    <xdr:row>121</xdr:row>
                    <xdr:rowOff>0</xdr:rowOff>
                  </to>
                </anchor>
              </controlPr>
            </control>
          </mc:Choice>
        </mc:AlternateContent>
        <mc:AlternateContent xmlns:mc="http://schemas.openxmlformats.org/markup-compatibility/2006">
          <mc:Choice Requires="x14">
            <control shapeId="71843" r:id="rId15" name="Check Box 163">
              <controlPr defaultSize="0" autoFill="0" autoLine="0" autoPict="0">
                <anchor moveWithCells="1" sizeWithCells="1">
                  <from>
                    <xdr:col>0</xdr:col>
                    <xdr:colOff>136071</xdr:colOff>
                    <xdr:row>60</xdr:row>
                    <xdr:rowOff>0</xdr:rowOff>
                  </from>
                  <to>
                    <xdr:col>2</xdr:col>
                    <xdr:colOff>27214</xdr:colOff>
                    <xdr:row>60</xdr:row>
                    <xdr:rowOff>179614</xdr:rowOff>
                  </to>
                </anchor>
              </controlPr>
            </control>
          </mc:Choice>
        </mc:AlternateContent>
        <mc:AlternateContent xmlns:mc="http://schemas.openxmlformats.org/markup-compatibility/2006">
          <mc:Choice Requires="x14">
            <control shapeId="71844" r:id="rId16" name="Check Box 164">
              <controlPr defaultSize="0" autoFill="0" autoLine="0" autoPict="0">
                <anchor moveWithCells="1" sizeWithCells="1">
                  <from>
                    <xdr:col>0</xdr:col>
                    <xdr:colOff>136071</xdr:colOff>
                    <xdr:row>47</xdr:row>
                    <xdr:rowOff>174171</xdr:rowOff>
                  </from>
                  <to>
                    <xdr:col>2</xdr:col>
                    <xdr:colOff>27214</xdr:colOff>
                    <xdr:row>48</xdr:row>
                    <xdr:rowOff>136071</xdr:rowOff>
                  </to>
                </anchor>
              </controlPr>
            </control>
          </mc:Choice>
        </mc:AlternateContent>
        <mc:AlternateContent xmlns:mc="http://schemas.openxmlformats.org/markup-compatibility/2006">
          <mc:Choice Requires="x14">
            <control shapeId="71863" r:id="rId17" name="Check Box 183">
              <controlPr defaultSize="0" autoFill="0" autoLine="0" autoPict="0">
                <anchor moveWithCells="1" sizeWithCells="1">
                  <from>
                    <xdr:col>14</xdr:col>
                    <xdr:colOff>38100</xdr:colOff>
                    <xdr:row>26</xdr:row>
                    <xdr:rowOff>136071</xdr:rowOff>
                  </from>
                  <to>
                    <xdr:col>15</xdr:col>
                    <xdr:colOff>174171</xdr:colOff>
                    <xdr:row>28</xdr:row>
                    <xdr:rowOff>21771</xdr:rowOff>
                  </to>
                </anchor>
              </controlPr>
            </control>
          </mc:Choice>
        </mc:AlternateContent>
        <mc:AlternateContent xmlns:mc="http://schemas.openxmlformats.org/markup-compatibility/2006">
          <mc:Choice Requires="x14">
            <control shapeId="71864" r:id="rId18" name="Check Box 184">
              <controlPr defaultSize="0" autoFill="0" autoLine="0" autoPict="0">
                <anchor moveWithCells="1" sizeWithCells="1">
                  <from>
                    <xdr:col>16</xdr:col>
                    <xdr:colOff>65314</xdr:colOff>
                    <xdr:row>26</xdr:row>
                    <xdr:rowOff>136071</xdr:rowOff>
                  </from>
                  <to>
                    <xdr:col>17</xdr:col>
                    <xdr:colOff>228600</xdr:colOff>
                    <xdr:row>28</xdr:row>
                    <xdr:rowOff>21771</xdr:rowOff>
                  </to>
                </anchor>
              </controlPr>
            </control>
          </mc:Choice>
        </mc:AlternateContent>
        <mc:AlternateContent xmlns:mc="http://schemas.openxmlformats.org/markup-compatibility/2006">
          <mc:Choice Requires="x14">
            <control shapeId="71865" r:id="rId19" name="Check Box 185">
              <controlPr defaultSize="0" autoFill="0" autoLine="0" autoPict="0">
                <anchor moveWithCells="1" sizeWithCells="1">
                  <from>
                    <xdr:col>18</xdr:col>
                    <xdr:colOff>136071</xdr:colOff>
                    <xdr:row>26</xdr:row>
                    <xdr:rowOff>136071</xdr:rowOff>
                  </from>
                  <to>
                    <xdr:col>21</xdr:col>
                    <xdr:colOff>59871</xdr:colOff>
                    <xdr:row>28</xdr:row>
                    <xdr:rowOff>21771</xdr:rowOff>
                  </to>
                </anchor>
              </controlPr>
            </control>
          </mc:Choice>
        </mc:AlternateContent>
        <mc:AlternateContent xmlns:mc="http://schemas.openxmlformats.org/markup-compatibility/2006">
          <mc:Choice Requires="x14">
            <control shapeId="71866" r:id="rId20" name="Check Box 186">
              <controlPr defaultSize="0" autoFill="0" autoLine="0" autoPict="0">
                <anchor moveWithCells="1" sizeWithCells="1">
                  <from>
                    <xdr:col>14</xdr:col>
                    <xdr:colOff>27214</xdr:colOff>
                    <xdr:row>29</xdr:row>
                    <xdr:rowOff>21771</xdr:rowOff>
                  </from>
                  <to>
                    <xdr:col>15</xdr:col>
                    <xdr:colOff>152400</xdr:colOff>
                    <xdr:row>30</xdr:row>
                    <xdr:rowOff>65314</xdr:rowOff>
                  </to>
                </anchor>
              </controlPr>
            </control>
          </mc:Choice>
        </mc:AlternateContent>
        <mc:AlternateContent xmlns:mc="http://schemas.openxmlformats.org/markup-compatibility/2006">
          <mc:Choice Requires="x14">
            <control shapeId="71867" r:id="rId21" name="Check Box 187">
              <controlPr defaultSize="0" autoFill="0" autoLine="0" autoPict="0">
                <anchor moveWithCells="1" sizeWithCells="1">
                  <from>
                    <xdr:col>16</xdr:col>
                    <xdr:colOff>59871</xdr:colOff>
                    <xdr:row>29</xdr:row>
                    <xdr:rowOff>21771</xdr:rowOff>
                  </from>
                  <to>
                    <xdr:col>17</xdr:col>
                    <xdr:colOff>217714</xdr:colOff>
                    <xdr:row>30</xdr:row>
                    <xdr:rowOff>65314</xdr:rowOff>
                  </to>
                </anchor>
              </controlPr>
            </control>
          </mc:Choice>
        </mc:AlternateContent>
        <mc:AlternateContent xmlns:mc="http://schemas.openxmlformats.org/markup-compatibility/2006">
          <mc:Choice Requires="x14">
            <control shapeId="71868" r:id="rId22" name="Check Box 188">
              <controlPr defaultSize="0" autoFill="0" autoLine="0" autoPict="0">
                <anchor moveWithCells="1" sizeWithCells="1">
                  <from>
                    <xdr:col>18</xdr:col>
                    <xdr:colOff>114300</xdr:colOff>
                    <xdr:row>29</xdr:row>
                    <xdr:rowOff>21771</xdr:rowOff>
                  </from>
                  <to>
                    <xdr:col>21</xdr:col>
                    <xdr:colOff>38100</xdr:colOff>
                    <xdr:row>30</xdr:row>
                    <xdr:rowOff>65314</xdr:rowOff>
                  </to>
                </anchor>
              </controlPr>
            </control>
          </mc:Choice>
        </mc:AlternateContent>
        <mc:AlternateContent xmlns:mc="http://schemas.openxmlformats.org/markup-compatibility/2006">
          <mc:Choice Requires="x14">
            <control shapeId="71869" r:id="rId23" name="Check Box 189">
              <controlPr defaultSize="0" autoFill="0" autoLine="0" autoPict="0">
                <anchor moveWithCells="1" sizeWithCells="1">
                  <from>
                    <xdr:col>14</xdr:col>
                    <xdr:colOff>27214</xdr:colOff>
                    <xdr:row>32</xdr:row>
                    <xdr:rowOff>21771</xdr:rowOff>
                  </from>
                  <to>
                    <xdr:col>15</xdr:col>
                    <xdr:colOff>152400</xdr:colOff>
                    <xdr:row>33</xdr:row>
                    <xdr:rowOff>65314</xdr:rowOff>
                  </to>
                </anchor>
              </controlPr>
            </control>
          </mc:Choice>
        </mc:AlternateContent>
        <mc:AlternateContent xmlns:mc="http://schemas.openxmlformats.org/markup-compatibility/2006">
          <mc:Choice Requires="x14">
            <control shapeId="71870" r:id="rId24" name="Check Box 190">
              <controlPr defaultSize="0" autoFill="0" autoLine="0" autoPict="0">
                <anchor moveWithCells="1" sizeWithCells="1">
                  <from>
                    <xdr:col>16</xdr:col>
                    <xdr:colOff>59871</xdr:colOff>
                    <xdr:row>32</xdr:row>
                    <xdr:rowOff>21771</xdr:rowOff>
                  </from>
                  <to>
                    <xdr:col>17</xdr:col>
                    <xdr:colOff>217714</xdr:colOff>
                    <xdr:row>33</xdr:row>
                    <xdr:rowOff>65314</xdr:rowOff>
                  </to>
                </anchor>
              </controlPr>
            </control>
          </mc:Choice>
        </mc:AlternateContent>
        <mc:AlternateContent xmlns:mc="http://schemas.openxmlformats.org/markup-compatibility/2006">
          <mc:Choice Requires="x14">
            <control shapeId="71871" r:id="rId25" name="Check Box 191">
              <controlPr defaultSize="0" autoFill="0" autoLine="0" autoPict="0">
                <anchor moveWithCells="1" sizeWithCells="1">
                  <from>
                    <xdr:col>18</xdr:col>
                    <xdr:colOff>114300</xdr:colOff>
                    <xdr:row>32</xdr:row>
                    <xdr:rowOff>21771</xdr:rowOff>
                  </from>
                  <to>
                    <xdr:col>21</xdr:col>
                    <xdr:colOff>38100</xdr:colOff>
                    <xdr:row>33</xdr:row>
                    <xdr:rowOff>65314</xdr:rowOff>
                  </to>
                </anchor>
              </controlPr>
            </control>
          </mc:Choice>
        </mc:AlternateContent>
        <mc:AlternateContent xmlns:mc="http://schemas.openxmlformats.org/markup-compatibility/2006">
          <mc:Choice Requires="x14">
            <control shapeId="71873" r:id="rId26" name="Check Box 193">
              <controlPr defaultSize="0" autoFill="0" autoLine="0" autoPict="0">
                <anchor moveWithCells="1" sizeWithCells="1">
                  <from>
                    <xdr:col>14</xdr:col>
                    <xdr:colOff>38100</xdr:colOff>
                    <xdr:row>24</xdr:row>
                    <xdr:rowOff>136071</xdr:rowOff>
                  </from>
                  <to>
                    <xdr:col>15</xdr:col>
                    <xdr:colOff>174171</xdr:colOff>
                    <xdr:row>26</xdr:row>
                    <xdr:rowOff>21771</xdr:rowOff>
                  </to>
                </anchor>
              </controlPr>
            </control>
          </mc:Choice>
        </mc:AlternateContent>
        <mc:AlternateContent xmlns:mc="http://schemas.openxmlformats.org/markup-compatibility/2006">
          <mc:Choice Requires="x14">
            <control shapeId="71874" r:id="rId27" name="Check Box 194">
              <controlPr defaultSize="0" autoFill="0" autoLine="0" autoPict="0">
                <anchor moveWithCells="1" sizeWithCells="1">
                  <from>
                    <xdr:col>16</xdr:col>
                    <xdr:colOff>65314</xdr:colOff>
                    <xdr:row>24</xdr:row>
                    <xdr:rowOff>136071</xdr:rowOff>
                  </from>
                  <to>
                    <xdr:col>17</xdr:col>
                    <xdr:colOff>228600</xdr:colOff>
                    <xdr:row>26</xdr:row>
                    <xdr:rowOff>21771</xdr:rowOff>
                  </to>
                </anchor>
              </controlPr>
            </control>
          </mc:Choice>
        </mc:AlternateContent>
        <mc:AlternateContent xmlns:mc="http://schemas.openxmlformats.org/markup-compatibility/2006">
          <mc:Choice Requires="x14">
            <control shapeId="71875" r:id="rId28" name="Check Box 195">
              <controlPr defaultSize="0" autoFill="0" autoLine="0" autoPict="0">
                <anchor moveWithCells="1" sizeWithCells="1">
                  <from>
                    <xdr:col>18</xdr:col>
                    <xdr:colOff>136071</xdr:colOff>
                    <xdr:row>24</xdr:row>
                    <xdr:rowOff>136071</xdr:rowOff>
                  </from>
                  <to>
                    <xdr:col>21</xdr:col>
                    <xdr:colOff>59871</xdr:colOff>
                    <xdr:row>26</xdr:row>
                    <xdr:rowOff>21771</xdr:rowOff>
                  </to>
                </anchor>
              </controlPr>
            </control>
          </mc:Choice>
        </mc:AlternateContent>
        <mc:AlternateContent xmlns:mc="http://schemas.openxmlformats.org/markup-compatibility/2006">
          <mc:Choice Requires="x14">
            <control shapeId="71876" r:id="rId29" name="Check Box 196">
              <controlPr defaultSize="0" autoFill="0" autoLine="0" autoPict="0">
                <anchor moveWithCells="1" sizeWithCells="1">
                  <from>
                    <xdr:col>14</xdr:col>
                    <xdr:colOff>59871</xdr:colOff>
                    <xdr:row>69</xdr:row>
                    <xdr:rowOff>0</xdr:rowOff>
                  </from>
                  <to>
                    <xdr:col>15</xdr:col>
                    <xdr:colOff>174171</xdr:colOff>
                    <xdr:row>70</xdr:row>
                    <xdr:rowOff>0</xdr:rowOff>
                  </to>
                </anchor>
              </controlPr>
            </control>
          </mc:Choice>
        </mc:AlternateContent>
        <mc:AlternateContent xmlns:mc="http://schemas.openxmlformats.org/markup-compatibility/2006">
          <mc:Choice Requires="x14">
            <control shapeId="71877" r:id="rId30" name="Check Box 197">
              <controlPr defaultSize="0" autoFill="0" autoLine="0" autoPict="0">
                <anchor moveWithCells="1" sizeWithCells="1">
                  <from>
                    <xdr:col>16</xdr:col>
                    <xdr:colOff>76200</xdr:colOff>
                    <xdr:row>69</xdr:row>
                    <xdr:rowOff>0</xdr:rowOff>
                  </from>
                  <to>
                    <xdr:col>17</xdr:col>
                    <xdr:colOff>250371</xdr:colOff>
                    <xdr:row>70</xdr:row>
                    <xdr:rowOff>0</xdr:rowOff>
                  </to>
                </anchor>
              </controlPr>
            </control>
          </mc:Choice>
        </mc:AlternateContent>
        <mc:AlternateContent xmlns:mc="http://schemas.openxmlformats.org/markup-compatibility/2006">
          <mc:Choice Requires="x14">
            <control shapeId="71878" r:id="rId31" name="Check Box 198">
              <controlPr defaultSize="0" autoFill="0" autoLine="0" autoPict="0">
                <anchor moveWithCells="1" sizeWithCells="1">
                  <from>
                    <xdr:col>18</xdr:col>
                    <xdr:colOff>136071</xdr:colOff>
                    <xdr:row>69</xdr:row>
                    <xdr:rowOff>0</xdr:rowOff>
                  </from>
                  <to>
                    <xdr:col>21</xdr:col>
                    <xdr:colOff>59871</xdr:colOff>
                    <xdr:row>70</xdr:row>
                    <xdr:rowOff>0</xdr:rowOff>
                  </to>
                </anchor>
              </controlPr>
            </control>
          </mc:Choice>
        </mc:AlternateContent>
        <mc:AlternateContent xmlns:mc="http://schemas.openxmlformats.org/markup-compatibility/2006">
          <mc:Choice Requires="x14">
            <control shapeId="71879" r:id="rId32" name="Check Box 199">
              <controlPr defaultSize="0" autoFill="0" autoLine="0" autoPict="0">
                <anchor moveWithCells="1" sizeWithCells="1">
                  <from>
                    <xdr:col>14</xdr:col>
                    <xdr:colOff>59871</xdr:colOff>
                    <xdr:row>70</xdr:row>
                    <xdr:rowOff>21771</xdr:rowOff>
                  </from>
                  <to>
                    <xdr:col>15</xdr:col>
                    <xdr:colOff>174171</xdr:colOff>
                    <xdr:row>71</xdr:row>
                    <xdr:rowOff>174171</xdr:rowOff>
                  </to>
                </anchor>
              </controlPr>
            </control>
          </mc:Choice>
        </mc:AlternateContent>
        <mc:AlternateContent xmlns:mc="http://schemas.openxmlformats.org/markup-compatibility/2006">
          <mc:Choice Requires="x14">
            <control shapeId="71880" r:id="rId33" name="Check Box 200">
              <controlPr defaultSize="0" autoFill="0" autoLine="0" autoPict="0">
                <anchor moveWithCells="1" sizeWithCells="1">
                  <from>
                    <xdr:col>16</xdr:col>
                    <xdr:colOff>76200</xdr:colOff>
                    <xdr:row>70</xdr:row>
                    <xdr:rowOff>21771</xdr:rowOff>
                  </from>
                  <to>
                    <xdr:col>17</xdr:col>
                    <xdr:colOff>250371</xdr:colOff>
                    <xdr:row>71</xdr:row>
                    <xdr:rowOff>174171</xdr:rowOff>
                  </to>
                </anchor>
              </controlPr>
            </control>
          </mc:Choice>
        </mc:AlternateContent>
        <mc:AlternateContent xmlns:mc="http://schemas.openxmlformats.org/markup-compatibility/2006">
          <mc:Choice Requires="x14">
            <control shapeId="71881" r:id="rId34" name="Check Box 201">
              <controlPr defaultSize="0" autoFill="0" autoLine="0" autoPict="0">
                <anchor moveWithCells="1" sizeWithCells="1">
                  <from>
                    <xdr:col>18</xdr:col>
                    <xdr:colOff>136071</xdr:colOff>
                    <xdr:row>70</xdr:row>
                    <xdr:rowOff>21771</xdr:rowOff>
                  </from>
                  <to>
                    <xdr:col>21</xdr:col>
                    <xdr:colOff>59871</xdr:colOff>
                    <xdr:row>71</xdr:row>
                    <xdr:rowOff>174171</xdr:rowOff>
                  </to>
                </anchor>
              </controlPr>
            </control>
          </mc:Choice>
        </mc:AlternateContent>
        <mc:AlternateContent xmlns:mc="http://schemas.openxmlformats.org/markup-compatibility/2006">
          <mc:Choice Requires="x14">
            <control shapeId="71882" r:id="rId35" name="Check Box 202">
              <controlPr defaultSize="0" autoFill="0" autoLine="0" autoPict="0">
                <anchor moveWithCells="1" sizeWithCells="1">
                  <from>
                    <xdr:col>14</xdr:col>
                    <xdr:colOff>59871</xdr:colOff>
                    <xdr:row>72</xdr:row>
                    <xdr:rowOff>21771</xdr:rowOff>
                  </from>
                  <to>
                    <xdr:col>15</xdr:col>
                    <xdr:colOff>174171</xdr:colOff>
                    <xdr:row>74</xdr:row>
                    <xdr:rowOff>0</xdr:rowOff>
                  </to>
                </anchor>
              </controlPr>
            </control>
          </mc:Choice>
        </mc:AlternateContent>
        <mc:AlternateContent xmlns:mc="http://schemas.openxmlformats.org/markup-compatibility/2006">
          <mc:Choice Requires="x14">
            <control shapeId="71883" r:id="rId36" name="Check Box 203">
              <controlPr defaultSize="0" autoFill="0" autoLine="0" autoPict="0">
                <anchor moveWithCells="1" sizeWithCells="1">
                  <from>
                    <xdr:col>16</xdr:col>
                    <xdr:colOff>76200</xdr:colOff>
                    <xdr:row>72</xdr:row>
                    <xdr:rowOff>21771</xdr:rowOff>
                  </from>
                  <to>
                    <xdr:col>17</xdr:col>
                    <xdr:colOff>250371</xdr:colOff>
                    <xdr:row>74</xdr:row>
                    <xdr:rowOff>0</xdr:rowOff>
                  </to>
                </anchor>
              </controlPr>
            </control>
          </mc:Choice>
        </mc:AlternateContent>
        <mc:AlternateContent xmlns:mc="http://schemas.openxmlformats.org/markup-compatibility/2006">
          <mc:Choice Requires="x14">
            <control shapeId="71884" r:id="rId37" name="Check Box 204">
              <controlPr defaultSize="0" autoFill="0" autoLine="0" autoPict="0">
                <anchor moveWithCells="1" sizeWithCells="1">
                  <from>
                    <xdr:col>18</xdr:col>
                    <xdr:colOff>136071</xdr:colOff>
                    <xdr:row>72</xdr:row>
                    <xdr:rowOff>21771</xdr:rowOff>
                  </from>
                  <to>
                    <xdr:col>21</xdr:col>
                    <xdr:colOff>59871</xdr:colOff>
                    <xdr:row>74</xdr:row>
                    <xdr:rowOff>0</xdr:rowOff>
                  </to>
                </anchor>
              </controlPr>
            </control>
          </mc:Choice>
        </mc:AlternateContent>
        <mc:AlternateContent xmlns:mc="http://schemas.openxmlformats.org/markup-compatibility/2006">
          <mc:Choice Requires="x14">
            <control shapeId="71888" r:id="rId38" name="Check Box 208">
              <controlPr defaultSize="0" autoFill="0" autoLine="0" autoPict="0">
                <anchor moveWithCells="1" sizeWithCells="1">
                  <from>
                    <xdr:col>14</xdr:col>
                    <xdr:colOff>59871</xdr:colOff>
                    <xdr:row>76</xdr:row>
                    <xdr:rowOff>59871</xdr:rowOff>
                  </from>
                  <to>
                    <xdr:col>15</xdr:col>
                    <xdr:colOff>174171</xdr:colOff>
                    <xdr:row>78</xdr:row>
                    <xdr:rowOff>38100</xdr:rowOff>
                  </to>
                </anchor>
              </controlPr>
            </control>
          </mc:Choice>
        </mc:AlternateContent>
        <mc:AlternateContent xmlns:mc="http://schemas.openxmlformats.org/markup-compatibility/2006">
          <mc:Choice Requires="x14">
            <control shapeId="71889" r:id="rId39" name="Check Box 209">
              <controlPr defaultSize="0" autoFill="0" autoLine="0" autoPict="0">
                <anchor moveWithCells="1" sizeWithCells="1">
                  <from>
                    <xdr:col>16</xdr:col>
                    <xdr:colOff>76200</xdr:colOff>
                    <xdr:row>76</xdr:row>
                    <xdr:rowOff>59871</xdr:rowOff>
                  </from>
                  <to>
                    <xdr:col>17</xdr:col>
                    <xdr:colOff>250371</xdr:colOff>
                    <xdr:row>78</xdr:row>
                    <xdr:rowOff>38100</xdr:rowOff>
                  </to>
                </anchor>
              </controlPr>
            </control>
          </mc:Choice>
        </mc:AlternateContent>
        <mc:AlternateContent xmlns:mc="http://schemas.openxmlformats.org/markup-compatibility/2006">
          <mc:Choice Requires="x14">
            <control shapeId="71890" r:id="rId40" name="Check Box 210">
              <controlPr defaultSize="0" autoFill="0" autoLine="0" autoPict="0">
                <anchor moveWithCells="1" sizeWithCells="1">
                  <from>
                    <xdr:col>18</xdr:col>
                    <xdr:colOff>136071</xdr:colOff>
                    <xdr:row>76</xdr:row>
                    <xdr:rowOff>59871</xdr:rowOff>
                  </from>
                  <to>
                    <xdr:col>21</xdr:col>
                    <xdr:colOff>59871</xdr:colOff>
                    <xdr:row>78</xdr:row>
                    <xdr:rowOff>38100</xdr:rowOff>
                  </to>
                </anchor>
              </controlPr>
            </control>
          </mc:Choice>
        </mc:AlternateContent>
        <mc:AlternateContent xmlns:mc="http://schemas.openxmlformats.org/markup-compatibility/2006">
          <mc:Choice Requires="x14">
            <control shapeId="71891" r:id="rId41" name="Check Box 211">
              <controlPr defaultSize="0" autoFill="0" autoLine="0" autoPict="0">
                <anchor moveWithCells="1" sizeWithCells="1">
                  <from>
                    <xdr:col>0</xdr:col>
                    <xdr:colOff>136071</xdr:colOff>
                    <xdr:row>58</xdr:row>
                    <xdr:rowOff>0</xdr:rowOff>
                  </from>
                  <to>
                    <xdr:col>3</xdr:col>
                    <xdr:colOff>59871</xdr:colOff>
                    <xdr:row>59</xdr:row>
                    <xdr:rowOff>27214</xdr:rowOff>
                  </to>
                </anchor>
              </controlPr>
            </control>
          </mc:Choice>
        </mc:AlternateContent>
        <mc:AlternateContent xmlns:mc="http://schemas.openxmlformats.org/markup-compatibility/2006">
          <mc:Choice Requires="x14">
            <control shapeId="71911" r:id="rId42" name="Check Box 231">
              <controlPr defaultSize="0" autoFill="0" autoLine="0" autoPict="0">
                <anchor moveWithCells="1" sizeWithCells="1">
                  <from>
                    <xdr:col>14</xdr:col>
                    <xdr:colOff>59871</xdr:colOff>
                    <xdr:row>74</xdr:row>
                    <xdr:rowOff>38100</xdr:rowOff>
                  </from>
                  <to>
                    <xdr:col>15</xdr:col>
                    <xdr:colOff>174171</xdr:colOff>
                    <xdr:row>76</xdr:row>
                    <xdr:rowOff>21771</xdr:rowOff>
                  </to>
                </anchor>
              </controlPr>
            </control>
          </mc:Choice>
        </mc:AlternateContent>
        <mc:AlternateContent xmlns:mc="http://schemas.openxmlformats.org/markup-compatibility/2006">
          <mc:Choice Requires="x14">
            <control shapeId="71912" r:id="rId43" name="Check Box 232">
              <controlPr defaultSize="0" autoFill="0" autoLine="0" autoPict="0">
                <anchor moveWithCells="1" sizeWithCells="1">
                  <from>
                    <xdr:col>16</xdr:col>
                    <xdr:colOff>76200</xdr:colOff>
                    <xdr:row>74</xdr:row>
                    <xdr:rowOff>38100</xdr:rowOff>
                  </from>
                  <to>
                    <xdr:col>17</xdr:col>
                    <xdr:colOff>250371</xdr:colOff>
                    <xdr:row>76</xdr:row>
                    <xdr:rowOff>21771</xdr:rowOff>
                  </to>
                </anchor>
              </controlPr>
            </control>
          </mc:Choice>
        </mc:AlternateContent>
        <mc:AlternateContent xmlns:mc="http://schemas.openxmlformats.org/markup-compatibility/2006">
          <mc:Choice Requires="x14">
            <control shapeId="71913" r:id="rId44" name="Check Box 233">
              <controlPr defaultSize="0" autoFill="0" autoLine="0" autoPict="0">
                <anchor moveWithCells="1" sizeWithCells="1">
                  <from>
                    <xdr:col>18</xdr:col>
                    <xdr:colOff>136071</xdr:colOff>
                    <xdr:row>74</xdr:row>
                    <xdr:rowOff>38100</xdr:rowOff>
                  </from>
                  <to>
                    <xdr:col>21</xdr:col>
                    <xdr:colOff>59871</xdr:colOff>
                    <xdr:row>76</xdr:row>
                    <xdr:rowOff>21771</xdr:rowOff>
                  </to>
                </anchor>
              </controlPr>
            </control>
          </mc:Choice>
        </mc:AlternateContent>
        <mc:AlternateContent xmlns:mc="http://schemas.openxmlformats.org/markup-compatibility/2006">
          <mc:Choice Requires="x14">
            <control shapeId="71951" r:id="rId45" name="Button 271">
              <controlPr defaultSize="0" print="0" autoFill="0" autoPict="0" macro="[0]!OpenCPA52">
                <anchor>
                  <from>
                    <xdr:col>23</xdr:col>
                    <xdr:colOff>76200</xdr:colOff>
                    <xdr:row>61</xdr:row>
                    <xdr:rowOff>0</xdr:rowOff>
                  </from>
                  <to>
                    <xdr:col>24</xdr:col>
                    <xdr:colOff>468086</xdr:colOff>
                    <xdr:row>63</xdr:row>
                    <xdr:rowOff>21771</xdr:rowOff>
                  </to>
                </anchor>
              </controlPr>
            </control>
          </mc:Choice>
        </mc:AlternateContent>
        <mc:AlternateContent xmlns:mc="http://schemas.openxmlformats.org/markup-compatibility/2006">
          <mc:Choice Requires="x14">
            <control shapeId="71952" r:id="rId46" name="Button 272">
              <controlPr defaultSize="0" print="0" autoFill="0" autoPict="0" macro="[0]!OpenCPA52">
                <anchor>
                  <from>
                    <xdr:col>23</xdr:col>
                    <xdr:colOff>87086</xdr:colOff>
                    <xdr:row>124</xdr:row>
                    <xdr:rowOff>48986</xdr:rowOff>
                  </from>
                  <to>
                    <xdr:col>24</xdr:col>
                    <xdr:colOff>478971</xdr:colOff>
                    <xdr:row>126</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
    <tabColor theme="6"/>
  </sheetPr>
  <dimension ref="A1:AP320"/>
  <sheetViews>
    <sheetView showGridLines="0" showZeros="0" view="pageBreakPreview" topLeftCell="A84" zoomScale="130" zoomScaleNormal="100" zoomScaleSheetLayoutView="130" workbookViewId="0">
      <selection activeCell="X1" sqref="X1:Z1"/>
    </sheetView>
  </sheetViews>
  <sheetFormatPr defaultColWidth="9.3046875" defaultRowHeight="12.45"/>
  <cols>
    <col min="1" max="3" width="3.69140625" customWidth="1"/>
    <col min="4" max="4" width="4.53515625" customWidth="1"/>
    <col min="5" max="23" width="3.69140625" customWidth="1"/>
  </cols>
  <sheetData>
    <row r="1" spans="1:37" s="16" customFormat="1" ht="15">
      <c r="A1" s="1118" t="s">
        <v>375</v>
      </c>
      <c r="B1" s="1119"/>
      <c r="C1" s="1119"/>
      <c r="D1" s="1119"/>
      <c r="E1" s="1119"/>
      <c r="F1" s="1119"/>
      <c r="G1" s="1119"/>
      <c r="H1" s="1119"/>
      <c r="I1" s="1119"/>
      <c r="J1" s="1119"/>
      <c r="K1" s="1119"/>
      <c r="L1" s="1119"/>
      <c r="M1" s="1120"/>
      <c r="N1" s="1042" t="s">
        <v>34</v>
      </c>
      <c r="O1" s="1043"/>
      <c r="P1" s="1043"/>
      <c r="Q1" s="1043"/>
      <c r="R1" s="1043"/>
      <c r="S1" s="1043"/>
      <c r="T1" s="1043"/>
      <c r="U1" s="1043"/>
      <c r="V1" s="1043"/>
      <c r="W1" s="1044"/>
      <c r="X1" s="1017" t="s">
        <v>229</v>
      </c>
      <c r="Y1" s="1017"/>
      <c r="Z1" s="1017"/>
      <c r="AG1" s="1010" t="s">
        <v>277</v>
      </c>
      <c r="AH1" s="1011"/>
      <c r="AI1" s="1011"/>
      <c r="AJ1" s="1011"/>
      <c r="AK1" s="1012"/>
    </row>
    <row r="2" spans="1:37" s="16" customFormat="1" ht="15">
      <c r="A2" s="1119"/>
      <c r="B2" s="1119"/>
      <c r="C2" s="1119"/>
      <c r="D2" s="1119"/>
      <c r="E2" s="1119"/>
      <c r="F2" s="1119"/>
      <c r="G2" s="1119"/>
      <c r="H2" s="1119"/>
      <c r="I2" s="1119"/>
      <c r="J2" s="1119"/>
      <c r="K2" s="1119"/>
      <c r="L2" s="1119"/>
      <c r="M2" s="1120"/>
      <c r="N2" s="1064">
        <f>'CPA-52'!Q1</f>
        <v>0</v>
      </c>
      <c r="O2" s="1065"/>
      <c r="P2" s="1065"/>
      <c r="Q2" s="1065"/>
      <c r="R2" s="1065"/>
      <c r="S2" s="1065"/>
      <c r="T2" s="1065"/>
      <c r="U2" s="1065"/>
      <c r="V2" s="1065"/>
      <c r="W2" s="1066"/>
      <c r="AG2" s="1013" t="s">
        <v>275</v>
      </c>
      <c r="AH2" s="1008"/>
      <c r="AI2" s="1008"/>
      <c r="AJ2" s="215"/>
      <c r="AK2" s="216"/>
    </row>
    <row r="3" spans="1:37" s="16" customFormat="1" ht="15.45" customHeight="1">
      <c r="A3" s="1048" t="s">
        <v>149</v>
      </c>
      <c r="B3" s="1048"/>
      <c r="C3" s="1048"/>
      <c r="D3" s="1048"/>
      <c r="E3" s="1048"/>
      <c r="F3" s="1048"/>
      <c r="G3" s="1048"/>
      <c r="H3" s="1048"/>
      <c r="I3" s="1048"/>
      <c r="J3" s="1048"/>
      <c r="K3" s="1048"/>
      <c r="L3" s="1048"/>
      <c r="M3" s="1049"/>
      <c r="N3" s="1067">
        <f>'CPA-52'!V3</f>
        <v>0</v>
      </c>
      <c r="O3" s="1068"/>
      <c r="P3" s="1068"/>
      <c r="Q3" s="1068"/>
      <c r="R3" s="1068"/>
      <c r="S3" s="1068"/>
      <c r="T3" s="1068"/>
      <c r="U3" s="1068"/>
      <c r="V3" s="1068"/>
      <c r="W3" s="1069"/>
      <c r="AG3" s="1018" t="s">
        <v>193</v>
      </c>
      <c r="AH3" s="1019"/>
      <c r="AI3" s="1019"/>
      <c r="AJ3" s="1019"/>
      <c r="AK3" s="1020"/>
    </row>
    <row r="4" spans="1:37" ht="12.75" customHeight="1">
      <c r="A4" s="1053" t="s">
        <v>150</v>
      </c>
      <c r="B4" s="1054"/>
      <c r="C4" s="1054"/>
      <c r="D4" s="1054"/>
      <c r="E4" s="1054"/>
      <c r="F4" s="1054"/>
      <c r="G4" s="1038"/>
      <c r="H4" s="1038"/>
      <c r="I4" s="1038"/>
      <c r="J4" s="8"/>
      <c r="K4" s="8"/>
      <c r="L4" s="8"/>
      <c r="M4" s="14"/>
      <c r="N4" s="1067" t="str">
        <f>'CPA-52'!T4</f>
        <v>Partnerships for Climate-Smart Commodities Grant</v>
      </c>
      <c r="O4" s="1068"/>
      <c r="P4" s="1068"/>
      <c r="Q4" s="1068"/>
      <c r="R4" s="1068"/>
      <c r="S4" s="1068"/>
      <c r="T4" s="1068"/>
      <c r="U4" s="1068"/>
      <c r="V4" s="1068"/>
      <c r="W4" s="1069"/>
      <c r="AG4" s="1013" t="s">
        <v>275</v>
      </c>
      <c r="AH4" s="1008"/>
      <c r="AI4" s="1008"/>
      <c r="AJ4" s="1008"/>
      <c r="AK4" s="1009"/>
    </row>
    <row r="5" spans="1:37" ht="12.75" customHeight="1">
      <c r="A5" s="1055"/>
      <c r="B5" s="1056"/>
      <c r="C5" s="1056"/>
      <c r="D5" s="1056"/>
      <c r="E5" s="1056"/>
      <c r="F5" s="1056"/>
      <c r="G5" s="1060"/>
      <c r="H5" s="1060"/>
      <c r="I5" s="1060"/>
      <c r="J5" s="1060"/>
      <c r="K5" s="1060"/>
      <c r="L5" s="1060"/>
      <c r="M5" s="15"/>
      <c r="N5" s="1061">
        <f>'CPA-52'!M6</f>
        <v>0</v>
      </c>
      <c r="O5" s="1062"/>
      <c r="P5" s="1062"/>
      <c r="Q5" s="1062"/>
      <c r="R5" s="1062"/>
      <c r="S5" s="1062"/>
      <c r="T5" s="1062"/>
      <c r="U5" s="1062"/>
      <c r="V5" s="1062"/>
      <c r="W5" s="1063"/>
      <c r="X5" s="433"/>
      <c r="Y5" s="433"/>
      <c r="Z5" s="433"/>
      <c r="AG5" s="1010" t="s">
        <v>278</v>
      </c>
      <c r="AH5" s="1011"/>
      <c r="AI5" s="1011"/>
      <c r="AJ5" s="1011"/>
      <c r="AK5" s="1012"/>
    </row>
    <row r="6" spans="1:37" ht="15.75" customHeight="1">
      <c r="A6" s="19"/>
      <c r="B6" s="19"/>
      <c r="C6" s="19"/>
      <c r="D6" s="19"/>
      <c r="E6" s="19"/>
      <c r="F6" s="19"/>
      <c r="G6" s="7"/>
      <c r="H6" s="7"/>
      <c r="I6" s="7"/>
      <c r="J6" s="7"/>
      <c r="K6" s="7"/>
      <c r="L6" s="7"/>
      <c r="N6" s="23"/>
      <c r="O6" s="23"/>
      <c r="P6" s="23"/>
      <c r="Q6" s="23"/>
      <c r="R6" s="23"/>
      <c r="S6" s="23"/>
      <c r="T6" s="23"/>
      <c r="U6" s="23"/>
      <c r="V6" s="23"/>
      <c r="W6" s="23"/>
      <c r="AG6" s="1013" t="s">
        <v>275</v>
      </c>
      <c r="AH6" s="1008"/>
      <c r="AI6" s="1008"/>
      <c r="AJ6" s="1008"/>
      <c r="AK6" s="1009"/>
    </row>
    <row r="7" spans="1:37" s="11" customFormat="1" ht="15.45">
      <c r="A7" s="6" t="s">
        <v>154</v>
      </c>
      <c r="B7"/>
      <c r="C7"/>
      <c r="D7"/>
      <c r="E7"/>
      <c r="F7"/>
      <c r="G7"/>
      <c r="H7"/>
      <c r="I7"/>
      <c r="J7"/>
      <c r="K7" s="24"/>
      <c r="L7" s="24"/>
      <c r="M7" s="24"/>
      <c r="N7" s="24"/>
      <c r="O7" s="24"/>
      <c r="P7" s="24"/>
      <c r="Q7" s="24"/>
      <c r="R7" s="24"/>
      <c r="S7" s="24"/>
      <c r="T7" s="24"/>
      <c r="U7" s="24"/>
      <c r="V7" s="24"/>
      <c r="W7" s="24"/>
      <c r="AG7" s="1010" t="s">
        <v>102</v>
      </c>
      <c r="AH7" s="1011"/>
      <c r="AI7" s="1011"/>
      <c r="AJ7" s="1011"/>
      <c r="AK7" s="1012"/>
    </row>
    <row r="8" spans="1:37" s="11" customFormat="1">
      <c r="A8" s="425" t="s">
        <v>376</v>
      </c>
      <c r="B8" s="1034"/>
      <c r="C8" s="1034"/>
      <c r="D8" s="1034"/>
      <c r="E8" s="1034"/>
      <c r="F8" s="1034"/>
      <c r="G8" s="1034"/>
      <c r="H8" s="1034"/>
      <c r="I8" s="1034"/>
      <c r="J8" s="1034"/>
      <c r="K8" s="1034"/>
      <c r="L8" s="1034"/>
      <c r="M8" s="1034"/>
      <c r="N8" s="1034"/>
      <c r="O8" s="1034"/>
      <c r="P8" s="1034"/>
      <c r="Q8" s="1034"/>
      <c r="R8" s="1034"/>
      <c r="S8" s="1034"/>
      <c r="T8" s="1034"/>
      <c r="U8" s="1034"/>
      <c r="V8" s="1034"/>
      <c r="W8" s="1034"/>
      <c r="AG8" s="1013" t="s">
        <v>275</v>
      </c>
      <c r="AH8" s="1008"/>
      <c r="AI8" s="1008"/>
      <c r="AJ8" s="1008"/>
      <c r="AK8" s="1009"/>
    </row>
    <row r="9" spans="1:37" s="11" customFormat="1" ht="12.45" customHeight="1">
      <c r="A9" s="425"/>
      <c r="B9" s="1034"/>
      <c r="C9" s="1034"/>
      <c r="D9" s="1034"/>
      <c r="E9" s="1034"/>
      <c r="F9" s="1034"/>
      <c r="G9" s="1034"/>
      <c r="H9" s="1034"/>
      <c r="I9" s="1034"/>
      <c r="J9" s="1034"/>
      <c r="K9" s="1034"/>
      <c r="L9" s="1034"/>
      <c r="M9" s="1034"/>
      <c r="N9" s="1034"/>
      <c r="O9" s="1034"/>
      <c r="P9" s="1034"/>
      <c r="Q9" s="1034"/>
      <c r="R9" s="1034"/>
      <c r="S9" s="1034"/>
      <c r="T9" s="1034"/>
      <c r="U9" s="1034"/>
      <c r="V9" s="1034"/>
      <c r="W9" s="1034"/>
      <c r="AG9" s="1021" t="s">
        <v>163</v>
      </c>
      <c r="AH9" s="1022"/>
      <c r="AI9" s="1022"/>
      <c r="AJ9" s="1022"/>
      <c r="AK9" s="1023"/>
    </row>
    <row r="10" spans="1:37" s="11" customFormat="1">
      <c r="A10" s="425"/>
      <c r="B10" s="1034"/>
      <c r="C10" s="1034"/>
      <c r="D10" s="1034"/>
      <c r="E10" s="1034"/>
      <c r="F10" s="1034"/>
      <c r="G10" s="1034"/>
      <c r="H10" s="1034"/>
      <c r="I10" s="1034"/>
      <c r="J10" s="1034"/>
      <c r="K10" s="1034"/>
      <c r="L10" s="1034"/>
      <c r="M10" s="1034"/>
      <c r="N10" s="1034"/>
      <c r="O10" s="1034"/>
      <c r="P10" s="1034"/>
      <c r="Q10" s="1034"/>
      <c r="R10" s="1034"/>
      <c r="S10" s="1034"/>
      <c r="T10" s="1034"/>
      <c r="U10" s="1034"/>
      <c r="V10" s="1034"/>
      <c r="W10" s="1034"/>
      <c r="AG10" s="1013" t="s">
        <v>275</v>
      </c>
      <c r="AH10" s="1008"/>
      <c r="AI10" s="1008"/>
      <c r="AJ10" s="1008"/>
      <c r="AK10" s="1009"/>
    </row>
    <row r="11" spans="1:37" s="11" customFormat="1" ht="12.45" customHeight="1">
      <c r="A11" s="425"/>
      <c r="B11" s="1034"/>
      <c r="C11" s="1034"/>
      <c r="D11" s="1034"/>
      <c r="E11" s="1034"/>
      <c r="F11" s="1034"/>
      <c r="G11" s="1034"/>
      <c r="H11" s="1034"/>
      <c r="I11" s="1034"/>
      <c r="J11" s="1034"/>
      <c r="K11" s="1034"/>
      <c r="L11" s="1034"/>
      <c r="M11" s="1034"/>
      <c r="N11" s="1034"/>
      <c r="O11" s="1034"/>
      <c r="P11" s="1034"/>
      <c r="Q11" s="1034"/>
      <c r="R11" s="1034"/>
      <c r="S11" s="1034"/>
      <c r="T11" s="1034"/>
      <c r="U11" s="1034"/>
      <c r="V11" s="1034"/>
      <c r="W11" s="1034"/>
      <c r="AG11" s="1021" t="s">
        <v>13</v>
      </c>
      <c r="AH11" s="1022"/>
      <c r="AI11" s="1022"/>
      <c r="AJ11" s="1022"/>
      <c r="AK11" s="1023"/>
    </row>
    <row r="12" spans="1:37" s="11" customFormat="1">
      <c r="A12" s="425"/>
      <c r="B12" s="1034"/>
      <c r="C12" s="1034"/>
      <c r="D12" s="1034"/>
      <c r="E12" s="1034"/>
      <c r="F12" s="1034"/>
      <c r="G12" s="1034"/>
      <c r="H12" s="1034"/>
      <c r="I12" s="1034"/>
      <c r="J12" s="1034"/>
      <c r="K12" s="1034"/>
      <c r="L12" s="1034"/>
      <c r="M12" s="1034"/>
      <c r="N12" s="1034"/>
      <c r="O12" s="1034"/>
      <c r="P12" s="1034"/>
      <c r="Q12" s="1034"/>
      <c r="R12" s="1034"/>
      <c r="S12" s="1034"/>
      <c r="T12" s="1034"/>
      <c r="U12" s="1034"/>
      <c r="V12" s="1034"/>
      <c r="W12" s="1034"/>
      <c r="AG12" s="1013" t="s">
        <v>275</v>
      </c>
      <c r="AH12" s="1008"/>
      <c r="AI12" s="1008"/>
      <c r="AJ12" s="1008"/>
      <c r="AK12" s="1009"/>
    </row>
    <row r="13" spans="1:37" s="11" customFormat="1" ht="12.75" customHeight="1">
      <c r="A13" s="17"/>
      <c r="B13" s="17"/>
      <c r="C13" s="17"/>
      <c r="D13" s="17"/>
      <c r="E13" s="17"/>
      <c r="F13" s="17"/>
      <c r="G13" s="17"/>
      <c r="H13" s="17"/>
      <c r="I13" s="17"/>
      <c r="J13" s="17"/>
      <c r="K13" s="17"/>
      <c r="L13" s="17"/>
      <c r="M13" s="17"/>
      <c r="N13" s="17"/>
      <c r="O13" s="17"/>
      <c r="P13" s="17"/>
      <c r="Q13" s="17"/>
      <c r="R13" s="17"/>
      <c r="S13" s="17"/>
      <c r="T13" s="17"/>
      <c r="U13" s="17"/>
      <c r="V13" s="17"/>
      <c r="W13" s="17"/>
      <c r="AG13" s="1010" t="s">
        <v>128</v>
      </c>
      <c r="AH13" s="1011"/>
      <c r="AI13" s="1011"/>
      <c r="AJ13" s="1011"/>
      <c r="AK13" s="1012"/>
    </row>
    <row r="14" spans="1:37" s="11" customFormat="1">
      <c r="A14"/>
      <c r="D14" s="438" t="s">
        <v>315</v>
      </c>
      <c r="E14" s="438"/>
      <c r="F14" s="438"/>
      <c r="G14" s="438"/>
      <c r="H14" s="438"/>
      <c r="I14" s="438"/>
      <c r="J14" s="438"/>
      <c r="K14" s="438"/>
      <c r="L14" s="438"/>
      <c r="M14" s="438"/>
      <c r="N14" s="438"/>
      <c r="O14" s="438"/>
      <c r="P14" s="438"/>
      <c r="Q14" s="438"/>
      <c r="R14" s="438"/>
      <c r="S14" s="438"/>
      <c r="T14" s="438"/>
      <c r="U14" s="438"/>
      <c r="V14" s="438"/>
      <c r="W14" s="438"/>
      <c r="AG14" s="1013" t="s">
        <v>275</v>
      </c>
      <c r="AH14" s="1008"/>
      <c r="AI14" s="1008"/>
      <c r="AJ14" s="1008"/>
      <c r="AK14" s="1009"/>
    </row>
    <row r="15" spans="1:37" s="11" customFormat="1" ht="17.25" customHeight="1">
      <c r="A15"/>
      <c r="D15" s="438"/>
      <c r="E15" s="438"/>
      <c r="F15" s="438"/>
      <c r="G15" s="438"/>
      <c r="H15" s="438"/>
      <c r="I15" s="438"/>
      <c r="J15" s="438"/>
      <c r="K15" s="438"/>
      <c r="L15" s="438"/>
      <c r="M15" s="438"/>
      <c r="N15" s="438"/>
      <c r="O15" s="438"/>
      <c r="P15" s="438"/>
      <c r="Q15" s="438"/>
      <c r="R15" s="438"/>
      <c r="S15" s="438"/>
      <c r="T15" s="438"/>
      <c r="U15" s="438"/>
      <c r="V15" s="438"/>
      <c r="W15" s="438"/>
      <c r="AG15" s="1010" t="s">
        <v>7</v>
      </c>
      <c r="AH15" s="1011"/>
      <c r="AI15" s="1011"/>
      <c r="AJ15" s="1011"/>
      <c r="AK15" s="1012"/>
    </row>
    <row r="16" spans="1:37" s="11" customFormat="1" ht="12" customHeight="1">
      <c r="A16" s="10"/>
      <c r="B16" s="24"/>
      <c r="C16" s="24"/>
      <c r="D16" s="24"/>
      <c r="E16" s="17"/>
      <c r="F16" s="17"/>
      <c r="G16" s="17"/>
      <c r="H16" s="17"/>
      <c r="I16" s="17"/>
      <c r="J16" s="17"/>
      <c r="K16" s="17"/>
      <c r="L16" s="17"/>
      <c r="M16" s="17"/>
      <c r="N16" s="17"/>
      <c r="O16" s="17"/>
      <c r="P16" s="17"/>
      <c r="Q16" s="17"/>
      <c r="R16" s="17"/>
      <c r="S16" s="17"/>
      <c r="T16" s="17"/>
      <c r="U16" s="17"/>
      <c r="V16" s="17"/>
      <c r="W16" s="17"/>
      <c r="X16" s="25"/>
      <c r="AG16" s="1013" t="s">
        <v>275</v>
      </c>
      <c r="AH16" s="1008"/>
      <c r="AI16" s="1008"/>
      <c r="AJ16" s="1008"/>
      <c r="AK16" s="1009"/>
    </row>
    <row r="17" spans="1:37" s="11" customFormat="1" ht="15.75" customHeight="1">
      <c r="D17" s="442" t="s">
        <v>305</v>
      </c>
      <c r="E17" s="442"/>
      <c r="F17" s="442"/>
      <c r="G17" s="442"/>
      <c r="H17" s="442"/>
      <c r="I17" s="442"/>
      <c r="J17" s="442"/>
      <c r="K17" s="442"/>
      <c r="L17" s="442"/>
      <c r="M17" s="442"/>
      <c r="N17" s="442"/>
      <c r="O17" s="442"/>
      <c r="P17" s="442"/>
      <c r="Q17" s="442"/>
      <c r="R17" s="442"/>
      <c r="S17" s="442"/>
      <c r="T17" s="442"/>
      <c r="U17" s="442"/>
      <c r="V17" s="442"/>
      <c r="W17" s="442"/>
      <c r="X17" s="200"/>
      <c r="Y17" s="200"/>
      <c r="Z17" s="200"/>
      <c r="AG17" s="1010" t="s">
        <v>113</v>
      </c>
      <c r="AH17" s="1011"/>
      <c r="AI17" s="1011"/>
      <c r="AJ17" s="1011"/>
      <c r="AK17" s="1012"/>
    </row>
    <row r="18" spans="1:37" s="11" customFormat="1" ht="15.45">
      <c r="D18" s="442"/>
      <c r="E18" s="442"/>
      <c r="F18" s="442"/>
      <c r="G18" s="442"/>
      <c r="H18" s="442"/>
      <c r="I18" s="442"/>
      <c r="J18" s="442"/>
      <c r="K18" s="442"/>
      <c r="L18" s="442"/>
      <c r="M18" s="442"/>
      <c r="N18" s="442"/>
      <c r="O18" s="442"/>
      <c r="P18" s="442"/>
      <c r="Q18" s="442"/>
      <c r="R18" s="442"/>
      <c r="S18" s="442"/>
      <c r="T18" s="442"/>
      <c r="U18" s="442"/>
      <c r="V18" s="442"/>
      <c r="W18" s="442"/>
      <c r="X18" s="200"/>
      <c r="Y18" s="200"/>
      <c r="Z18" s="200"/>
      <c r="AG18" s="1013" t="s">
        <v>275</v>
      </c>
      <c r="AH18" s="1008"/>
      <c r="AI18" s="1008"/>
      <c r="AJ18" s="1008"/>
      <c r="AK18" s="1009"/>
    </row>
    <row r="19" spans="1:37" s="11" customFormat="1" ht="6" customHeight="1">
      <c r="D19" s="40"/>
      <c r="E19" s="40"/>
      <c r="F19" s="40"/>
      <c r="G19" s="40"/>
      <c r="H19" s="40"/>
      <c r="I19" s="40"/>
      <c r="J19" s="40"/>
      <c r="K19" s="40"/>
      <c r="L19" s="40"/>
      <c r="M19" s="40"/>
      <c r="N19" s="40"/>
      <c r="O19" s="40"/>
      <c r="P19" s="40"/>
      <c r="Q19" s="40"/>
      <c r="R19" s="40"/>
      <c r="S19" s="40"/>
      <c r="T19" s="40"/>
      <c r="U19" s="40"/>
      <c r="V19" s="40"/>
      <c r="W19" s="40"/>
      <c r="X19" s="200"/>
      <c r="Y19" s="200"/>
      <c r="Z19" s="200"/>
      <c r="AG19" s="1010" t="s">
        <v>53</v>
      </c>
      <c r="AH19" s="1011"/>
      <c r="AI19" s="1011"/>
      <c r="AJ19" s="1011"/>
      <c r="AK19" s="1012"/>
    </row>
    <row r="20" spans="1:37" s="11" customFormat="1" ht="15.45">
      <c r="D20" s="40"/>
      <c r="E20" s="68" t="s">
        <v>377</v>
      </c>
      <c r="F20" s="40"/>
      <c r="G20" s="40"/>
      <c r="H20" s="40"/>
      <c r="I20" s="40"/>
      <c r="J20" s="40"/>
      <c r="K20" s="40"/>
      <c r="L20" s="40"/>
      <c r="M20" s="40"/>
      <c r="N20" s="40"/>
      <c r="O20" s="40"/>
      <c r="P20" s="40"/>
      <c r="Q20" s="40"/>
      <c r="R20" s="40"/>
      <c r="S20" s="40"/>
      <c r="T20" s="40"/>
      <c r="U20" s="40"/>
      <c r="V20" s="40"/>
      <c r="W20" s="40"/>
      <c r="X20" s="200"/>
      <c r="Y20" s="200"/>
      <c r="Z20" s="200"/>
      <c r="AG20" s="1013" t="s">
        <v>275</v>
      </c>
      <c r="AH20" s="1008"/>
      <c r="AI20" s="1008"/>
      <c r="AJ20" s="1008"/>
      <c r="AK20" s="1009"/>
    </row>
    <row r="21" spans="1:37" s="11" customFormat="1" ht="15.45">
      <c r="D21" s="40"/>
      <c r="E21" s="68" t="s">
        <v>378</v>
      </c>
      <c r="F21" s="40"/>
      <c r="G21" s="40"/>
      <c r="H21" s="40"/>
      <c r="I21" s="40"/>
      <c r="J21" s="40"/>
      <c r="K21" s="40"/>
      <c r="L21" s="40"/>
      <c r="M21" s="40"/>
      <c r="N21" s="40"/>
      <c r="O21" s="40"/>
      <c r="P21" s="40"/>
      <c r="Q21" s="40"/>
      <c r="R21" s="40"/>
      <c r="S21" s="40"/>
      <c r="T21" s="40"/>
      <c r="U21" s="40"/>
      <c r="V21" s="40"/>
      <c r="W21" s="40"/>
      <c r="X21" s="200"/>
      <c r="Y21" s="200"/>
      <c r="Z21" s="200"/>
      <c r="AG21" s="1021" t="s">
        <v>164</v>
      </c>
      <c r="AH21" s="1022"/>
      <c r="AI21" s="1022"/>
      <c r="AJ21" s="1022"/>
      <c r="AK21" s="1023"/>
    </row>
    <row r="22" spans="1:37" s="11" customFormat="1" ht="15.45" customHeight="1">
      <c r="D22" s="40"/>
      <c r="E22" s="137" t="s">
        <v>379</v>
      </c>
      <c r="F22" s="40"/>
      <c r="G22" s="40"/>
      <c r="H22" s="40"/>
      <c r="I22" s="40"/>
      <c r="J22" s="40"/>
      <c r="K22" s="40"/>
      <c r="L22" s="40"/>
      <c r="M22" s="40"/>
      <c r="N22" s="40"/>
      <c r="O22" s="40"/>
      <c r="P22" s="40"/>
      <c r="Q22" s="40"/>
      <c r="R22" s="40"/>
      <c r="S22" s="40"/>
      <c r="T22" s="40"/>
      <c r="U22" s="40"/>
      <c r="V22" s="40"/>
      <c r="W22" s="40"/>
      <c r="X22" s="200"/>
      <c r="Y22" s="200"/>
      <c r="Z22" s="200"/>
      <c r="AG22" s="1013" t="s">
        <v>275</v>
      </c>
      <c r="AH22" s="1008"/>
      <c r="AI22" s="1008"/>
      <c r="AJ22" s="1008"/>
      <c r="AK22" s="1009"/>
    </row>
    <row r="23" spans="1:37" s="11" customFormat="1" ht="15.45">
      <c r="D23" s="40"/>
      <c r="E23" s="68" t="s">
        <v>380</v>
      </c>
      <c r="F23" s="40"/>
      <c r="G23" s="40"/>
      <c r="H23" s="40"/>
      <c r="I23" s="40"/>
      <c r="J23" s="40"/>
      <c r="K23" s="40"/>
      <c r="L23" s="40"/>
      <c r="M23" s="40"/>
      <c r="N23" s="40"/>
      <c r="O23" s="40"/>
      <c r="P23" s="40"/>
      <c r="Q23" s="40"/>
      <c r="R23" s="40"/>
      <c r="S23" s="40"/>
      <c r="T23" s="40"/>
      <c r="U23" s="40"/>
      <c r="V23" s="40"/>
      <c r="W23" s="40"/>
      <c r="X23" s="200"/>
      <c r="Y23" s="200"/>
      <c r="Z23" s="200"/>
      <c r="AG23" s="1010" t="s">
        <v>289</v>
      </c>
      <c r="AH23" s="1011"/>
      <c r="AI23" s="1011"/>
      <c r="AJ23" s="1011"/>
      <c r="AK23" s="1012"/>
    </row>
    <row r="24" spans="1:37" s="11" customFormat="1" ht="12.9" thickBot="1">
      <c r="AG24" s="1013" t="s">
        <v>275</v>
      </c>
      <c r="AH24" s="1008"/>
      <c r="AI24" s="1008"/>
      <c r="AJ24" s="1008"/>
      <c r="AK24" s="1009"/>
    </row>
    <row r="25" spans="1:37" s="11" customFormat="1" ht="18" thickBot="1">
      <c r="A25" s="1124" t="s">
        <v>296</v>
      </c>
      <c r="B25" s="1125"/>
      <c r="C25" s="1125"/>
      <c r="D25" s="1125"/>
      <c r="E25" s="1125"/>
      <c r="F25" s="1125"/>
      <c r="G25" s="1125"/>
      <c r="H25" s="1125"/>
      <c r="I25" s="1125"/>
      <c r="J25" s="1125"/>
      <c r="K25" s="1125"/>
      <c r="L25" s="1125"/>
      <c r="M25" s="1125"/>
      <c r="N25" s="1125"/>
      <c r="O25" s="1125"/>
      <c r="P25" s="1125"/>
      <c r="Q25" s="1125"/>
      <c r="R25" s="1125"/>
      <c r="S25" s="1125"/>
      <c r="T25" s="1125"/>
      <c r="U25" s="1125"/>
      <c r="V25" s="1125"/>
      <c r="W25" s="1126"/>
      <c r="X25" s="433"/>
      <c r="Y25" s="433"/>
      <c r="Z25" s="433"/>
      <c r="AG25" s="1010" t="s">
        <v>63</v>
      </c>
      <c r="AH25" s="1011"/>
      <c r="AI25" s="1011"/>
      <c r="AJ25" s="1011"/>
      <c r="AK25" s="1012"/>
    </row>
    <row r="26" spans="1:37" s="11" customFormat="1" ht="17.600000000000001">
      <c r="A26" s="206"/>
      <c r="B26" s="207"/>
      <c r="C26" s="207"/>
      <c r="D26" s="207"/>
      <c r="E26" s="207"/>
      <c r="F26" s="207"/>
      <c r="G26" s="207"/>
      <c r="H26" s="207"/>
      <c r="I26" s="207"/>
      <c r="J26" s="207"/>
      <c r="K26" s="207"/>
      <c r="L26" s="207"/>
      <c r="M26" s="207"/>
      <c r="N26" s="207"/>
      <c r="O26" s="207"/>
      <c r="P26" s="207"/>
      <c r="Q26" s="207"/>
      <c r="R26" s="207"/>
      <c r="S26" s="207"/>
      <c r="T26" s="207"/>
      <c r="U26" s="207"/>
      <c r="V26" s="207"/>
      <c r="W26" s="207"/>
      <c r="X26" s="74"/>
      <c r="Y26" s="74"/>
      <c r="Z26" s="74"/>
      <c r="AG26" s="1013" t="s">
        <v>275</v>
      </c>
      <c r="AH26" s="1008"/>
      <c r="AI26" s="1008"/>
      <c r="AJ26" s="1008"/>
      <c r="AK26" s="1009"/>
    </row>
    <row r="27" spans="1:37" s="11" customFormat="1" ht="15.45">
      <c r="A27" s="6" t="s">
        <v>154</v>
      </c>
      <c r="B27"/>
      <c r="C27"/>
      <c r="D27"/>
      <c r="E27"/>
      <c r="F27"/>
      <c r="G27"/>
      <c r="H27"/>
      <c r="I27"/>
      <c r="J27"/>
      <c r="K27" s="24"/>
      <c r="L27" s="24"/>
      <c r="M27" s="24"/>
      <c r="N27" s="24"/>
      <c r="O27" s="24"/>
      <c r="P27" s="24"/>
      <c r="Q27" s="24"/>
      <c r="R27" s="24"/>
      <c r="S27" s="24"/>
      <c r="T27" s="24"/>
      <c r="U27" s="24"/>
      <c r="V27" s="24"/>
      <c r="W27" s="24"/>
      <c r="AG27" s="227"/>
      <c r="AH27" s="228"/>
      <c r="AI27" s="228"/>
      <c r="AJ27" s="228"/>
      <c r="AK27" s="229"/>
    </row>
    <row r="28" spans="1:37" s="11" customFormat="1">
      <c r="A28" s="425" t="s">
        <v>381</v>
      </c>
      <c r="B28" s="1034"/>
      <c r="C28" s="1034"/>
      <c r="D28" s="1034"/>
      <c r="E28" s="1034"/>
      <c r="F28" s="1034"/>
      <c r="G28" s="1034"/>
      <c r="H28" s="1034"/>
      <c r="I28" s="1034"/>
      <c r="J28" s="1034"/>
      <c r="K28" s="1034"/>
      <c r="L28" s="1034"/>
      <c r="M28" s="1034"/>
      <c r="N28" s="1034"/>
      <c r="O28" s="1034"/>
      <c r="P28" s="1034"/>
      <c r="Q28" s="1034"/>
      <c r="R28" s="1034"/>
      <c r="S28" s="1034"/>
      <c r="T28" s="1034"/>
      <c r="U28" s="1034"/>
      <c r="V28" s="1034"/>
      <c r="W28" s="1034"/>
      <c r="AG28" s="1010" t="s">
        <v>64</v>
      </c>
      <c r="AH28" s="1011"/>
      <c r="AI28" s="1011"/>
      <c r="AJ28" s="1011"/>
      <c r="AK28" s="1012"/>
    </row>
    <row r="29" spans="1:37" s="11" customFormat="1">
      <c r="A29" s="1034"/>
      <c r="B29" s="1034"/>
      <c r="C29" s="1034"/>
      <c r="D29" s="1034"/>
      <c r="E29" s="1034"/>
      <c r="F29" s="1034"/>
      <c r="G29" s="1034"/>
      <c r="H29" s="1034"/>
      <c r="I29" s="1034"/>
      <c r="J29" s="1034"/>
      <c r="K29" s="1034"/>
      <c r="L29" s="1034"/>
      <c r="M29" s="1034"/>
      <c r="N29" s="1034"/>
      <c r="O29" s="1034"/>
      <c r="P29" s="1034"/>
      <c r="Q29" s="1034"/>
      <c r="R29" s="1034"/>
      <c r="S29" s="1034"/>
      <c r="T29" s="1034"/>
      <c r="U29" s="1034"/>
      <c r="V29" s="1034"/>
      <c r="W29" s="1034"/>
      <c r="AG29" s="1013" t="s">
        <v>275</v>
      </c>
      <c r="AH29" s="1008"/>
      <c r="AI29" s="1008"/>
      <c r="AJ29" s="1008"/>
      <c r="AK29" s="1009"/>
    </row>
    <row r="30" spans="1:37" s="11" customFormat="1">
      <c r="A30" s="1034"/>
      <c r="B30" s="1034"/>
      <c r="C30" s="1034"/>
      <c r="D30" s="1034"/>
      <c r="E30" s="1034"/>
      <c r="F30" s="1034"/>
      <c r="G30" s="1034"/>
      <c r="H30" s="1034"/>
      <c r="I30" s="1034"/>
      <c r="J30" s="1034"/>
      <c r="K30" s="1034"/>
      <c r="L30" s="1034"/>
      <c r="M30" s="1034"/>
      <c r="N30" s="1034"/>
      <c r="O30" s="1034"/>
      <c r="P30" s="1034"/>
      <c r="Q30" s="1034"/>
      <c r="R30" s="1034"/>
      <c r="S30" s="1034"/>
      <c r="T30" s="1034"/>
      <c r="U30" s="1034"/>
      <c r="V30" s="1034"/>
      <c r="W30" s="1034"/>
      <c r="AG30" s="1010" t="s">
        <v>290</v>
      </c>
      <c r="AH30" s="1011"/>
      <c r="AI30" s="1011"/>
      <c r="AJ30" s="1011"/>
      <c r="AK30" s="1012"/>
    </row>
    <row r="31" spans="1:37" s="11" customFormat="1">
      <c r="A31" s="17"/>
      <c r="B31" s="17"/>
      <c r="C31" s="17"/>
      <c r="D31" s="17"/>
      <c r="E31" s="17"/>
      <c r="F31" s="17"/>
      <c r="G31" s="17"/>
      <c r="H31" s="17"/>
      <c r="I31" s="17"/>
      <c r="J31" s="17"/>
      <c r="K31" s="17"/>
      <c r="L31" s="17"/>
      <c r="M31" s="17"/>
      <c r="N31" s="17"/>
      <c r="O31" s="17"/>
      <c r="P31" s="17"/>
      <c r="Q31" s="17"/>
      <c r="R31" s="17"/>
      <c r="S31" s="17"/>
      <c r="T31" s="17"/>
      <c r="U31" s="17"/>
      <c r="V31" s="17"/>
      <c r="W31" s="17"/>
      <c r="AG31" s="1013" t="s">
        <v>275</v>
      </c>
      <c r="AH31" s="1008"/>
      <c r="AI31" s="1008"/>
      <c r="AJ31" s="1008"/>
      <c r="AK31" s="1009"/>
    </row>
    <row r="32" spans="1:37" s="11" customFormat="1" ht="12.75" customHeight="1">
      <c r="A32"/>
      <c r="E32" s="438" t="s">
        <v>489</v>
      </c>
      <c r="F32" s="438"/>
      <c r="G32" s="438"/>
      <c r="H32" s="438"/>
      <c r="I32" s="438"/>
      <c r="J32" s="438"/>
      <c r="K32" s="438"/>
      <c r="L32" s="438"/>
      <c r="M32" s="438"/>
      <c r="N32" s="438"/>
      <c r="O32" s="438"/>
      <c r="P32" s="438"/>
      <c r="Q32" s="438"/>
      <c r="R32" s="438"/>
      <c r="S32" s="438"/>
      <c r="T32" s="438"/>
      <c r="U32" s="438"/>
      <c r="V32" s="438"/>
      <c r="W32" s="438"/>
      <c r="AG32" s="1010" t="s">
        <v>8</v>
      </c>
      <c r="AH32" s="1011"/>
      <c r="AI32" s="1011"/>
      <c r="AJ32" s="1011"/>
      <c r="AK32" s="1012"/>
    </row>
    <row r="33" spans="1:37" s="11" customFormat="1" ht="12.75" customHeight="1">
      <c r="A33"/>
      <c r="E33" s="438"/>
      <c r="F33" s="438"/>
      <c r="G33" s="438"/>
      <c r="H33" s="438"/>
      <c r="I33" s="438"/>
      <c r="J33" s="438"/>
      <c r="K33" s="438"/>
      <c r="L33" s="438"/>
      <c r="M33" s="438"/>
      <c r="N33" s="438"/>
      <c r="O33" s="438"/>
      <c r="P33" s="438"/>
      <c r="Q33" s="438"/>
      <c r="R33" s="438"/>
      <c r="S33" s="438"/>
      <c r="T33" s="438"/>
      <c r="U33" s="438"/>
      <c r="V33" s="438"/>
      <c r="W33" s="438"/>
      <c r="AG33" s="1013" t="s">
        <v>275</v>
      </c>
      <c r="AH33" s="1008"/>
      <c r="AI33" s="1008"/>
      <c r="AJ33" s="1008"/>
      <c r="AK33" s="1009"/>
    </row>
    <row r="34" spans="1:37" s="11" customFormat="1" ht="15.75" customHeight="1">
      <c r="A34"/>
      <c r="D34" s="2"/>
      <c r="E34" s="438"/>
      <c r="F34" s="438"/>
      <c r="G34" s="438"/>
      <c r="H34" s="438"/>
      <c r="I34" s="438"/>
      <c r="J34" s="438"/>
      <c r="K34" s="438"/>
      <c r="L34" s="438"/>
      <c r="M34" s="438"/>
      <c r="N34" s="438"/>
      <c r="O34" s="438"/>
      <c r="P34" s="438"/>
      <c r="Q34" s="438"/>
      <c r="R34" s="438"/>
      <c r="S34" s="438"/>
      <c r="T34" s="438"/>
      <c r="U34" s="438"/>
      <c r="V34" s="438"/>
      <c r="W34" s="438"/>
      <c r="AG34" s="1010" t="s">
        <v>56</v>
      </c>
      <c r="AH34" s="1011"/>
      <c r="AI34" s="1011"/>
      <c r="AJ34" s="1011"/>
      <c r="AK34" s="1012"/>
    </row>
    <row r="35" spans="1:37" s="11" customFormat="1" ht="12.75" customHeight="1">
      <c r="A35"/>
      <c r="B35" s="68"/>
      <c r="D35" s="2"/>
      <c r="E35" s="425" t="s">
        <v>302</v>
      </c>
      <c r="F35" s="425"/>
      <c r="G35" s="425"/>
      <c r="H35" s="425"/>
      <c r="I35" s="425"/>
      <c r="J35" s="425"/>
      <c r="K35" s="425"/>
      <c r="L35" s="425"/>
      <c r="M35" s="425"/>
      <c r="N35" s="425"/>
      <c r="O35" s="425"/>
      <c r="P35" s="425"/>
      <c r="Q35" s="425"/>
      <c r="R35" s="425"/>
      <c r="S35" s="425"/>
      <c r="T35" s="425"/>
      <c r="U35" s="425"/>
      <c r="V35" s="425"/>
      <c r="W35" s="425"/>
      <c r="AG35" s="1016" t="s">
        <v>275</v>
      </c>
      <c r="AH35" s="1014"/>
      <c r="AI35" s="1014"/>
      <c r="AJ35" s="1014"/>
      <c r="AK35" s="1015"/>
    </row>
    <row r="36" spans="1:37" s="11" customFormat="1" ht="15.75" customHeight="1">
      <c r="A36"/>
      <c r="D36" s="2"/>
      <c r="E36" s="425"/>
      <c r="F36" s="425"/>
      <c r="G36" s="425"/>
      <c r="H36" s="425"/>
      <c r="I36" s="425"/>
      <c r="J36" s="425"/>
      <c r="K36" s="425"/>
      <c r="L36" s="425"/>
      <c r="M36" s="425"/>
      <c r="N36" s="425"/>
      <c r="O36" s="425"/>
      <c r="P36" s="425"/>
      <c r="Q36" s="425"/>
      <c r="R36" s="425"/>
      <c r="S36" s="425"/>
      <c r="T36" s="425"/>
      <c r="U36" s="425"/>
      <c r="V36" s="425"/>
      <c r="W36" s="425"/>
    </row>
    <row r="37" spans="1:37" s="11" customFormat="1">
      <c r="A37"/>
      <c r="E37" s="27"/>
      <c r="F37" s="27"/>
      <c r="G37" s="27"/>
      <c r="H37" s="1035"/>
      <c r="I37" s="1035"/>
      <c r="J37" s="1035"/>
      <c r="K37" s="1035"/>
      <c r="L37" s="1035"/>
      <c r="M37" s="1035"/>
      <c r="N37" s="1035"/>
      <c r="O37" s="1035"/>
      <c r="P37" s="1035"/>
      <c r="Q37" s="1035"/>
      <c r="R37" s="1035"/>
      <c r="S37" s="1035"/>
      <c r="T37" s="1035"/>
      <c r="U37" s="1035"/>
      <c r="V37" s="1035"/>
      <c r="W37" s="1035"/>
      <c r="AG37" s="37"/>
      <c r="AH37" s="37"/>
      <c r="AI37" s="37"/>
    </row>
    <row r="38" spans="1:37" s="11" customFormat="1" ht="7.5" customHeight="1">
      <c r="A38"/>
      <c r="D38" s="2"/>
      <c r="E38" s="2"/>
      <c r="F38" s="2"/>
      <c r="G38" s="2"/>
      <c r="H38" s="2"/>
      <c r="I38" s="2"/>
      <c r="J38" s="2"/>
      <c r="K38" s="2"/>
      <c r="L38" s="2"/>
      <c r="M38" s="2"/>
      <c r="N38" s="2"/>
      <c r="O38" s="2"/>
      <c r="P38" s="2"/>
      <c r="Q38" s="2"/>
      <c r="R38" s="2"/>
      <c r="S38" s="2"/>
      <c r="T38" s="2"/>
      <c r="U38" s="2"/>
      <c r="V38" s="2"/>
      <c r="W38" s="2"/>
      <c r="AG38" s="218" t="s">
        <v>348</v>
      </c>
      <c r="AH38" s="218"/>
      <c r="AI38" s="218"/>
    </row>
    <row r="39" spans="1:37" s="11" customFormat="1" ht="15.45">
      <c r="A39" s="1119" t="s">
        <v>300</v>
      </c>
      <c r="B39" s="1119"/>
      <c r="C39" s="1119"/>
      <c r="D39" s="1119"/>
      <c r="E39" s="1119"/>
      <c r="F39" s="1119"/>
      <c r="G39" s="1119"/>
      <c r="H39" s="1119"/>
      <c r="I39" s="1119"/>
      <c r="J39" s="1119"/>
      <c r="K39" s="1119"/>
      <c r="L39" s="1119"/>
      <c r="M39" s="1119"/>
      <c r="N39" s="1119"/>
      <c r="O39" s="1119"/>
      <c r="P39" s="1119"/>
      <c r="Q39" s="1119"/>
      <c r="R39" s="1119"/>
      <c r="S39" s="1119"/>
      <c r="T39" s="1119"/>
      <c r="U39" s="1119"/>
      <c r="V39" s="1119"/>
      <c r="W39" s="1119"/>
      <c r="X39" s="24"/>
      <c r="AG39" s="37"/>
      <c r="AH39" s="37"/>
      <c r="AI39" s="37"/>
    </row>
    <row r="40" spans="1:37" s="11" customFormat="1">
      <c r="A40" s="10"/>
      <c r="B40" s="26"/>
      <c r="C40" s="26"/>
      <c r="D40" s="26"/>
      <c r="E40" s="26"/>
      <c r="F40" s="26"/>
      <c r="G40" s="26"/>
      <c r="H40" s="26"/>
      <c r="I40" s="26"/>
      <c r="J40" s="26"/>
      <c r="K40" s="26"/>
      <c r="L40" s="26"/>
      <c r="M40" s="26"/>
      <c r="N40" s="26"/>
      <c r="O40" s="26"/>
      <c r="P40" s="26"/>
      <c r="Q40" s="26"/>
      <c r="R40" s="26"/>
      <c r="S40" s="26"/>
      <c r="T40" s="26"/>
      <c r="U40" s="26"/>
      <c r="V40" s="26"/>
      <c r="W40" s="26"/>
      <c r="X40" s="24"/>
      <c r="AG40" s="217" t="s">
        <v>349</v>
      </c>
      <c r="AH40" s="217"/>
      <c r="AI40" s="217"/>
    </row>
    <row r="41" spans="1:37" s="11" customFormat="1" ht="15.45">
      <c r="A41" s="440" t="s">
        <v>155</v>
      </c>
      <c r="B41" s="440"/>
      <c r="C41" s="440"/>
      <c r="D41"/>
      <c r="E41"/>
      <c r="F41"/>
      <c r="G41"/>
      <c r="H41"/>
      <c r="I41"/>
      <c r="J41"/>
      <c r="K41" s="24"/>
      <c r="L41" s="24"/>
      <c r="M41" s="24"/>
      <c r="N41" s="24"/>
      <c r="O41" s="24"/>
      <c r="P41" s="24"/>
      <c r="Q41" s="24"/>
      <c r="R41" s="24"/>
      <c r="S41" s="24"/>
      <c r="T41" s="24"/>
      <c r="U41" s="24"/>
      <c r="V41" s="24"/>
      <c r="W41" s="24"/>
      <c r="AG41" s="37"/>
      <c r="AH41" s="37"/>
      <c r="AI41" s="37"/>
    </row>
    <row r="42" spans="1:37" s="11" customFormat="1">
      <c r="A42" s="425" t="s">
        <v>334</v>
      </c>
      <c r="B42" s="1034"/>
      <c r="C42" s="1034"/>
      <c r="D42" s="1034"/>
      <c r="E42" s="1034"/>
      <c r="F42" s="1034"/>
      <c r="G42" s="1034"/>
      <c r="H42" s="1034"/>
      <c r="I42" s="1034"/>
      <c r="J42" s="1034"/>
      <c r="K42" s="1034"/>
      <c r="L42" s="1034"/>
      <c r="M42" s="1034"/>
      <c r="N42" s="1034"/>
      <c r="O42" s="1034"/>
      <c r="P42" s="1034"/>
      <c r="Q42" s="1034"/>
      <c r="R42" s="1034"/>
      <c r="S42" s="1034"/>
      <c r="T42" s="1034"/>
      <c r="U42" s="1034"/>
      <c r="V42" s="1034"/>
      <c r="W42" s="1034"/>
      <c r="AG42" s="217"/>
      <c r="AH42" s="217"/>
      <c r="AI42" s="217"/>
    </row>
    <row r="43" spans="1:37" s="11" customFormat="1">
      <c r="A43" s="17"/>
      <c r="B43" s="17"/>
      <c r="C43" s="17"/>
      <c r="D43" s="17"/>
      <c r="E43" s="17"/>
      <c r="F43" s="17"/>
      <c r="G43" s="17"/>
      <c r="H43" s="17"/>
      <c r="I43" s="17"/>
      <c r="J43" s="17"/>
      <c r="K43" s="17"/>
      <c r="L43" s="17"/>
      <c r="M43" s="17"/>
      <c r="N43" s="17"/>
      <c r="O43" s="17"/>
      <c r="P43" s="17"/>
      <c r="Q43" s="17"/>
      <c r="R43" s="17"/>
      <c r="S43" s="17"/>
      <c r="T43" s="17"/>
      <c r="U43" s="17"/>
      <c r="V43" s="17"/>
      <c r="W43" s="17"/>
      <c r="AG43" s="217"/>
      <c r="AH43" s="217"/>
      <c r="AI43" s="217"/>
    </row>
    <row r="44" spans="1:37" s="11" customFormat="1">
      <c r="A44"/>
      <c r="B44" s="11" t="s">
        <v>602</v>
      </c>
      <c r="D44" s="438" t="s">
        <v>382</v>
      </c>
      <c r="E44" s="1035"/>
      <c r="F44" s="1035"/>
      <c r="G44" s="1035"/>
      <c r="H44" s="1035"/>
      <c r="I44" s="1035"/>
      <c r="J44" s="1035"/>
      <c r="K44" s="1035"/>
      <c r="L44" s="1035"/>
      <c r="M44" s="1035"/>
      <c r="N44" s="1035"/>
      <c r="O44" s="1035"/>
      <c r="P44" s="1035"/>
      <c r="Q44" s="1035"/>
      <c r="R44" s="1035"/>
      <c r="S44" s="1035"/>
      <c r="T44" s="1035"/>
      <c r="U44" s="1035"/>
      <c r="V44" s="1035"/>
      <c r="W44" s="1035"/>
      <c r="AG44" s="217"/>
      <c r="AH44" s="217"/>
      <c r="AI44" s="217"/>
    </row>
    <row r="45" spans="1:37" s="11" customFormat="1">
      <c r="A45"/>
      <c r="D45" s="438"/>
      <c r="E45" s="1035"/>
      <c r="F45" s="1035"/>
      <c r="G45" s="1035"/>
      <c r="H45" s="1035"/>
      <c r="I45" s="1035"/>
      <c r="J45" s="1035"/>
      <c r="K45" s="1035"/>
      <c r="L45" s="1035"/>
      <c r="M45" s="1035"/>
      <c r="N45" s="1035"/>
      <c r="O45" s="1035"/>
      <c r="P45" s="1035"/>
      <c r="Q45" s="1035"/>
      <c r="R45" s="1035"/>
      <c r="S45" s="1035"/>
      <c r="T45" s="1035"/>
      <c r="U45" s="1035"/>
      <c r="V45" s="1035"/>
      <c r="W45" s="1035"/>
    </row>
    <row r="46" spans="1:37" s="11" customFormat="1">
      <c r="A46"/>
      <c r="D46" s="438"/>
      <c r="E46" s="1035"/>
      <c r="F46" s="1035"/>
      <c r="G46" s="1035"/>
      <c r="H46" s="1035"/>
      <c r="I46" s="1035"/>
      <c r="J46" s="1035"/>
      <c r="K46" s="1035"/>
      <c r="L46" s="1035"/>
      <c r="M46" s="1035"/>
      <c r="N46" s="1035"/>
      <c r="O46" s="1035"/>
      <c r="P46" s="1035"/>
      <c r="Q46" s="1035"/>
      <c r="R46" s="1035"/>
      <c r="S46" s="1035"/>
      <c r="T46" s="1035"/>
      <c r="U46" s="1035"/>
      <c r="V46" s="1035"/>
      <c r="W46" s="1035"/>
    </row>
    <row r="47" spans="1:37" s="11" customFormat="1">
      <c r="A47"/>
      <c r="D47" s="1035"/>
      <c r="E47" s="1035"/>
      <c r="F47" s="1035"/>
      <c r="G47" s="1035"/>
      <c r="H47" s="1035"/>
      <c r="I47" s="1035"/>
      <c r="J47" s="1035"/>
      <c r="K47" s="1035"/>
      <c r="L47" s="1035"/>
      <c r="M47" s="1035"/>
      <c r="N47" s="1035"/>
      <c r="O47" s="1035"/>
      <c r="P47" s="1035"/>
      <c r="Q47" s="1035"/>
      <c r="R47" s="1035"/>
      <c r="S47" s="1035"/>
      <c r="T47" s="1035"/>
      <c r="U47" s="1035"/>
      <c r="V47" s="1035"/>
      <c r="W47" s="1035"/>
    </row>
    <row r="48" spans="1:37" s="11" customFormat="1" ht="17.25" customHeight="1">
      <c r="A48"/>
      <c r="D48" s="1035"/>
      <c r="E48" s="1035"/>
      <c r="F48" s="1035"/>
      <c r="G48" s="1035"/>
      <c r="H48" s="1035"/>
      <c r="I48" s="1035"/>
      <c r="J48" s="1035"/>
      <c r="K48" s="1035"/>
      <c r="L48" s="1035"/>
      <c r="M48" s="1035"/>
      <c r="N48" s="1035"/>
      <c r="O48" s="1035"/>
      <c r="P48" s="1035"/>
      <c r="Q48" s="1035"/>
      <c r="R48" s="1035"/>
      <c r="S48" s="1035"/>
      <c r="T48" s="1035"/>
      <c r="U48" s="1035"/>
      <c r="V48" s="1035"/>
      <c r="W48" s="1035"/>
    </row>
    <row r="49" spans="1:24" s="11" customFormat="1" ht="7.5" customHeight="1">
      <c r="A49"/>
      <c r="C49" s="17"/>
      <c r="D49" s="17"/>
      <c r="E49" s="17"/>
      <c r="F49" s="17"/>
      <c r="G49" s="17"/>
      <c r="H49" s="17"/>
      <c r="I49" s="17"/>
      <c r="J49" s="17"/>
      <c r="K49" s="17"/>
      <c r="L49" s="17"/>
      <c r="M49" s="17"/>
      <c r="N49" s="17"/>
      <c r="O49" s="17"/>
      <c r="P49" s="17"/>
      <c r="Q49" s="17"/>
      <c r="R49" s="17"/>
      <c r="S49" s="17"/>
      <c r="T49" s="17"/>
      <c r="U49" s="17"/>
      <c r="V49" s="17"/>
      <c r="W49" s="17"/>
    </row>
    <row r="50" spans="1:24" s="11" customFormat="1">
      <c r="A50"/>
      <c r="D50" s="438" t="s">
        <v>383</v>
      </c>
      <c r="E50" s="435"/>
      <c r="F50" s="435"/>
      <c r="G50" s="435"/>
      <c r="H50" s="435"/>
      <c r="I50" s="435"/>
      <c r="J50" s="435"/>
      <c r="K50" s="435"/>
      <c r="L50" s="435"/>
      <c r="M50" s="435"/>
      <c r="N50" s="435"/>
      <c r="O50" s="435"/>
      <c r="P50" s="435"/>
      <c r="Q50" s="435"/>
      <c r="R50" s="435"/>
      <c r="S50" s="435"/>
      <c r="T50" s="435"/>
      <c r="U50" s="435"/>
      <c r="V50" s="435"/>
      <c r="W50" s="435"/>
    </row>
    <row r="51" spans="1:24" s="11" customFormat="1">
      <c r="A51"/>
      <c r="D51" s="435"/>
      <c r="E51" s="435"/>
      <c r="F51" s="435"/>
      <c r="G51" s="435"/>
      <c r="H51" s="435"/>
      <c r="I51" s="435"/>
      <c r="J51" s="435"/>
      <c r="K51" s="435"/>
      <c r="L51" s="435"/>
      <c r="M51" s="435"/>
      <c r="N51" s="435"/>
      <c r="O51" s="435"/>
      <c r="P51" s="435"/>
      <c r="Q51" s="435"/>
      <c r="R51" s="435"/>
      <c r="S51" s="435"/>
      <c r="T51" s="435"/>
      <c r="U51" s="435"/>
      <c r="V51" s="435"/>
      <c r="W51" s="435"/>
    </row>
    <row r="52" spans="1:24" s="11" customFormat="1">
      <c r="A52"/>
      <c r="D52" s="435"/>
      <c r="E52" s="435"/>
      <c r="F52" s="435"/>
      <c r="G52" s="435"/>
      <c r="H52" s="435"/>
      <c r="I52" s="435"/>
      <c r="J52" s="435"/>
      <c r="K52" s="435"/>
      <c r="L52" s="435"/>
      <c r="M52" s="435"/>
      <c r="N52" s="435"/>
      <c r="O52" s="435"/>
      <c r="P52" s="435"/>
      <c r="Q52" s="435"/>
      <c r="R52" s="435"/>
      <c r="S52" s="435"/>
      <c r="T52" s="435"/>
      <c r="U52" s="435"/>
      <c r="V52" s="435"/>
      <c r="W52" s="435"/>
    </row>
    <row r="53" spans="1:24" s="11" customFormat="1">
      <c r="A53"/>
      <c r="D53" s="435"/>
      <c r="E53" s="435"/>
      <c r="F53" s="435"/>
      <c r="G53" s="435"/>
      <c r="H53" s="435"/>
      <c r="I53" s="435"/>
      <c r="J53" s="435"/>
      <c r="K53" s="435"/>
      <c r="L53" s="435"/>
      <c r="M53" s="435"/>
      <c r="N53" s="435"/>
      <c r="O53" s="435"/>
      <c r="P53" s="435"/>
      <c r="Q53" s="435"/>
      <c r="R53" s="435"/>
      <c r="S53" s="435"/>
      <c r="T53" s="435"/>
      <c r="U53" s="435"/>
      <c r="V53" s="435"/>
      <c r="W53" s="435"/>
    </row>
    <row r="54" spans="1:24" s="11" customFormat="1">
      <c r="A54"/>
      <c r="D54" s="435"/>
      <c r="E54" s="435"/>
      <c r="F54" s="435"/>
      <c r="G54" s="435"/>
      <c r="H54" s="435"/>
      <c r="I54" s="435"/>
      <c r="J54" s="435"/>
      <c r="K54" s="435"/>
      <c r="L54" s="435"/>
      <c r="M54" s="435"/>
      <c r="N54" s="435"/>
      <c r="O54" s="435"/>
      <c r="P54" s="435"/>
      <c r="Q54" s="435"/>
      <c r="R54" s="435"/>
      <c r="S54" s="435"/>
      <c r="T54" s="435"/>
      <c r="U54" s="435"/>
      <c r="V54" s="435"/>
      <c r="W54" s="435"/>
    </row>
    <row r="55" spans="1:24" s="11" customFormat="1">
      <c r="A55"/>
      <c r="D55" s="435"/>
      <c r="E55" s="435"/>
      <c r="F55" s="435"/>
      <c r="G55" s="435"/>
      <c r="H55" s="435"/>
      <c r="I55" s="435"/>
      <c r="J55" s="435"/>
      <c r="K55" s="435"/>
      <c r="L55" s="435"/>
      <c r="M55" s="435"/>
      <c r="N55" s="435"/>
      <c r="O55" s="435"/>
      <c r="P55" s="435"/>
      <c r="Q55" s="435"/>
      <c r="R55" s="435"/>
      <c r="S55" s="435"/>
      <c r="T55" s="435"/>
      <c r="U55" s="435"/>
      <c r="V55" s="435"/>
      <c r="W55" s="435"/>
    </row>
    <row r="56" spans="1:24" s="11" customFormat="1">
      <c r="A56"/>
      <c r="D56" s="435"/>
      <c r="E56" s="435"/>
      <c r="F56" s="435"/>
      <c r="G56" s="435"/>
      <c r="H56" s="435"/>
      <c r="I56" s="435"/>
      <c r="J56" s="435"/>
      <c r="K56" s="435"/>
      <c r="L56" s="435"/>
      <c r="M56" s="435"/>
      <c r="N56" s="435"/>
      <c r="O56" s="435"/>
      <c r="P56" s="435"/>
      <c r="Q56" s="435"/>
      <c r="R56" s="435"/>
      <c r="S56" s="435"/>
      <c r="T56" s="435"/>
      <c r="U56" s="435"/>
      <c r="V56" s="435"/>
      <c r="W56" s="435"/>
    </row>
    <row r="57" spans="1:24" s="11" customFormat="1">
      <c r="A57"/>
      <c r="D57" s="435"/>
      <c r="E57" s="435"/>
      <c r="F57" s="435"/>
      <c r="G57" s="435"/>
      <c r="H57" s="435"/>
      <c r="I57" s="435"/>
      <c r="J57" s="435"/>
      <c r="K57" s="435"/>
      <c r="L57" s="435"/>
      <c r="M57" s="435"/>
      <c r="N57" s="435"/>
      <c r="O57" s="435"/>
      <c r="P57" s="435"/>
      <c r="Q57" s="435"/>
      <c r="R57" s="435"/>
      <c r="S57" s="435"/>
      <c r="T57" s="435"/>
      <c r="U57" s="435"/>
      <c r="V57" s="435"/>
      <c r="W57" s="435"/>
    </row>
    <row r="58" spans="1:24" s="11" customFormat="1">
      <c r="A58"/>
      <c r="D58" s="435"/>
      <c r="E58" s="435"/>
      <c r="F58" s="435"/>
      <c r="G58" s="435"/>
      <c r="H58" s="435"/>
      <c r="I58" s="435"/>
      <c r="J58" s="435"/>
      <c r="K58" s="435"/>
      <c r="L58" s="435"/>
      <c r="M58" s="435"/>
      <c r="N58" s="435"/>
      <c r="O58" s="435"/>
      <c r="P58" s="435"/>
      <c r="Q58" s="435"/>
      <c r="R58" s="435"/>
      <c r="S58" s="435"/>
      <c r="T58" s="435"/>
      <c r="U58" s="435"/>
      <c r="V58" s="435"/>
      <c r="W58" s="435"/>
    </row>
    <row r="59" spans="1:24" s="11" customFormat="1" ht="15.75" customHeight="1">
      <c r="A59"/>
      <c r="D59" s="435"/>
      <c r="E59" s="435"/>
      <c r="F59" s="435"/>
      <c r="G59" s="435"/>
      <c r="H59" s="435"/>
      <c r="I59" s="435"/>
      <c r="J59" s="435"/>
      <c r="K59" s="435"/>
      <c r="L59" s="435"/>
      <c r="M59" s="435"/>
      <c r="N59" s="435"/>
      <c r="O59" s="435"/>
      <c r="P59" s="435"/>
      <c r="Q59" s="435"/>
      <c r="R59" s="435"/>
      <c r="S59" s="435"/>
      <c r="T59" s="435"/>
      <c r="U59" s="435"/>
      <c r="V59" s="435"/>
      <c r="W59" s="435"/>
    </row>
    <row r="60" spans="1:24" s="11" customFormat="1" ht="9" customHeight="1">
      <c r="A60"/>
      <c r="D60" s="2"/>
      <c r="E60" s="2"/>
      <c r="F60" s="2"/>
      <c r="G60" s="2"/>
      <c r="H60" s="2"/>
      <c r="I60" s="2"/>
      <c r="J60" s="2"/>
      <c r="K60" s="2"/>
      <c r="L60" s="2"/>
      <c r="M60" s="2"/>
      <c r="N60" s="2"/>
      <c r="O60" s="2"/>
      <c r="P60" s="2"/>
      <c r="Q60" s="2"/>
      <c r="R60" s="2"/>
      <c r="S60" s="2"/>
      <c r="T60" s="2"/>
      <c r="U60" s="2"/>
      <c r="V60" s="2"/>
      <c r="W60" s="2"/>
    </row>
    <row r="61" spans="1:24" s="11" customFormat="1">
      <c r="A61"/>
      <c r="D61" s="442" t="s">
        <v>384</v>
      </c>
      <c r="E61" s="1034"/>
      <c r="F61" s="1034"/>
      <c r="G61" s="1034"/>
      <c r="H61" s="1034"/>
      <c r="I61" s="1034"/>
      <c r="J61" s="1034"/>
      <c r="K61" s="1034"/>
      <c r="L61" s="1034"/>
      <c r="M61" s="1034"/>
      <c r="N61" s="1034"/>
      <c r="O61" s="1034"/>
      <c r="P61" s="1034"/>
      <c r="Q61" s="1034"/>
      <c r="R61" s="1034"/>
      <c r="S61" s="1034"/>
      <c r="T61" s="1034"/>
      <c r="U61" s="1034"/>
      <c r="V61" s="1034"/>
      <c r="W61" s="1034"/>
    </row>
    <row r="62" spans="1:24" s="11" customFormat="1">
      <c r="A62"/>
      <c r="D62" s="1034"/>
      <c r="E62" s="1034"/>
      <c r="F62" s="1034"/>
      <c r="G62" s="1034"/>
      <c r="H62" s="1034"/>
      <c r="I62" s="1034"/>
      <c r="J62" s="1034"/>
      <c r="K62" s="1034"/>
      <c r="L62" s="1034"/>
      <c r="M62" s="1034"/>
      <c r="N62" s="1034"/>
      <c r="O62" s="1034"/>
      <c r="P62" s="1034"/>
      <c r="Q62" s="1034"/>
      <c r="R62" s="1034"/>
      <c r="S62" s="1034"/>
      <c r="T62" s="1034"/>
      <c r="U62" s="1034"/>
      <c r="V62" s="1034"/>
      <c r="W62" s="1034"/>
    </row>
    <row r="63" spans="1:24" s="11" customFormat="1">
      <c r="A63"/>
      <c r="D63" s="1034"/>
      <c r="E63" s="1034"/>
      <c r="F63" s="1034"/>
      <c r="G63" s="1034"/>
      <c r="H63" s="1034"/>
      <c r="I63" s="1034"/>
      <c r="J63" s="1034"/>
      <c r="K63" s="1034"/>
      <c r="L63" s="1034"/>
      <c r="M63" s="1034"/>
      <c r="N63" s="1034"/>
      <c r="O63" s="1034"/>
      <c r="P63" s="1034"/>
      <c r="Q63" s="1034"/>
      <c r="R63" s="1034"/>
      <c r="S63" s="1034"/>
      <c r="T63" s="1034"/>
      <c r="U63" s="1034"/>
      <c r="V63" s="1034"/>
      <c r="W63" s="1034"/>
    </row>
    <row r="64" spans="1:24" s="11" customFormat="1" ht="18" customHeight="1">
      <c r="A64" s="10"/>
      <c r="B64" s="24"/>
      <c r="C64" s="24"/>
      <c r="D64" s="1034"/>
      <c r="E64" s="1034"/>
      <c r="F64" s="1034"/>
      <c r="G64" s="1034"/>
      <c r="H64" s="1034"/>
      <c r="I64" s="1034"/>
      <c r="J64" s="1034"/>
      <c r="K64" s="1034"/>
      <c r="L64" s="1034"/>
      <c r="M64" s="1034"/>
      <c r="N64" s="1034"/>
      <c r="O64" s="1034"/>
      <c r="P64" s="1034"/>
      <c r="Q64" s="1034"/>
      <c r="R64" s="1034"/>
      <c r="S64" s="1034"/>
      <c r="T64" s="1034"/>
      <c r="U64" s="1034"/>
      <c r="V64" s="1034"/>
      <c r="W64" s="1034"/>
      <c r="X64" s="25"/>
    </row>
    <row r="65" spans="1:24" s="11" customFormat="1" ht="9" customHeight="1">
      <c r="A65" s="10"/>
      <c r="B65" s="24"/>
      <c r="C65" s="24"/>
      <c r="D65" s="17"/>
      <c r="E65" s="17"/>
      <c r="F65" s="17"/>
      <c r="G65" s="17"/>
      <c r="H65" s="17"/>
      <c r="I65" s="17"/>
      <c r="J65" s="17"/>
      <c r="K65" s="17"/>
      <c r="L65" s="17"/>
      <c r="M65" s="17"/>
      <c r="N65" s="17"/>
      <c r="O65" s="17"/>
      <c r="P65" s="17"/>
      <c r="Q65" s="17"/>
      <c r="R65" s="17"/>
      <c r="S65" s="17"/>
      <c r="T65" s="17"/>
      <c r="U65" s="17"/>
      <c r="V65" s="17"/>
      <c r="W65" s="17"/>
      <c r="X65" s="25"/>
    </row>
    <row r="66" spans="1:24" s="11" customFormat="1">
      <c r="A66"/>
      <c r="D66" s="442" t="s">
        <v>385</v>
      </c>
      <c r="E66" s="1034"/>
      <c r="F66" s="1034"/>
      <c r="G66" s="1034"/>
      <c r="H66" s="1034"/>
      <c r="I66" s="1034"/>
      <c r="J66" s="1034"/>
      <c r="K66" s="1034"/>
      <c r="L66" s="1034"/>
      <c r="M66" s="1034"/>
      <c r="N66" s="1034"/>
      <c r="O66" s="1034"/>
      <c r="P66" s="1034"/>
      <c r="Q66" s="1034"/>
      <c r="R66" s="1034"/>
      <c r="S66" s="1034"/>
      <c r="T66" s="1034"/>
      <c r="U66" s="1034"/>
      <c r="V66" s="1034"/>
      <c r="W66" s="1034"/>
    </row>
    <row r="67" spans="1:24" s="11" customFormat="1">
      <c r="A67"/>
      <c r="D67" s="1034"/>
      <c r="E67" s="1034"/>
      <c r="F67" s="1034"/>
      <c r="G67" s="1034"/>
      <c r="H67" s="1034"/>
      <c r="I67" s="1034"/>
      <c r="J67" s="1034"/>
      <c r="K67" s="1034"/>
      <c r="L67" s="1034"/>
      <c r="M67" s="1034"/>
      <c r="N67" s="1034"/>
      <c r="O67" s="1034"/>
      <c r="P67" s="1034"/>
      <c r="Q67" s="1034"/>
      <c r="R67" s="1034"/>
      <c r="S67" s="1034"/>
      <c r="T67" s="1034"/>
      <c r="U67" s="1034"/>
      <c r="V67" s="1034"/>
      <c r="W67" s="1034"/>
    </row>
    <row r="68" spans="1:24" s="11" customFormat="1">
      <c r="A68"/>
      <c r="D68" s="1034"/>
      <c r="E68" s="1034"/>
      <c r="F68" s="1034"/>
      <c r="G68" s="1034"/>
      <c r="H68" s="1034"/>
      <c r="I68" s="1034"/>
      <c r="J68" s="1034"/>
      <c r="K68" s="1034"/>
      <c r="L68" s="1034"/>
      <c r="M68" s="1034"/>
      <c r="N68" s="1034"/>
      <c r="O68" s="1034"/>
      <c r="P68" s="1034"/>
      <c r="Q68" s="1034"/>
      <c r="R68" s="1034"/>
      <c r="S68" s="1034"/>
      <c r="T68" s="1034"/>
      <c r="U68" s="1034"/>
      <c r="V68" s="1034"/>
      <c r="W68" s="1034"/>
    </row>
    <row r="69" spans="1:24" s="11" customFormat="1">
      <c r="A69"/>
      <c r="D69" s="1034"/>
      <c r="E69" s="1034"/>
      <c r="F69" s="1034"/>
      <c r="G69" s="1034"/>
      <c r="H69" s="1034"/>
      <c r="I69" s="1034"/>
      <c r="J69" s="1034"/>
      <c r="K69" s="1034"/>
      <c r="L69" s="1034"/>
      <c r="M69" s="1034"/>
      <c r="N69" s="1034"/>
      <c r="O69" s="1034"/>
      <c r="P69" s="1034"/>
      <c r="Q69" s="1034"/>
      <c r="R69" s="1034"/>
      <c r="S69" s="1034"/>
      <c r="T69" s="1034"/>
      <c r="U69" s="1034"/>
      <c r="V69" s="1034"/>
      <c r="W69" s="1034"/>
    </row>
    <row r="70" spans="1:24" s="11" customFormat="1">
      <c r="A70"/>
      <c r="D70" s="1034"/>
      <c r="E70" s="1034"/>
      <c r="F70" s="1034"/>
      <c r="G70" s="1034"/>
      <c r="H70" s="1034"/>
      <c r="I70" s="1034"/>
      <c r="J70" s="1034"/>
      <c r="K70" s="1034"/>
      <c r="L70" s="1034"/>
      <c r="M70" s="1034"/>
      <c r="N70" s="1034"/>
      <c r="O70" s="1034"/>
      <c r="P70" s="1034"/>
      <c r="Q70" s="1034"/>
      <c r="R70" s="1034"/>
      <c r="S70" s="1034"/>
      <c r="T70" s="1034"/>
      <c r="U70" s="1034"/>
      <c r="V70" s="1034"/>
      <c r="W70" s="1034"/>
    </row>
    <row r="71" spans="1:24" s="11" customFormat="1" ht="16.5" customHeight="1">
      <c r="A71" s="10"/>
      <c r="B71" s="24"/>
      <c r="C71" s="24"/>
      <c r="D71" s="1034"/>
      <c r="E71" s="1034"/>
      <c r="F71" s="1034"/>
      <c r="G71" s="1034"/>
      <c r="H71" s="1034"/>
      <c r="I71" s="1034"/>
      <c r="J71" s="1034"/>
      <c r="K71" s="1034"/>
      <c r="L71" s="1034"/>
      <c r="M71" s="1034"/>
      <c r="N71" s="1034"/>
      <c r="O71" s="1034"/>
      <c r="P71" s="1034"/>
      <c r="Q71" s="1034"/>
      <c r="R71" s="1034"/>
      <c r="S71" s="1034"/>
      <c r="T71" s="1034"/>
      <c r="U71" s="1034"/>
      <c r="V71" s="1034"/>
      <c r="W71" s="1034"/>
      <c r="X71" s="25"/>
    </row>
    <row r="72" spans="1:24" s="11" customFormat="1" ht="6" customHeight="1">
      <c r="A72" s="10"/>
      <c r="B72" s="24"/>
      <c r="C72" s="24"/>
      <c r="D72" s="17"/>
      <c r="E72" s="17"/>
      <c r="F72" s="17"/>
      <c r="G72" s="17"/>
      <c r="H72" s="17"/>
      <c r="I72" s="17"/>
      <c r="J72" s="17"/>
      <c r="K72" s="17"/>
      <c r="L72" s="17"/>
      <c r="M72" s="17"/>
      <c r="N72" s="17"/>
      <c r="O72" s="17"/>
      <c r="P72" s="17"/>
      <c r="Q72" s="17"/>
      <c r="R72" s="17"/>
      <c r="S72" s="17"/>
      <c r="T72" s="17"/>
      <c r="U72" s="17"/>
      <c r="V72" s="17"/>
      <c r="W72" s="17"/>
      <c r="X72" s="25"/>
    </row>
    <row r="73" spans="1:24" s="11" customFormat="1" ht="15.45">
      <c r="A73" s="1024" t="s">
        <v>301</v>
      </c>
      <c r="B73" s="1024"/>
      <c r="C73" s="1024"/>
      <c r="D73" s="1024"/>
      <c r="E73" s="1024"/>
      <c r="F73" s="1024"/>
      <c r="G73" s="1024"/>
      <c r="H73" s="1024"/>
      <c r="I73" s="1024"/>
      <c r="J73" s="1024"/>
      <c r="K73" s="1024"/>
      <c r="L73" s="1024"/>
      <c r="M73" s="1024"/>
      <c r="N73" s="1024"/>
      <c r="O73" s="1024"/>
      <c r="P73" s="1024"/>
      <c r="Q73" s="1024"/>
      <c r="R73" s="1024"/>
      <c r="S73" s="1024"/>
      <c r="T73" s="1024"/>
      <c r="U73" s="1024"/>
      <c r="V73" s="1024"/>
      <c r="W73" s="1024"/>
      <c r="X73" s="25"/>
    </row>
    <row r="74" spans="1:24" s="11" customFormat="1">
      <c r="A74" s="1025" t="s">
        <v>748</v>
      </c>
      <c r="B74" s="1026"/>
      <c r="C74" s="1026"/>
      <c r="D74" s="1026"/>
      <c r="E74" s="1026"/>
      <c r="F74" s="1026"/>
      <c r="G74" s="1026"/>
      <c r="H74" s="1026"/>
      <c r="I74" s="1026"/>
      <c r="J74" s="1026"/>
      <c r="K74" s="1026"/>
      <c r="L74" s="1026"/>
      <c r="M74" s="1026"/>
      <c r="N74" s="1026"/>
      <c r="O74" s="1026"/>
      <c r="P74" s="1026"/>
      <c r="Q74" s="1026"/>
      <c r="R74" s="1026"/>
      <c r="S74" s="1026"/>
      <c r="T74" s="1026"/>
      <c r="U74" s="1026"/>
      <c r="V74" s="1026"/>
      <c r="W74" s="1027"/>
      <c r="X74" s="25"/>
    </row>
    <row r="75" spans="1:24" s="11" customFormat="1">
      <c r="A75" s="1028"/>
      <c r="B75" s="1029"/>
      <c r="C75" s="1029"/>
      <c r="D75" s="1029"/>
      <c r="E75" s="1029"/>
      <c r="F75" s="1029"/>
      <c r="G75" s="1029"/>
      <c r="H75" s="1029"/>
      <c r="I75" s="1029"/>
      <c r="J75" s="1029"/>
      <c r="K75" s="1029"/>
      <c r="L75" s="1029"/>
      <c r="M75" s="1029"/>
      <c r="N75" s="1029"/>
      <c r="O75" s="1029"/>
      <c r="P75" s="1029"/>
      <c r="Q75" s="1029"/>
      <c r="R75" s="1029"/>
      <c r="S75" s="1029"/>
      <c r="T75" s="1029"/>
      <c r="U75" s="1029"/>
      <c r="V75" s="1029"/>
      <c r="W75" s="1030"/>
      <c r="X75" s="25"/>
    </row>
    <row r="76" spans="1:24" s="11" customFormat="1">
      <c r="A76" s="1028"/>
      <c r="B76" s="1029"/>
      <c r="C76" s="1029"/>
      <c r="D76" s="1029"/>
      <c r="E76" s="1029"/>
      <c r="F76" s="1029"/>
      <c r="G76" s="1029"/>
      <c r="H76" s="1029"/>
      <c r="I76" s="1029"/>
      <c r="J76" s="1029"/>
      <c r="K76" s="1029"/>
      <c r="L76" s="1029"/>
      <c r="M76" s="1029"/>
      <c r="N76" s="1029"/>
      <c r="O76" s="1029"/>
      <c r="P76" s="1029"/>
      <c r="Q76" s="1029"/>
      <c r="R76" s="1029"/>
      <c r="S76" s="1029"/>
      <c r="T76" s="1029"/>
      <c r="U76" s="1029"/>
      <c r="V76" s="1029"/>
      <c r="W76" s="1030"/>
      <c r="X76" s="25"/>
    </row>
    <row r="77" spans="1:24" s="11" customFormat="1">
      <c r="A77" s="1028"/>
      <c r="B77" s="1029"/>
      <c r="C77" s="1029"/>
      <c r="D77" s="1029"/>
      <c r="E77" s="1029"/>
      <c r="F77" s="1029"/>
      <c r="G77" s="1029"/>
      <c r="H77" s="1029"/>
      <c r="I77" s="1029"/>
      <c r="J77" s="1029"/>
      <c r="K77" s="1029"/>
      <c r="L77" s="1029"/>
      <c r="M77" s="1029"/>
      <c r="N77" s="1029"/>
      <c r="O77" s="1029"/>
      <c r="P77" s="1029"/>
      <c r="Q77" s="1029"/>
      <c r="R77" s="1029"/>
      <c r="S77" s="1029"/>
      <c r="T77" s="1029"/>
      <c r="U77" s="1029"/>
      <c r="V77" s="1029"/>
      <c r="W77" s="1030"/>
      <c r="X77" s="25"/>
    </row>
    <row r="78" spans="1:24" s="11" customFormat="1">
      <c r="A78" s="1028"/>
      <c r="B78" s="1029"/>
      <c r="C78" s="1029"/>
      <c r="D78" s="1029"/>
      <c r="E78" s="1029"/>
      <c r="F78" s="1029"/>
      <c r="G78" s="1029"/>
      <c r="H78" s="1029"/>
      <c r="I78" s="1029"/>
      <c r="J78" s="1029"/>
      <c r="K78" s="1029"/>
      <c r="L78" s="1029"/>
      <c r="M78" s="1029"/>
      <c r="N78" s="1029"/>
      <c r="O78" s="1029"/>
      <c r="P78" s="1029"/>
      <c r="Q78" s="1029"/>
      <c r="R78" s="1029"/>
      <c r="S78" s="1029"/>
      <c r="T78" s="1029"/>
      <c r="U78" s="1029"/>
      <c r="V78" s="1029"/>
      <c r="W78" s="1030"/>
      <c r="X78" s="25"/>
    </row>
    <row r="79" spans="1:24" s="11" customFormat="1">
      <c r="A79" s="1028"/>
      <c r="B79" s="1029"/>
      <c r="C79" s="1029"/>
      <c r="D79" s="1029"/>
      <c r="E79" s="1029"/>
      <c r="F79" s="1029"/>
      <c r="G79" s="1029"/>
      <c r="H79" s="1029"/>
      <c r="I79" s="1029"/>
      <c r="J79" s="1029"/>
      <c r="K79" s="1029"/>
      <c r="L79" s="1029"/>
      <c r="M79" s="1029"/>
      <c r="N79" s="1029"/>
      <c r="O79" s="1029"/>
      <c r="P79" s="1029"/>
      <c r="Q79" s="1029"/>
      <c r="R79" s="1029"/>
      <c r="S79" s="1029"/>
      <c r="T79" s="1029"/>
      <c r="U79" s="1029"/>
      <c r="V79" s="1029"/>
      <c r="W79" s="1030"/>
      <c r="X79" s="25"/>
    </row>
    <row r="80" spans="1:24" s="11" customFormat="1">
      <c r="A80" s="1028"/>
      <c r="B80" s="1029"/>
      <c r="C80" s="1029"/>
      <c r="D80" s="1029"/>
      <c r="E80" s="1029"/>
      <c r="F80" s="1029"/>
      <c r="G80" s="1029"/>
      <c r="H80" s="1029"/>
      <c r="I80" s="1029"/>
      <c r="J80" s="1029"/>
      <c r="K80" s="1029"/>
      <c r="L80" s="1029"/>
      <c r="M80" s="1029"/>
      <c r="N80" s="1029"/>
      <c r="O80" s="1029"/>
      <c r="P80" s="1029"/>
      <c r="Q80" s="1029"/>
      <c r="R80" s="1029"/>
      <c r="S80" s="1029"/>
      <c r="T80" s="1029"/>
      <c r="U80" s="1029"/>
      <c r="V80" s="1029"/>
      <c r="W80" s="1030"/>
      <c r="X80" s="25"/>
    </row>
    <row r="81" spans="1:37" s="11" customFormat="1">
      <c r="A81" s="1028"/>
      <c r="B81" s="1029"/>
      <c r="C81" s="1029"/>
      <c r="D81" s="1029"/>
      <c r="E81" s="1029"/>
      <c r="F81" s="1029"/>
      <c r="G81" s="1029"/>
      <c r="H81" s="1029"/>
      <c r="I81" s="1029"/>
      <c r="J81" s="1029"/>
      <c r="K81" s="1029"/>
      <c r="L81" s="1029"/>
      <c r="M81" s="1029"/>
      <c r="N81" s="1029"/>
      <c r="O81" s="1029"/>
      <c r="P81" s="1029"/>
      <c r="Q81" s="1029"/>
      <c r="R81" s="1029"/>
      <c r="S81" s="1029"/>
      <c r="T81" s="1029"/>
      <c r="U81" s="1029"/>
      <c r="V81" s="1029"/>
      <c r="W81" s="1030"/>
      <c r="X81" s="25"/>
    </row>
    <row r="82" spans="1:37" s="11" customFormat="1">
      <c r="A82" s="1028"/>
      <c r="B82" s="1029"/>
      <c r="C82" s="1029"/>
      <c r="D82" s="1029"/>
      <c r="E82" s="1029"/>
      <c r="F82" s="1029"/>
      <c r="G82" s="1029"/>
      <c r="H82" s="1029"/>
      <c r="I82" s="1029"/>
      <c r="J82" s="1029"/>
      <c r="K82" s="1029"/>
      <c r="L82" s="1029"/>
      <c r="M82" s="1029"/>
      <c r="N82" s="1029"/>
      <c r="O82" s="1029"/>
      <c r="P82" s="1029"/>
      <c r="Q82" s="1029"/>
      <c r="R82" s="1029"/>
      <c r="S82" s="1029"/>
      <c r="T82" s="1029"/>
      <c r="U82" s="1029"/>
      <c r="V82" s="1029"/>
      <c r="W82" s="1030"/>
      <c r="X82" s="25"/>
    </row>
    <row r="83" spans="1:37" s="11" customFormat="1">
      <c r="A83" s="1028"/>
      <c r="B83" s="1029"/>
      <c r="C83" s="1029"/>
      <c r="D83" s="1029"/>
      <c r="E83" s="1029"/>
      <c r="F83" s="1029"/>
      <c r="G83" s="1029"/>
      <c r="H83" s="1029"/>
      <c r="I83" s="1029"/>
      <c r="J83" s="1029"/>
      <c r="K83" s="1029"/>
      <c r="L83" s="1029"/>
      <c r="M83" s="1029"/>
      <c r="N83" s="1029"/>
      <c r="O83" s="1029"/>
      <c r="P83" s="1029"/>
      <c r="Q83" s="1029"/>
      <c r="R83" s="1029"/>
      <c r="S83" s="1029"/>
      <c r="T83" s="1029"/>
      <c r="U83" s="1029"/>
      <c r="V83" s="1029"/>
      <c r="W83" s="1030"/>
      <c r="X83" s="25"/>
    </row>
    <row r="84" spans="1:37" s="11" customFormat="1">
      <c r="A84" s="1028"/>
      <c r="B84" s="1029"/>
      <c r="C84" s="1029"/>
      <c r="D84" s="1029"/>
      <c r="E84" s="1029"/>
      <c r="F84" s="1029"/>
      <c r="G84" s="1029"/>
      <c r="H84" s="1029"/>
      <c r="I84" s="1029"/>
      <c r="J84" s="1029"/>
      <c r="K84" s="1029"/>
      <c r="L84" s="1029"/>
      <c r="M84" s="1029"/>
      <c r="N84" s="1029"/>
      <c r="O84" s="1029"/>
      <c r="P84" s="1029"/>
      <c r="Q84" s="1029"/>
      <c r="R84" s="1029"/>
      <c r="S84" s="1029"/>
      <c r="T84" s="1029"/>
      <c r="U84" s="1029"/>
      <c r="V84" s="1029"/>
      <c r="W84" s="1030"/>
      <c r="X84" s="25"/>
    </row>
    <row r="85" spans="1:37" s="11" customFormat="1">
      <c r="A85" s="1028"/>
      <c r="B85" s="1029"/>
      <c r="C85" s="1029"/>
      <c r="D85" s="1029"/>
      <c r="E85" s="1029"/>
      <c r="F85" s="1029"/>
      <c r="G85" s="1029"/>
      <c r="H85" s="1029"/>
      <c r="I85" s="1029"/>
      <c r="J85" s="1029"/>
      <c r="K85" s="1029"/>
      <c r="L85" s="1029"/>
      <c r="M85" s="1029"/>
      <c r="N85" s="1029"/>
      <c r="O85" s="1029"/>
      <c r="P85" s="1029"/>
      <c r="Q85" s="1029"/>
      <c r="R85" s="1029"/>
      <c r="S85" s="1029"/>
      <c r="T85" s="1029"/>
      <c r="U85" s="1029"/>
      <c r="V85" s="1029"/>
      <c r="W85" s="1030"/>
      <c r="X85" s="25"/>
    </row>
    <row r="86" spans="1:37" s="11" customFormat="1">
      <c r="A86" s="1031"/>
      <c r="B86" s="1032"/>
      <c r="C86" s="1032"/>
      <c r="D86" s="1032"/>
      <c r="E86" s="1032"/>
      <c r="F86" s="1032"/>
      <c r="G86" s="1032"/>
      <c r="H86" s="1032"/>
      <c r="I86" s="1032"/>
      <c r="J86" s="1032"/>
      <c r="K86" s="1032"/>
      <c r="L86" s="1032"/>
      <c r="M86" s="1032"/>
      <c r="N86" s="1032"/>
      <c r="O86" s="1032"/>
      <c r="P86" s="1032"/>
      <c r="Q86" s="1032"/>
      <c r="R86" s="1032"/>
      <c r="S86" s="1032"/>
      <c r="T86" s="1032"/>
      <c r="U86" s="1032"/>
      <c r="V86" s="1032"/>
      <c r="W86" s="1033"/>
    </row>
    <row r="87" spans="1:37" s="58" customFormat="1" ht="5.25" customHeight="1" thickBot="1">
      <c r="A87" s="1127"/>
      <c r="B87" s="1127"/>
      <c r="C87" s="1127"/>
      <c r="D87" s="1127"/>
      <c r="E87" s="1127"/>
      <c r="F87" s="1127"/>
      <c r="G87" s="1127"/>
      <c r="H87" s="1127"/>
      <c r="I87" s="1127"/>
      <c r="J87" s="1127"/>
      <c r="K87" s="1127"/>
      <c r="L87" s="1127"/>
      <c r="M87" s="1127"/>
      <c r="N87" s="1127"/>
      <c r="O87" s="1127"/>
      <c r="P87" s="1127"/>
      <c r="Q87" s="1127"/>
      <c r="R87" s="63"/>
      <c r="S87" s="61"/>
      <c r="T87" s="61"/>
      <c r="U87" s="61"/>
      <c r="V87" s="61"/>
      <c r="W87" s="61"/>
      <c r="X87" s="60"/>
      <c r="AF87" s="11"/>
      <c r="AG87" s="11"/>
      <c r="AH87" s="11"/>
      <c r="AI87" s="11"/>
      <c r="AJ87" s="11"/>
      <c r="AK87" s="11"/>
    </row>
    <row r="88" spans="1:37" s="11" customFormat="1" ht="18" thickBot="1">
      <c r="A88" s="1121" t="s">
        <v>297</v>
      </c>
      <c r="B88" s="1122"/>
      <c r="C88" s="1122"/>
      <c r="D88" s="1122"/>
      <c r="E88" s="1122"/>
      <c r="F88" s="1122"/>
      <c r="G88" s="1122"/>
      <c r="H88" s="1122"/>
      <c r="I88" s="1122"/>
      <c r="J88" s="1122"/>
      <c r="K88" s="1122"/>
      <c r="L88" s="1122"/>
      <c r="M88" s="1122"/>
      <c r="N88" s="1122"/>
      <c r="O88" s="1122"/>
      <c r="P88" s="1122"/>
      <c r="Q88" s="1122"/>
      <c r="R88" s="1122"/>
      <c r="S88" s="1122"/>
      <c r="T88" s="1122"/>
      <c r="U88" s="1122"/>
      <c r="V88" s="1122"/>
      <c r="W88" s="1123"/>
      <c r="X88" s="433"/>
      <c r="Y88" s="433"/>
      <c r="Z88" s="433"/>
      <c r="AJ88" s="58"/>
      <c r="AK88" s="58"/>
    </row>
    <row r="89" spans="1:37" s="11" customFormat="1" ht="3" customHeight="1">
      <c r="A89" s="81"/>
      <c r="B89" s="81"/>
      <c r="C89" s="81"/>
      <c r="D89" s="81"/>
      <c r="E89" s="81"/>
      <c r="F89" s="81"/>
      <c r="G89" s="81"/>
      <c r="H89" s="81"/>
      <c r="I89" s="81"/>
      <c r="J89" s="81"/>
      <c r="K89" s="81"/>
      <c r="L89" s="81"/>
      <c r="M89" s="81"/>
      <c r="N89" s="81"/>
      <c r="O89" s="81"/>
      <c r="P89" s="81"/>
      <c r="Q89" s="81"/>
      <c r="R89" s="81"/>
      <c r="S89" s="81"/>
      <c r="T89" s="81"/>
      <c r="U89" s="81"/>
      <c r="V89" s="81"/>
      <c r="W89" s="81"/>
      <c r="AC89" s="230"/>
      <c r="AD89" s="230"/>
      <c r="AE89" s="230"/>
      <c r="AF89" s="58"/>
      <c r="AG89" s="58"/>
      <c r="AH89" s="58"/>
      <c r="AI89" s="58"/>
    </row>
    <row r="90" spans="1:37" s="11" customFormat="1" ht="15.45">
      <c r="A90" s="6" t="s">
        <v>154</v>
      </c>
      <c r="B90"/>
      <c r="C90"/>
      <c r="D90"/>
      <c r="E90"/>
      <c r="F90"/>
      <c r="G90"/>
      <c r="H90"/>
      <c r="I90"/>
      <c r="J90"/>
      <c r="K90" s="24"/>
      <c r="L90" s="24"/>
      <c r="M90" s="24"/>
      <c r="N90" s="24"/>
      <c r="O90" s="24"/>
      <c r="P90" s="24"/>
      <c r="Q90" s="24"/>
      <c r="R90" s="24"/>
      <c r="S90" s="24"/>
      <c r="T90" s="24"/>
      <c r="U90" s="24"/>
      <c r="V90" s="24"/>
      <c r="W90" s="24"/>
      <c r="AC90" s="230"/>
      <c r="AD90" s="230"/>
      <c r="AE90" s="230"/>
      <c r="AJ90" s="230"/>
    </row>
    <row r="91" spans="1:37" s="11" customFormat="1">
      <c r="A91" s="425" t="s">
        <v>386</v>
      </c>
      <c r="B91" s="425"/>
      <c r="C91" s="425"/>
      <c r="D91" s="425"/>
      <c r="E91" s="425"/>
      <c r="F91" s="425"/>
      <c r="G91" s="425"/>
      <c r="H91" s="425"/>
      <c r="I91" s="425"/>
      <c r="J91" s="425"/>
      <c r="K91" s="425"/>
      <c r="L91" s="425"/>
      <c r="M91" s="425"/>
      <c r="N91" s="425"/>
      <c r="O91" s="425"/>
      <c r="P91" s="425"/>
      <c r="Q91" s="425"/>
      <c r="R91" s="425"/>
      <c r="S91" s="425"/>
      <c r="T91" s="425"/>
      <c r="U91" s="425"/>
      <c r="V91" s="425"/>
      <c r="W91" s="425"/>
      <c r="AC91" s="230"/>
      <c r="AD91" s="230"/>
      <c r="AE91" s="230"/>
      <c r="AF91" s="230"/>
      <c r="AG91" s="230"/>
      <c r="AH91" s="230"/>
      <c r="AI91" s="230"/>
      <c r="AJ91" s="230"/>
    </row>
    <row r="92" spans="1:37" s="11" customFormat="1">
      <c r="A92" s="425"/>
      <c r="B92" s="425"/>
      <c r="C92" s="425"/>
      <c r="D92" s="425"/>
      <c r="E92" s="425"/>
      <c r="F92" s="425"/>
      <c r="G92" s="425"/>
      <c r="H92" s="425"/>
      <c r="I92" s="425"/>
      <c r="J92" s="425"/>
      <c r="K92" s="425"/>
      <c r="L92" s="425"/>
      <c r="M92" s="425"/>
      <c r="N92" s="425"/>
      <c r="O92" s="425"/>
      <c r="P92" s="425"/>
      <c r="Q92" s="425"/>
      <c r="R92" s="425"/>
      <c r="S92" s="425"/>
      <c r="T92" s="425"/>
      <c r="U92" s="425"/>
      <c r="V92" s="425"/>
      <c r="W92" s="425"/>
      <c r="AC92" s="230"/>
      <c r="AD92" s="230"/>
      <c r="AE92" s="230"/>
      <c r="AF92" s="230"/>
      <c r="AG92" s="230"/>
      <c r="AH92" s="230"/>
      <c r="AI92" s="230"/>
      <c r="AJ92" s="230"/>
    </row>
    <row r="93" spans="1:37" s="11" customFormat="1" ht="2.25" customHeight="1">
      <c r="A93" s="129"/>
      <c r="B93" s="129"/>
      <c r="C93" s="129"/>
      <c r="D93" s="129"/>
      <c r="E93" s="129"/>
      <c r="F93" s="129"/>
      <c r="G93" s="129"/>
      <c r="H93" s="129"/>
      <c r="I93" s="129"/>
      <c r="J93" s="129"/>
      <c r="K93" s="129"/>
      <c r="L93" s="129"/>
      <c r="M93" s="129"/>
      <c r="N93" s="129"/>
      <c r="O93" s="129"/>
      <c r="P93" s="129"/>
      <c r="Q93" s="129"/>
      <c r="R93" s="129"/>
      <c r="S93" s="129"/>
      <c r="T93" s="129"/>
      <c r="U93" s="129"/>
      <c r="V93" s="129"/>
      <c r="W93" s="129"/>
      <c r="AC93" s="230"/>
      <c r="AD93" s="230"/>
      <c r="AE93" s="230"/>
      <c r="AF93" s="230"/>
      <c r="AG93" s="230"/>
      <c r="AH93" s="230"/>
      <c r="AI93" s="230"/>
      <c r="AJ93" s="230"/>
    </row>
    <row r="94" spans="1:37" s="11" customFormat="1" ht="12.75" customHeight="1">
      <c r="A94" s="22"/>
      <c r="B94" s="22"/>
      <c r="C94" s="130"/>
      <c r="D94" s="130"/>
      <c r="F94" s="131"/>
      <c r="G94" s="435" t="s">
        <v>434</v>
      </c>
      <c r="H94" s="435"/>
      <c r="I94" s="435"/>
      <c r="J94" s="435"/>
      <c r="K94" s="435"/>
      <c r="L94" s="435"/>
      <c r="M94" s="435"/>
      <c r="N94" s="435"/>
      <c r="O94" s="435"/>
      <c r="P94" s="435"/>
      <c r="Q94" s="435"/>
      <c r="R94" s="435"/>
      <c r="S94" s="435"/>
      <c r="T94" s="435"/>
      <c r="U94" s="435"/>
      <c r="V94" s="435"/>
      <c r="W94" s="435"/>
      <c r="AC94" s="230"/>
      <c r="AD94" s="230"/>
      <c r="AE94" s="230"/>
      <c r="AF94" s="230"/>
      <c r="AG94" s="230"/>
      <c r="AH94" s="230"/>
      <c r="AI94" s="230"/>
      <c r="AJ94" s="230"/>
    </row>
    <row r="95" spans="1:37" s="11" customFormat="1" ht="12.75" customHeight="1">
      <c r="A95" s="22"/>
      <c r="B95" s="22"/>
      <c r="C95" s="130"/>
      <c r="D95" s="130"/>
      <c r="F95" s="131"/>
      <c r="G95" s="435"/>
      <c r="H95" s="435"/>
      <c r="I95" s="435"/>
      <c r="J95" s="435"/>
      <c r="K95" s="435"/>
      <c r="L95" s="435"/>
      <c r="M95" s="435"/>
      <c r="N95" s="435"/>
      <c r="O95" s="435"/>
      <c r="P95" s="435"/>
      <c r="Q95" s="435"/>
      <c r="R95" s="435"/>
      <c r="S95" s="435"/>
      <c r="T95" s="435"/>
      <c r="U95" s="435"/>
      <c r="V95" s="435"/>
      <c r="W95" s="435"/>
      <c r="AC95" s="230"/>
      <c r="AD95" s="230"/>
      <c r="AE95" s="230"/>
      <c r="AF95" s="230"/>
      <c r="AG95" s="230"/>
      <c r="AH95" s="230"/>
      <c r="AI95" s="230"/>
      <c r="AJ95" s="230"/>
    </row>
    <row r="96" spans="1:37" s="11" customFormat="1">
      <c r="A96"/>
      <c r="B96" s="68"/>
      <c r="C96" s="130"/>
      <c r="D96" s="131"/>
      <c r="E96" s="131"/>
      <c r="F96" s="131"/>
      <c r="G96" s="435"/>
      <c r="H96" s="435"/>
      <c r="I96" s="435"/>
      <c r="J96" s="435"/>
      <c r="K96" s="435"/>
      <c r="L96" s="435"/>
      <c r="M96" s="435"/>
      <c r="N96" s="435"/>
      <c r="O96" s="435"/>
      <c r="P96" s="435"/>
      <c r="Q96" s="435"/>
      <c r="R96" s="435"/>
      <c r="S96" s="435"/>
      <c r="T96" s="435"/>
      <c r="U96" s="435"/>
      <c r="V96" s="435"/>
      <c r="W96" s="435"/>
      <c r="AC96" s="230"/>
      <c r="AD96" s="230"/>
      <c r="AE96" s="230"/>
      <c r="AF96" s="230"/>
      <c r="AG96" s="230"/>
      <c r="AH96" s="230"/>
      <c r="AI96" s="230"/>
      <c r="AJ96" s="230"/>
    </row>
    <row r="97" spans="1:42" s="11" customFormat="1" ht="16.5" customHeight="1">
      <c r="A97"/>
      <c r="C97" s="130"/>
      <c r="D97" s="131"/>
      <c r="E97" s="131"/>
      <c r="F97" s="131"/>
      <c r="G97" s="435"/>
      <c r="H97" s="435"/>
      <c r="I97" s="435"/>
      <c r="J97" s="435"/>
      <c r="K97" s="435"/>
      <c r="L97" s="435"/>
      <c r="M97" s="435"/>
      <c r="N97" s="435"/>
      <c r="O97" s="435"/>
      <c r="P97" s="435"/>
      <c r="Q97" s="435"/>
      <c r="R97" s="435"/>
      <c r="S97" s="435"/>
      <c r="T97" s="435"/>
      <c r="U97" s="435"/>
      <c r="V97" s="435"/>
      <c r="W97" s="435"/>
      <c r="AC97" s="230"/>
      <c r="AD97" s="230"/>
      <c r="AE97" s="230"/>
      <c r="AF97" s="230"/>
      <c r="AG97" s="230"/>
      <c r="AH97" s="230"/>
      <c r="AI97" s="230"/>
      <c r="AJ97" s="230"/>
    </row>
    <row r="98" spans="1:42" s="11" customFormat="1" ht="7.5" customHeight="1">
      <c r="A98"/>
      <c r="C98" s="130"/>
      <c r="D98" s="131"/>
      <c r="E98" s="131"/>
      <c r="F98" s="131"/>
      <c r="G98" s="131"/>
      <c r="H98" s="131"/>
      <c r="I98" s="131"/>
      <c r="J98" s="131"/>
      <c r="K98" s="131"/>
      <c r="L98" s="131"/>
      <c r="M98" s="131"/>
      <c r="N98" s="131"/>
      <c r="O98" s="131"/>
      <c r="P98" s="131"/>
      <c r="Q98" s="131"/>
      <c r="R98" s="131"/>
      <c r="S98" s="131"/>
      <c r="T98" s="131"/>
      <c r="U98" s="131"/>
      <c r="V98" s="131"/>
      <c r="W98" s="131"/>
      <c r="AC98" s="231"/>
      <c r="AD98" s="232"/>
      <c r="AE98" s="232"/>
      <c r="AF98" s="230"/>
      <c r="AG98" s="230"/>
      <c r="AH98" s="230"/>
      <c r="AI98" s="230"/>
      <c r="AJ98" s="230"/>
    </row>
    <row r="99" spans="1:42" s="58" customFormat="1" ht="12.75" customHeight="1">
      <c r="A99"/>
      <c r="B99" s="68"/>
      <c r="C99" s="130"/>
      <c r="D99" s="131"/>
      <c r="G99" s="442" t="s">
        <v>306</v>
      </c>
      <c r="H99" s="442"/>
      <c r="I99" s="442"/>
      <c r="J99" s="442"/>
      <c r="K99" s="442"/>
      <c r="L99" s="442"/>
      <c r="M99" s="442"/>
      <c r="N99" s="442"/>
      <c r="O99" s="442"/>
      <c r="P99" s="442"/>
      <c r="Q99" s="442"/>
      <c r="R99" s="442"/>
      <c r="S99" s="442"/>
      <c r="T99" s="442"/>
      <c r="U99" s="442"/>
      <c r="V99" s="442"/>
      <c r="W99" s="442"/>
      <c r="X99" s="131"/>
      <c r="Y99" s="131"/>
      <c r="AB99" s="11"/>
      <c r="AC99" s="232"/>
      <c r="AD99" s="232"/>
      <c r="AE99" s="232"/>
      <c r="AF99" s="230"/>
      <c r="AG99" s="230"/>
      <c r="AH99" s="230"/>
      <c r="AI99" s="230"/>
      <c r="AJ99" s="232"/>
      <c r="AK99" s="232"/>
    </row>
    <row r="100" spans="1:42" s="58" customFormat="1" ht="17.25" customHeight="1">
      <c r="A100"/>
      <c r="B100" s="68"/>
      <c r="C100" s="130"/>
      <c r="D100" s="131"/>
      <c r="G100" s="442"/>
      <c r="H100" s="442"/>
      <c r="I100" s="442"/>
      <c r="J100" s="442"/>
      <c r="K100" s="442"/>
      <c r="L100" s="442"/>
      <c r="M100" s="442"/>
      <c r="N100" s="442"/>
      <c r="O100" s="442"/>
      <c r="P100" s="442"/>
      <c r="Q100" s="442"/>
      <c r="R100" s="442"/>
      <c r="S100" s="442"/>
      <c r="T100" s="442"/>
      <c r="U100" s="442"/>
      <c r="V100" s="442"/>
      <c r="W100" s="442"/>
      <c r="X100" s="131"/>
      <c r="Y100" s="131"/>
      <c r="AB100" s="11"/>
      <c r="AC100" s="232"/>
      <c r="AD100" s="232"/>
      <c r="AE100" s="232"/>
      <c r="AF100" s="232"/>
      <c r="AG100" s="232"/>
      <c r="AH100" s="232"/>
      <c r="AI100" s="232"/>
      <c r="AJ100" s="232"/>
      <c r="AK100" s="232"/>
    </row>
    <row r="101" spans="1:42" s="58" customFormat="1" ht="6" customHeight="1">
      <c r="D101" s="59"/>
      <c r="X101" s="167"/>
      <c r="Y101" s="167"/>
      <c r="Z101" s="167"/>
      <c r="AA101" s="167"/>
      <c r="AB101" s="11"/>
      <c r="AC101" s="232"/>
      <c r="AD101" s="232"/>
      <c r="AE101" s="232"/>
      <c r="AF101" s="232"/>
      <c r="AG101" s="232"/>
      <c r="AH101" s="232"/>
      <c r="AI101" s="232"/>
      <c r="AJ101" s="232"/>
      <c r="AK101" s="232"/>
      <c r="AL101" s="167"/>
      <c r="AM101" s="167"/>
      <c r="AN101" s="167"/>
      <c r="AO101" s="167"/>
      <c r="AP101" s="167"/>
    </row>
    <row r="102" spans="1:42" s="11" customFormat="1" ht="15.45">
      <c r="A102" s="440" t="s">
        <v>155</v>
      </c>
      <c r="B102" s="440"/>
      <c r="C102" s="440"/>
      <c r="D102"/>
      <c r="E102"/>
      <c r="F102"/>
      <c r="G102"/>
      <c r="H102"/>
      <c r="I102"/>
      <c r="J102"/>
      <c r="K102" s="24"/>
      <c r="L102" s="24"/>
      <c r="M102" s="24"/>
      <c r="N102" s="24"/>
      <c r="O102" s="24"/>
      <c r="P102" s="24"/>
      <c r="Q102" s="24"/>
      <c r="R102" s="24"/>
      <c r="S102" s="24"/>
      <c r="T102" s="24"/>
      <c r="U102" s="24"/>
      <c r="V102" s="24"/>
      <c r="W102" s="24"/>
      <c r="AC102" s="232"/>
      <c r="AD102" s="232"/>
      <c r="AE102" s="232"/>
      <c r="AF102" s="232"/>
      <c r="AG102" s="232"/>
      <c r="AH102" s="232"/>
      <c r="AI102" s="232"/>
      <c r="AJ102" s="232"/>
      <c r="AK102" s="232"/>
    </row>
    <row r="103" spans="1:42" s="11" customFormat="1">
      <c r="A103" s="1034" t="s">
        <v>147</v>
      </c>
      <c r="B103" s="1034"/>
      <c r="C103" s="1034"/>
      <c r="D103" s="1034"/>
      <c r="E103" s="1034"/>
      <c r="F103" s="1034"/>
      <c r="G103" s="1034"/>
      <c r="H103" s="1034"/>
      <c r="I103" s="1034"/>
      <c r="J103" s="1034"/>
      <c r="K103" s="1034"/>
      <c r="L103" s="1034"/>
      <c r="M103" s="1034"/>
      <c r="N103" s="1034"/>
      <c r="O103" s="1034"/>
      <c r="P103" s="1034"/>
      <c r="Q103" s="1034"/>
      <c r="R103" s="1034"/>
      <c r="S103" s="1034"/>
      <c r="T103" s="1034"/>
      <c r="U103" s="1034"/>
      <c r="V103" s="1034"/>
      <c r="W103" s="1034"/>
      <c r="AC103" s="232"/>
      <c r="AD103" s="232"/>
      <c r="AE103" s="232"/>
      <c r="AF103" s="232"/>
      <c r="AG103" s="232"/>
      <c r="AH103" s="232"/>
      <c r="AI103" s="232"/>
      <c r="AJ103" s="232"/>
      <c r="AK103" s="232"/>
    </row>
    <row r="104" spans="1:42" s="11" customFormat="1">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AB104" s="167"/>
      <c r="AC104" s="232"/>
      <c r="AD104" s="232"/>
      <c r="AE104" s="232"/>
      <c r="AF104" s="232"/>
      <c r="AG104" s="232"/>
      <c r="AH104" s="232"/>
      <c r="AI104" s="232"/>
      <c r="AJ104" s="232"/>
      <c r="AK104" s="232"/>
    </row>
    <row r="105" spans="1:42" s="11" customFormat="1">
      <c r="A105"/>
      <c r="D105" s="438" t="s">
        <v>387</v>
      </c>
      <c r="E105" s="1035"/>
      <c r="F105" s="1035"/>
      <c r="G105" s="1035"/>
      <c r="H105" s="1035"/>
      <c r="I105" s="1035"/>
      <c r="J105" s="1035"/>
      <c r="K105" s="1035"/>
      <c r="L105" s="1035"/>
      <c r="M105" s="1035"/>
      <c r="N105" s="1035"/>
      <c r="O105" s="1035"/>
      <c r="P105" s="1035"/>
      <c r="Q105" s="1035"/>
      <c r="R105" s="1035"/>
      <c r="S105" s="1035"/>
      <c r="T105" s="1035"/>
      <c r="U105" s="1035"/>
      <c r="V105" s="1035"/>
      <c r="W105" s="1035"/>
      <c r="AB105" s="58"/>
      <c r="AC105" s="232"/>
      <c r="AD105" s="232"/>
      <c r="AE105" s="232"/>
      <c r="AF105" s="232"/>
      <c r="AG105" s="232"/>
      <c r="AH105" s="232"/>
      <c r="AI105" s="232"/>
      <c r="AJ105" s="232"/>
      <c r="AK105" s="232"/>
    </row>
    <row r="106" spans="1:42" s="11" customFormat="1">
      <c r="A106"/>
      <c r="D106" s="438"/>
      <c r="E106" s="1035"/>
      <c r="F106" s="1035"/>
      <c r="G106" s="1035"/>
      <c r="H106" s="1035"/>
      <c r="I106" s="1035"/>
      <c r="J106" s="1035"/>
      <c r="K106" s="1035"/>
      <c r="L106" s="1035"/>
      <c r="M106" s="1035"/>
      <c r="N106" s="1035"/>
      <c r="O106" s="1035"/>
      <c r="P106" s="1035"/>
      <c r="Q106" s="1035"/>
      <c r="R106" s="1035"/>
      <c r="S106" s="1035"/>
      <c r="T106" s="1035"/>
      <c r="U106" s="1035"/>
      <c r="V106" s="1035"/>
      <c r="W106" s="1035"/>
      <c r="AB106" s="58"/>
      <c r="AC106" s="232"/>
      <c r="AD106" s="232"/>
      <c r="AE106" s="232"/>
      <c r="AF106" s="232"/>
      <c r="AG106" s="232"/>
      <c r="AH106" s="232"/>
      <c r="AI106" s="232"/>
      <c r="AJ106" s="232"/>
      <c r="AK106" s="232"/>
    </row>
    <row r="107" spans="1:42" s="11" customFormat="1">
      <c r="A107"/>
      <c r="D107" s="438"/>
      <c r="E107" s="1035"/>
      <c r="F107" s="1035"/>
      <c r="G107" s="1035"/>
      <c r="H107" s="1035"/>
      <c r="I107" s="1035"/>
      <c r="J107" s="1035"/>
      <c r="K107" s="1035"/>
      <c r="L107" s="1035"/>
      <c r="M107" s="1035"/>
      <c r="N107" s="1035"/>
      <c r="O107" s="1035"/>
      <c r="P107" s="1035"/>
      <c r="Q107" s="1035"/>
      <c r="R107" s="1035"/>
      <c r="S107" s="1035"/>
      <c r="T107" s="1035"/>
      <c r="U107" s="1035"/>
      <c r="V107" s="1035"/>
      <c r="W107" s="1035"/>
      <c r="AC107" s="232"/>
      <c r="AD107" s="232"/>
      <c r="AE107" s="232"/>
      <c r="AF107" s="232"/>
      <c r="AG107" s="232"/>
      <c r="AH107" s="232"/>
      <c r="AI107" s="232"/>
      <c r="AJ107" s="232"/>
      <c r="AK107" s="232"/>
    </row>
    <row r="108" spans="1:42" s="11" customFormat="1">
      <c r="A108"/>
      <c r="D108" s="1035"/>
      <c r="E108" s="1035"/>
      <c r="F108" s="1035"/>
      <c r="G108" s="1035"/>
      <c r="H108" s="1035"/>
      <c r="I108" s="1035"/>
      <c r="J108" s="1035"/>
      <c r="K108" s="1035"/>
      <c r="L108" s="1035"/>
      <c r="M108" s="1035"/>
      <c r="N108" s="1035"/>
      <c r="O108" s="1035"/>
      <c r="P108" s="1035"/>
      <c r="Q108" s="1035"/>
      <c r="R108" s="1035"/>
      <c r="S108" s="1035"/>
      <c r="T108" s="1035"/>
      <c r="U108" s="1035"/>
      <c r="V108" s="1035"/>
      <c r="W108" s="1035"/>
      <c r="AC108" s="232"/>
      <c r="AD108" s="232"/>
      <c r="AE108" s="232"/>
      <c r="AF108" s="232"/>
      <c r="AG108" s="232"/>
      <c r="AH108" s="232"/>
      <c r="AI108" s="232"/>
      <c r="AJ108" s="232"/>
      <c r="AK108" s="232"/>
    </row>
    <row r="109" spans="1:42" s="11" customFormat="1" ht="18" customHeight="1">
      <c r="A109"/>
      <c r="D109" s="1035"/>
      <c r="E109" s="1035"/>
      <c r="F109" s="1035"/>
      <c r="G109" s="1035"/>
      <c r="H109" s="1035"/>
      <c r="I109" s="1035"/>
      <c r="J109" s="1035"/>
      <c r="K109" s="1035"/>
      <c r="L109" s="1035"/>
      <c r="M109" s="1035"/>
      <c r="N109" s="1035"/>
      <c r="O109" s="1035"/>
      <c r="P109" s="1035"/>
      <c r="Q109" s="1035"/>
      <c r="R109" s="1035"/>
      <c r="S109" s="1035"/>
      <c r="T109" s="1035"/>
      <c r="U109" s="1035"/>
      <c r="V109" s="1035"/>
      <c r="W109" s="1035"/>
      <c r="AC109" s="232"/>
      <c r="AD109" s="232"/>
      <c r="AE109" s="232"/>
      <c r="AF109" s="232"/>
      <c r="AG109" s="232"/>
      <c r="AH109" s="232"/>
      <c r="AI109" s="232"/>
      <c r="AJ109" s="232"/>
      <c r="AK109" s="232"/>
    </row>
    <row r="110" spans="1:42" s="11" customFormat="1" ht="6" customHeight="1">
      <c r="A110"/>
      <c r="D110" s="2"/>
      <c r="E110" s="2"/>
      <c r="F110" s="2"/>
      <c r="G110" s="2"/>
      <c r="H110" s="2"/>
      <c r="I110" s="2"/>
      <c r="J110" s="2"/>
      <c r="K110" s="2"/>
      <c r="L110" s="2"/>
      <c r="M110" s="2"/>
      <c r="N110" s="2"/>
      <c r="O110" s="2"/>
      <c r="P110" s="2"/>
      <c r="Q110" s="2"/>
      <c r="R110" s="2"/>
      <c r="S110" s="2"/>
      <c r="T110" s="2"/>
      <c r="U110" s="2"/>
      <c r="V110" s="2"/>
      <c r="W110" s="2"/>
      <c r="AC110" s="232"/>
      <c r="AD110" s="232"/>
      <c r="AE110" s="232"/>
      <c r="AF110" s="232"/>
      <c r="AG110" s="232"/>
      <c r="AH110" s="232"/>
      <c r="AI110" s="232"/>
      <c r="AJ110" s="232"/>
      <c r="AK110" s="232"/>
    </row>
    <row r="111" spans="1:42" s="11" customFormat="1">
      <c r="A111"/>
      <c r="D111" s="438" t="s">
        <v>307</v>
      </c>
      <c r="E111" s="435"/>
      <c r="F111" s="435"/>
      <c r="G111" s="435"/>
      <c r="H111" s="435"/>
      <c r="I111" s="435"/>
      <c r="J111" s="435"/>
      <c r="K111" s="435"/>
      <c r="L111" s="435"/>
      <c r="M111" s="435"/>
      <c r="N111" s="435"/>
      <c r="O111" s="435"/>
      <c r="P111" s="435"/>
      <c r="Q111" s="435"/>
      <c r="R111" s="435"/>
      <c r="S111" s="435"/>
      <c r="T111" s="435"/>
      <c r="U111" s="435"/>
      <c r="V111" s="435"/>
      <c r="W111" s="435"/>
      <c r="AC111" s="232"/>
      <c r="AD111" s="232"/>
      <c r="AE111" s="232"/>
      <c r="AF111" s="232"/>
      <c r="AG111" s="232"/>
      <c r="AH111" s="232"/>
      <c r="AI111" s="232"/>
      <c r="AJ111" s="232"/>
      <c r="AK111" s="232"/>
    </row>
    <row r="112" spans="1:42" s="11" customFormat="1">
      <c r="A112"/>
      <c r="D112" s="435"/>
      <c r="E112" s="435"/>
      <c r="F112" s="435"/>
      <c r="G112" s="435"/>
      <c r="H112" s="435"/>
      <c r="I112" s="435"/>
      <c r="J112" s="435"/>
      <c r="K112" s="435"/>
      <c r="L112" s="435"/>
      <c r="M112" s="435"/>
      <c r="N112" s="435"/>
      <c r="O112" s="435"/>
      <c r="P112" s="435"/>
      <c r="Q112" s="435"/>
      <c r="R112" s="435"/>
      <c r="S112" s="435"/>
      <c r="T112" s="435"/>
      <c r="U112" s="435"/>
      <c r="V112" s="435"/>
      <c r="W112" s="435"/>
      <c r="AC112" s="232"/>
      <c r="AD112" s="232"/>
      <c r="AE112" s="232"/>
      <c r="AF112" s="232"/>
      <c r="AG112" s="232"/>
      <c r="AH112" s="232"/>
      <c r="AI112" s="232"/>
      <c r="AJ112" s="232"/>
      <c r="AK112" s="232"/>
    </row>
    <row r="113" spans="1:37" s="11" customFormat="1">
      <c r="A113"/>
      <c r="D113" s="435"/>
      <c r="E113" s="435"/>
      <c r="F113" s="435"/>
      <c r="G113" s="435"/>
      <c r="H113" s="435"/>
      <c r="I113" s="435"/>
      <c r="J113" s="435"/>
      <c r="K113" s="435"/>
      <c r="L113" s="435"/>
      <c r="M113" s="435"/>
      <c r="N113" s="435"/>
      <c r="O113" s="435"/>
      <c r="P113" s="435"/>
      <c r="Q113" s="435"/>
      <c r="R113" s="435"/>
      <c r="S113" s="435"/>
      <c r="T113" s="435"/>
      <c r="U113" s="435"/>
      <c r="V113" s="435"/>
      <c r="W113" s="435"/>
      <c r="AC113" s="232"/>
      <c r="AD113" s="232"/>
      <c r="AE113" s="232"/>
      <c r="AF113" s="232"/>
      <c r="AG113" s="232"/>
      <c r="AH113" s="232"/>
      <c r="AI113" s="232"/>
      <c r="AJ113" s="232"/>
      <c r="AK113" s="232"/>
    </row>
    <row r="114" spans="1:37" s="11" customFormat="1">
      <c r="A114"/>
      <c r="D114" s="435"/>
      <c r="E114" s="435"/>
      <c r="F114" s="435"/>
      <c r="G114" s="435"/>
      <c r="H114" s="435"/>
      <c r="I114" s="435"/>
      <c r="J114" s="435"/>
      <c r="K114" s="435"/>
      <c r="L114" s="435"/>
      <c r="M114" s="435"/>
      <c r="N114" s="435"/>
      <c r="O114" s="435"/>
      <c r="P114" s="435"/>
      <c r="Q114" s="435"/>
      <c r="R114" s="435"/>
      <c r="S114" s="435"/>
      <c r="T114" s="435"/>
      <c r="U114" s="435"/>
      <c r="V114" s="435"/>
      <c r="W114" s="435"/>
      <c r="AC114" s="232"/>
      <c r="AD114" s="232"/>
      <c r="AE114" s="232"/>
      <c r="AF114" s="232"/>
      <c r="AG114" s="232"/>
      <c r="AH114" s="232"/>
      <c r="AI114" s="232"/>
      <c r="AJ114" s="232"/>
      <c r="AK114" s="232"/>
    </row>
    <row r="115" spans="1:37" s="11" customFormat="1">
      <c r="A115"/>
      <c r="D115" s="435"/>
      <c r="E115" s="435"/>
      <c r="F115" s="435"/>
      <c r="G115" s="435"/>
      <c r="H115" s="435"/>
      <c r="I115" s="435"/>
      <c r="J115" s="435"/>
      <c r="K115" s="435"/>
      <c r="L115" s="435"/>
      <c r="M115" s="435"/>
      <c r="N115" s="435"/>
      <c r="O115" s="435"/>
      <c r="P115" s="435"/>
      <c r="Q115" s="435"/>
      <c r="R115" s="435"/>
      <c r="S115" s="435"/>
      <c r="T115" s="435"/>
      <c r="U115" s="435"/>
      <c r="V115" s="435"/>
      <c r="W115" s="435"/>
      <c r="AB115" s="167"/>
      <c r="AC115" s="232"/>
      <c r="AD115" s="232"/>
      <c r="AE115" s="232"/>
      <c r="AF115" s="232"/>
      <c r="AG115" s="232"/>
      <c r="AH115" s="232"/>
      <c r="AI115" s="232"/>
      <c r="AJ115" s="232"/>
      <c r="AK115" s="232"/>
    </row>
    <row r="116" spans="1:37" s="11" customFormat="1">
      <c r="A116"/>
      <c r="D116" s="435"/>
      <c r="E116" s="435"/>
      <c r="F116" s="435"/>
      <c r="G116" s="435"/>
      <c r="H116" s="435"/>
      <c r="I116" s="435"/>
      <c r="J116" s="435"/>
      <c r="K116" s="435"/>
      <c r="L116" s="435"/>
      <c r="M116" s="435"/>
      <c r="N116" s="435"/>
      <c r="O116" s="435"/>
      <c r="P116" s="435"/>
      <c r="Q116" s="435"/>
      <c r="R116" s="435"/>
      <c r="S116" s="435"/>
      <c r="T116" s="435"/>
      <c r="U116" s="435"/>
      <c r="V116" s="435"/>
      <c r="W116" s="435"/>
      <c r="AC116" s="232"/>
      <c r="AD116" s="232"/>
      <c r="AE116" s="232"/>
      <c r="AF116" s="232"/>
      <c r="AG116" s="232"/>
      <c r="AH116" s="232"/>
      <c r="AI116" s="232"/>
      <c r="AJ116" s="232"/>
      <c r="AK116" s="232"/>
    </row>
    <row r="117" spans="1:37" s="11" customFormat="1">
      <c r="A117"/>
      <c r="D117" s="435"/>
      <c r="E117" s="435"/>
      <c r="F117" s="435"/>
      <c r="G117" s="435"/>
      <c r="H117" s="435"/>
      <c r="I117" s="435"/>
      <c r="J117" s="435"/>
      <c r="K117" s="435"/>
      <c r="L117" s="435"/>
      <c r="M117" s="435"/>
      <c r="N117" s="435"/>
      <c r="O117" s="435"/>
      <c r="P117" s="435"/>
      <c r="Q117" s="435"/>
      <c r="R117" s="435"/>
      <c r="S117" s="435"/>
      <c r="T117" s="435"/>
      <c r="U117" s="435"/>
      <c r="V117" s="435"/>
      <c r="W117" s="435"/>
      <c r="AC117" s="232"/>
      <c r="AD117" s="232"/>
      <c r="AE117" s="232"/>
      <c r="AF117" s="232"/>
      <c r="AG117" s="232"/>
      <c r="AH117" s="232"/>
      <c r="AI117" s="232"/>
      <c r="AJ117" s="232"/>
      <c r="AK117" s="232"/>
    </row>
    <row r="118" spans="1:37" s="11" customFormat="1">
      <c r="A118"/>
      <c r="D118" s="435"/>
      <c r="E118" s="435"/>
      <c r="F118" s="435"/>
      <c r="G118" s="435"/>
      <c r="H118" s="435"/>
      <c r="I118" s="435"/>
      <c r="J118" s="435"/>
      <c r="K118" s="435"/>
      <c r="L118" s="435"/>
      <c r="M118" s="435"/>
      <c r="N118" s="435"/>
      <c r="O118" s="435"/>
      <c r="P118" s="435"/>
      <c r="Q118" s="435"/>
      <c r="R118" s="435"/>
      <c r="S118" s="435"/>
      <c r="T118" s="435"/>
      <c r="U118" s="435"/>
      <c r="V118" s="435"/>
      <c r="W118" s="435"/>
      <c r="AC118" s="232"/>
      <c r="AD118" s="232"/>
      <c r="AE118" s="232"/>
      <c r="AF118" s="232"/>
      <c r="AG118" s="232"/>
      <c r="AH118" s="232"/>
      <c r="AI118" s="232"/>
      <c r="AJ118" s="232"/>
      <c r="AK118" s="232"/>
    </row>
    <row r="119" spans="1:37" s="11" customFormat="1" ht="17.25" customHeight="1">
      <c r="A119"/>
      <c r="D119" s="435"/>
      <c r="E119" s="435"/>
      <c r="F119" s="435"/>
      <c r="G119" s="435"/>
      <c r="H119" s="435"/>
      <c r="I119" s="435"/>
      <c r="J119" s="435"/>
      <c r="K119" s="435"/>
      <c r="L119" s="435"/>
      <c r="M119" s="435"/>
      <c r="N119" s="435"/>
      <c r="O119" s="435"/>
      <c r="P119" s="435"/>
      <c r="Q119" s="435"/>
      <c r="R119" s="435"/>
      <c r="S119" s="435"/>
      <c r="T119" s="435"/>
      <c r="U119" s="435"/>
      <c r="V119" s="435"/>
      <c r="W119" s="435"/>
      <c r="AC119" s="232"/>
      <c r="AD119" s="232"/>
      <c r="AE119" s="232"/>
      <c r="AF119" s="232"/>
      <c r="AG119" s="232"/>
      <c r="AH119" s="232"/>
      <c r="AI119" s="232"/>
      <c r="AJ119" s="232"/>
      <c r="AK119" s="232"/>
    </row>
    <row r="120" spans="1:37" s="11" customFormat="1" ht="12.75" customHeight="1">
      <c r="A120"/>
      <c r="D120" s="442" t="s">
        <v>388</v>
      </c>
      <c r="E120" s="442"/>
      <c r="F120" s="442"/>
      <c r="G120" s="442"/>
      <c r="H120" s="442"/>
      <c r="I120" s="442"/>
      <c r="J120" s="442"/>
      <c r="K120" s="442"/>
      <c r="L120" s="442"/>
      <c r="M120" s="442"/>
      <c r="N120" s="442"/>
      <c r="O120" s="442"/>
      <c r="P120" s="442"/>
      <c r="Q120" s="442"/>
      <c r="R120" s="442"/>
      <c r="S120" s="442"/>
      <c r="T120" s="442"/>
      <c r="U120" s="442"/>
      <c r="V120" s="442"/>
      <c r="W120" s="442"/>
      <c r="AF120" s="232"/>
      <c r="AG120" s="232"/>
      <c r="AH120" s="232"/>
      <c r="AI120" s="232"/>
      <c r="AJ120" s="232"/>
      <c r="AK120" s="232"/>
    </row>
    <row r="121" spans="1:37" s="11" customFormat="1">
      <c r="A121"/>
      <c r="D121" s="442"/>
      <c r="E121" s="442"/>
      <c r="F121" s="442"/>
      <c r="G121" s="442"/>
      <c r="H121" s="442"/>
      <c r="I121" s="442"/>
      <c r="J121" s="442"/>
      <c r="K121" s="442"/>
      <c r="L121" s="442"/>
      <c r="M121" s="442"/>
      <c r="N121" s="442"/>
      <c r="O121" s="442"/>
      <c r="P121" s="442"/>
      <c r="Q121" s="442"/>
      <c r="R121" s="442"/>
      <c r="S121" s="442"/>
      <c r="T121" s="442"/>
      <c r="U121" s="442"/>
      <c r="V121" s="442"/>
      <c r="W121" s="442"/>
      <c r="AC121" s="204"/>
      <c r="AF121" s="232"/>
      <c r="AG121" s="232"/>
      <c r="AH121" s="232"/>
      <c r="AI121" s="232"/>
    </row>
    <row r="122" spans="1:37" s="11" customFormat="1" ht="16.5" customHeight="1">
      <c r="A122" s="10"/>
      <c r="B122" s="24"/>
      <c r="C122" s="24"/>
      <c r="D122" s="442"/>
      <c r="E122" s="442"/>
      <c r="F122" s="442"/>
      <c r="G122" s="442"/>
      <c r="H122" s="442"/>
      <c r="I122" s="442"/>
      <c r="J122" s="442"/>
      <c r="K122" s="442"/>
      <c r="L122" s="442"/>
      <c r="M122" s="442"/>
      <c r="N122" s="442"/>
      <c r="O122" s="442"/>
      <c r="P122" s="442"/>
      <c r="Q122" s="442"/>
      <c r="R122" s="442"/>
      <c r="S122" s="442"/>
      <c r="T122" s="442"/>
      <c r="U122" s="442"/>
      <c r="V122" s="442"/>
      <c r="W122" s="442"/>
      <c r="X122" s="25"/>
      <c r="AC122" s="205"/>
    </row>
    <row r="123" spans="1:37" s="11" customFormat="1">
      <c r="A123" s="10"/>
      <c r="B123" s="24"/>
      <c r="C123" s="24"/>
      <c r="D123" s="442"/>
      <c r="E123" s="442"/>
      <c r="F123" s="442"/>
      <c r="G123" s="442"/>
      <c r="H123" s="442"/>
      <c r="I123" s="442"/>
      <c r="J123" s="442"/>
      <c r="K123" s="442"/>
      <c r="L123" s="442"/>
      <c r="M123" s="442"/>
      <c r="N123" s="442"/>
      <c r="O123" s="442"/>
      <c r="P123" s="442"/>
      <c r="Q123" s="442"/>
      <c r="R123" s="442"/>
      <c r="S123" s="442"/>
      <c r="T123" s="442"/>
      <c r="U123" s="442"/>
      <c r="V123" s="442"/>
      <c r="W123" s="442"/>
      <c r="X123" s="25"/>
      <c r="AB123" s="58"/>
      <c r="AC123" s="204"/>
      <c r="AD123" s="58"/>
      <c r="AE123" s="58"/>
    </row>
    <row r="124" spans="1:37" s="11" customFormat="1">
      <c r="A124"/>
      <c r="D124" s="442" t="s">
        <v>409</v>
      </c>
      <c r="E124" s="1034"/>
      <c r="F124" s="1034"/>
      <c r="G124" s="1034"/>
      <c r="H124" s="1034"/>
      <c r="I124" s="1034"/>
      <c r="J124" s="1034"/>
      <c r="K124" s="1034"/>
      <c r="L124" s="1034"/>
      <c r="M124" s="1034"/>
      <c r="N124" s="1034"/>
      <c r="O124" s="1034"/>
      <c r="P124" s="1034"/>
      <c r="Q124" s="1034"/>
      <c r="R124" s="1034"/>
      <c r="S124" s="1034"/>
      <c r="T124" s="1034"/>
      <c r="U124" s="1034"/>
      <c r="V124" s="1034"/>
      <c r="W124" s="1034"/>
      <c r="AB124" s="58"/>
      <c r="AC124" s="205"/>
      <c r="AD124" s="58"/>
      <c r="AE124" s="58"/>
      <c r="AJ124" s="58"/>
      <c r="AK124" s="58"/>
    </row>
    <row r="125" spans="1:37" s="11" customFormat="1">
      <c r="A125"/>
      <c r="D125" s="1034"/>
      <c r="E125" s="1034"/>
      <c r="F125" s="1034"/>
      <c r="G125" s="1034"/>
      <c r="H125" s="1034"/>
      <c r="I125" s="1034"/>
      <c r="J125" s="1034"/>
      <c r="K125" s="1034"/>
      <c r="L125" s="1034"/>
      <c r="M125" s="1034"/>
      <c r="N125" s="1034"/>
      <c r="O125" s="1034"/>
      <c r="P125" s="1034"/>
      <c r="Q125" s="1034"/>
      <c r="R125" s="1034"/>
      <c r="S125" s="1034"/>
      <c r="T125" s="1034"/>
      <c r="U125" s="1034"/>
      <c r="V125" s="1034"/>
      <c r="W125" s="1034"/>
      <c r="AB125" s="58"/>
      <c r="AC125" s="58"/>
      <c r="AD125" s="135"/>
      <c r="AE125" s="135"/>
      <c r="AF125" s="58"/>
      <c r="AG125" s="58"/>
      <c r="AH125" s="58"/>
      <c r="AI125" s="58"/>
      <c r="AJ125" s="58"/>
      <c r="AK125" s="58"/>
    </row>
    <row r="126" spans="1:37" s="11" customFormat="1">
      <c r="A126"/>
      <c r="D126" s="1034"/>
      <c r="E126" s="1034"/>
      <c r="F126" s="1034"/>
      <c r="G126" s="1034"/>
      <c r="H126" s="1034"/>
      <c r="I126" s="1034"/>
      <c r="J126" s="1034"/>
      <c r="K126" s="1034"/>
      <c r="L126" s="1034"/>
      <c r="M126" s="1034"/>
      <c r="N126" s="1034"/>
      <c r="O126" s="1034"/>
      <c r="P126" s="1034"/>
      <c r="Q126" s="1034"/>
      <c r="R126" s="1034"/>
      <c r="S126" s="1034"/>
      <c r="T126" s="1034"/>
      <c r="U126" s="1034"/>
      <c r="V126" s="1034"/>
      <c r="W126" s="1034"/>
      <c r="AB126" s="58"/>
      <c r="AC126" s="58"/>
      <c r="AD126" s="135"/>
      <c r="AE126" s="135"/>
      <c r="AF126" s="58"/>
      <c r="AG126" s="58"/>
      <c r="AH126" s="58"/>
      <c r="AI126" s="58"/>
      <c r="AJ126" s="135"/>
      <c r="AK126" s="58"/>
    </row>
    <row r="127" spans="1:37" s="11" customFormat="1">
      <c r="A127"/>
      <c r="D127" s="1034"/>
      <c r="E127" s="1034"/>
      <c r="F127" s="1034"/>
      <c r="G127" s="1034"/>
      <c r="H127" s="1034"/>
      <c r="I127" s="1034"/>
      <c r="J127" s="1034"/>
      <c r="K127" s="1034"/>
      <c r="L127" s="1034"/>
      <c r="M127" s="1034"/>
      <c r="N127" s="1034"/>
      <c r="O127" s="1034"/>
      <c r="P127" s="1034"/>
      <c r="Q127" s="1034"/>
      <c r="R127" s="1034"/>
      <c r="S127" s="1034"/>
      <c r="T127" s="1034"/>
      <c r="U127" s="1034"/>
      <c r="V127" s="1034"/>
      <c r="W127" s="1034"/>
      <c r="AB127" s="58"/>
      <c r="AC127" s="58"/>
      <c r="AD127" s="135"/>
      <c r="AE127" s="135"/>
      <c r="AF127" s="135"/>
      <c r="AG127" s="135"/>
      <c r="AH127" s="135"/>
      <c r="AI127" s="135"/>
      <c r="AJ127" s="135"/>
      <c r="AK127" s="58"/>
    </row>
    <row r="128" spans="1:37" s="11" customFormat="1">
      <c r="A128"/>
      <c r="D128" s="1034"/>
      <c r="E128" s="1034"/>
      <c r="F128" s="1034"/>
      <c r="G128" s="1034"/>
      <c r="H128" s="1034"/>
      <c r="I128" s="1034"/>
      <c r="J128" s="1034"/>
      <c r="K128" s="1034"/>
      <c r="L128" s="1034"/>
      <c r="M128" s="1034"/>
      <c r="N128" s="1034"/>
      <c r="O128" s="1034"/>
      <c r="P128" s="1034"/>
      <c r="Q128" s="1034"/>
      <c r="R128" s="1034"/>
      <c r="S128" s="1034"/>
      <c r="T128" s="1034"/>
      <c r="U128" s="1034"/>
      <c r="V128" s="1034"/>
      <c r="W128" s="1034"/>
      <c r="AC128" s="204"/>
      <c r="AD128" s="135"/>
      <c r="AE128" s="135"/>
      <c r="AF128" s="135"/>
      <c r="AG128" s="135"/>
      <c r="AH128" s="135"/>
      <c r="AI128" s="135"/>
      <c r="AJ128" s="135"/>
      <c r="AK128" s="58"/>
    </row>
    <row r="129" spans="1:42" s="11" customFormat="1" ht="17.25" customHeight="1">
      <c r="A129" s="10"/>
      <c r="B129" s="24"/>
      <c r="C129" s="24"/>
      <c r="D129" s="1034"/>
      <c r="E129" s="1034"/>
      <c r="F129" s="1034"/>
      <c r="G129" s="1034"/>
      <c r="H129" s="1034"/>
      <c r="I129" s="1034"/>
      <c r="J129" s="1034"/>
      <c r="K129" s="1034"/>
      <c r="L129" s="1034"/>
      <c r="M129" s="1034"/>
      <c r="N129" s="1034"/>
      <c r="O129" s="1034"/>
      <c r="P129" s="1034"/>
      <c r="Q129" s="1034"/>
      <c r="R129" s="1034"/>
      <c r="S129" s="1034"/>
      <c r="T129" s="1034"/>
      <c r="U129" s="1034"/>
      <c r="V129" s="1034"/>
      <c r="W129" s="1034"/>
      <c r="X129" s="25"/>
      <c r="AC129" s="205"/>
      <c r="AD129" s="135"/>
      <c r="AE129" s="135"/>
      <c r="AF129" s="135"/>
      <c r="AG129" s="135"/>
      <c r="AH129" s="135"/>
      <c r="AI129" s="135"/>
      <c r="AJ129" s="135"/>
    </row>
    <row r="130" spans="1:42" s="58" customFormat="1">
      <c r="A130" s="62"/>
      <c r="B130" s="60"/>
      <c r="C130" s="60"/>
      <c r="D130" s="17"/>
      <c r="E130" s="17"/>
      <c r="F130" s="17"/>
      <c r="G130" s="17"/>
      <c r="H130" s="17"/>
      <c r="I130" s="17"/>
      <c r="J130" s="17"/>
      <c r="K130" s="17"/>
      <c r="L130" s="17"/>
      <c r="M130" s="17"/>
      <c r="N130" s="17"/>
      <c r="O130" s="17"/>
      <c r="P130" s="17"/>
      <c r="Q130" s="17"/>
      <c r="R130" s="17"/>
      <c r="S130" s="17"/>
      <c r="T130" s="17"/>
      <c r="U130" s="17"/>
      <c r="V130" s="17"/>
      <c r="W130" s="17"/>
      <c r="X130" s="64"/>
      <c r="AB130" s="11"/>
      <c r="AC130" s="11"/>
      <c r="AD130" s="135"/>
      <c r="AE130" s="135"/>
      <c r="AF130" s="135"/>
      <c r="AG130" s="135"/>
      <c r="AH130" s="135"/>
      <c r="AI130" s="135"/>
      <c r="AJ130" s="135"/>
      <c r="AK130" s="11"/>
    </row>
    <row r="131" spans="1:42" s="11" customFormat="1" ht="15.45">
      <c r="A131" s="1024" t="s">
        <v>71</v>
      </c>
      <c r="B131" s="1024"/>
      <c r="C131" s="1024"/>
      <c r="D131" s="1024"/>
      <c r="E131" s="1024"/>
      <c r="F131" s="1024"/>
      <c r="G131" s="1024"/>
      <c r="H131" s="1024"/>
      <c r="I131" s="1024"/>
      <c r="J131" s="1024"/>
      <c r="K131" s="1024"/>
      <c r="L131" s="1024"/>
      <c r="M131" s="1024"/>
      <c r="N131" s="1024"/>
      <c r="O131" s="1024"/>
      <c r="P131" s="1024"/>
      <c r="Q131" s="1024"/>
      <c r="R131" s="1024"/>
      <c r="S131" s="1024"/>
      <c r="T131" s="1024"/>
      <c r="U131" s="1024"/>
      <c r="V131" s="1024"/>
      <c r="W131" s="1024"/>
      <c r="X131" s="25"/>
      <c r="AD131" s="135"/>
      <c r="AE131" s="135"/>
      <c r="AF131" s="135"/>
      <c r="AG131" s="135"/>
      <c r="AH131" s="135"/>
      <c r="AI131" s="135"/>
      <c r="AJ131" s="135"/>
    </row>
    <row r="132" spans="1:42" s="11" customFormat="1">
      <c r="A132" s="1128"/>
      <c r="B132" s="1026"/>
      <c r="C132" s="1026"/>
      <c r="D132" s="1026"/>
      <c r="E132" s="1026"/>
      <c r="F132" s="1026"/>
      <c r="G132" s="1026"/>
      <c r="H132" s="1026"/>
      <c r="I132" s="1026"/>
      <c r="J132" s="1026"/>
      <c r="K132" s="1026"/>
      <c r="L132" s="1026"/>
      <c r="M132" s="1026"/>
      <c r="N132" s="1026"/>
      <c r="O132" s="1026"/>
      <c r="P132" s="1026"/>
      <c r="Q132" s="1026"/>
      <c r="R132" s="1026"/>
      <c r="S132" s="1026"/>
      <c r="T132" s="1026"/>
      <c r="U132" s="1026"/>
      <c r="V132" s="1026"/>
      <c r="W132" s="1027"/>
      <c r="X132" s="433"/>
      <c r="Y132" s="433"/>
      <c r="Z132" s="433"/>
      <c r="AD132" s="230"/>
      <c r="AE132" s="230"/>
      <c r="AF132" s="135"/>
      <c r="AG132" s="135"/>
      <c r="AH132" s="135"/>
      <c r="AI132" s="135"/>
      <c r="AJ132" s="135"/>
    </row>
    <row r="133" spans="1:42" s="11" customFormat="1">
      <c r="A133" s="1028"/>
      <c r="B133" s="1029"/>
      <c r="C133" s="1029"/>
      <c r="D133" s="1029"/>
      <c r="E133" s="1029"/>
      <c r="F133" s="1029"/>
      <c r="G133" s="1029"/>
      <c r="H133" s="1029"/>
      <c r="I133" s="1029"/>
      <c r="J133" s="1029"/>
      <c r="K133" s="1029"/>
      <c r="L133" s="1029"/>
      <c r="M133" s="1029"/>
      <c r="N133" s="1029"/>
      <c r="O133" s="1029"/>
      <c r="P133" s="1029"/>
      <c r="Q133" s="1029"/>
      <c r="R133" s="1029"/>
      <c r="S133" s="1029"/>
      <c r="T133" s="1029"/>
      <c r="U133" s="1029"/>
      <c r="V133" s="1029"/>
      <c r="W133" s="1030"/>
      <c r="X133" s="74"/>
      <c r="Y133" s="74"/>
      <c r="Z133" s="74"/>
      <c r="AD133" s="230"/>
      <c r="AE133" s="230"/>
      <c r="AF133" s="135"/>
      <c r="AG133" s="135"/>
      <c r="AH133" s="135"/>
      <c r="AI133" s="135"/>
      <c r="AJ133" s="230"/>
    </row>
    <row r="134" spans="1:42" s="11" customFormat="1">
      <c r="A134" s="1028"/>
      <c r="B134" s="1029"/>
      <c r="C134" s="1029"/>
      <c r="D134" s="1029"/>
      <c r="E134" s="1029"/>
      <c r="F134" s="1029"/>
      <c r="G134" s="1029"/>
      <c r="H134" s="1029"/>
      <c r="I134" s="1029"/>
      <c r="J134" s="1029"/>
      <c r="K134" s="1029"/>
      <c r="L134" s="1029"/>
      <c r="M134" s="1029"/>
      <c r="N134" s="1029"/>
      <c r="O134" s="1029"/>
      <c r="P134" s="1029"/>
      <c r="Q134" s="1029"/>
      <c r="R134" s="1029"/>
      <c r="S134" s="1029"/>
      <c r="T134" s="1029"/>
      <c r="U134" s="1029"/>
      <c r="V134" s="1029"/>
      <c r="W134" s="1030"/>
      <c r="X134" s="74"/>
      <c r="Y134" s="74"/>
      <c r="Z134" s="74"/>
      <c r="AD134" s="230"/>
      <c r="AE134" s="230"/>
      <c r="AF134" s="230"/>
      <c r="AG134" s="230"/>
      <c r="AH134" s="230"/>
      <c r="AI134" s="230"/>
      <c r="AJ134" s="230"/>
    </row>
    <row r="135" spans="1:42" s="11" customFormat="1">
      <c r="A135" s="1028"/>
      <c r="B135" s="1029"/>
      <c r="C135" s="1029"/>
      <c r="D135" s="1029"/>
      <c r="E135" s="1029"/>
      <c r="F135" s="1029"/>
      <c r="G135" s="1029"/>
      <c r="H135" s="1029"/>
      <c r="I135" s="1029"/>
      <c r="J135" s="1029"/>
      <c r="K135" s="1029"/>
      <c r="L135" s="1029"/>
      <c r="M135" s="1029"/>
      <c r="N135" s="1029"/>
      <c r="O135" s="1029"/>
      <c r="P135" s="1029"/>
      <c r="Q135" s="1029"/>
      <c r="R135" s="1029"/>
      <c r="S135" s="1029"/>
      <c r="T135" s="1029"/>
      <c r="U135" s="1029"/>
      <c r="V135" s="1029"/>
      <c r="W135" s="1030"/>
      <c r="X135" s="74"/>
      <c r="Y135" s="74"/>
      <c r="Z135" s="74"/>
      <c r="AD135" s="230"/>
      <c r="AE135" s="230"/>
      <c r="AF135" s="230"/>
      <c r="AG135" s="230"/>
      <c r="AH135" s="230"/>
      <c r="AI135" s="230"/>
      <c r="AJ135" s="230"/>
    </row>
    <row r="136" spans="1:42" s="11" customFormat="1">
      <c r="A136" s="1028"/>
      <c r="B136" s="1029"/>
      <c r="C136" s="1029"/>
      <c r="D136" s="1029"/>
      <c r="E136" s="1029"/>
      <c r="F136" s="1029"/>
      <c r="G136" s="1029"/>
      <c r="H136" s="1029"/>
      <c r="I136" s="1029"/>
      <c r="J136" s="1029"/>
      <c r="K136" s="1029"/>
      <c r="L136" s="1029"/>
      <c r="M136" s="1029"/>
      <c r="N136" s="1029"/>
      <c r="O136" s="1029"/>
      <c r="P136" s="1029"/>
      <c r="Q136" s="1029"/>
      <c r="R136" s="1029"/>
      <c r="S136" s="1029"/>
      <c r="T136" s="1029"/>
      <c r="U136" s="1029"/>
      <c r="V136" s="1029"/>
      <c r="W136" s="1030"/>
      <c r="X136" s="25"/>
      <c r="AD136" s="230"/>
      <c r="AE136" s="230"/>
      <c r="AF136" s="230"/>
      <c r="AG136" s="230"/>
      <c r="AH136" s="230"/>
      <c r="AI136" s="230"/>
      <c r="AJ136" s="230"/>
    </row>
    <row r="137" spans="1:42" s="11" customFormat="1" ht="12.9" thickBot="1">
      <c r="A137" s="1031"/>
      <c r="B137" s="1032"/>
      <c r="C137" s="1032"/>
      <c r="D137" s="1032"/>
      <c r="E137" s="1032"/>
      <c r="F137" s="1032"/>
      <c r="G137" s="1032"/>
      <c r="H137" s="1032"/>
      <c r="I137" s="1032"/>
      <c r="J137" s="1032"/>
      <c r="K137" s="1032"/>
      <c r="L137" s="1032"/>
      <c r="M137" s="1032"/>
      <c r="N137" s="1032"/>
      <c r="O137" s="1032"/>
      <c r="P137" s="1032"/>
      <c r="Q137" s="1032"/>
      <c r="R137" s="1032"/>
      <c r="S137" s="1032"/>
      <c r="T137" s="1032"/>
      <c r="U137" s="1032"/>
      <c r="V137" s="1032"/>
      <c r="W137" s="1033"/>
      <c r="AD137" s="230"/>
      <c r="AE137" s="230"/>
      <c r="AF137" s="230"/>
      <c r="AG137" s="230"/>
      <c r="AH137" s="230"/>
      <c r="AI137" s="230"/>
      <c r="AJ137" s="230"/>
    </row>
    <row r="138" spans="1:42" s="11" customFormat="1" ht="18" thickBot="1">
      <c r="A138" s="1121" t="s">
        <v>298</v>
      </c>
      <c r="B138" s="1122"/>
      <c r="C138" s="1122"/>
      <c r="D138" s="1122"/>
      <c r="E138" s="1122"/>
      <c r="F138" s="1122"/>
      <c r="G138" s="1122"/>
      <c r="H138" s="1122"/>
      <c r="I138" s="1122"/>
      <c r="J138" s="1122"/>
      <c r="K138" s="1122"/>
      <c r="L138" s="1122"/>
      <c r="M138" s="1122"/>
      <c r="N138" s="1122"/>
      <c r="O138" s="1122"/>
      <c r="P138" s="1122"/>
      <c r="Q138" s="1122"/>
      <c r="R138" s="1122"/>
      <c r="S138" s="1122"/>
      <c r="T138" s="1122"/>
      <c r="U138" s="1122"/>
      <c r="V138" s="1122"/>
      <c r="W138" s="1123"/>
      <c r="X138" s="433"/>
      <c r="Y138" s="433"/>
      <c r="Z138" s="433"/>
      <c r="AD138" s="230"/>
      <c r="AE138" s="230"/>
      <c r="AF138" s="230"/>
      <c r="AG138" s="230"/>
      <c r="AH138" s="230"/>
      <c r="AI138" s="230"/>
      <c r="AJ138" s="230"/>
    </row>
    <row r="139" spans="1:42" s="58" customFormat="1" ht="15.45">
      <c r="A139" s="440" t="s">
        <v>154</v>
      </c>
      <c r="B139" s="1132"/>
      <c r="C139" s="1132"/>
      <c r="D139" s="65"/>
      <c r="E139" s="65"/>
      <c r="F139" s="65"/>
      <c r="G139" s="65"/>
      <c r="H139" s="65"/>
      <c r="I139" s="65"/>
      <c r="J139" s="65"/>
      <c r="K139" s="66"/>
      <c r="L139" s="66"/>
      <c r="M139" s="66"/>
      <c r="N139" s="66"/>
      <c r="O139" s="66"/>
      <c r="P139" s="66"/>
      <c r="Q139" s="66"/>
      <c r="R139" s="66"/>
      <c r="S139" s="66"/>
      <c r="T139" s="66"/>
      <c r="U139" s="66"/>
      <c r="V139" s="66"/>
      <c r="W139" s="66"/>
      <c r="X139" s="167"/>
      <c r="Y139" s="167"/>
      <c r="Z139" s="167"/>
      <c r="AA139" s="167"/>
      <c r="AB139" s="11"/>
      <c r="AC139" s="11"/>
      <c r="AD139" s="230"/>
      <c r="AE139" s="230"/>
      <c r="AF139" s="230"/>
      <c r="AG139" s="230"/>
      <c r="AH139" s="230"/>
      <c r="AI139" s="230"/>
      <c r="AJ139" s="230"/>
      <c r="AK139" s="11"/>
      <c r="AL139" s="167"/>
      <c r="AM139" s="167"/>
      <c r="AN139" s="167"/>
      <c r="AO139" s="167"/>
      <c r="AP139" s="167"/>
    </row>
    <row r="140" spans="1:42" s="11" customFormat="1">
      <c r="A140" s="425" t="s">
        <v>390</v>
      </c>
      <c r="B140" s="425"/>
      <c r="C140" s="425"/>
      <c r="D140" s="425"/>
      <c r="E140" s="425"/>
      <c r="F140" s="425"/>
      <c r="G140" s="425"/>
      <c r="H140" s="425"/>
      <c r="I140" s="425"/>
      <c r="J140" s="425"/>
      <c r="K140" s="425"/>
      <c r="L140" s="425"/>
      <c r="M140" s="425"/>
      <c r="N140" s="425"/>
      <c r="O140" s="425"/>
      <c r="P140" s="425"/>
      <c r="Q140" s="425"/>
      <c r="R140" s="425"/>
      <c r="S140" s="425"/>
      <c r="T140" s="425"/>
      <c r="U140" s="425"/>
      <c r="V140" s="425"/>
      <c r="W140" s="425"/>
      <c r="AD140" s="230"/>
      <c r="AE140" s="230"/>
      <c r="AF140" s="230"/>
      <c r="AG140" s="230"/>
      <c r="AH140" s="230"/>
      <c r="AI140" s="230"/>
      <c r="AJ140" s="230"/>
    </row>
    <row r="141" spans="1:42" s="11" customFormat="1">
      <c r="A141" s="425"/>
      <c r="B141" s="425"/>
      <c r="C141" s="425"/>
      <c r="D141" s="425"/>
      <c r="E141" s="425"/>
      <c r="F141" s="425"/>
      <c r="G141" s="425"/>
      <c r="H141" s="425"/>
      <c r="I141" s="425"/>
      <c r="J141" s="425"/>
      <c r="K141" s="425"/>
      <c r="L141" s="425"/>
      <c r="M141" s="425"/>
      <c r="N141" s="425"/>
      <c r="O141" s="425"/>
      <c r="P141" s="425"/>
      <c r="Q141" s="425"/>
      <c r="R141" s="425"/>
      <c r="S141" s="425"/>
      <c r="T141" s="425"/>
      <c r="U141" s="425"/>
      <c r="V141" s="425"/>
      <c r="W141" s="425"/>
      <c r="AD141" s="230"/>
      <c r="AE141" s="230"/>
      <c r="AF141" s="230"/>
      <c r="AG141" s="230"/>
      <c r="AH141" s="230"/>
      <c r="AI141" s="230"/>
      <c r="AJ141" s="230"/>
    </row>
    <row r="142" spans="1:42" s="11" customFormat="1" ht="6.75" customHeight="1">
      <c r="A142" s="135"/>
      <c r="B142" s="135"/>
      <c r="C142" s="135"/>
      <c r="D142" s="135"/>
      <c r="E142" s="135"/>
      <c r="F142" s="135"/>
      <c r="G142" s="135"/>
      <c r="H142" s="135"/>
      <c r="I142" s="135"/>
      <c r="J142" s="135"/>
      <c r="K142" s="135"/>
      <c r="L142" s="135"/>
      <c r="M142" s="135"/>
      <c r="N142" s="135"/>
      <c r="O142" s="135"/>
      <c r="P142" s="135"/>
      <c r="Q142" s="135"/>
      <c r="R142" s="135"/>
      <c r="S142" s="135"/>
      <c r="T142" s="135"/>
      <c r="U142" s="135"/>
      <c r="V142" s="135"/>
      <c r="W142" s="135"/>
      <c r="AD142" s="230"/>
      <c r="AE142" s="230"/>
      <c r="AF142" s="230"/>
      <c r="AG142" s="230"/>
      <c r="AH142" s="230"/>
      <c r="AI142" s="230"/>
      <c r="AJ142" s="230"/>
    </row>
    <row r="143" spans="1:42" s="11" customFormat="1" ht="12.75" customHeight="1">
      <c r="A143" s="22"/>
      <c r="B143" s="22"/>
      <c r="C143" s="130"/>
      <c r="D143" s="130"/>
      <c r="F143" s="131"/>
      <c r="G143" s="435" t="s">
        <v>391</v>
      </c>
      <c r="H143" s="435"/>
      <c r="I143" s="435"/>
      <c r="J143" s="435"/>
      <c r="K143" s="435"/>
      <c r="L143" s="435"/>
      <c r="M143" s="435"/>
      <c r="N143" s="435"/>
      <c r="O143" s="435"/>
      <c r="P143" s="435"/>
      <c r="Q143" s="435"/>
      <c r="R143" s="435"/>
      <c r="S143" s="435"/>
      <c r="T143" s="435"/>
      <c r="U143" s="435"/>
      <c r="V143" s="435"/>
      <c r="W143" s="435"/>
      <c r="AD143" s="230"/>
      <c r="AE143" s="230"/>
      <c r="AF143" s="230"/>
      <c r="AG143" s="230"/>
      <c r="AH143" s="230"/>
      <c r="AI143" s="230"/>
      <c r="AJ143" s="230"/>
    </row>
    <row r="144" spans="1:42" s="11" customFormat="1" ht="12.75" customHeight="1">
      <c r="A144" s="22"/>
      <c r="B144" s="22"/>
      <c r="C144" s="130"/>
      <c r="D144" s="130"/>
      <c r="F144" s="131"/>
      <c r="G144" s="435"/>
      <c r="H144" s="435"/>
      <c r="I144" s="435"/>
      <c r="J144" s="435"/>
      <c r="K144" s="435"/>
      <c r="L144" s="435"/>
      <c r="M144" s="435"/>
      <c r="N144" s="435"/>
      <c r="O144" s="435"/>
      <c r="P144" s="435"/>
      <c r="Q144" s="435"/>
      <c r="R144" s="435"/>
      <c r="S144" s="435"/>
      <c r="T144" s="435"/>
      <c r="U144" s="435"/>
      <c r="V144" s="435"/>
      <c r="W144" s="435"/>
      <c r="AF144" s="230"/>
      <c r="AG144" s="230"/>
      <c r="AH144" s="230"/>
      <c r="AI144" s="230"/>
      <c r="AJ144" s="230"/>
    </row>
    <row r="145" spans="1:37" s="11" customFormat="1">
      <c r="A145"/>
      <c r="B145" s="68"/>
      <c r="C145" s="130"/>
      <c r="D145" s="131"/>
      <c r="E145" s="131"/>
      <c r="F145" s="131"/>
      <c r="G145" s="435"/>
      <c r="H145" s="435"/>
      <c r="I145" s="435"/>
      <c r="J145" s="435"/>
      <c r="K145" s="435"/>
      <c r="L145" s="435"/>
      <c r="M145" s="435"/>
      <c r="N145" s="435"/>
      <c r="O145" s="435"/>
      <c r="P145" s="435"/>
      <c r="Q145" s="435"/>
      <c r="R145" s="435"/>
      <c r="S145" s="435"/>
      <c r="T145" s="435"/>
      <c r="U145" s="435"/>
      <c r="V145" s="435"/>
      <c r="W145" s="435"/>
      <c r="AF145" s="230"/>
      <c r="AG145" s="230"/>
      <c r="AH145" s="230"/>
      <c r="AI145" s="230"/>
    </row>
    <row r="146" spans="1:37" s="11" customFormat="1" ht="15.75" customHeight="1">
      <c r="A146"/>
      <c r="C146" s="130"/>
      <c r="D146" s="131"/>
      <c r="E146" s="131"/>
      <c r="F146" s="131"/>
      <c r="G146" s="435"/>
      <c r="H146" s="435"/>
      <c r="I146" s="435"/>
      <c r="J146" s="435"/>
      <c r="K146" s="435"/>
      <c r="L146" s="435"/>
      <c r="M146" s="435"/>
      <c r="N146" s="435"/>
      <c r="O146" s="435"/>
      <c r="P146" s="435"/>
      <c r="Q146" s="435"/>
      <c r="R146" s="435"/>
      <c r="S146" s="435"/>
      <c r="T146" s="435"/>
      <c r="U146" s="435"/>
      <c r="V146" s="435"/>
      <c r="W146" s="435"/>
    </row>
    <row r="147" spans="1:37" s="11" customFormat="1" ht="6" customHeight="1">
      <c r="A147"/>
      <c r="C147" s="130"/>
      <c r="D147" s="131"/>
      <c r="E147" s="131"/>
      <c r="F147" s="131"/>
      <c r="G147" s="131"/>
      <c r="H147" s="131"/>
      <c r="I147" s="131"/>
      <c r="J147" s="131"/>
      <c r="K147" s="131"/>
      <c r="L147" s="131"/>
      <c r="M147" s="131"/>
      <c r="N147" s="131"/>
      <c r="O147" s="131"/>
      <c r="P147" s="131"/>
      <c r="Q147" s="131"/>
      <c r="R147" s="131"/>
      <c r="S147" s="131"/>
      <c r="T147" s="131"/>
      <c r="U147" s="131"/>
      <c r="V147" s="131"/>
      <c r="W147" s="131"/>
    </row>
    <row r="148" spans="1:37" s="58" customFormat="1" ht="12.75" customHeight="1">
      <c r="A148"/>
      <c r="B148" s="68"/>
      <c r="C148" s="130"/>
      <c r="D148" s="131"/>
      <c r="G148" s="442" t="s">
        <v>392</v>
      </c>
      <c r="H148" s="442"/>
      <c r="I148" s="442"/>
      <c r="J148" s="442"/>
      <c r="K148" s="442"/>
      <c r="L148" s="442"/>
      <c r="M148" s="442"/>
      <c r="N148" s="442"/>
      <c r="O148" s="442"/>
      <c r="P148" s="442"/>
      <c r="Q148" s="442"/>
      <c r="R148" s="442"/>
      <c r="S148" s="442"/>
      <c r="T148" s="442"/>
      <c r="U148" s="442"/>
      <c r="V148" s="442"/>
      <c r="W148" s="442"/>
      <c r="X148" s="131"/>
      <c r="Y148" s="131"/>
      <c r="AB148" s="11"/>
      <c r="AC148" s="11"/>
      <c r="AD148" s="11"/>
      <c r="AE148" s="11"/>
      <c r="AF148" s="11"/>
      <c r="AG148" s="11"/>
      <c r="AH148" s="11"/>
      <c r="AI148" s="11"/>
      <c r="AJ148" s="11"/>
      <c r="AK148" s="11"/>
    </row>
    <row r="149" spans="1:37" s="58" customFormat="1" ht="12.75" customHeight="1">
      <c r="A149"/>
      <c r="B149" s="68"/>
      <c r="C149" s="130"/>
      <c r="D149" s="131"/>
      <c r="G149" s="442"/>
      <c r="H149" s="442"/>
      <c r="I149" s="442"/>
      <c r="J149" s="442"/>
      <c r="K149" s="442"/>
      <c r="L149" s="442"/>
      <c r="M149" s="442"/>
      <c r="N149" s="442"/>
      <c r="O149" s="442"/>
      <c r="P149" s="442"/>
      <c r="Q149" s="442"/>
      <c r="R149" s="442"/>
      <c r="S149" s="442"/>
      <c r="T149" s="442"/>
      <c r="U149" s="442"/>
      <c r="V149" s="442"/>
      <c r="W149" s="442"/>
      <c r="X149" s="131"/>
      <c r="Y149" s="131"/>
      <c r="AB149" s="11"/>
      <c r="AC149" s="11"/>
      <c r="AD149" s="11"/>
      <c r="AE149" s="11"/>
      <c r="AF149" s="11"/>
      <c r="AG149" s="11"/>
      <c r="AH149" s="11"/>
      <c r="AI149" s="11"/>
      <c r="AJ149" s="11"/>
      <c r="AK149" s="11"/>
    </row>
    <row r="150" spans="1:37" s="58" customFormat="1" ht="12.75" customHeight="1">
      <c r="A150"/>
      <c r="B150" s="68"/>
      <c r="C150" s="130"/>
      <c r="D150" s="131"/>
      <c r="G150" s="442"/>
      <c r="H150" s="442"/>
      <c r="I150" s="442"/>
      <c r="J150" s="442"/>
      <c r="K150" s="442"/>
      <c r="L150" s="442"/>
      <c r="M150" s="442"/>
      <c r="N150" s="442"/>
      <c r="O150" s="442"/>
      <c r="P150" s="442"/>
      <c r="Q150" s="442"/>
      <c r="R150" s="442"/>
      <c r="S150" s="442"/>
      <c r="T150" s="442"/>
      <c r="U150" s="442"/>
      <c r="V150" s="442"/>
      <c r="W150" s="442"/>
      <c r="X150" s="131"/>
      <c r="Y150" s="131"/>
      <c r="AB150" s="11"/>
      <c r="AC150" s="11"/>
      <c r="AD150" s="11"/>
      <c r="AE150" s="11"/>
      <c r="AF150" s="11"/>
      <c r="AG150" s="11"/>
      <c r="AH150" s="11"/>
      <c r="AI150" s="11"/>
      <c r="AJ150" s="11"/>
      <c r="AK150" s="11"/>
    </row>
    <row r="151" spans="1:37" s="58" customFormat="1" ht="15" customHeight="1">
      <c r="A151"/>
      <c r="B151" s="68"/>
      <c r="C151" s="130"/>
      <c r="D151" s="131"/>
      <c r="G151" s="442"/>
      <c r="H151" s="442"/>
      <c r="I151" s="442"/>
      <c r="J151" s="442"/>
      <c r="K151" s="442"/>
      <c r="L151" s="442"/>
      <c r="M151" s="442"/>
      <c r="N151" s="442"/>
      <c r="O151" s="442"/>
      <c r="P151" s="442"/>
      <c r="Q151" s="442"/>
      <c r="R151" s="442"/>
      <c r="S151" s="442"/>
      <c r="T151" s="442"/>
      <c r="U151" s="442"/>
      <c r="V151" s="442"/>
      <c r="W151" s="442"/>
      <c r="X151" s="131"/>
      <c r="Y151" s="131"/>
      <c r="AB151" s="11"/>
      <c r="AC151" s="11"/>
      <c r="AD151" s="11"/>
      <c r="AE151" s="11"/>
      <c r="AF151" s="11"/>
      <c r="AG151" s="11"/>
      <c r="AH151" s="11"/>
      <c r="AI151" s="11"/>
      <c r="AJ151" s="11"/>
      <c r="AK151" s="11"/>
    </row>
    <row r="152" spans="1:37" s="58" customFormat="1" ht="4.5" customHeight="1">
      <c r="A152" s="62"/>
      <c r="B152" s="60"/>
      <c r="C152" s="60"/>
      <c r="D152" s="17"/>
      <c r="E152" s="17"/>
      <c r="F152" s="17"/>
      <c r="G152" s="17"/>
      <c r="H152" s="17"/>
      <c r="I152" s="17"/>
      <c r="J152" s="17"/>
      <c r="K152" s="17"/>
      <c r="L152" s="17"/>
      <c r="M152" s="17"/>
      <c r="N152" s="17"/>
      <c r="O152" s="17"/>
      <c r="P152" s="17"/>
      <c r="Q152" s="17"/>
      <c r="R152" s="17"/>
      <c r="S152" s="17"/>
      <c r="T152" s="17"/>
      <c r="U152" s="17"/>
      <c r="V152" s="17"/>
      <c r="W152" s="17"/>
      <c r="X152" s="64"/>
      <c r="AB152" s="11"/>
      <c r="AC152" s="11"/>
      <c r="AD152" s="11"/>
      <c r="AE152" s="11"/>
      <c r="AF152" s="11"/>
      <c r="AG152" s="11"/>
      <c r="AH152" s="11"/>
      <c r="AI152" s="11"/>
      <c r="AJ152" s="11"/>
      <c r="AK152" s="11"/>
    </row>
    <row r="153" spans="1:37" s="11" customFormat="1" ht="15.45">
      <c r="A153" s="1024" t="s">
        <v>71</v>
      </c>
      <c r="B153" s="1024"/>
      <c r="C153" s="1024"/>
      <c r="D153" s="1024"/>
      <c r="E153" s="1024"/>
      <c r="F153" s="1024"/>
      <c r="G153" s="1024"/>
      <c r="H153" s="1024"/>
      <c r="I153" s="1024"/>
      <c r="J153" s="1024"/>
      <c r="K153" s="1024"/>
      <c r="L153" s="1024"/>
      <c r="M153" s="1024"/>
      <c r="N153" s="1024"/>
      <c r="O153" s="1024"/>
      <c r="P153" s="1024"/>
      <c r="Q153" s="1024"/>
      <c r="R153" s="1024"/>
      <c r="S153" s="1024"/>
      <c r="T153" s="1024"/>
      <c r="U153" s="1024"/>
      <c r="V153" s="1024"/>
      <c r="W153" s="1024"/>
      <c r="X153" s="25"/>
    </row>
    <row r="154" spans="1:37" s="11" customFormat="1">
      <c r="A154" s="1128"/>
      <c r="B154" s="1026"/>
      <c r="C154" s="1026"/>
      <c r="D154" s="1026"/>
      <c r="E154" s="1026"/>
      <c r="F154" s="1026"/>
      <c r="G154" s="1026"/>
      <c r="H154" s="1026"/>
      <c r="I154" s="1026"/>
      <c r="J154" s="1026"/>
      <c r="K154" s="1026"/>
      <c r="L154" s="1026"/>
      <c r="M154" s="1026"/>
      <c r="N154" s="1026"/>
      <c r="O154" s="1026"/>
      <c r="P154" s="1026"/>
      <c r="Q154" s="1026"/>
      <c r="R154" s="1026"/>
      <c r="S154" s="1026"/>
      <c r="T154" s="1026"/>
      <c r="U154" s="1026"/>
      <c r="V154" s="1026"/>
      <c r="W154" s="1027"/>
      <c r="X154" s="433"/>
      <c r="Y154" s="433"/>
      <c r="Z154" s="433"/>
    </row>
    <row r="155" spans="1:37" s="11" customFormat="1">
      <c r="A155" s="1028"/>
      <c r="B155" s="1029"/>
      <c r="C155" s="1029"/>
      <c r="D155" s="1029"/>
      <c r="E155" s="1029"/>
      <c r="F155" s="1029"/>
      <c r="G155" s="1029"/>
      <c r="H155" s="1029"/>
      <c r="I155" s="1029"/>
      <c r="J155" s="1029"/>
      <c r="K155" s="1029"/>
      <c r="L155" s="1029"/>
      <c r="M155" s="1029"/>
      <c r="N155" s="1029"/>
      <c r="O155" s="1029"/>
      <c r="P155" s="1029"/>
      <c r="Q155" s="1029"/>
      <c r="R155" s="1029"/>
      <c r="S155" s="1029"/>
      <c r="T155" s="1029"/>
      <c r="U155" s="1029"/>
      <c r="V155" s="1029"/>
      <c r="W155" s="1030"/>
      <c r="X155" s="74"/>
      <c r="Y155" s="74"/>
      <c r="Z155" s="74"/>
    </row>
    <row r="156" spans="1:37" s="11" customFormat="1">
      <c r="A156" s="1031"/>
      <c r="B156" s="1032"/>
      <c r="C156" s="1032"/>
      <c r="D156" s="1032"/>
      <c r="E156" s="1032"/>
      <c r="F156" s="1032"/>
      <c r="G156" s="1032"/>
      <c r="H156" s="1032"/>
      <c r="I156" s="1032"/>
      <c r="J156" s="1032"/>
      <c r="K156" s="1032"/>
      <c r="L156" s="1032"/>
      <c r="M156" s="1032"/>
      <c r="N156" s="1032"/>
      <c r="O156" s="1032"/>
      <c r="P156" s="1032"/>
      <c r="Q156" s="1032"/>
      <c r="R156" s="1032"/>
      <c r="S156" s="1032"/>
      <c r="T156" s="1032"/>
      <c r="U156" s="1032"/>
      <c r="V156" s="1032"/>
      <c r="W156" s="1033"/>
    </row>
    <row r="157" spans="1:37" s="11" customFormat="1" ht="6" customHeight="1" thickBot="1">
      <c r="A157" s="202"/>
      <c r="B157" s="202"/>
      <c r="C157" s="202"/>
      <c r="D157" s="202"/>
      <c r="E157" s="202"/>
      <c r="F157" s="202"/>
      <c r="G157" s="202"/>
      <c r="H157" s="202"/>
      <c r="I157" s="202"/>
      <c r="J157" s="202"/>
      <c r="K157" s="202"/>
      <c r="L157" s="202"/>
      <c r="M157" s="202"/>
      <c r="N157" s="202"/>
      <c r="O157" s="202"/>
      <c r="P157" s="202"/>
      <c r="Q157" s="202"/>
      <c r="R157" s="202"/>
      <c r="S157" s="202"/>
      <c r="T157" s="202"/>
      <c r="U157" s="202"/>
      <c r="V157" s="202"/>
      <c r="W157" s="203"/>
      <c r="X157" s="201"/>
      <c r="Y157" s="201"/>
      <c r="Z157" s="201"/>
    </row>
    <row r="158" spans="1:37" s="11" customFormat="1" ht="18" thickBot="1">
      <c r="A158" s="1121" t="s">
        <v>299</v>
      </c>
      <c r="B158" s="1122"/>
      <c r="C158" s="1122"/>
      <c r="D158" s="1122"/>
      <c r="E158" s="1122"/>
      <c r="F158" s="1122"/>
      <c r="G158" s="1122"/>
      <c r="H158" s="1122"/>
      <c r="I158" s="1122"/>
      <c r="J158" s="1122"/>
      <c r="K158" s="1122"/>
      <c r="L158" s="1122"/>
      <c r="M158" s="1122"/>
      <c r="N158" s="1122"/>
      <c r="O158" s="1122"/>
      <c r="P158" s="1122"/>
      <c r="Q158" s="1122"/>
      <c r="R158" s="1122"/>
      <c r="S158" s="1122"/>
      <c r="T158" s="1122"/>
      <c r="U158" s="1122"/>
      <c r="V158" s="1122"/>
      <c r="W158" s="1123"/>
    </row>
    <row r="159" spans="1:37" s="11" customFormat="1" ht="15.45">
      <c r="A159" s="6" t="s">
        <v>154</v>
      </c>
      <c r="B159"/>
      <c r="C159"/>
      <c r="D159"/>
      <c r="E159"/>
      <c r="F159"/>
      <c r="G159"/>
      <c r="H159"/>
      <c r="I159"/>
      <c r="J159"/>
      <c r="K159" s="24"/>
      <c r="L159" s="24"/>
      <c r="M159" s="24"/>
      <c r="N159" s="24"/>
      <c r="O159" s="24"/>
      <c r="P159" s="24"/>
      <c r="Q159" s="24"/>
      <c r="R159" s="24"/>
      <c r="S159" s="24"/>
      <c r="T159" s="24"/>
      <c r="U159" s="24"/>
      <c r="V159" s="24"/>
      <c r="W159" s="24"/>
    </row>
    <row r="160" spans="1:37" s="11" customFormat="1">
      <c r="A160" s="425" t="s">
        <v>389</v>
      </c>
      <c r="B160" s="1034"/>
      <c r="C160" s="1034"/>
      <c r="D160" s="1034"/>
      <c r="E160" s="1034"/>
      <c r="F160" s="1034"/>
      <c r="G160" s="1034"/>
      <c r="H160" s="1034"/>
      <c r="I160" s="1034"/>
      <c r="J160" s="1034"/>
      <c r="K160" s="1034"/>
      <c r="L160" s="1034"/>
      <c r="M160" s="1034"/>
      <c r="N160" s="1034"/>
      <c r="O160" s="1034"/>
      <c r="P160" s="1034"/>
      <c r="Q160" s="1034"/>
      <c r="R160" s="1034"/>
      <c r="S160" s="1034"/>
      <c r="T160" s="1034"/>
      <c r="U160" s="1034"/>
      <c r="V160" s="1034"/>
      <c r="W160" s="1034"/>
    </row>
    <row r="161" spans="1:37" s="11" customFormat="1">
      <c r="A161" s="1034"/>
      <c r="B161" s="1034"/>
      <c r="C161" s="1034"/>
      <c r="D161" s="1034"/>
      <c r="E161" s="1034"/>
      <c r="F161" s="1034"/>
      <c r="G161" s="1034"/>
      <c r="H161" s="1034"/>
      <c r="I161" s="1034"/>
      <c r="J161" s="1034"/>
      <c r="K161" s="1034"/>
      <c r="L161" s="1034"/>
      <c r="M161" s="1034"/>
      <c r="N161" s="1034"/>
      <c r="O161" s="1034"/>
      <c r="P161" s="1034"/>
      <c r="Q161" s="1034"/>
      <c r="R161" s="1034"/>
      <c r="S161" s="1034"/>
      <c r="T161" s="1034"/>
      <c r="U161" s="1034"/>
      <c r="V161" s="1034"/>
      <c r="W161" s="1034"/>
    </row>
    <row r="162" spans="1:37" s="11" customFormat="1" ht="7.5" customHeight="1">
      <c r="A162" s="17"/>
      <c r="B162" s="17"/>
      <c r="C162" s="17"/>
      <c r="D162" s="17"/>
      <c r="E162" s="17"/>
      <c r="F162" s="17"/>
      <c r="G162" s="17"/>
      <c r="H162" s="17"/>
      <c r="I162" s="17"/>
      <c r="J162" s="17"/>
      <c r="K162" s="17"/>
      <c r="L162" s="17"/>
      <c r="M162" s="17"/>
      <c r="N162" s="17"/>
      <c r="O162" s="17"/>
      <c r="P162" s="17"/>
      <c r="Q162" s="17"/>
      <c r="R162" s="17"/>
      <c r="S162" s="17"/>
      <c r="T162" s="17"/>
      <c r="U162" s="17"/>
      <c r="V162" s="17"/>
      <c r="W162" s="17"/>
    </row>
    <row r="163" spans="1:37" s="11" customFormat="1" ht="12.75" customHeight="1">
      <c r="A163"/>
      <c r="F163" s="59"/>
      <c r="G163" s="59"/>
      <c r="H163" s="435" t="s">
        <v>393</v>
      </c>
      <c r="I163" s="435"/>
      <c r="J163" s="435"/>
      <c r="K163" s="435"/>
      <c r="L163" s="435"/>
      <c r="M163" s="435"/>
      <c r="N163" s="435"/>
      <c r="O163" s="435"/>
      <c r="P163" s="435"/>
      <c r="Q163" s="435"/>
      <c r="R163" s="435"/>
      <c r="S163" s="435"/>
      <c r="T163" s="435"/>
      <c r="U163" s="435"/>
      <c r="V163" s="435"/>
      <c r="W163" s="435"/>
    </row>
    <row r="164" spans="1:37" s="11" customFormat="1">
      <c r="A164"/>
      <c r="D164" s="2"/>
      <c r="E164" s="59"/>
      <c r="F164" s="59"/>
      <c r="G164" s="59"/>
      <c r="H164" s="435"/>
      <c r="I164" s="435"/>
      <c r="J164" s="435"/>
      <c r="K164" s="435"/>
      <c r="L164" s="435"/>
      <c r="M164" s="435"/>
      <c r="N164" s="435"/>
      <c r="O164" s="435"/>
      <c r="P164" s="435"/>
      <c r="Q164" s="435"/>
      <c r="R164" s="435"/>
      <c r="S164" s="435"/>
      <c r="T164" s="435"/>
      <c r="U164" s="435"/>
      <c r="V164" s="435"/>
      <c r="W164" s="435"/>
    </row>
    <row r="165" spans="1:37" s="11" customFormat="1" ht="12.75" customHeight="1">
      <c r="A165"/>
      <c r="D165" s="2"/>
      <c r="E165" s="59"/>
      <c r="F165" s="59"/>
      <c r="G165" s="59"/>
      <c r="H165" s="435"/>
      <c r="I165" s="435"/>
      <c r="J165" s="435"/>
      <c r="K165" s="435"/>
      <c r="L165" s="435"/>
      <c r="M165" s="435"/>
      <c r="N165" s="435"/>
      <c r="O165" s="435"/>
      <c r="P165" s="435"/>
      <c r="Q165" s="435"/>
      <c r="R165" s="435"/>
      <c r="S165" s="435"/>
      <c r="T165" s="435"/>
      <c r="U165" s="435"/>
      <c r="V165" s="435"/>
      <c r="W165" s="435"/>
    </row>
    <row r="166" spans="1:37" s="11" customFormat="1" ht="15" customHeight="1">
      <c r="A166"/>
      <c r="D166" s="2"/>
      <c r="E166" s="59"/>
      <c r="F166" s="59"/>
      <c r="G166" s="59"/>
      <c r="H166" s="435"/>
      <c r="I166" s="435"/>
      <c r="J166" s="435"/>
      <c r="K166" s="435"/>
      <c r="L166" s="435"/>
      <c r="M166" s="435"/>
      <c r="N166" s="435"/>
      <c r="O166" s="435"/>
      <c r="P166" s="435"/>
      <c r="Q166" s="435"/>
      <c r="R166" s="435"/>
      <c r="S166" s="435"/>
      <c r="T166" s="435"/>
      <c r="U166" s="435"/>
      <c r="V166" s="435"/>
      <c r="W166" s="435"/>
      <c r="AB166"/>
      <c r="AC166"/>
      <c r="AD166"/>
      <c r="AE166"/>
    </row>
    <row r="167" spans="1:37" s="11" customFormat="1" ht="4.5" customHeight="1">
      <c r="A167"/>
      <c r="D167" s="2"/>
      <c r="E167" s="59"/>
      <c r="F167" s="59"/>
      <c r="G167" s="59"/>
      <c r="H167" s="59"/>
      <c r="I167" s="59"/>
      <c r="J167" s="59"/>
      <c r="K167" s="59"/>
      <c r="L167" s="59"/>
      <c r="M167" s="59"/>
      <c r="N167" s="59"/>
      <c r="O167" s="59"/>
      <c r="P167" s="59"/>
      <c r="Q167" s="59"/>
      <c r="R167" s="59"/>
      <c r="S167" s="59"/>
      <c r="T167" s="59"/>
      <c r="U167" s="59"/>
      <c r="V167" s="59"/>
      <c r="W167" s="59"/>
      <c r="AB167"/>
      <c r="AC167"/>
      <c r="AD167"/>
      <c r="AE167"/>
      <c r="AJ167"/>
      <c r="AK167"/>
    </row>
    <row r="168" spans="1:37" s="11" customFormat="1" ht="15" customHeight="1">
      <c r="A168"/>
      <c r="D168" s="2"/>
      <c r="E168" s="2"/>
      <c r="F168" s="2"/>
      <c r="G168" s="2"/>
      <c r="H168" s="438" t="s">
        <v>303</v>
      </c>
      <c r="I168" s="438"/>
      <c r="J168" s="438"/>
      <c r="K168" s="438"/>
      <c r="L168" s="438"/>
      <c r="M168" s="438"/>
      <c r="N168" s="438"/>
      <c r="O168" s="438"/>
      <c r="P168" s="438"/>
      <c r="Q168" s="438"/>
      <c r="R168" s="438"/>
      <c r="S168" s="438"/>
      <c r="T168" s="438"/>
      <c r="U168" s="438"/>
      <c r="V168" s="438"/>
      <c r="W168" s="438"/>
      <c r="AB168"/>
      <c r="AC168"/>
      <c r="AD168"/>
      <c r="AE168"/>
      <c r="AF168"/>
      <c r="AG168"/>
      <c r="AH168"/>
      <c r="AI168"/>
      <c r="AJ168"/>
      <c r="AK168"/>
    </row>
    <row r="169" spans="1:37" s="11" customFormat="1" ht="4.5" customHeight="1">
      <c r="A169"/>
      <c r="D169" s="2"/>
      <c r="E169" s="2"/>
      <c r="F169" s="2"/>
      <c r="G169" s="2"/>
      <c r="H169" s="2"/>
      <c r="I169" s="2"/>
      <c r="J169" s="2"/>
      <c r="K169" s="2"/>
      <c r="L169" s="2"/>
      <c r="M169" s="2"/>
      <c r="N169" s="2"/>
      <c r="O169" s="2"/>
      <c r="P169" s="2"/>
      <c r="Q169" s="2"/>
      <c r="R169" s="2"/>
      <c r="S169" s="2"/>
      <c r="T169" s="2"/>
      <c r="U169" s="2"/>
      <c r="V169" s="2"/>
      <c r="W169" s="2"/>
      <c r="AB169"/>
      <c r="AC169"/>
      <c r="AD169"/>
      <c r="AE169"/>
      <c r="AF169"/>
      <c r="AG169"/>
      <c r="AH169"/>
      <c r="AI169"/>
      <c r="AJ169"/>
      <c r="AK169"/>
    </row>
    <row r="170" spans="1:37" s="11" customFormat="1" ht="15.45">
      <c r="A170" s="440" t="s">
        <v>155</v>
      </c>
      <c r="B170" s="440"/>
      <c r="C170" s="440"/>
      <c r="D170"/>
      <c r="E170"/>
      <c r="F170"/>
      <c r="G170"/>
      <c r="H170"/>
      <c r="I170"/>
      <c r="J170"/>
      <c r="K170" s="24"/>
      <c r="L170" s="24"/>
      <c r="M170" s="24"/>
      <c r="N170" s="24"/>
      <c r="O170" s="24"/>
      <c r="P170" s="24"/>
      <c r="Q170" s="24"/>
      <c r="R170" s="24"/>
      <c r="S170" s="24"/>
      <c r="T170" s="24"/>
      <c r="U170" s="24"/>
      <c r="V170" s="24"/>
      <c r="W170" s="24"/>
      <c r="AB170"/>
      <c r="AC170"/>
      <c r="AD170"/>
      <c r="AE170"/>
      <c r="AF170"/>
      <c r="AG170"/>
      <c r="AH170"/>
      <c r="AI170"/>
      <c r="AJ170"/>
      <c r="AK170"/>
    </row>
    <row r="171" spans="1:37" s="11" customFormat="1">
      <c r="A171" s="1034" t="s">
        <v>147</v>
      </c>
      <c r="B171" s="1034"/>
      <c r="C171" s="1034"/>
      <c r="D171" s="1034"/>
      <c r="E171" s="1034"/>
      <c r="F171" s="1034"/>
      <c r="G171" s="1034"/>
      <c r="H171" s="1034"/>
      <c r="I171" s="1034"/>
      <c r="J171" s="1034"/>
      <c r="K171" s="1034"/>
      <c r="L171" s="1034"/>
      <c r="M171" s="1034"/>
      <c r="N171" s="1034"/>
      <c r="O171" s="1034"/>
      <c r="P171" s="1034"/>
      <c r="Q171" s="1034"/>
      <c r="R171" s="1034"/>
      <c r="S171" s="1034"/>
      <c r="T171" s="1034"/>
      <c r="U171" s="1034"/>
      <c r="V171" s="1034"/>
      <c r="W171" s="1034"/>
      <c r="AB171"/>
      <c r="AC171"/>
      <c r="AD171"/>
      <c r="AE171"/>
      <c r="AF171"/>
      <c r="AG171"/>
      <c r="AH171"/>
      <c r="AI171"/>
      <c r="AJ171"/>
      <c r="AK171"/>
    </row>
    <row r="172" spans="1:37" s="11" customFormat="1" ht="7.5" customHeight="1">
      <c r="A172" s="181"/>
      <c r="B172" s="181"/>
      <c r="C172" s="17"/>
      <c r="D172" s="17"/>
      <c r="E172" s="17"/>
      <c r="F172" s="17"/>
      <c r="G172" s="17"/>
      <c r="H172" s="17"/>
      <c r="I172" s="17"/>
      <c r="J172" s="17"/>
      <c r="K172" s="17"/>
      <c r="L172" s="17"/>
      <c r="M172" s="17"/>
      <c r="N172" s="17"/>
      <c r="O172" s="17"/>
      <c r="P172" s="17"/>
      <c r="Q172" s="17"/>
      <c r="R172" s="17"/>
      <c r="S172" s="17"/>
      <c r="T172" s="17"/>
      <c r="U172" s="17"/>
      <c r="V172" s="17"/>
      <c r="W172" s="17"/>
      <c r="AB172"/>
      <c r="AC172"/>
      <c r="AD172"/>
      <c r="AE172"/>
      <c r="AF172"/>
      <c r="AG172"/>
      <c r="AH172"/>
      <c r="AI172"/>
      <c r="AJ172"/>
      <c r="AK172"/>
    </row>
    <row r="173" spans="1:37" s="11" customFormat="1" ht="12.75" customHeight="1">
      <c r="A173" s="17"/>
      <c r="B173" s="17"/>
      <c r="D173" s="435" t="s">
        <v>395</v>
      </c>
      <c r="E173" s="1035"/>
      <c r="F173" s="1035"/>
      <c r="G173" s="1035"/>
      <c r="H173" s="1035"/>
      <c r="I173" s="1035"/>
      <c r="J173" s="1035"/>
      <c r="K173" s="1035"/>
      <c r="L173" s="1035"/>
      <c r="M173" s="1035"/>
      <c r="N173" s="1035"/>
      <c r="O173" s="1035"/>
      <c r="P173" s="1035"/>
      <c r="Q173" s="1035"/>
      <c r="R173" s="1035"/>
      <c r="S173" s="1035"/>
      <c r="T173" s="1035"/>
      <c r="U173" s="1035"/>
      <c r="V173" s="1035"/>
      <c r="W173" s="1035"/>
      <c r="AB173"/>
      <c r="AC173"/>
      <c r="AD173"/>
      <c r="AE173"/>
      <c r="AF173"/>
      <c r="AG173"/>
      <c r="AH173"/>
      <c r="AI173"/>
      <c r="AJ173"/>
      <c r="AK173"/>
    </row>
    <row r="174" spans="1:37" s="11" customFormat="1" ht="12.75" customHeight="1">
      <c r="A174"/>
      <c r="D174" s="1035"/>
      <c r="E174" s="1035"/>
      <c r="F174" s="1035"/>
      <c r="G174" s="1035"/>
      <c r="H174" s="1035"/>
      <c r="I174" s="1035"/>
      <c r="J174" s="1035"/>
      <c r="K174" s="1035"/>
      <c r="L174" s="1035"/>
      <c r="M174" s="1035"/>
      <c r="N174" s="1035"/>
      <c r="O174" s="1035"/>
      <c r="P174" s="1035"/>
      <c r="Q174" s="1035"/>
      <c r="R174" s="1035"/>
      <c r="S174" s="1035"/>
      <c r="T174" s="1035"/>
      <c r="U174" s="1035"/>
      <c r="V174" s="1035"/>
      <c r="W174" s="1035"/>
      <c r="AB174"/>
      <c r="AC174"/>
      <c r="AD174"/>
      <c r="AE174"/>
      <c r="AF174"/>
      <c r="AG174"/>
      <c r="AH174"/>
      <c r="AI174"/>
      <c r="AJ174"/>
      <c r="AK174"/>
    </row>
    <row r="175" spans="1:37" s="11" customFormat="1" ht="12.75" customHeight="1">
      <c r="A175"/>
      <c r="D175" s="1035"/>
      <c r="E175" s="1035"/>
      <c r="F175" s="1035"/>
      <c r="G175" s="1035"/>
      <c r="H175" s="1035"/>
      <c r="I175" s="1035"/>
      <c r="J175" s="1035"/>
      <c r="K175" s="1035"/>
      <c r="L175" s="1035"/>
      <c r="M175" s="1035"/>
      <c r="N175" s="1035"/>
      <c r="O175" s="1035"/>
      <c r="P175" s="1035"/>
      <c r="Q175" s="1035"/>
      <c r="R175" s="1035"/>
      <c r="S175" s="1035"/>
      <c r="T175" s="1035"/>
      <c r="U175" s="1035"/>
      <c r="V175" s="1035"/>
      <c r="W175" s="1035"/>
      <c r="AB175"/>
      <c r="AC175"/>
      <c r="AD175"/>
      <c r="AE175"/>
      <c r="AF175"/>
      <c r="AG175"/>
      <c r="AH175"/>
      <c r="AI175"/>
      <c r="AJ175"/>
      <c r="AK175"/>
    </row>
    <row r="176" spans="1:37" s="11" customFormat="1" ht="12.75" customHeight="1">
      <c r="A176"/>
      <c r="D176" s="1035"/>
      <c r="E176" s="1035"/>
      <c r="F176" s="1035"/>
      <c r="G176" s="1035"/>
      <c r="H176" s="1035"/>
      <c r="I176" s="1035"/>
      <c r="J176" s="1035"/>
      <c r="K176" s="1035"/>
      <c r="L176" s="1035"/>
      <c r="M176" s="1035"/>
      <c r="N176" s="1035"/>
      <c r="O176" s="1035"/>
      <c r="P176" s="1035"/>
      <c r="Q176" s="1035"/>
      <c r="R176" s="1035"/>
      <c r="S176" s="1035"/>
      <c r="T176" s="1035"/>
      <c r="U176" s="1035"/>
      <c r="V176" s="1035"/>
      <c r="W176" s="1035"/>
      <c r="AB176"/>
      <c r="AC176"/>
      <c r="AD176"/>
      <c r="AE176"/>
      <c r="AF176"/>
      <c r="AG176"/>
      <c r="AH176"/>
      <c r="AI176"/>
      <c r="AJ176"/>
      <c r="AK176"/>
    </row>
    <row r="177" spans="1:37" s="11" customFormat="1" ht="12.75" customHeight="1">
      <c r="A177"/>
      <c r="D177" s="1035"/>
      <c r="E177" s="1035"/>
      <c r="F177" s="1035"/>
      <c r="G177" s="1035"/>
      <c r="H177" s="1035"/>
      <c r="I177" s="1035"/>
      <c r="J177" s="1035"/>
      <c r="K177" s="1035"/>
      <c r="L177" s="1035"/>
      <c r="M177" s="1035"/>
      <c r="N177" s="1035"/>
      <c r="O177" s="1035"/>
      <c r="P177" s="1035"/>
      <c r="Q177" s="1035"/>
      <c r="R177" s="1035"/>
      <c r="S177" s="1035"/>
      <c r="T177" s="1035"/>
      <c r="U177" s="1035"/>
      <c r="V177" s="1035"/>
      <c r="W177" s="1035"/>
      <c r="AB177"/>
      <c r="AC177"/>
      <c r="AD177"/>
      <c r="AE177"/>
      <c r="AF177"/>
      <c r="AG177"/>
      <c r="AH177"/>
      <c r="AI177"/>
      <c r="AJ177"/>
      <c r="AK177"/>
    </row>
    <row r="178" spans="1:37" s="11" customFormat="1" ht="12.75" customHeight="1">
      <c r="A178"/>
      <c r="D178" s="1035"/>
      <c r="E178" s="1035"/>
      <c r="F178" s="1035"/>
      <c r="G178" s="1035"/>
      <c r="H178" s="1035"/>
      <c r="I178" s="1035"/>
      <c r="J178" s="1035"/>
      <c r="K178" s="1035"/>
      <c r="L178" s="1035"/>
      <c r="M178" s="1035"/>
      <c r="N178" s="1035"/>
      <c r="O178" s="1035"/>
      <c r="P178" s="1035"/>
      <c r="Q178" s="1035"/>
      <c r="R178" s="1035"/>
      <c r="S178" s="1035"/>
      <c r="T178" s="1035"/>
      <c r="U178" s="1035"/>
      <c r="V178" s="1035"/>
      <c r="W178" s="1035"/>
      <c r="AB178"/>
      <c r="AC178"/>
      <c r="AD178"/>
      <c r="AE178"/>
      <c r="AF178"/>
      <c r="AG178"/>
      <c r="AH178"/>
      <c r="AI178"/>
      <c r="AJ178"/>
      <c r="AK178"/>
    </row>
    <row r="179" spans="1:37" s="11" customFormat="1" ht="12.75" customHeight="1">
      <c r="A179"/>
      <c r="D179" s="1035"/>
      <c r="E179" s="1035"/>
      <c r="F179" s="1035"/>
      <c r="G179" s="1035"/>
      <c r="H179" s="1035"/>
      <c r="I179" s="1035"/>
      <c r="J179" s="1035"/>
      <c r="K179" s="1035"/>
      <c r="L179" s="1035"/>
      <c r="M179" s="1035"/>
      <c r="N179" s="1035"/>
      <c r="O179" s="1035"/>
      <c r="P179" s="1035"/>
      <c r="Q179" s="1035"/>
      <c r="R179" s="1035"/>
      <c r="S179" s="1035"/>
      <c r="T179" s="1035"/>
      <c r="U179" s="1035"/>
      <c r="V179" s="1035"/>
      <c r="W179" s="1035"/>
      <c r="AB179"/>
      <c r="AC179"/>
      <c r="AD179"/>
      <c r="AE179"/>
      <c r="AF179"/>
      <c r="AG179"/>
      <c r="AH179"/>
      <c r="AI179"/>
      <c r="AJ179"/>
      <c r="AK179"/>
    </row>
    <row r="180" spans="1:37" s="11" customFormat="1" ht="18" customHeight="1">
      <c r="A180"/>
      <c r="D180" s="1035"/>
      <c r="E180" s="1035"/>
      <c r="F180" s="1035"/>
      <c r="G180" s="1035"/>
      <c r="H180" s="1035"/>
      <c r="I180" s="1035"/>
      <c r="J180" s="1035"/>
      <c r="K180" s="1035"/>
      <c r="L180" s="1035"/>
      <c r="M180" s="1035"/>
      <c r="N180" s="1035"/>
      <c r="O180" s="1035"/>
      <c r="P180" s="1035"/>
      <c r="Q180" s="1035"/>
      <c r="R180" s="1035"/>
      <c r="S180" s="1035"/>
      <c r="T180" s="1035"/>
      <c r="U180" s="1035"/>
      <c r="V180" s="1035"/>
      <c r="W180" s="1035"/>
      <c r="AB180"/>
      <c r="AC180"/>
      <c r="AD180"/>
      <c r="AE180"/>
      <c r="AF180"/>
      <c r="AG180"/>
      <c r="AH180"/>
      <c r="AI180"/>
      <c r="AJ180"/>
      <c r="AK180"/>
    </row>
    <row r="181" spans="1:37" s="11" customFormat="1" ht="4.5" customHeight="1">
      <c r="A181"/>
      <c r="D181" s="2"/>
      <c r="E181" s="2"/>
      <c r="F181" s="2"/>
      <c r="G181" s="2"/>
      <c r="H181" s="2"/>
      <c r="I181" s="2"/>
      <c r="J181" s="2"/>
      <c r="K181" s="2"/>
      <c r="L181" s="2"/>
      <c r="M181" s="2"/>
      <c r="N181" s="2"/>
      <c r="O181" s="2"/>
      <c r="P181" s="2"/>
      <c r="Q181" s="2"/>
      <c r="R181" s="2"/>
      <c r="S181" s="2"/>
      <c r="T181" s="2"/>
      <c r="U181" s="2"/>
      <c r="V181" s="2"/>
      <c r="W181" s="2"/>
      <c r="AB181"/>
      <c r="AC181"/>
      <c r="AD181"/>
      <c r="AE181"/>
      <c r="AF181"/>
      <c r="AG181"/>
      <c r="AH181"/>
      <c r="AI181"/>
      <c r="AJ181"/>
      <c r="AK181"/>
    </row>
    <row r="182" spans="1:37" s="11" customFormat="1">
      <c r="A182"/>
      <c r="D182" s="442" t="s">
        <v>394</v>
      </c>
      <c r="E182" s="1034"/>
      <c r="F182" s="1034"/>
      <c r="G182" s="1034"/>
      <c r="H182" s="1034"/>
      <c r="I182" s="1034"/>
      <c r="J182" s="1034"/>
      <c r="K182" s="1034"/>
      <c r="L182" s="1034"/>
      <c r="M182" s="1034"/>
      <c r="N182" s="1034"/>
      <c r="O182" s="1034"/>
      <c r="P182" s="1034"/>
      <c r="Q182" s="1034"/>
      <c r="R182" s="1034"/>
      <c r="S182" s="1034"/>
      <c r="T182" s="1034"/>
      <c r="U182" s="1034"/>
      <c r="V182" s="1034"/>
      <c r="W182" s="1034"/>
      <c r="AB182"/>
      <c r="AC182"/>
      <c r="AD182"/>
      <c r="AE182"/>
      <c r="AF182"/>
      <c r="AG182"/>
      <c r="AH182"/>
      <c r="AI182"/>
      <c r="AJ182"/>
      <c r="AK182"/>
    </row>
    <row r="183" spans="1:37" s="11" customFormat="1">
      <c r="A183"/>
      <c r="D183" s="1034"/>
      <c r="E183" s="1034"/>
      <c r="F183" s="1034"/>
      <c r="G183" s="1034"/>
      <c r="H183" s="1034"/>
      <c r="I183" s="1034"/>
      <c r="J183" s="1034"/>
      <c r="K183" s="1034"/>
      <c r="L183" s="1034"/>
      <c r="M183" s="1034"/>
      <c r="N183" s="1034"/>
      <c r="O183" s="1034"/>
      <c r="P183" s="1034"/>
      <c r="Q183" s="1034"/>
      <c r="R183" s="1034"/>
      <c r="S183" s="1034"/>
      <c r="T183" s="1034"/>
      <c r="U183" s="1034"/>
      <c r="V183" s="1034"/>
      <c r="W183" s="1034"/>
      <c r="AB183"/>
      <c r="AC183"/>
      <c r="AD183"/>
      <c r="AE183"/>
      <c r="AF183"/>
      <c r="AG183"/>
      <c r="AH183"/>
      <c r="AI183"/>
      <c r="AJ183"/>
      <c r="AK183"/>
    </row>
    <row r="184" spans="1:37" s="11" customFormat="1">
      <c r="A184"/>
      <c r="D184" s="1034"/>
      <c r="E184" s="1034"/>
      <c r="F184" s="1034"/>
      <c r="G184" s="1034"/>
      <c r="H184" s="1034"/>
      <c r="I184" s="1034"/>
      <c r="J184" s="1034"/>
      <c r="K184" s="1034"/>
      <c r="L184" s="1034"/>
      <c r="M184" s="1034"/>
      <c r="N184" s="1034"/>
      <c r="O184" s="1034"/>
      <c r="P184" s="1034"/>
      <c r="Q184" s="1034"/>
      <c r="R184" s="1034"/>
      <c r="S184" s="1034"/>
      <c r="T184" s="1034"/>
      <c r="U184" s="1034"/>
      <c r="V184" s="1034"/>
      <c r="W184" s="1034"/>
      <c r="AB184"/>
      <c r="AC184"/>
      <c r="AD184"/>
      <c r="AE184"/>
      <c r="AF184"/>
      <c r="AG184"/>
      <c r="AH184"/>
      <c r="AI184"/>
      <c r="AJ184"/>
      <c r="AK184"/>
    </row>
    <row r="185" spans="1:37" s="11" customFormat="1">
      <c r="A185"/>
      <c r="D185" s="1034"/>
      <c r="E185" s="1034"/>
      <c r="F185" s="1034"/>
      <c r="G185" s="1034"/>
      <c r="H185" s="1034"/>
      <c r="I185" s="1034"/>
      <c r="J185" s="1034"/>
      <c r="K185" s="1034"/>
      <c r="L185" s="1034"/>
      <c r="M185" s="1034"/>
      <c r="N185" s="1034"/>
      <c r="O185" s="1034"/>
      <c r="P185" s="1034"/>
      <c r="Q185" s="1034"/>
      <c r="R185" s="1034"/>
      <c r="S185" s="1034"/>
      <c r="T185" s="1034"/>
      <c r="U185" s="1034"/>
      <c r="V185" s="1034"/>
      <c r="W185" s="1034"/>
      <c r="AB185"/>
      <c r="AC185"/>
      <c r="AD185"/>
      <c r="AE185"/>
      <c r="AF185"/>
      <c r="AG185"/>
      <c r="AH185"/>
      <c r="AI185"/>
      <c r="AJ185"/>
      <c r="AK185"/>
    </row>
    <row r="186" spans="1:37" s="11" customFormat="1">
      <c r="A186"/>
      <c r="D186" s="1034"/>
      <c r="E186" s="1034"/>
      <c r="F186" s="1034"/>
      <c r="G186" s="1034"/>
      <c r="H186" s="1034"/>
      <c r="I186" s="1034"/>
      <c r="J186" s="1034"/>
      <c r="K186" s="1034"/>
      <c r="L186" s="1034"/>
      <c r="M186" s="1034"/>
      <c r="N186" s="1034"/>
      <c r="O186" s="1034"/>
      <c r="P186" s="1034"/>
      <c r="Q186" s="1034"/>
      <c r="R186" s="1034"/>
      <c r="S186" s="1034"/>
      <c r="T186" s="1034"/>
      <c r="U186" s="1034"/>
      <c r="V186" s="1034"/>
      <c r="W186" s="1034"/>
      <c r="AB186"/>
      <c r="AC186"/>
      <c r="AD186"/>
      <c r="AE186"/>
      <c r="AF186"/>
      <c r="AG186"/>
      <c r="AH186"/>
      <c r="AI186"/>
      <c r="AJ186"/>
      <c r="AK186"/>
    </row>
    <row r="187" spans="1:37" s="11" customFormat="1">
      <c r="A187"/>
      <c r="D187" s="1034"/>
      <c r="E187" s="1034"/>
      <c r="F187" s="1034"/>
      <c r="G187" s="1034"/>
      <c r="H187" s="1034"/>
      <c r="I187" s="1034"/>
      <c r="J187" s="1034"/>
      <c r="K187" s="1034"/>
      <c r="L187" s="1034"/>
      <c r="M187" s="1034"/>
      <c r="N187" s="1034"/>
      <c r="O187" s="1034"/>
      <c r="P187" s="1034"/>
      <c r="Q187" s="1034"/>
      <c r="R187" s="1034"/>
      <c r="S187" s="1034"/>
      <c r="T187" s="1034"/>
      <c r="U187" s="1034"/>
      <c r="V187" s="1034"/>
      <c r="W187" s="1034"/>
      <c r="AB187"/>
      <c r="AC187"/>
      <c r="AD187"/>
      <c r="AE187"/>
      <c r="AF187"/>
      <c r="AG187"/>
      <c r="AH187"/>
      <c r="AI187"/>
      <c r="AJ187"/>
      <c r="AK187"/>
    </row>
    <row r="188" spans="1:37" s="11" customFormat="1" ht="18.75" customHeight="1">
      <c r="A188"/>
      <c r="D188" s="1034"/>
      <c r="E188" s="1034"/>
      <c r="F188" s="1034"/>
      <c r="G188" s="1034"/>
      <c r="H188" s="1034"/>
      <c r="I188" s="1034"/>
      <c r="J188" s="1034"/>
      <c r="K188" s="1034"/>
      <c r="L188" s="1034"/>
      <c r="M188" s="1034"/>
      <c r="N188" s="1034"/>
      <c r="O188" s="1034"/>
      <c r="P188" s="1034"/>
      <c r="Q188" s="1034"/>
      <c r="R188" s="1034"/>
      <c r="S188" s="1034"/>
      <c r="T188" s="1034"/>
      <c r="U188" s="1034"/>
      <c r="V188" s="1034"/>
      <c r="W188" s="1034"/>
      <c r="AB188"/>
      <c r="AC188"/>
      <c r="AD188"/>
      <c r="AE188"/>
      <c r="AF188"/>
      <c r="AG188"/>
      <c r="AH188"/>
      <c r="AI188"/>
      <c r="AJ188"/>
      <c r="AK188"/>
    </row>
    <row r="189" spans="1:37" s="11" customFormat="1" ht="15.45">
      <c r="A189" s="1024" t="s">
        <v>304</v>
      </c>
      <c r="B189" s="1024"/>
      <c r="C189" s="1024"/>
      <c r="D189" s="1024"/>
      <c r="E189" s="1024"/>
      <c r="F189" s="1024"/>
      <c r="G189" s="1024"/>
      <c r="H189" s="1024"/>
      <c r="I189" s="1024"/>
      <c r="J189" s="1024"/>
      <c r="K189" s="1024"/>
      <c r="L189" s="1024"/>
      <c r="M189" s="1024"/>
      <c r="N189" s="1024"/>
      <c r="O189" s="1024"/>
      <c r="P189" s="1024"/>
      <c r="Q189" s="1024"/>
      <c r="R189" s="1024"/>
      <c r="S189" s="1024"/>
      <c r="T189" s="1024"/>
      <c r="U189" s="1024"/>
      <c r="V189" s="1024"/>
      <c r="W189" s="1024"/>
      <c r="X189" s="25"/>
      <c r="AB189"/>
      <c r="AC189"/>
      <c r="AD189"/>
      <c r="AE189"/>
      <c r="AF189"/>
      <c r="AG189"/>
      <c r="AH189"/>
      <c r="AI189"/>
      <c r="AJ189"/>
      <c r="AK189"/>
    </row>
    <row r="190" spans="1:37" s="11" customFormat="1">
      <c r="A190" s="1128"/>
      <c r="B190" s="1129"/>
      <c r="C190" s="1129"/>
      <c r="D190" s="1129"/>
      <c r="E190" s="1129"/>
      <c r="F190" s="1129"/>
      <c r="G190" s="1129"/>
      <c r="H190" s="1129"/>
      <c r="I190" s="1129"/>
      <c r="J190" s="1129"/>
      <c r="K190" s="1129"/>
      <c r="L190" s="1129"/>
      <c r="M190" s="1129"/>
      <c r="N190" s="1129"/>
      <c r="O190" s="1129"/>
      <c r="P190" s="1129"/>
      <c r="Q190" s="1129"/>
      <c r="R190" s="1026"/>
      <c r="S190" s="1026"/>
      <c r="T190" s="1026"/>
      <c r="U190" s="1026"/>
      <c r="V190" s="1026"/>
      <c r="W190" s="1027"/>
      <c r="X190" s="25"/>
      <c r="AB190"/>
      <c r="AC190"/>
      <c r="AD190"/>
      <c r="AE190"/>
      <c r="AF190"/>
      <c r="AG190"/>
      <c r="AH190"/>
      <c r="AI190"/>
      <c r="AJ190"/>
      <c r="AK190"/>
    </row>
    <row r="191" spans="1:37" s="11" customFormat="1">
      <c r="A191" s="1028"/>
      <c r="B191" s="1130"/>
      <c r="C191" s="1130"/>
      <c r="D191" s="1130"/>
      <c r="E191" s="1130"/>
      <c r="F191" s="1130"/>
      <c r="G191" s="1130"/>
      <c r="H191" s="1130"/>
      <c r="I191" s="1130"/>
      <c r="J191" s="1130"/>
      <c r="K191" s="1130"/>
      <c r="L191" s="1130"/>
      <c r="M191" s="1130"/>
      <c r="N191" s="1130"/>
      <c r="O191" s="1130"/>
      <c r="P191" s="1130"/>
      <c r="Q191" s="1130"/>
      <c r="R191" s="1029"/>
      <c r="S191" s="1029"/>
      <c r="T191" s="1029"/>
      <c r="U191" s="1029"/>
      <c r="V191" s="1029"/>
      <c r="W191" s="1030"/>
      <c r="X191" s="25"/>
      <c r="AB191"/>
      <c r="AC191"/>
      <c r="AD191"/>
      <c r="AE191"/>
      <c r="AF191"/>
      <c r="AG191"/>
      <c r="AH191"/>
      <c r="AI191"/>
      <c r="AJ191"/>
      <c r="AK191"/>
    </row>
    <row r="192" spans="1:37" s="11" customFormat="1">
      <c r="A192" s="1028"/>
      <c r="B192" s="1130"/>
      <c r="C192" s="1130"/>
      <c r="D192" s="1130"/>
      <c r="E192" s="1130"/>
      <c r="F192" s="1130"/>
      <c r="G192" s="1130"/>
      <c r="H192" s="1130"/>
      <c r="I192" s="1130"/>
      <c r="J192" s="1130"/>
      <c r="K192" s="1130"/>
      <c r="L192" s="1130"/>
      <c r="M192" s="1130"/>
      <c r="N192" s="1130"/>
      <c r="O192" s="1130"/>
      <c r="P192" s="1130"/>
      <c r="Q192" s="1130"/>
      <c r="R192" s="1029"/>
      <c r="S192" s="1029"/>
      <c r="T192" s="1029"/>
      <c r="U192" s="1029"/>
      <c r="V192" s="1029"/>
      <c r="W192" s="1030"/>
      <c r="X192" s="433"/>
      <c r="Y192" s="433"/>
      <c r="Z192" s="433"/>
      <c r="AB192"/>
      <c r="AC192"/>
      <c r="AD192"/>
      <c r="AE192"/>
      <c r="AF192"/>
      <c r="AG192"/>
      <c r="AH192"/>
      <c r="AI192"/>
      <c r="AJ192"/>
      <c r="AK192"/>
    </row>
    <row r="193" spans="1:37" s="11" customFormat="1">
      <c r="A193" s="1031"/>
      <c r="B193" s="1131"/>
      <c r="C193" s="1131"/>
      <c r="D193" s="1131"/>
      <c r="E193" s="1131"/>
      <c r="F193" s="1131"/>
      <c r="G193" s="1131"/>
      <c r="H193" s="1131"/>
      <c r="I193" s="1131"/>
      <c r="J193" s="1131"/>
      <c r="K193" s="1131"/>
      <c r="L193" s="1131"/>
      <c r="M193" s="1131"/>
      <c r="N193" s="1131"/>
      <c r="O193" s="1131"/>
      <c r="P193" s="1131"/>
      <c r="Q193" s="1131"/>
      <c r="R193" s="1032"/>
      <c r="S193" s="1032"/>
      <c r="T193" s="1032"/>
      <c r="U193" s="1032"/>
      <c r="V193" s="1032"/>
      <c r="W193" s="1033"/>
      <c r="AB193"/>
      <c r="AC193"/>
      <c r="AD193"/>
      <c r="AE193"/>
      <c r="AF193"/>
      <c r="AG193"/>
      <c r="AH193"/>
      <c r="AI193"/>
      <c r="AJ193"/>
      <c r="AK193"/>
    </row>
    <row r="194" spans="1:37">
      <c r="B194" s="68"/>
      <c r="C194" s="68"/>
      <c r="D194" s="68"/>
      <c r="E194" s="68"/>
      <c r="F194" s="68"/>
      <c r="G194" s="68"/>
      <c r="H194" s="68"/>
      <c r="I194" s="68"/>
      <c r="J194" s="68"/>
      <c r="K194" s="68"/>
      <c r="L194" s="68"/>
      <c r="M194" s="68"/>
      <c r="N194" s="68"/>
      <c r="O194" s="68"/>
      <c r="P194" s="68"/>
      <c r="Q194" s="68"/>
    </row>
    <row r="195" spans="1:37">
      <c r="B195" s="68"/>
      <c r="C195" s="68"/>
      <c r="D195" s="68"/>
      <c r="E195" s="68"/>
      <c r="F195" s="68"/>
      <c r="G195" s="68"/>
      <c r="H195" s="68"/>
      <c r="I195" s="68"/>
      <c r="J195" s="68"/>
      <c r="K195" s="68"/>
      <c r="L195" s="68"/>
      <c r="M195" s="68"/>
      <c r="N195" s="68"/>
      <c r="O195" s="68"/>
      <c r="P195" s="68"/>
      <c r="Q195" s="68"/>
    </row>
    <row r="196" spans="1:37">
      <c r="B196" s="68"/>
      <c r="C196" s="68"/>
      <c r="D196" s="68"/>
      <c r="E196" s="68"/>
      <c r="F196" s="68"/>
      <c r="G196" s="68"/>
      <c r="H196" s="68"/>
      <c r="I196" s="68"/>
      <c r="J196" s="68"/>
      <c r="K196" s="68"/>
      <c r="L196" s="68"/>
      <c r="M196" s="68"/>
      <c r="N196" s="68"/>
      <c r="O196" s="68"/>
      <c r="P196" s="68"/>
      <c r="Q196" s="68"/>
    </row>
    <row r="197" spans="1:37">
      <c r="B197" s="68"/>
      <c r="C197" s="68"/>
      <c r="D197" s="68"/>
      <c r="E197" s="68"/>
      <c r="F197" s="68"/>
      <c r="G197" s="68"/>
      <c r="H197" s="68"/>
      <c r="I197" s="68"/>
      <c r="J197" s="68"/>
      <c r="K197" s="68"/>
      <c r="L197" s="68"/>
      <c r="M197" s="68"/>
      <c r="N197" s="68"/>
      <c r="O197" s="68"/>
      <c r="P197" s="68"/>
      <c r="Q197" s="68"/>
    </row>
    <row r="198" spans="1:37">
      <c r="B198" s="68"/>
      <c r="C198" s="68"/>
      <c r="D198" s="68"/>
      <c r="E198" s="68"/>
      <c r="F198" s="68"/>
      <c r="G198" s="68"/>
      <c r="H198" s="68"/>
      <c r="I198" s="68"/>
      <c r="J198" s="68"/>
      <c r="K198" s="68"/>
      <c r="L198" s="68"/>
      <c r="M198" s="68"/>
      <c r="N198" s="68"/>
      <c r="O198" s="68"/>
      <c r="P198" s="68"/>
      <c r="Q198" s="68"/>
    </row>
    <row r="199" spans="1:37">
      <c r="B199" s="68"/>
      <c r="C199" s="68"/>
      <c r="D199" s="68"/>
      <c r="E199" s="68"/>
      <c r="F199" s="68"/>
      <c r="G199" s="68"/>
      <c r="H199" s="68"/>
      <c r="I199" s="68"/>
      <c r="J199" s="68"/>
      <c r="K199" s="68"/>
      <c r="L199" s="68"/>
      <c r="M199" s="68"/>
      <c r="N199" s="68"/>
      <c r="O199" s="68"/>
      <c r="P199" s="68"/>
      <c r="Q199" s="68"/>
    </row>
    <row r="200" spans="1:37">
      <c r="B200" s="68"/>
      <c r="C200" s="68"/>
      <c r="D200" s="68"/>
      <c r="E200" s="68"/>
      <c r="F200" s="68"/>
      <c r="G200" s="68"/>
      <c r="H200" s="68"/>
      <c r="I200" s="68"/>
      <c r="J200" s="68"/>
      <c r="K200" s="68"/>
      <c r="L200" s="68"/>
      <c r="M200" s="68"/>
      <c r="N200" s="68"/>
      <c r="O200" s="68"/>
      <c r="P200" s="68"/>
      <c r="Q200" s="68"/>
    </row>
    <row r="201" spans="1:37">
      <c r="B201" s="68"/>
      <c r="C201" s="68"/>
      <c r="D201" s="68"/>
      <c r="E201" s="68"/>
      <c r="F201" s="68"/>
      <c r="G201" s="68"/>
      <c r="H201" s="68"/>
      <c r="I201" s="68"/>
      <c r="J201" s="68"/>
      <c r="K201" s="68"/>
      <c r="L201" s="68"/>
      <c r="M201" s="68"/>
      <c r="N201" s="68"/>
      <c r="O201" s="68"/>
      <c r="P201" s="68"/>
      <c r="Q201" s="68"/>
    </row>
    <row r="202" spans="1:37">
      <c r="B202" s="68"/>
      <c r="C202" s="68"/>
      <c r="D202" s="68"/>
      <c r="E202" s="68"/>
      <c r="F202" s="68"/>
      <c r="G202" s="68"/>
      <c r="H202" s="68"/>
      <c r="I202" s="68"/>
      <c r="J202" s="68"/>
      <c r="K202" s="68"/>
      <c r="L202" s="68"/>
      <c r="M202" s="68"/>
      <c r="N202" s="68"/>
      <c r="O202" s="68"/>
      <c r="P202" s="68"/>
      <c r="Q202" s="68"/>
    </row>
    <row r="208" spans="1:37">
      <c r="B208" s="68"/>
      <c r="C208" s="68"/>
      <c r="D208" s="68"/>
      <c r="E208" s="68"/>
      <c r="F208" s="68"/>
      <c r="G208" s="68"/>
      <c r="H208" s="68"/>
      <c r="I208" s="68"/>
      <c r="J208" s="68"/>
      <c r="K208" s="68"/>
      <c r="L208" s="68"/>
      <c r="M208" s="68"/>
      <c r="N208" s="68"/>
      <c r="O208" s="68"/>
      <c r="P208" s="68"/>
      <c r="Q208" s="68"/>
    </row>
    <row r="234" spans="2:17">
      <c r="B234" s="68"/>
      <c r="C234" s="68"/>
      <c r="D234" s="68"/>
      <c r="E234" s="68"/>
      <c r="F234" s="68"/>
      <c r="G234" s="68"/>
      <c r="H234" s="68"/>
      <c r="I234" s="68"/>
      <c r="J234" s="68"/>
      <c r="K234" s="68"/>
      <c r="L234" s="68"/>
      <c r="M234" s="68"/>
      <c r="N234" s="68"/>
      <c r="O234" s="68"/>
      <c r="P234" s="68"/>
      <c r="Q234" s="68"/>
    </row>
    <row r="235" spans="2:17">
      <c r="B235" s="68"/>
      <c r="C235" s="68"/>
      <c r="D235" s="68"/>
      <c r="E235" s="68"/>
      <c r="F235" s="68"/>
      <c r="G235" s="68"/>
      <c r="H235" s="68"/>
      <c r="I235" s="68"/>
      <c r="J235" s="68"/>
      <c r="K235" s="68"/>
      <c r="L235" s="68"/>
      <c r="M235" s="68"/>
      <c r="N235" s="68"/>
      <c r="O235" s="68"/>
      <c r="P235" s="68"/>
      <c r="Q235" s="68"/>
    </row>
    <row r="236" spans="2:17">
      <c r="B236" s="68"/>
      <c r="C236" s="68"/>
      <c r="D236" s="68"/>
      <c r="E236" s="68"/>
      <c r="F236" s="68"/>
      <c r="G236" s="68"/>
      <c r="H236" s="68"/>
      <c r="I236" s="68"/>
      <c r="J236" s="68"/>
      <c r="K236" s="68"/>
      <c r="L236" s="68"/>
      <c r="M236" s="68"/>
      <c r="N236" s="68"/>
      <c r="O236" s="68"/>
      <c r="P236" s="68"/>
      <c r="Q236" s="68"/>
    </row>
    <row r="237" spans="2:17">
      <c r="B237" s="68"/>
      <c r="C237" s="68"/>
      <c r="D237" s="68"/>
      <c r="E237" s="68"/>
      <c r="F237" s="68"/>
      <c r="G237" s="68"/>
      <c r="H237" s="68"/>
      <c r="I237" s="68"/>
      <c r="J237" s="68"/>
      <c r="K237" s="68"/>
      <c r="L237" s="68"/>
      <c r="M237" s="68"/>
      <c r="N237" s="68"/>
      <c r="O237" s="68"/>
      <c r="P237" s="68"/>
      <c r="Q237" s="68"/>
    </row>
    <row r="238" spans="2:17">
      <c r="B238" s="68"/>
      <c r="C238" s="68"/>
      <c r="D238" s="68"/>
      <c r="E238" s="68"/>
      <c r="F238" s="68"/>
      <c r="G238" s="68"/>
      <c r="H238" s="68"/>
      <c r="I238" s="68"/>
      <c r="J238" s="68"/>
      <c r="K238" s="68"/>
      <c r="L238" s="68"/>
      <c r="M238" s="68"/>
      <c r="N238" s="68"/>
      <c r="O238" s="68"/>
      <c r="P238" s="68"/>
      <c r="Q238" s="68"/>
    </row>
    <row r="239" spans="2:17">
      <c r="B239" s="68"/>
      <c r="C239" s="68"/>
      <c r="D239" s="68"/>
      <c r="E239" s="68"/>
      <c r="F239" s="68"/>
      <c r="G239" s="68"/>
      <c r="H239" s="68"/>
      <c r="I239" s="68"/>
      <c r="J239" s="68"/>
      <c r="K239" s="68"/>
      <c r="L239" s="68"/>
      <c r="M239" s="68"/>
      <c r="N239" s="68"/>
      <c r="O239" s="68"/>
      <c r="P239" s="68"/>
      <c r="Q239" s="68"/>
    </row>
    <row r="240" spans="2:17">
      <c r="B240" s="68"/>
      <c r="C240" s="68"/>
      <c r="D240" s="68"/>
      <c r="E240" s="68"/>
      <c r="F240" s="68"/>
      <c r="G240" s="68"/>
      <c r="H240" s="68"/>
      <c r="I240" s="68"/>
      <c r="J240" s="68"/>
      <c r="K240" s="68"/>
      <c r="L240" s="68"/>
      <c r="M240" s="68"/>
      <c r="N240" s="68"/>
      <c r="O240" s="68"/>
      <c r="P240" s="68"/>
      <c r="Q240" s="68"/>
    </row>
    <row r="241" spans="2:17">
      <c r="B241" s="68"/>
      <c r="C241" s="68"/>
      <c r="D241" s="68"/>
      <c r="E241" s="68"/>
      <c r="F241" s="68"/>
      <c r="G241" s="68"/>
      <c r="H241" s="68"/>
      <c r="I241" s="68"/>
      <c r="J241" s="68"/>
      <c r="K241" s="68"/>
      <c r="L241" s="68"/>
      <c r="M241" s="68"/>
      <c r="N241" s="68"/>
      <c r="O241" s="68"/>
      <c r="P241" s="68"/>
      <c r="Q241" s="68"/>
    </row>
    <row r="242" spans="2:17">
      <c r="B242" s="68"/>
      <c r="C242" s="68"/>
      <c r="D242" s="68"/>
      <c r="E242" s="68"/>
      <c r="F242" s="68"/>
      <c r="G242" s="68"/>
      <c r="H242" s="68"/>
      <c r="I242" s="68"/>
      <c r="J242" s="68"/>
      <c r="K242" s="68"/>
      <c r="L242" s="68"/>
      <c r="M242" s="68"/>
      <c r="N242" s="68"/>
      <c r="O242" s="68"/>
      <c r="P242" s="68"/>
      <c r="Q242" s="68"/>
    </row>
    <row r="243" spans="2:17">
      <c r="B243" s="68"/>
      <c r="C243" s="68"/>
      <c r="D243" s="68"/>
      <c r="E243" s="68"/>
      <c r="F243" s="68"/>
      <c r="G243" s="68"/>
      <c r="H243" s="68"/>
      <c r="I243" s="68"/>
      <c r="J243" s="68"/>
      <c r="K243" s="68"/>
      <c r="L243" s="68"/>
      <c r="M243" s="68"/>
      <c r="N243" s="68"/>
      <c r="O243" s="68"/>
      <c r="P243" s="68"/>
      <c r="Q243" s="68"/>
    </row>
    <row r="244" spans="2:17">
      <c r="B244" s="68"/>
      <c r="C244" s="68"/>
      <c r="D244" s="68"/>
      <c r="E244" s="68"/>
      <c r="F244" s="68"/>
      <c r="G244" s="68"/>
      <c r="H244" s="68"/>
      <c r="I244" s="68"/>
      <c r="J244" s="68"/>
      <c r="K244" s="68"/>
      <c r="L244" s="68"/>
      <c r="M244" s="68"/>
      <c r="N244" s="68"/>
      <c r="O244" s="68"/>
      <c r="P244" s="68"/>
      <c r="Q244" s="68"/>
    </row>
    <row r="247" spans="2:17">
      <c r="C247" s="5"/>
    </row>
    <row r="248" spans="2:17">
      <c r="C248" s="5"/>
    </row>
    <row r="280" spans="3:17">
      <c r="C280" s="68"/>
      <c r="D280" s="68"/>
      <c r="E280" s="68"/>
      <c r="F280" s="68"/>
      <c r="G280" s="68"/>
      <c r="H280" s="68"/>
      <c r="I280" s="68"/>
      <c r="J280" s="68"/>
      <c r="K280" s="68"/>
      <c r="L280" s="68"/>
      <c r="M280" s="68"/>
      <c r="N280" s="68"/>
      <c r="O280" s="68"/>
      <c r="P280" s="68"/>
      <c r="Q280" s="68"/>
    </row>
    <row r="281" spans="3:17">
      <c r="C281" s="68"/>
      <c r="D281" s="68"/>
      <c r="E281" s="68"/>
      <c r="F281" s="68"/>
      <c r="G281" s="68"/>
      <c r="H281" s="68"/>
      <c r="I281" s="68"/>
      <c r="J281" s="68"/>
      <c r="K281" s="68"/>
      <c r="L281" s="68"/>
      <c r="M281" s="68"/>
      <c r="N281" s="68"/>
      <c r="O281" s="68"/>
      <c r="P281" s="68"/>
      <c r="Q281" s="68"/>
    </row>
    <row r="282" spans="3:17">
      <c r="C282" s="68"/>
      <c r="D282" s="68"/>
      <c r="E282" s="68"/>
      <c r="F282" s="68"/>
      <c r="G282" s="68"/>
      <c r="H282" s="68"/>
      <c r="I282" s="68"/>
      <c r="J282" s="68"/>
      <c r="K282" s="68"/>
      <c r="L282" s="68"/>
      <c r="M282" s="68"/>
      <c r="N282" s="68"/>
      <c r="O282" s="68"/>
      <c r="P282" s="68"/>
      <c r="Q282" s="68"/>
    </row>
    <row r="283" spans="3:17">
      <c r="C283" s="68"/>
      <c r="D283" s="68"/>
      <c r="E283" s="68"/>
      <c r="F283" s="68"/>
      <c r="G283" s="68"/>
      <c r="H283" s="68"/>
      <c r="I283" s="68"/>
      <c r="J283" s="68"/>
      <c r="K283" s="68"/>
      <c r="L283" s="68"/>
      <c r="M283" s="68"/>
      <c r="N283" s="68"/>
      <c r="O283" s="68"/>
      <c r="P283" s="68"/>
      <c r="Q283" s="68"/>
    </row>
    <row r="284" spans="3:17">
      <c r="C284" s="68"/>
      <c r="D284" s="68"/>
      <c r="E284" s="68"/>
      <c r="F284" s="68"/>
      <c r="G284" s="68"/>
      <c r="H284" s="68"/>
      <c r="I284" s="68"/>
      <c r="J284" s="68"/>
      <c r="K284" s="68"/>
      <c r="L284" s="68"/>
      <c r="M284" s="68"/>
      <c r="N284" s="68"/>
      <c r="O284" s="68"/>
      <c r="P284" s="68"/>
      <c r="Q284" s="68"/>
    </row>
    <row r="285" spans="3:17">
      <c r="C285" s="68"/>
      <c r="D285" s="68"/>
      <c r="E285" s="68"/>
      <c r="F285" s="68"/>
      <c r="G285" s="68"/>
      <c r="H285" s="68"/>
      <c r="I285" s="68"/>
      <c r="J285" s="68"/>
      <c r="K285" s="68"/>
      <c r="L285" s="68"/>
      <c r="M285" s="68"/>
      <c r="N285" s="68"/>
      <c r="O285" s="68"/>
      <c r="P285" s="68"/>
      <c r="Q285" s="68"/>
    </row>
    <row r="286" spans="3:17">
      <c r="C286" s="68"/>
      <c r="D286" s="68"/>
      <c r="E286" s="68"/>
      <c r="F286" s="68"/>
      <c r="G286" s="68"/>
      <c r="H286" s="68"/>
      <c r="I286" s="68"/>
      <c r="J286" s="68"/>
      <c r="K286" s="68"/>
      <c r="L286" s="68"/>
      <c r="M286" s="68"/>
      <c r="N286" s="68"/>
      <c r="O286" s="68"/>
      <c r="P286" s="68"/>
      <c r="Q286" s="68"/>
    </row>
    <row r="287" spans="3:17">
      <c r="C287" s="68"/>
      <c r="D287" s="68"/>
      <c r="E287" s="68"/>
      <c r="F287" s="68"/>
      <c r="G287" s="68"/>
      <c r="H287" s="68"/>
      <c r="I287" s="68"/>
      <c r="J287" s="68"/>
      <c r="K287" s="68"/>
      <c r="L287" s="68"/>
      <c r="M287" s="68"/>
      <c r="N287" s="68"/>
      <c r="O287" s="68"/>
      <c r="P287" s="68"/>
      <c r="Q287" s="68"/>
    </row>
    <row r="288" spans="3:17">
      <c r="C288" s="68"/>
      <c r="D288" s="68"/>
      <c r="E288" s="68"/>
      <c r="F288" s="68"/>
      <c r="G288" s="68"/>
      <c r="H288" s="68"/>
      <c r="I288" s="68"/>
      <c r="J288" s="68"/>
      <c r="K288" s="68"/>
      <c r="L288" s="68"/>
      <c r="M288" s="68"/>
      <c r="N288" s="68"/>
      <c r="O288" s="68"/>
      <c r="P288" s="68"/>
      <c r="Q288" s="68"/>
    </row>
    <row r="289" spans="3:17">
      <c r="C289" s="68"/>
      <c r="D289" s="68"/>
      <c r="E289" s="68"/>
      <c r="F289" s="68"/>
      <c r="G289" s="68"/>
      <c r="H289" s="68"/>
      <c r="I289" s="68"/>
      <c r="J289" s="68"/>
      <c r="K289" s="68"/>
      <c r="L289" s="68"/>
      <c r="M289" s="68"/>
      <c r="N289" s="68"/>
      <c r="O289" s="68"/>
      <c r="P289" s="68"/>
      <c r="Q289" s="68"/>
    </row>
    <row r="291" spans="3:17">
      <c r="C291" s="68"/>
      <c r="D291" s="68"/>
      <c r="E291" s="68"/>
      <c r="F291" s="68"/>
      <c r="G291" s="68"/>
      <c r="H291" s="68"/>
      <c r="I291" s="68"/>
      <c r="J291" s="68"/>
      <c r="K291" s="68"/>
      <c r="L291" s="68"/>
      <c r="M291" s="68"/>
      <c r="N291" s="68"/>
      <c r="O291" s="68"/>
      <c r="P291" s="68"/>
      <c r="Q291" s="68"/>
    </row>
    <row r="292" spans="3:17">
      <c r="C292" s="68"/>
      <c r="D292" s="68"/>
      <c r="E292" s="68"/>
      <c r="F292" s="68"/>
      <c r="G292" s="68"/>
      <c r="H292" s="68"/>
      <c r="I292" s="68"/>
      <c r="J292" s="68"/>
      <c r="K292" s="68"/>
      <c r="L292" s="68"/>
      <c r="M292" s="68"/>
      <c r="N292" s="68"/>
      <c r="O292" s="68"/>
      <c r="P292" s="68"/>
      <c r="Q292" s="68"/>
    </row>
    <row r="293" spans="3:17">
      <c r="C293" s="68"/>
      <c r="D293" s="68"/>
      <c r="E293" s="68"/>
      <c r="F293" s="68"/>
      <c r="G293" s="68"/>
      <c r="H293" s="68"/>
      <c r="I293" s="68"/>
      <c r="J293" s="68"/>
      <c r="K293" s="68"/>
      <c r="L293" s="68"/>
      <c r="M293" s="68"/>
      <c r="N293" s="68"/>
      <c r="O293" s="68"/>
      <c r="P293" s="68"/>
      <c r="Q293" s="68"/>
    </row>
    <row r="294" spans="3:17">
      <c r="C294" s="68"/>
      <c r="D294" s="68"/>
      <c r="E294" s="68"/>
      <c r="F294" s="68"/>
      <c r="G294" s="68"/>
      <c r="H294" s="68"/>
      <c r="I294" s="68"/>
      <c r="J294" s="68"/>
      <c r="K294" s="68"/>
      <c r="L294" s="68"/>
      <c r="M294" s="68"/>
      <c r="N294" s="68"/>
      <c r="O294" s="68"/>
      <c r="P294" s="68"/>
      <c r="Q294" s="68"/>
    </row>
    <row r="295" spans="3:17">
      <c r="C295" s="68"/>
      <c r="D295" s="68"/>
      <c r="E295" s="68"/>
      <c r="F295" s="68"/>
      <c r="G295" s="68"/>
      <c r="H295" s="68"/>
      <c r="I295" s="68"/>
      <c r="J295" s="68"/>
      <c r="K295" s="68"/>
      <c r="L295" s="68"/>
      <c r="M295" s="68"/>
      <c r="N295" s="68"/>
      <c r="O295" s="68"/>
      <c r="P295" s="68"/>
      <c r="Q295" s="68"/>
    </row>
    <row r="316" spans="3:17">
      <c r="C316" s="68"/>
      <c r="D316" s="68"/>
      <c r="E316" s="68"/>
      <c r="F316" s="68"/>
      <c r="G316" s="68"/>
      <c r="H316" s="68"/>
      <c r="I316" s="68"/>
      <c r="J316" s="68"/>
      <c r="K316" s="68"/>
      <c r="L316" s="68"/>
      <c r="M316" s="68"/>
      <c r="N316" s="68"/>
      <c r="O316" s="68"/>
      <c r="P316" s="68"/>
      <c r="Q316" s="68"/>
    </row>
    <row r="317" spans="3:17">
      <c r="C317" s="68"/>
      <c r="D317" s="68"/>
      <c r="E317" s="68"/>
      <c r="F317" s="68"/>
      <c r="G317" s="68"/>
      <c r="H317" s="68"/>
      <c r="I317" s="68"/>
      <c r="J317" s="68"/>
      <c r="K317" s="68"/>
      <c r="L317" s="68"/>
      <c r="M317" s="68"/>
      <c r="N317" s="68"/>
      <c r="O317" s="68"/>
      <c r="P317" s="68"/>
      <c r="Q317" s="68"/>
    </row>
    <row r="318" spans="3:17">
      <c r="C318" s="68"/>
      <c r="D318" s="68"/>
      <c r="E318" s="68"/>
      <c r="F318" s="68"/>
      <c r="G318" s="68"/>
      <c r="H318" s="68"/>
      <c r="I318" s="68"/>
      <c r="J318" s="68"/>
      <c r="K318" s="68"/>
      <c r="L318" s="68"/>
      <c r="M318" s="68"/>
      <c r="N318" s="68"/>
      <c r="O318" s="68"/>
      <c r="P318" s="68"/>
      <c r="Q318" s="68"/>
    </row>
    <row r="319" spans="3:17">
      <c r="C319" s="68"/>
      <c r="D319" s="68"/>
      <c r="E319" s="68"/>
      <c r="F319" s="68"/>
      <c r="G319" s="68"/>
      <c r="H319" s="68"/>
      <c r="I319" s="68"/>
      <c r="J319" s="68"/>
      <c r="K319" s="68"/>
      <c r="L319" s="68"/>
      <c r="M319" s="68"/>
      <c r="N319" s="68"/>
      <c r="O319" s="68"/>
      <c r="P319" s="68"/>
      <c r="Q319" s="68"/>
    </row>
    <row r="320" spans="3:17">
      <c r="C320" s="68"/>
      <c r="D320" s="68"/>
      <c r="E320" s="68"/>
      <c r="F320" s="68"/>
      <c r="G320" s="68"/>
      <c r="H320" s="68"/>
      <c r="I320" s="68"/>
      <c r="J320" s="68"/>
      <c r="K320" s="68"/>
      <c r="L320" s="68"/>
      <c r="M320" s="68"/>
      <c r="N320" s="68"/>
      <c r="O320" s="68"/>
      <c r="P320" s="68"/>
      <c r="Q320" s="68"/>
    </row>
  </sheetData>
  <mergeCells count="116">
    <mergeCell ref="X25:Z25"/>
    <mergeCell ref="X192:Z192"/>
    <mergeCell ref="X88:Z88"/>
    <mergeCell ref="AG34:AK34"/>
    <mergeCell ref="AG35:AI35"/>
    <mergeCell ref="AJ35:AK35"/>
    <mergeCell ref="A170:C170"/>
    <mergeCell ref="A171:W171"/>
    <mergeCell ref="D173:W180"/>
    <mergeCell ref="D182:W188"/>
    <mergeCell ref="A189:W189"/>
    <mergeCell ref="A190:W193"/>
    <mergeCell ref="H168:W168"/>
    <mergeCell ref="X132:Z132"/>
    <mergeCell ref="A132:W137"/>
    <mergeCell ref="X138:Z138"/>
    <mergeCell ref="A139:C139"/>
    <mergeCell ref="G148:W151"/>
    <mergeCell ref="A153:W153"/>
    <mergeCell ref="A154:W156"/>
    <mergeCell ref="X154:Z154"/>
    <mergeCell ref="A140:W141"/>
    <mergeCell ref="A160:W161"/>
    <mergeCell ref="H163:W166"/>
    <mergeCell ref="G99:W100"/>
    <mergeCell ref="D124:W129"/>
    <mergeCell ref="G94:W97"/>
    <mergeCell ref="A91:W92"/>
    <mergeCell ref="H37:W37"/>
    <mergeCell ref="A73:W73"/>
    <mergeCell ref="A74:W86"/>
    <mergeCell ref="A87:Q87"/>
    <mergeCell ref="A88:W88"/>
    <mergeCell ref="A42:W42"/>
    <mergeCell ref="D44:W48"/>
    <mergeCell ref="D66:W71"/>
    <mergeCell ref="A39:W39"/>
    <mergeCell ref="A158:W158"/>
    <mergeCell ref="AG8:AI8"/>
    <mergeCell ref="AG15:AK15"/>
    <mergeCell ref="A1:M2"/>
    <mergeCell ref="N1:W1"/>
    <mergeCell ref="N2:W2"/>
    <mergeCell ref="A3:M3"/>
    <mergeCell ref="N3:W3"/>
    <mergeCell ref="N5:W5"/>
    <mergeCell ref="G143:W146"/>
    <mergeCell ref="A138:W138"/>
    <mergeCell ref="D50:W59"/>
    <mergeCell ref="D61:W64"/>
    <mergeCell ref="A41:C41"/>
    <mergeCell ref="A25:W25"/>
    <mergeCell ref="A28:W30"/>
    <mergeCell ref="E32:W34"/>
    <mergeCell ref="D17:W18"/>
    <mergeCell ref="A131:W131"/>
    <mergeCell ref="A102:C102"/>
    <mergeCell ref="A103:W103"/>
    <mergeCell ref="D105:W109"/>
    <mergeCell ref="D111:W119"/>
    <mergeCell ref="D120:W123"/>
    <mergeCell ref="E35:W36"/>
    <mergeCell ref="AG1:AK1"/>
    <mergeCell ref="AG2:AI2"/>
    <mergeCell ref="AG3:AK3"/>
    <mergeCell ref="AG4:AI4"/>
    <mergeCell ref="AJ4:AK4"/>
    <mergeCell ref="X5:Z5"/>
    <mergeCell ref="AJ8:AK8"/>
    <mergeCell ref="D14:W15"/>
    <mergeCell ref="A4:F5"/>
    <mergeCell ref="G4:I4"/>
    <mergeCell ref="N4:W4"/>
    <mergeCell ref="G5:I5"/>
    <mergeCell ref="J5:L5"/>
    <mergeCell ref="A8:W12"/>
    <mergeCell ref="AG9:AK9"/>
    <mergeCell ref="AG10:AI10"/>
    <mergeCell ref="AJ10:AK10"/>
    <mergeCell ref="AG11:AK11"/>
    <mergeCell ref="AG12:AI12"/>
    <mergeCell ref="AJ12:AK12"/>
    <mergeCell ref="AG5:AK5"/>
    <mergeCell ref="AG6:AI6"/>
    <mergeCell ref="AJ6:AK6"/>
    <mergeCell ref="AG22:AI22"/>
    <mergeCell ref="AJ22:AK22"/>
    <mergeCell ref="AG13:AK13"/>
    <mergeCell ref="AG14:AI14"/>
    <mergeCell ref="AG32:AK32"/>
    <mergeCell ref="AG33:AI33"/>
    <mergeCell ref="AJ33:AK33"/>
    <mergeCell ref="AG28:AK28"/>
    <mergeCell ref="AG29:AI29"/>
    <mergeCell ref="AJ29:AK29"/>
    <mergeCell ref="AG30:AK30"/>
    <mergeCell ref="AG31:AI31"/>
    <mergeCell ref="AJ31:AK31"/>
    <mergeCell ref="AG23:AK23"/>
    <mergeCell ref="AG24:AI24"/>
    <mergeCell ref="AJ24:AK24"/>
    <mergeCell ref="AG25:AK25"/>
    <mergeCell ref="AG26:AI26"/>
    <mergeCell ref="AJ26:AK26"/>
    <mergeCell ref="AG17:AK17"/>
    <mergeCell ref="AG18:AI18"/>
    <mergeCell ref="AJ18:AK18"/>
    <mergeCell ref="X1:Z1"/>
    <mergeCell ref="AJ14:AK14"/>
    <mergeCell ref="AG19:AK19"/>
    <mergeCell ref="AG20:AI20"/>
    <mergeCell ref="AJ20:AK20"/>
    <mergeCell ref="AG16:AI16"/>
    <mergeCell ref="AJ16:AK16"/>
    <mergeCell ref="AG7:AK7"/>
    <mergeCell ref="AG21:AK21"/>
  </mergeCells>
  <hyperlinks>
    <hyperlink ref="AG43:AH43" location="Instructions!A30" display="Form Instructions &quot;A - D&quot;" xr:uid="{00000000-0004-0000-0D00-00002C000000}"/>
    <hyperlink ref="AG43:AI44" location="'ResourceConsiderations-optional'!A1" display="Resource Considerations Guide Sheet &quot;Optional&quot;" xr:uid="{00000000-0004-0000-0D00-00002D000000}"/>
    <hyperlink ref="AG35:AI35" location="WildScenicRivers!A1" display="Guide Sheet" xr:uid="{D666C8A7-E90E-4C2C-A764-8E4F4EB22946}"/>
    <hyperlink ref="AG33:AI33" location="Wetlands!A1" display="Guide Sheet" xr:uid="{8A6775CF-5255-4689-B934-5A40FCF9575D}"/>
    <hyperlink ref="AG29:AI29" location="RiparianArea!A1" display="Guide Sheet" xr:uid="{012194D6-972A-41FD-97BB-FB9E69410A72}"/>
    <hyperlink ref="AG26:AI26" location="PrimeUniqueFarmlands!A1" display="Guide Sheet" xr:uid="{B1A51BB9-49AB-404F-8F71-92A78B3F75D1}"/>
    <hyperlink ref="AG22:AI22" location="'MigratoryBirds&amp;Eagles'!A1" display="Guide Sheet" xr:uid="{0748B0A1-F994-4CF1-BA7C-9A5B7FDB5676}"/>
    <hyperlink ref="AG20:AI20" location="InvasiveSpecies!A1" display="Guide Sheet" xr:uid="{18D57402-2722-4886-B678-E129FA864A93}"/>
    <hyperlink ref="AG18:AI18" location="FloodplainManagement!A1" display="Guide Sheet" xr:uid="{E2960064-793F-4526-B098-553EBA564457}"/>
    <hyperlink ref="AG16:AI16" location="EssentialFishHabitat!A1" display="Guide Sheet" xr:uid="{6C68F585-559F-47C8-A223-E8BD22B771AA}"/>
    <hyperlink ref="AG14:AI14" location="EnvironmentalJustice!A1" display="Guide Sheet" xr:uid="{F4C04C55-A43D-42C9-A365-803DF33327F5}"/>
    <hyperlink ref="AG12:AI12" location="EandTSpecies!A1" display="Guide Sheet" xr:uid="{717F5DBD-F6D1-4A78-A464-8948B5066B16}"/>
    <hyperlink ref="AG10:AI10" location="CulturalResources!A1" display="Guide Sheet" xr:uid="{B7A492C2-DEEC-43B7-BA93-B22EAD8E21B9}"/>
    <hyperlink ref="AG8:AI8" location="CoralReefs!A1" display="Guide Sheet" xr:uid="{D8E12E4D-F60E-485E-9B62-F668B66D79B6}"/>
    <hyperlink ref="AG6:AI6" location="CoastalZone!A1" display="Guide Sheet" xr:uid="{B2C39706-6DFF-4CBB-856C-D8630E54FEFC}"/>
    <hyperlink ref="AG4:AI4" location="CleanWater!A1" display="Guide Sheet" xr:uid="{979E9D01-44B9-4A8D-B2F8-4EE832377E46}"/>
    <hyperlink ref="AG2:AI2" location="CleanAir!A1" display="Guide Sheet" xr:uid="{D1BA0BC2-7C55-4687-97B7-B15CC5284F89}"/>
    <hyperlink ref="AG24:AI24" location="NaturalAreas!A1" display="Guide Sheet" xr:uid="{BD83FEFC-72B4-4888-92FB-3E021B3390B0}"/>
    <hyperlink ref="AG31:AI31" location="ScenicBeauty!A1" display="Guide Sheet" xr:uid="{C7080BE2-23BA-4139-A481-94C95CCCC435}"/>
    <hyperlink ref="AG40:AH40" location="Instructions!A30" display="Form Instructions &quot;A - D&quot;" xr:uid="{AA73A152-5A1D-47A3-BB94-BA772B533943}"/>
    <hyperlink ref="AG38:AI38" location="'CPA-52'!A3" display="Return to NRCS-CPA-52" xr:uid="{1078DA52-FB4B-4D45-920F-452ABC1290EB}"/>
    <hyperlink ref="AG42:AH42" location="Instructions!A30" display="Form Instructions &quot;A - D&quot;" xr:uid="{0EC392BB-A150-456B-8586-E8291F5544F5}"/>
    <hyperlink ref="AG42:AI42" location="'ResourceConsiderations-optional'!A1" display="Resource Considerations Guide Sheet &quot;Optional&quot;" xr:uid="{A9C6310C-F641-4380-B42C-8AC561D69ACF}"/>
    <hyperlink ref="X1:Z1" location="'CPA-52'!A156" display="Return to NRCS-CPA-52" xr:uid="{5ECD89BD-A312-43F8-B012-B38B49CD7D53}"/>
  </hyperlinks>
  <pageMargins left="0.75" right="0.57999999999999996" top="0.65" bottom="0.42" header="0.2" footer="0.2"/>
  <pageSetup orientation="portrait" r:id="rId1"/>
  <headerFooter alignWithMargins="0">
    <oddFooter>&amp;C&amp;"Times New Roman,Regular"&amp;8NRCS-CPA-52, October 2019</oddFooter>
  </headerFooter>
  <rowBreaks count="3" manualBreakCount="3">
    <brk id="38" max="22" man="1"/>
    <brk id="86" max="22" man="1"/>
    <brk id="137"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192513" r:id="rId4" name="Check Box 1">
              <controlPr defaultSize="0" autoFill="0" autoLine="0" autoPict="0">
                <anchor moveWithCells="1">
                  <from>
                    <xdr:col>6</xdr:col>
                    <xdr:colOff>76200</xdr:colOff>
                    <xdr:row>2</xdr:row>
                    <xdr:rowOff>174171</xdr:rowOff>
                  </from>
                  <to>
                    <xdr:col>9</xdr:col>
                    <xdr:colOff>136071</xdr:colOff>
                    <xdr:row>4</xdr:row>
                    <xdr:rowOff>27214</xdr:rowOff>
                  </to>
                </anchor>
              </controlPr>
            </control>
          </mc:Choice>
        </mc:AlternateContent>
        <mc:AlternateContent xmlns:mc="http://schemas.openxmlformats.org/markup-compatibility/2006">
          <mc:Choice Requires="x14">
            <control shapeId="192514" r:id="rId5" name="Check Box 2">
              <controlPr defaultSize="0" autoFill="0" autoLine="0" autoPict="0">
                <anchor moveWithCells="1">
                  <from>
                    <xdr:col>10</xdr:col>
                    <xdr:colOff>21771</xdr:colOff>
                    <xdr:row>3</xdr:row>
                    <xdr:rowOff>136071</xdr:rowOff>
                  </from>
                  <to>
                    <xdr:col>13</xdr:col>
                    <xdr:colOff>76200</xdr:colOff>
                    <xdr:row>5</xdr:row>
                    <xdr:rowOff>21771</xdr:rowOff>
                  </to>
                </anchor>
              </controlPr>
            </control>
          </mc:Choice>
        </mc:AlternateContent>
        <mc:AlternateContent xmlns:mc="http://schemas.openxmlformats.org/markup-compatibility/2006">
          <mc:Choice Requires="x14">
            <control shapeId="192515" r:id="rId6" name="Check Box 3">
              <controlPr defaultSize="0" autoFill="0" autoLine="0" autoPict="0">
                <anchor moveWithCells="1">
                  <from>
                    <xdr:col>6</xdr:col>
                    <xdr:colOff>76200</xdr:colOff>
                    <xdr:row>3</xdr:row>
                    <xdr:rowOff>136071</xdr:rowOff>
                  </from>
                  <to>
                    <xdr:col>9</xdr:col>
                    <xdr:colOff>136071</xdr:colOff>
                    <xdr:row>5</xdr:row>
                    <xdr:rowOff>21771</xdr:rowOff>
                  </to>
                </anchor>
              </controlPr>
            </control>
          </mc:Choice>
        </mc:AlternateContent>
        <mc:AlternateContent xmlns:mc="http://schemas.openxmlformats.org/markup-compatibility/2006">
          <mc:Choice Requires="x14">
            <control shapeId="192517" r:id="rId7" name="Check Box 5">
              <controlPr defaultSize="0" autoFill="0" autoLine="0" autoPict="0">
                <anchor moveWithCells="1" sizeWithCells="1">
                  <from>
                    <xdr:col>0</xdr:col>
                    <xdr:colOff>59871</xdr:colOff>
                    <xdr:row>12</xdr:row>
                    <xdr:rowOff>141514</xdr:rowOff>
                  </from>
                  <to>
                    <xdr:col>1</xdr:col>
                    <xdr:colOff>174171</xdr:colOff>
                    <xdr:row>14</xdr:row>
                    <xdr:rowOff>38100</xdr:rowOff>
                  </to>
                </anchor>
              </controlPr>
            </control>
          </mc:Choice>
        </mc:AlternateContent>
        <mc:AlternateContent xmlns:mc="http://schemas.openxmlformats.org/markup-compatibility/2006">
          <mc:Choice Requires="x14">
            <control shapeId="192518" r:id="rId8" name="Check Box 6">
              <controlPr defaultSize="0" autoFill="0" autoLine="0" autoPict="0">
                <anchor moveWithCells="1" sizeWithCells="1">
                  <from>
                    <xdr:col>0</xdr:col>
                    <xdr:colOff>38100</xdr:colOff>
                    <xdr:row>15</xdr:row>
                    <xdr:rowOff>59871</xdr:rowOff>
                  </from>
                  <to>
                    <xdr:col>1</xdr:col>
                    <xdr:colOff>212271</xdr:colOff>
                    <xdr:row>17</xdr:row>
                    <xdr:rowOff>65314</xdr:rowOff>
                  </to>
                </anchor>
              </controlPr>
            </control>
          </mc:Choice>
        </mc:AlternateContent>
        <mc:AlternateContent xmlns:mc="http://schemas.openxmlformats.org/markup-compatibility/2006">
          <mc:Choice Requires="x14">
            <control shapeId="192519" r:id="rId9" name="Check Box 7">
              <controlPr defaultSize="0" autoFill="0" autoLine="0" autoPict="0">
                <anchor moveWithCells="1" sizeWithCells="1">
                  <from>
                    <xdr:col>0</xdr:col>
                    <xdr:colOff>59871</xdr:colOff>
                    <xdr:row>30</xdr:row>
                    <xdr:rowOff>97971</xdr:rowOff>
                  </from>
                  <to>
                    <xdr:col>3</xdr:col>
                    <xdr:colOff>97971</xdr:colOff>
                    <xdr:row>32</xdr:row>
                    <xdr:rowOff>38100</xdr:rowOff>
                  </to>
                </anchor>
              </controlPr>
            </control>
          </mc:Choice>
        </mc:AlternateContent>
        <mc:AlternateContent xmlns:mc="http://schemas.openxmlformats.org/markup-compatibility/2006">
          <mc:Choice Requires="x14">
            <control shapeId="192521" r:id="rId10" name="Check Box 9">
              <controlPr defaultSize="0" autoFill="0" autoLine="0" autoPict="0">
                <anchor moveWithCells="1" sizeWithCells="1">
                  <from>
                    <xdr:col>0</xdr:col>
                    <xdr:colOff>59871</xdr:colOff>
                    <xdr:row>34</xdr:row>
                    <xdr:rowOff>21771</xdr:rowOff>
                  </from>
                  <to>
                    <xdr:col>5</xdr:col>
                    <xdr:colOff>250371</xdr:colOff>
                    <xdr:row>35</xdr:row>
                    <xdr:rowOff>0</xdr:rowOff>
                  </to>
                </anchor>
              </controlPr>
            </control>
          </mc:Choice>
        </mc:AlternateContent>
        <mc:AlternateContent xmlns:mc="http://schemas.openxmlformats.org/markup-compatibility/2006">
          <mc:Choice Requires="x14">
            <control shapeId="192524" r:id="rId11" name="Check Box 12">
              <controlPr defaultSize="0" autoFill="0" autoLine="0" autoPict="0">
                <anchor moveWithCells="1" sizeWithCells="1">
                  <from>
                    <xdr:col>0</xdr:col>
                    <xdr:colOff>59871</xdr:colOff>
                    <xdr:row>41</xdr:row>
                    <xdr:rowOff>152400</xdr:rowOff>
                  </from>
                  <to>
                    <xdr:col>1</xdr:col>
                    <xdr:colOff>174171</xdr:colOff>
                    <xdr:row>45</xdr:row>
                    <xdr:rowOff>38100</xdr:rowOff>
                  </to>
                </anchor>
              </controlPr>
            </control>
          </mc:Choice>
        </mc:AlternateContent>
        <mc:AlternateContent xmlns:mc="http://schemas.openxmlformats.org/markup-compatibility/2006">
          <mc:Choice Requires="x14">
            <control shapeId="192525" r:id="rId12" name="Check Box 13">
              <controlPr defaultSize="0" autoFill="0" autoLine="0" autoPict="0">
                <anchor moveWithCells="1" sizeWithCells="1">
                  <from>
                    <xdr:col>0</xdr:col>
                    <xdr:colOff>59871</xdr:colOff>
                    <xdr:row>49</xdr:row>
                    <xdr:rowOff>38100</xdr:rowOff>
                  </from>
                  <to>
                    <xdr:col>1</xdr:col>
                    <xdr:colOff>174171</xdr:colOff>
                    <xdr:row>50</xdr:row>
                    <xdr:rowOff>97971</xdr:rowOff>
                  </to>
                </anchor>
              </controlPr>
            </control>
          </mc:Choice>
        </mc:AlternateContent>
        <mc:AlternateContent xmlns:mc="http://schemas.openxmlformats.org/markup-compatibility/2006">
          <mc:Choice Requires="x14">
            <control shapeId="192526" r:id="rId13" name="Check Box 14">
              <controlPr defaultSize="0" autoFill="0" autoLine="0" autoPict="0">
                <anchor moveWithCells="1" sizeWithCells="1">
                  <from>
                    <xdr:col>0</xdr:col>
                    <xdr:colOff>59871</xdr:colOff>
                    <xdr:row>60</xdr:row>
                    <xdr:rowOff>38100</xdr:rowOff>
                  </from>
                  <to>
                    <xdr:col>1</xdr:col>
                    <xdr:colOff>217714</xdr:colOff>
                    <xdr:row>61</xdr:row>
                    <xdr:rowOff>65314</xdr:rowOff>
                  </to>
                </anchor>
              </controlPr>
            </control>
          </mc:Choice>
        </mc:AlternateContent>
        <mc:AlternateContent xmlns:mc="http://schemas.openxmlformats.org/markup-compatibility/2006">
          <mc:Choice Requires="x14">
            <control shapeId="192527" r:id="rId14" name="Check Box 15">
              <controlPr defaultSize="0" autoFill="0" autoLine="0" autoPict="0">
                <anchor moveWithCells="1" sizeWithCells="1">
                  <from>
                    <xdr:col>0</xdr:col>
                    <xdr:colOff>38100</xdr:colOff>
                    <xdr:row>92</xdr:row>
                    <xdr:rowOff>21771</xdr:rowOff>
                  </from>
                  <to>
                    <xdr:col>3</xdr:col>
                    <xdr:colOff>38100</xdr:colOff>
                    <xdr:row>94</xdr:row>
                    <xdr:rowOff>65314</xdr:rowOff>
                  </to>
                </anchor>
              </controlPr>
            </control>
          </mc:Choice>
        </mc:AlternateContent>
        <mc:AlternateContent xmlns:mc="http://schemas.openxmlformats.org/markup-compatibility/2006">
          <mc:Choice Requires="x14">
            <control shapeId="192528" r:id="rId15" name="Check Box 16">
              <controlPr defaultSize="0" autoFill="0" autoLine="0" autoPict="0">
                <anchor moveWithCells="1" sizeWithCells="1">
                  <from>
                    <xdr:col>0</xdr:col>
                    <xdr:colOff>59871</xdr:colOff>
                    <xdr:row>96</xdr:row>
                    <xdr:rowOff>136071</xdr:rowOff>
                  </from>
                  <to>
                    <xdr:col>3</xdr:col>
                    <xdr:colOff>114300</xdr:colOff>
                    <xdr:row>99</xdr:row>
                    <xdr:rowOff>21771</xdr:rowOff>
                  </to>
                </anchor>
              </controlPr>
            </control>
          </mc:Choice>
        </mc:AlternateContent>
        <mc:AlternateContent xmlns:mc="http://schemas.openxmlformats.org/markup-compatibility/2006">
          <mc:Choice Requires="x14">
            <control shapeId="192534" r:id="rId16" name="Check Box 22">
              <controlPr defaultSize="0" autoFill="0" autoLine="0" autoPict="0">
                <anchor moveWithCells="1" sizeWithCells="1">
                  <from>
                    <xdr:col>0</xdr:col>
                    <xdr:colOff>65314</xdr:colOff>
                    <xdr:row>172</xdr:row>
                    <xdr:rowOff>59871</xdr:rowOff>
                  </from>
                  <to>
                    <xdr:col>1</xdr:col>
                    <xdr:colOff>190500</xdr:colOff>
                    <xdr:row>173</xdr:row>
                    <xdr:rowOff>114300</xdr:rowOff>
                  </to>
                </anchor>
              </controlPr>
            </control>
          </mc:Choice>
        </mc:AlternateContent>
        <mc:AlternateContent xmlns:mc="http://schemas.openxmlformats.org/markup-compatibility/2006">
          <mc:Choice Requires="x14">
            <control shapeId="192537" r:id="rId17" name="Check Box 25">
              <controlPr defaultSize="0" autoFill="0" autoLine="0" autoPict="0">
                <anchor moveWithCells="1" sizeWithCells="1">
                  <from>
                    <xdr:col>0</xdr:col>
                    <xdr:colOff>59871</xdr:colOff>
                    <xdr:row>162</xdr:row>
                    <xdr:rowOff>21771</xdr:rowOff>
                  </from>
                  <to>
                    <xdr:col>5</xdr:col>
                    <xdr:colOff>250371</xdr:colOff>
                    <xdr:row>163</xdr:row>
                    <xdr:rowOff>65314</xdr:rowOff>
                  </to>
                </anchor>
              </controlPr>
            </control>
          </mc:Choice>
        </mc:AlternateContent>
        <mc:AlternateContent xmlns:mc="http://schemas.openxmlformats.org/markup-compatibility/2006">
          <mc:Choice Requires="x14">
            <control shapeId="192538" r:id="rId18" name="Check Box 26">
              <controlPr defaultSize="0" autoFill="0" autoLine="0" autoPict="0">
                <anchor moveWithCells="1" sizeWithCells="1">
                  <from>
                    <xdr:col>0</xdr:col>
                    <xdr:colOff>59871</xdr:colOff>
                    <xdr:row>166</xdr:row>
                    <xdr:rowOff>21771</xdr:rowOff>
                  </from>
                  <to>
                    <xdr:col>5</xdr:col>
                    <xdr:colOff>250371</xdr:colOff>
                    <xdr:row>167</xdr:row>
                    <xdr:rowOff>136071</xdr:rowOff>
                  </to>
                </anchor>
              </controlPr>
            </control>
          </mc:Choice>
        </mc:AlternateContent>
        <mc:AlternateContent xmlns:mc="http://schemas.openxmlformats.org/markup-compatibility/2006">
          <mc:Choice Requires="x14">
            <control shapeId="192540" r:id="rId19" name="Check Box 28">
              <controlPr defaultSize="0" autoFill="0" autoLine="0" autoPict="0">
                <anchor moveWithCells="1" sizeWithCells="1">
                  <from>
                    <xdr:col>0</xdr:col>
                    <xdr:colOff>59871</xdr:colOff>
                    <xdr:row>181</xdr:row>
                    <xdr:rowOff>65314</xdr:rowOff>
                  </from>
                  <to>
                    <xdr:col>1</xdr:col>
                    <xdr:colOff>217714</xdr:colOff>
                    <xdr:row>182</xdr:row>
                    <xdr:rowOff>136071</xdr:rowOff>
                  </to>
                </anchor>
              </controlPr>
            </control>
          </mc:Choice>
        </mc:AlternateContent>
        <mc:AlternateContent xmlns:mc="http://schemas.openxmlformats.org/markup-compatibility/2006">
          <mc:Choice Requires="x14">
            <control shapeId="192552" r:id="rId20" name="Check Box 40">
              <controlPr defaultSize="0" autoFill="0" autoLine="0" autoPict="0">
                <anchor moveWithCells="1" sizeWithCells="1">
                  <from>
                    <xdr:col>0</xdr:col>
                    <xdr:colOff>59871</xdr:colOff>
                    <xdr:row>65</xdr:row>
                    <xdr:rowOff>21771</xdr:rowOff>
                  </from>
                  <to>
                    <xdr:col>1</xdr:col>
                    <xdr:colOff>217714</xdr:colOff>
                    <xdr:row>66</xdr:row>
                    <xdr:rowOff>59871</xdr:rowOff>
                  </to>
                </anchor>
              </controlPr>
            </control>
          </mc:Choice>
        </mc:AlternateContent>
        <mc:AlternateContent xmlns:mc="http://schemas.openxmlformats.org/markup-compatibility/2006">
          <mc:Choice Requires="x14">
            <control shapeId="192553" r:id="rId21" name="Check Box 41">
              <controlPr defaultSize="0" autoFill="0" autoLine="0" autoPict="0">
                <anchor moveWithCells="1" sizeWithCells="1">
                  <from>
                    <xdr:col>0</xdr:col>
                    <xdr:colOff>59871</xdr:colOff>
                    <xdr:row>103</xdr:row>
                    <xdr:rowOff>97971</xdr:rowOff>
                  </from>
                  <to>
                    <xdr:col>1</xdr:col>
                    <xdr:colOff>174171</xdr:colOff>
                    <xdr:row>105</xdr:row>
                    <xdr:rowOff>97971</xdr:rowOff>
                  </to>
                </anchor>
              </controlPr>
            </control>
          </mc:Choice>
        </mc:AlternateContent>
        <mc:AlternateContent xmlns:mc="http://schemas.openxmlformats.org/markup-compatibility/2006">
          <mc:Choice Requires="x14">
            <control shapeId="192554" r:id="rId22" name="Check Box 42">
              <controlPr defaultSize="0" autoFill="0" autoLine="0" autoPict="0">
                <anchor moveWithCells="1" sizeWithCells="1">
                  <from>
                    <xdr:col>0</xdr:col>
                    <xdr:colOff>59871</xdr:colOff>
                    <xdr:row>110</xdr:row>
                    <xdr:rowOff>0</xdr:rowOff>
                  </from>
                  <to>
                    <xdr:col>1</xdr:col>
                    <xdr:colOff>174171</xdr:colOff>
                    <xdr:row>111</xdr:row>
                    <xdr:rowOff>21771</xdr:rowOff>
                  </to>
                </anchor>
              </controlPr>
            </control>
          </mc:Choice>
        </mc:AlternateContent>
        <mc:AlternateContent xmlns:mc="http://schemas.openxmlformats.org/markup-compatibility/2006">
          <mc:Choice Requires="x14">
            <control shapeId="192555" r:id="rId23" name="Check Box 43">
              <controlPr defaultSize="0" autoFill="0" autoLine="0" autoPict="0">
                <anchor moveWithCells="1" sizeWithCells="1">
                  <from>
                    <xdr:col>0</xdr:col>
                    <xdr:colOff>65314</xdr:colOff>
                    <xdr:row>119</xdr:row>
                    <xdr:rowOff>38100</xdr:rowOff>
                  </from>
                  <to>
                    <xdr:col>1</xdr:col>
                    <xdr:colOff>228600</xdr:colOff>
                    <xdr:row>120</xdr:row>
                    <xdr:rowOff>65314</xdr:rowOff>
                  </to>
                </anchor>
              </controlPr>
            </control>
          </mc:Choice>
        </mc:AlternateContent>
        <mc:AlternateContent xmlns:mc="http://schemas.openxmlformats.org/markup-compatibility/2006">
          <mc:Choice Requires="x14">
            <control shapeId="192556" r:id="rId24" name="Check Box 44">
              <controlPr defaultSize="0" autoFill="0" autoLine="0" autoPict="0">
                <anchor moveWithCells="1" sizeWithCells="1">
                  <from>
                    <xdr:col>0</xdr:col>
                    <xdr:colOff>65314</xdr:colOff>
                    <xdr:row>123</xdr:row>
                    <xdr:rowOff>27214</xdr:rowOff>
                  </from>
                  <to>
                    <xdr:col>1</xdr:col>
                    <xdr:colOff>228600</xdr:colOff>
                    <xdr:row>124</xdr:row>
                    <xdr:rowOff>59871</xdr:rowOff>
                  </to>
                </anchor>
              </controlPr>
            </control>
          </mc:Choice>
        </mc:AlternateContent>
        <mc:AlternateContent xmlns:mc="http://schemas.openxmlformats.org/markup-compatibility/2006">
          <mc:Choice Requires="x14">
            <control shapeId="192557" r:id="rId25" name="Check Box 45">
              <controlPr defaultSize="0" autoFill="0" autoLine="0" autoPict="0">
                <anchor moveWithCells="1" sizeWithCells="1">
                  <from>
                    <xdr:col>0</xdr:col>
                    <xdr:colOff>65314</xdr:colOff>
                    <xdr:row>142</xdr:row>
                    <xdr:rowOff>0</xdr:rowOff>
                  </from>
                  <to>
                    <xdr:col>5</xdr:col>
                    <xdr:colOff>27214</xdr:colOff>
                    <xdr:row>143</xdr:row>
                    <xdr:rowOff>59871</xdr:rowOff>
                  </to>
                </anchor>
              </controlPr>
            </control>
          </mc:Choice>
        </mc:AlternateContent>
        <mc:AlternateContent xmlns:mc="http://schemas.openxmlformats.org/markup-compatibility/2006">
          <mc:Choice Requires="x14">
            <control shapeId="192558" r:id="rId26" name="Check Box 46">
              <controlPr defaultSize="0" autoFill="0" autoLine="0" autoPict="0">
                <anchor moveWithCells="1" sizeWithCells="1">
                  <from>
                    <xdr:col>0</xdr:col>
                    <xdr:colOff>59871</xdr:colOff>
                    <xdr:row>146</xdr:row>
                    <xdr:rowOff>27214</xdr:rowOff>
                  </from>
                  <to>
                    <xdr:col>5</xdr:col>
                    <xdr:colOff>76200</xdr:colOff>
                    <xdr:row>148</xdr:row>
                    <xdr:rowOff>21771</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5">
    <tabColor theme="7" tint="0.79998168889431442"/>
  </sheetPr>
  <dimension ref="A1:AL349"/>
  <sheetViews>
    <sheetView showGridLines="0" showZeros="0" view="pageBreakPreview" zoomScale="130" zoomScaleNormal="100" zoomScaleSheetLayoutView="130" workbookViewId="0">
      <selection activeCell="X1" sqref="X1:Z1"/>
    </sheetView>
  </sheetViews>
  <sheetFormatPr defaultColWidth="9.3046875" defaultRowHeight="12.45"/>
  <cols>
    <col min="1" max="23" width="3.69140625" customWidth="1"/>
  </cols>
  <sheetData>
    <row r="1" spans="1:37" s="16" customFormat="1" ht="15">
      <c r="A1" s="1118" t="s">
        <v>180</v>
      </c>
      <c r="B1" s="1119"/>
      <c r="C1" s="1119"/>
      <c r="D1" s="1119"/>
      <c r="E1" s="1119"/>
      <c r="F1" s="1119"/>
      <c r="G1" s="1119"/>
      <c r="H1" s="1119"/>
      <c r="I1" s="1119"/>
      <c r="J1" s="1119"/>
      <c r="K1" s="1119"/>
      <c r="L1" s="1119"/>
      <c r="M1" s="1120"/>
      <c r="N1" s="1042" t="s">
        <v>34</v>
      </c>
      <c r="O1" s="1043"/>
      <c r="P1" s="1043"/>
      <c r="Q1" s="1043"/>
      <c r="R1" s="1043"/>
      <c r="S1" s="1043"/>
      <c r="T1" s="1043"/>
      <c r="U1" s="1043"/>
      <c r="V1" s="1043"/>
      <c r="W1" s="1044"/>
      <c r="X1" s="1017" t="s">
        <v>229</v>
      </c>
      <c r="Y1" s="1017"/>
      <c r="Z1" s="1017"/>
      <c r="AG1" s="1010" t="s">
        <v>277</v>
      </c>
      <c r="AH1" s="1011"/>
      <c r="AI1" s="1011"/>
      <c r="AJ1" s="1011"/>
      <c r="AK1" s="1012"/>
    </row>
    <row r="2" spans="1:37" s="16" customFormat="1" ht="15">
      <c r="A2" s="1119"/>
      <c r="B2" s="1119"/>
      <c r="C2" s="1119"/>
      <c r="D2" s="1119"/>
      <c r="E2" s="1119"/>
      <c r="F2" s="1119"/>
      <c r="G2" s="1119"/>
      <c r="H2" s="1119"/>
      <c r="I2" s="1119"/>
      <c r="J2" s="1119"/>
      <c r="K2" s="1119"/>
      <c r="L2" s="1119"/>
      <c r="M2" s="1120"/>
      <c r="N2" s="1064">
        <f>'CPA-52'!Q1</f>
        <v>0</v>
      </c>
      <c r="O2" s="1065"/>
      <c r="P2" s="1065"/>
      <c r="Q2" s="1065"/>
      <c r="R2" s="1065"/>
      <c r="S2" s="1065"/>
      <c r="T2" s="1065"/>
      <c r="U2" s="1065"/>
      <c r="V2" s="1065"/>
      <c r="W2" s="1066"/>
      <c r="AG2" s="1013" t="s">
        <v>275</v>
      </c>
      <c r="AH2" s="1008"/>
      <c r="AI2" s="1008"/>
      <c r="AJ2" s="215"/>
      <c r="AK2" s="216"/>
    </row>
    <row r="3" spans="1:37" s="16" customFormat="1" ht="15.45" customHeight="1">
      <c r="A3" s="1048" t="s">
        <v>149</v>
      </c>
      <c r="B3" s="1048"/>
      <c r="C3" s="1048"/>
      <c r="D3" s="1048"/>
      <c r="E3" s="1048"/>
      <c r="F3" s="1048"/>
      <c r="G3" s="1048"/>
      <c r="H3" s="1048"/>
      <c r="I3" s="1048"/>
      <c r="J3" s="1048"/>
      <c r="K3" s="1048"/>
      <c r="L3" s="1048"/>
      <c r="M3" s="1049"/>
      <c r="N3" s="1067">
        <f>'CPA-52'!V3</f>
        <v>0</v>
      </c>
      <c r="O3" s="1068"/>
      <c r="P3" s="1068"/>
      <c r="Q3" s="1068"/>
      <c r="R3" s="1068"/>
      <c r="S3" s="1068"/>
      <c r="T3" s="1068"/>
      <c r="U3" s="1068"/>
      <c r="V3" s="1068"/>
      <c r="W3" s="1069"/>
      <c r="AG3" s="1018" t="s">
        <v>193</v>
      </c>
      <c r="AH3" s="1019"/>
      <c r="AI3" s="1019"/>
      <c r="AJ3" s="1019"/>
      <c r="AK3" s="1020"/>
    </row>
    <row r="4" spans="1:37" ht="12.75" customHeight="1">
      <c r="A4" s="1053" t="s">
        <v>150</v>
      </c>
      <c r="B4" s="1054"/>
      <c r="C4" s="1054"/>
      <c r="D4" s="1054"/>
      <c r="E4" s="1054"/>
      <c r="F4" s="1054"/>
      <c r="G4" s="1038"/>
      <c r="H4" s="1038"/>
      <c r="I4" s="1038"/>
      <c r="J4" s="8"/>
      <c r="K4" s="8"/>
      <c r="L4" s="8"/>
      <c r="M4" s="14"/>
      <c r="N4" s="1067" t="str">
        <f>'CPA-52'!T4</f>
        <v>Partnerships for Climate-Smart Commodities Grant</v>
      </c>
      <c r="O4" s="1068"/>
      <c r="P4" s="1068"/>
      <c r="Q4" s="1068"/>
      <c r="R4" s="1068"/>
      <c r="S4" s="1068"/>
      <c r="T4" s="1068"/>
      <c r="U4" s="1068"/>
      <c r="V4" s="1068"/>
      <c r="W4" s="1069"/>
      <c r="AG4" s="1013" t="s">
        <v>275</v>
      </c>
      <c r="AH4" s="1008"/>
      <c r="AI4" s="1008"/>
      <c r="AJ4" s="1008"/>
      <c r="AK4" s="1009"/>
    </row>
    <row r="5" spans="1:37" ht="12.75" customHeight="1">
      <c r="A5" s="1055"/>
      <c r="B5" s="1056"/>
      <c r="C5" s="1056"/>
      <c r="D5" s="1056"/>
      <c r="E5" s="1056"/>
      <c r="F5" s="1056"/>
      <c r="G5" s="1060"/>
      <c r="H5" s="1060"/>
      <c r="I5" s="1060"/>
      <c r="J5" s="1060"/>
      <c r="K5" s="1060"/>
      <c r="L5" s="1060"/>
      <c r="M5" s="15"/>
      <c r="N5" s="1061">
        <f>'CPA-52'!M6</f>
        <v>0</v>
      </c>
      <c r="O5" s="1062"/>
      <c r="P5" s="1062"/>
      <c r="Q5" s="1062"/>
      <c r="R5" s="1062"/>
      <c r="S5" s="1062"/>
      <c r="T5" s="1062"/>
      <c r="U5" s="1062"/>
      <c r="V5" s="1062"/>
      <c r="W5" s="1063"/>
      <c r="AG5" s="1010" t="s">
        <v>278</v>
      </c>
      <c r="AH5" s="1011"/>
      <c r="AI5" s="1011"/>
      <c r="AJ5" s="1011"/>
      <c r="AK5" s="1012"/>
    </row>
    <row r="6" spans="1:37" ht="6.75" customHeight="1">
      <c r="A6" s="9"/>
      <c r="B6" s="9"/>
      <c r="C6" s="9"/>
      <c r="D6" s="9"/>
      <c r="E6" s="9"/>
      <c r="J6" s="7"/>
      <c r="K6" s="7"/>
      <c r="L6" s="7"/>
      <c r="M6" s="1"/>
      <c r="N6" s="23"/>
      <c r="O6" s="23"/>
      <c r="P6" s="23"/>
      <c r="Q6" s="23"/>
      <c r="R6" s="23"/>
      <c r="S6" s="23"/>
      <c r="T6" s="23"/>
      <c r="U6" s="23"/>
      <c r="V6" s="23"/>
      <c r="W6" s="23"/>
      <c r="AG6" s="1013" t="s">
        <v>275</v>
      </c>
      <c r="AH6" s="1008"/>
      <c r="AI6" s="1008"/>
      <c r="AJ6" s="1008"/>
      <c r="AK6" s="1009"/>
    </row>
    <row r="7" spans="1:37" s="11" customFormat="1" ht="15.45">
      <c r="A7" s="6" t="s">
        <v>154</v>
      </c>
      <c r="B7"/>
      <c r="C7"/>
      <c r="D7"/>
      <c r="E7"/>
      <c r="F7"/>
      <c r="G7"/>
      <c r="H7"/>
      <c r="I7"/>
      <c r="J7"/>
      <c r="K7" s="24"/>
      <c r="L7" s="24"/>
      <c r="M7" s="24"/>
      <c r="N7" s="24"/>
      <c r="O7" s="24"/>
      <c r="P7" s="24"/>
      <c r="Q7" s="24"/>
      <c r="R7" s="24"/>
      <c r="S7" s="24"/>
      <c r="T7" s="24"/>
      <c r="U7" s="24"/>
      <c r="V7" s="24"/>
      <c r="W7" s="24"/>
      <c r="X7" s="433"/>
      <c r="Y7" s="433"/>
      <c r="Z7" s="433"/>
      <c r="AG7" s="1010" t="s">
        <v>102</v>
      </c>
      <c r="AH7" s="1011"/>
      <c r="AI7" s="1011"/>
      <c r="AJ7" s="1011"/>
      <c r="AK7" s="1012"/>
    </row>
    <row r="8" spans="1:37" s="11" customFormat="1">
      <c r="A8" s="425" t="s">
        <v>261</v>
      </c>
      <c r="B8" s="1034"/>
      <c r="C8" s="1034"/>
      <c r="D8" s="1034"/>
      <c r="E8" s="1034"/>
      <c r="F8" s="1034"/>
      <c r="G8" s="1034"/>
      <c r="H8" s="1034"/>
      <c r="I8" s="1034"/>
      <c r="J8" s="1034"/>
      <c r="K8" s="1034"/>
      <c r="L8" s="1034"/>
      <c r="M8" s="1034"/>
      <c r="N8" s="1034"/>
      <c r="O8" s="1034"/>
      <c r="P8" s="1034"/>
      <c r="Q8" s="1034"/>
      <c r="R8" s="1034"/>
      <c r="S8" s="1034"/>
      <c r="T8" s="1034"/>
      <c r="U8" s="1034"/>
      <c r="V8" s="1034"/>
      <c r="W8" s="1034"/>
      <c r="AG8" s="1013" t="s">
        <v>275</v>
      </c>
      <c r="AH8" s="1008"/>
      <c r="AI8" s="1008"/>
      <c r="AJ8" s="1008"/>
      <c r="AK8" s="1009"/>
    </row>
    <row r="9" spans="1:37" s="11" customFormat="1" ht="12.45" customHeight="1">
      <c r="A9" s="1034"/>
      <c r="B9" s="1034"/>
      <c r="C9" s="1034"/>
      <c r="D9" s="1034"/>
      <c r="E9" s="1034"/>
      <c r="F9" s="1034"/>
      <c r="G9" s="1034"/>
      <c r="H9" s="1034"/>
      <c r="I9" s="1034"/>
      <c r="J9" s="1034"/>
      <c r="K9" s="1034"/>
      <c r="L9" s="1034"/>
      <c r="M9" s="1034"/>
      <c r="N9" s="1034"/>
      <c r="O9" s="1034"/>
      <c r="P9" s="1034"/>
      <c r="Q9" s="1034"/>
      <c r="R9" s="1034"/>
      <c r="S9" s="1034"/>
      <c r="T9" s="1034"/>
      <c r="U9" s="1034"/>
      <c r="V9" s="1034"/>
      <c r="W9" s="1034"/>
      <c r="AG9" s="1021" t="s">
        <v>163</v>
      </c>
      <c r="AH9" s="1022"/>
      <c r="AI9" s="1022"/>
      <c r="AJ9" s="1022"/>
      <c r="AK9" s="1023"/>
    </row>
    <row r="10" spans="1:37" s="11" customFormat="1">
      <c r="A10" s="1034"/>
      <c r="B10" s="1034"/>
      <c r="C10" s="1034"/>
      <c r="D10" s="1034"/>
      <c r="E10" s="1034"/>
      <c r="F10" s="1034"/>
      <c r="G10" s="1034"/>
      <c r="H10" s="1034"/>
      <c r="I10" s="1034"/>
      <c r="J10" s="1034"/>
      <c r="K10" s="1034"/>
      <c r="L10" s="1034"/>
      <c r="M10" s="1034"/>
      <c r="N10" s="1034"/>
      <c r="O10" s="1034"/>
      <c r="P10" s="1034"/>
      <c r="Q10" s="1034"/>
      <c r="R10" s="1034"/>
      <c r="S10" s="1034"/>
      <c r="T10" s="1034"/>
      <c r="U10" s="1034"/>
      <c r="V10" s="1034"/>
      <c r="W10" s="1034"/>
      <c r="AG10" s="1013" t="s">
        <v>275</v>
      </c>
      <c r="AH10" s="1008"/>
      <c r="AI10" s="1008"/>
      <c r="AJ10" s="1008"/>
      <c r="AK10" s="1009"/>
    </row>
    <row r="11" spans="1:37" s="11" customFormat="1" ht="5.25" customHeight="1">
      <c r="A11" s="17"/>
      <c r="B11" s="17"/>
      <c r="C11" s="17"/>
      <c r="D11" s="17"/>
      <c r="E11" s="17"/>
      <c r="F11" s="17"/>
      <c r="G11" s="17"/>
      <c r="H11" s="17"/>
      <c r="I11" s="17"/>
      <c r="J11" s="17"/>
      <c r="K11" s="17"/>
      <c r="L11" s="17"/>
      <c r="M11" s="17"/>
      <c r="N11" s="17"/>
      <c r="O11" s="17"/>
      <c r="P11" s="17"/>
      <c r="Q11" s="17"/>
      <c r="R11" s="17"/>
      <c r="S11" s="17"/>
      <c r="T11" s="17"/>
      <c r="U11" s="17"/>
      <c r="V11" s="17"/>
      <c r="W11" s="17"/>
      <c r="AG11" s="1021" t="s">
        <v>13</v>
      </c>
      <c r="AH11" s="1022"/>
      <c r="AI11" s="1022"/>
      <c r="AJ11" s="1022"/>
      <c r="AK11" s="1023"/>
    </row>
    <row r="12" spans="1:37" s="11" customFormat="1" ht="12.75" customHeight="1">
      <c r="A12"/>
      <c r="E12" s="442" t="s">
        <v>315</v>
      </c>
      <c r="F12" s="442"/>
      <c r="G12" s="442"/>
      <c r="H12" s="442"/>
      <c r="I12" s="442"/>
      <c r="J12" s="442"/>
      <c r="K12" s="442"/>
      <c r="L12" s="442"/>
      <c r="M12" s="442"/>
      <c r="N12" s="442"/>
      <c r="O12" s="442"/>
      <c r="P12" s="442"/>
      <c r="Q12" s="442"/>
      <c r="R12" s="442"/>
      <c r="S12" s="442"/>
      <c r="T12" s="442"/>
      <c r="U12" s="442"/>
      <c r="V12" s="442"/>
      <c r="W12" s="442"/>
      <c r="X12" s="1135" t="s">
        <v>215</v>
      </c>
      <c r="Y12" s="1135"/>
      <c r="Z12" s="1135"/>
      <c r="AA12" s="1135"/>
      <c r="AG12" s="1013" t="s">
        <v>275</v>
      </c>
      <c r="AH12" s="1008"/>
      <c r="AI12" s="1008"/>
      <c r="AJ12" s="1008"/>
      <c r="AK12" s="1009"/>
    </row>
    <row r="13" spans="1:37" s="11" customFormat="1" ht="15.75" customHeight="1">
      <c r="A13"/>
      <c r="D13" s="2"/>
      <c r="E13" s="442"/>
      <c r="F13" s="442"/>
      <c r="G13" s="442"/>
      <c r="H13" s="442"/>
      <c r="I13" s="442"/>
      <c r="J13" s="442"/>
      <c r="K13" s="442"/>
      <c r="L13" s="442"/>
      <c r="M13" s="442"/>
      <c r="N13" s="442"/>
      <c r="O13" s="442"/>
      <c r="P13" s="442"/>
      <c r="Q13" s="442"/>
      <c r="R13" s="442"/>
      <c r="S13" s="442"/>
      <c r="T13" s="442"/>
      <c r="U13" s="442"/>
      <c r="V13" s="442"/>
      <c r="W13" s="442"/>
      <c r="AG13" s="1010" t="s">
        <v>128</v>
      </c>
      <c r="AH13" s="1011"/>
      <c r="AI13" s="1011"/>
      <c r="AJ13" s="1011"/>
      <c r="AK13" s="1012"/>
    </row>
    <row r="14" spans="1:37" s="11" customFormat="1" ht="5.25" customHeight="1">
      <c r="A14"/>
      <c r="D14" s="2"/>
      <c r="E14" s="2"/>
      <c r="F14" s="2"/>
      <c r="G14" s="2"/>
      <c r="H14" s="2"/>
      <c r="I14" s="2"/>
      <c r="J14" s="2"/>
      <c r="K14" s="2"/>
      <c r="L14" s="2"/>
      <c r="M14" s="2"/>
      <c r="N14" s="2"/>
      <c r="O14" s="2"/>
      <c r="P14" s="2"/>
      <c r="Q14" s="2"/>
      <c r="R14" s="2"/>
      <c r="S14" s="2"/>
      <c r="T14" s="2"/>
      <c r="U14" s="2"/>
      <c r="V14" s="2"/>
      <c r="W14" s="2"/>
      <c r="AG14" s="1013" t="s">
        <v>275</v>
      </c>
      <c r="AH14" s="1008"/>
      <c r="AI14" s="1008"/>
      <c r="AJ14" s="1008"/>
      <c r="AK14" s="1009"/>
    </row>
    <row r="15" spans="1:37" s="11" customFormat="1" ht="12.75" customHeight="1">
      <c r="A15"/>
      <c r="E15" s="438" t="s">
        <v>73</v>
      </c>
      <c r="F15" s="438"/>
      <c r="G15" s="438"/>
      <c r="H15" s="438"/>
      <c r="I15" s="438"/>
      <c r="J15" s="438"/>
      <c r="K15" s="438"/>
      <c r="L15" s="438"/>
      <c r="M15" s="438"/>
      <c r="N15" s="26"/>
      <c r="O15" s="26"/>
      <c r="P15" s="26"/>
      <c r="AG15" s="1010" t="s">
        <v>7</v>
      </c>
      <c r="AH15" s="1011"/>
      <c r="AI15" s="1011"/>
      <c r="AJ15" s="1011"/>
      <c r="AK15" s="1012"/>
    </row>
    <row r="16" spans="1:37" s="11" customFormat="1" ht="5.25" customHeight="1">
      <c r="A16"/>
      <c r="D16" s="2"/>
      <c r="E16" s="2"/>
      <c r="F16" s="2"/>
      <c r="G16" s="2"/>
      <c r="H16" s="2"/>
      <c r="I16" s="2"/>
      <c r="J16" s="2"/>
      <c r="K16" s="2"/>
      <c r="L16" s="2"/>
      <c r="M16" s="26"/>
      <c r="N16" s="26"/>
      <c r="O16" s="26"/>
      <c r="P16" s="26"/>
      <c r="Q16" s="26"/>
      <c r="R16" s="26"/>
      <c r="S16" s="26"/>
      <c r="T16" s="26"/>
      <c r="U16" s="26"/>
      <c r="V16" s="26"/>
      <c r="W16" s="26"/>
      <c r="AG16" s="1013" t="s">
        <v>275</v>
      </c>
      <c r="AH16" s="1008"/>
      <c r="AI16" s="1008"/>
      <c r="AJ16" s="1008"/>
      <c r="AK16" s="1009"/>
    </row>
    <row r="17" spans="1:37" s="11" customFormat="1">
      <c r="A17" s="10"/>
      <c r="B17" s="24"/>
      <c r="C17" s="24"/>
      <c r="D17" s="2"/>
      <c r="E17" s="435" t="s">
        <v>396</v>
      </c>
      <c r="F17" s="1035"/>
      <c r="G17" s="1035"/>
      <c r="H17" s="1035"/>
      <c r="I17" s="1035"/>
      <c r="J17" s="1035"/>
      <c r="K17" s="1035"/>
      <c r="L17" s="1035"/>
      <c r="M17" s="1035"/>
      <c r="N17" s="1035"/>
      <c r="O17" s="1035"/>
      <c r="P17" s="1035"/>
      <c r="Q17" s="1035"/>
      <c r="R17" s="1035"/>
      <c r="S17" s="1035"/>
      <c r="T17" s="1035"/>
      <c r="U17" s="1035"/>
      <c r="V17" s="1035"/>
      <c r="W17" s="1035"/>
      <c r="X17" s="25"/>
      <c r="AG17" s="1010" t="s">
        <v>113</v>
      </c>
      <c r="AH17" s="1011"/>
      <c r="AI17" s="1011"/>
      <c r="AJ17" s="1011"/>
      <c r="AK17" s="1012"/>
    </row>
    <row r="18" spans="1:37" s="11" customFormat="1">
      <c r="A18" s="10"/>
      <c r="B18" s="24"/>
      <c r="C18" s="24"/>
      <c r="D18" s="2"/>
      <c r="E18" s="1035"/>
      <c r="F18" s="1035"/>
      <c r="G18" s="1035"/>
      <c r="H18" s="1035"/>
      <c r="I18" s="1035"/>
      <c r="J18" s="1035"/>
      <c r="K18" s="1035"/>
      <c r="L18" s="1035"/>
      <c r="M18" s="1035"/>
      <c r="N18" s="1035"/>
      <c r="O18" s="1035"/>
      <c r="P18" s="1035"/>
      <c r="Q18" s="1035"/>
      <c r="R18" s="1035"/>
      <c r="S18" s="1035"/>
      <c r="T18" s="1035"/>
      <c r="U18" s="1035"/>
      <c r="V18" s="1035"/>
      <c r="W18" s="1035"/>
      <c r="X18" s="25"/>
      <c r="AG18" s="1013" t="s">
        <v>275</v>
      </c>
      <c r="AH18" s="1008"/>
      <c r="AI18" s="1008"/>
      <c r="AJ18" s="1008"/>
      <c r="AK18" s="1009"/>
    </row>
    <row r="19" spans="1:37" s="11" customFormat="1">
      <c r="A19" s="10"/>
      <c r="B19" s="24"/>
      <c r="C19" s="24"/>
      <c r="D19" s="2"/>
      <c r="E19" s="1035"/>
      <c r="F19" s="1035"/>
      <c r="G19" s="1035"/>
      <c r="H19" s="1035"/>
      <c r="I19" s="1035"/>
      <c r="J19" s="1035"/>
      <c r="K19" s="1035"/>
      <c r="L19" s="1035"/>
      <c r="M19" s="1035"/>
      <c r="N19" s="1035"/>
      <c r="O19" s="1035"/>
      <c r="P19" s="1035"/>
      <c r="Q19" s="1035"/>
      <c r="R19" s="1035"/>
      <c r="S19" s="1035"/>
      <c r="T19" s="1035"/>
      <c r="U19" s="1035"/>
      <c r="V19" s="1035"/>
      <c r="W19" s="1035"/>
      <c r="AG19" s="1010" t="s">
        <v>53</v>
      </c>
      <c r="AH19" s="1011"/>
      <c r="AI19" s="1011"/>
      <c r="AJ19" s="1011"/>
      <c r="AK19" s="1012"/>
    </row>
    <row r="20" spans="1:37" s="11" customFormat="1">
      <c r="A20" s="10"/>
      <c r="B20" s="24"/>
      <c r="C20" s="24"/>
      <c r="D20" s="2"/>
      <c r="E20" s="1035"/>
      <c r="F20" s="1035"/>
      <c r="G20" s="1035"/>
      <c r="H20" s="1035"/>
      <c r="I20" s="1035"/>
      <c r="J20" s="1035"/>
      <c r="K20" s="1035"/>
      <c r="L20" s="1035"/>
      <c r="M20" s="1035"/>
      <c r="N20" s="1035"/>
      <c r="O20" s="1035"/>
      <c r="P20" s="1035"/>
      <c r="Q20" s="1035"/>
      <c r="R20" s="1035"/>
      <c r="S20" s="1035"/>
      <c r="T20" s="1035"/>
      <c r="U20" s="1035"/>
      <c r="V20" s="1035"/>
      <c r="W20" s="1035"/>
      <c r="X20" s="74"/>
      <c r="AG20" s="1013" t="s">
        <v>275</v>
      </c>
      <c r="AH20" s="1008"/>
      <c r="AI20" s="1008"/>
      <c r="AJ20" s="1008"/>
      <c r="AK20" s="1009"/>
    </row>
    <row r="21" spans="1:37" s="11" customFormat="1">
      <c r="A21" s="10"/>
      <c r="B21" s="24"/>
      <c r="C21" s="24"/>
      <c r="D21" s="2"/>
      <c r="E21" s="1035"/>
      <c r="F21" s="1035"/>
      <c r="G21" s="1035"/>
      <c r="H21" s="1035"/>
      <c r="I21" s="1035"/>
      <c r="J21" s="1035"/>
      <c r="K21" s="1035"/>
      <c r="L21" s="1035"/>
      <c r="M21" s="1035"/>
      <c r="N21" s="1035"/>
      <c r="O21" s="1035"/>
      <c r="P21" s="1035"/>
      <c r="Q21" s="1035"/>
      <c r="R21" s="1035"/>
      <c r="S21" s="1035"/>
      <c r="T21" s="1035"/>
      <c r="U21" s="1035"/>
      <c r="V21" s="1035"/>
      <c r="W21" s="1035"/>
      <c r="X21" s="25"/>
      <c r="AG21" s="1021" t="s">
        <v>164</v>
      </c>
      <c r="AH21" s="1022"/>
      <c r="AI21" s="1022"/>
      <c r="AJ21" s="1022"/>
      <c r="AK21" s="1023"/>
    </row>
    <row r="22" spans="1:37" s="11" customFormat="1" ht="15.45">
      <c r="A22" s="6" t="s">
        <v>155</v>
      </c>
      <c r="B22"/>
      <c r="C22"/>
      <c r="D22"/>
      <c r="E22"/>
      <c r="F22"/>
      <c r="G22"/>
      <c r="H22"/>
      <c r="I22"/>
      <c r="J22"/>
      <c r="K22" s="24"/>
      <c r="L22" s="24"/>
      <c r="M22" s="24"/>
      <c r="N22" s="24"/>
      <c r="O22" s="24"/>
      <c r="P22" s="24"/>
      <c r="Q22" s="24"/>
      <c r="R22" s="24"/>
      <c r="S22" s="24"/>
      <c r="T22" s="24"/>
      <c r="U22" s="24"/>
      <c r="V22" s="24"/>
      <c r="W22" s="24"/>
      <c r="AG22" s="1013" t="s">
        <v>275</v>
      </c>
      <c r="AH22" s="1008"/>
      <c r="AI22" s="1008"/>
      <c r="AJ22" s="1008"/>
      <c r="AK22" s="1009"/>
    </row>
    <row r="23" spans="1:37" s="11" customFormat="1">
      <c r="A23" s="425" t="s">
        <v>450</v>
      </c>
      <c r="B23" s="1034"/>
      <c r="C23" s="1034"/>
      <c r="D23" s="1034"/>
      <c r="E23" s="1034"/>
      <c r="F23" s="1034"/>
      <c r="G23" s="1034"/>
      <c r="H23" s="1034"/>
      <c r="I23" s="1034"/>
      <c r="J23" s="1034"/>
      <c r="K23" s="1034"/>
      <c r="L23" s="1034"/>
      <c r="M23" s="1034"/>
      <c r="N23" s="1034"/>
      <c r="O23" s="1034"/>
      <c r="P23" s="1034"/>
      <c r="Q23" s="1034"/>
      <c r="R23" s="1034"/>
      <c r="S23" s="1034"/>
      <c r="T23" s="1034"/>
      <c r="U23" s="1034"/>
      <c r="V23" s="1034"/>
      <c r="W23" s="1034"/>
      <c r="AG23" s="1010" t="s">
        <v>289</v>
      </c>
      <c r="AH23" s="1011"/>
      <c r="AI23" s="1011"/>
      <c r="AJ23" s="1011"/>
      <c r="AK23" s="1012"/>
    </row>
    <row r="24" spans="1:37" s="11" customFormat="1" ht="12.45" customHeight="1">
      <c r="A24" s="1034"/>
      <c r="B24" s="1034"/>
      <c r="C24" s="1034"/>
      <c r="D24" s="1034"/>
      <c r="E24" s="1034"/>
      <c r="F24" s="1034"/>
      <c r="G24" s="1034"/>
      <c r="H24" s="1034"/>
      <c r="I24" s="1034"/>
      <c r="J24" s="1034"/>
      <c r="K24" s="1034"/>
      <c r="L24" s="1034"/>
      <c r="M24" s="1034"/>
      <c r="N24" s="1034"/>
      <c r="O24" s="1034"/>
      <c r="P24" s="1034"/>
      <c r="Q24" s="1034"/>
      <c r="R24" s="1034"/>
      <c r="S24" s="1034"/>
      <c r="T24" s="1034"/>
      <c r="U24" s="1034"/>
      <c r="V24" s="1034"/>
      <c r="W24" s="1034"/>
      <c r="AG24" s="1013" t="s">
        <v>275</v>
      </c>
      <c r="AH24" s="1008"/>
      <c r="AI24" s="1008"/>
      <c r="AJ24" s="1008"/>
      <c r="AK24" s="1009"/>
    </row>
    <row r="25" spans="1:37" s="11" customFormat="1" ht="6.75" customHeight="1">
      <c r="A25" s="17"/>
      <c r="B25" s="17"/>
      <c r="C25" s="17"/>
      <c r="D25" s="17"/>
      <c r="E25" s="17"/>
      <c r="F25" s="17"/>
      <c r="G25" s="17"/>
      <c r="H25" s="17"/>
      <c r="I25" s="17"/>
      <c r="J25" s="17"/>
      <c r="K25" s="17"/>
      <c r="L25" s="17"/>
      <c r="M25" s="17"/>
      <c r="N25" s="17"/>
      <c r="O25" s="17"/>
      <c r="P25" s="17"/>
      <c r="Q25" s="17"/>
      <c r="R25" s="17"/>
      <c r="S25" s="17"/>
      <c r="T25" s="17"/>
      <c r="U25" s="17"/>
      <c r="V25" s="17"/>
      <c r="W25" s="17"/>
      <c r="AG25" s="1010" t="s">
        <v>63</v>
      </c>
      <c r="AH25" s="1011"/>
      <c r="AI25" s="1011"/>
      <c r="AJ25" s="1011"/>
      <c r="AK25" s="1012"/>
    </row>
    <row r="26" spans="1:37" s="11" customFormat="1">
      <c r="A26"/>
      <c r="D26" s="438" t="s">
        <v>315</v>
      </c>
      <c r="E26" s="1035"/>
      <c r="F26" s="1035"/>
      <c r="G26" s="1035"/>
      <c r="H26" s="1035"/>
      <c r="I26" s="1035"/>
      <c r="J26" s="1035"/>
      <c r="K26" s="1035"/>
      <c r="L26" s="1035"/>
      <c r="M26" s="1035"/>
      <c r="N26" s="1035"/>
      <c r="O26" s="1035"/>
      <c r="P26" s="1035"/>
      <c r="Q26" s="1035"/>
      <c r="R26" s="1035"/>
      <c r="S26" s="1035"/>
      <c r="T26" s="1035"/>
      <c r="U26" s="1035"/>
      <c r="V26" s="1035"/>
      <c r="W26" s="1035"/>
      <c r="AG26" s="1013" t="s">
        <v>275</v>
      </c>
      <c r="AH26" s="1008"/>
      <c r="AI26" s="1008"/>
      <c r="AJ26" s="1008"/>
      <c r="AK26" s="1009"/>
    </row>
    <row r="27" spans="1:37" s="11" customFormat="1">
      <c r="A27"/>
      <c r="D27" s="1035"/>
      <c r="E27" s="1035"/>
      <c r="F27" s="1035"/>
      <c r="G27" s="1035"/>
      <c r="H27" s="1035"/>
      <c r="I27" s="1035"/>
      <c r="J27" s="1035"/>
      <c r="K27" s="1035"/>
      <c r="L27" s="1035"/>
      <c r="M27" s="1035"/>
      <c r="N27" s="1035"/>
      <c r="O27" s="1035"/>
      <c r="P27" s="1035"/>
      <c r="Q27" s="1035"/>
      <c r="R27" s="1035"/>
      <c r="S27" s="1035"/>
      <c r="T27" s="1035"/>
      <c r="U27" s="1035"/>
      <c r="V27" s="1035"/>
      <c r="W27" s="1035"/>
      <c r="AG27" s="227"/>
      <c r="AH27" s="228"/>
      <c r="AI27" s="228"/>
      <c r="AJ27" s="228"/>
      <c r="AK27" s="229"/>
    </row>
    <row r="28" spans="1:37" s="11" customFormat="1" ht="6.75" customHeight="1">
      <c r="A28"/>
      <c r="D28" s="1035"/>
      <c r="E28" s="1035"/>
      <c r="F28" s="1035"/>
      <c r="G28" s="1035"/>
      <c r="H28" s="1035"/>
      <c r="I28" s="1035"/>
      <c r="J28" s="1035"/>
      <c r="K28" s="1035"/>
      <c r="L28" s="1035"/>
      <c r="M28" s="1035"/>
      <c r="N28" s="1035"/>
      <c r="O28" s="1035"/>
      <c r="P28" s="1035"/>
      <c r="Q28" s="1035"/>
      <c r="R28" s="1035"/>
      <c r="S28" s="1035"/>
      <c r="T28" s="1035"/>
      <c r="U28" s="1035"/>
      <c r="V28" s="1035"/>
      <c r="W28" s="1035"/>
      <c r="AG28" s="1010" t="s">
        <v>64</v>
      </c>
      <c r="AH28" s="1011"/>
      <c r="AI28" s="1011"/>
      <c r="AJ28" s="1011"/>
      <c r="AK28" s="1012"/>
    </row>
    <row r="29" spans="1:37" s="11" customFormat="1">
      <c r="A29"/>
      <c r="D29" s="425" t="s">
        <v>397</v>
      </c>
      <c r="E29" s="1034"/>
      <c r="F29" s="1034"/>
      <c r="G29" s="1034"/>
      <c r="H29" s="1034"/>
      <c r="I29" s="1034"/>
      <c r="J29" s="1034"/>
      <c r="K29" s="1034"/>
      <c r="L29" s="1034"/>
      <c r="M29" s="1034"/>
      <c r="N29" s="1034"/>
      <c r="O29" s="1034"/>
      <c r="P29" s="1034"/>
      <c r="Q29" s="1034"/>
      <c r="R29" s="1034"/>
      <c r="S29" s="1034"/>
      <c r="T29" s="1034"/>
      <c r="U29" s="1034"/>
      <c r="V29" s="1034"/>
      <c r="W29" s="1034"/>
      <c r="AG29" s="1013" t="s">
        <v>275</v>
      </c>
      <c r="AH29" s="1008"/>
      <c r="AI29" s="1008"/>
      <c r="AJ29" s="1008"/>
      <c r="AK29" s="1009"/>
    </row>
    <row r="30" spans="1:37" s="11" customFormat="1">
      <c r="A30"/>
      <c r="D30" s="1034"/>
      <c r="E30" s="1034"/>
      <c r="F30" s="1034"/>
      <c r="G30" s="1034"/>
      <c r="H30" s="1034"/>
      <c r="I30" s="1034"/>
      <c r="J30" s="1034"/>
      <c r="K30" s="1034"/>
      <c r="L30" s="1034"/>
      <c r="M30" s="1034"/>
      <c r="N30" s="1034"/>
      <c r="O30" s="1034"/>
      <c r="P30" s="1034"/>
      <c r="Q30" s="1034"/>
      <c r="R30" s="1034"/>
      <c r="S30" s="1034"/>
      <c r="T30" s="1034"/>
      <c r="U30" s="1034"/>
      <c r="V30" s="1034"/>
      <c r="W30" s="1034"/>
      <c r="AG30" s="1010" t="s">
        <v>290</v>
      </c>
      <c r="AH30" s="1011"/>
      <c r="AI30" s="1011"/>
      <c r="AJ30" s="1011"/>
      <c r="AK30" s="1012"/>
    </row>
    <row r="31" spans="1:37" s="11" customFormat="1">
      <c r="A31"/>
      <c r="D31" s="1034"/>
      <c r="E31" s="1034"/>
      <c r="F31" s="1034"/>
      <c r="G31" s="1034"/>
      <c r="H31" s="1034"/>
      <c r="I31" s="1034"/>
      <c r="J31" s="1034"/>
      <c r="K31" s="1034"/>
      <c r="L31" s="1034"/>
      <c r="M31" s="1034"/>
      <c r="N31" s="1034"/>
      <c r="O31" s="1034"/>
      <c r="P31" s="1034"/>
      <c r="Q31" s="1034"/>
      <c r="R31" s="1034"/>
      <c r="S31" s="1034"/>
      <c r="T31" s="1034"/>
      <c r="U31" s="1034"/>
      <c r="V31" s="1034"/>
      <c r="W31" s="1034"/>
      <c r="AG31" s="1013" t="s">
        <v>275</v>
      </c>
      <c r="AH31" s="1008"/>
      <c r="AI31" s="1008"/>
      <c r="AJ31" s="1008"/>
      <c r="AK31" s="1009"/>
    </row>
    <row r="32" spans="1:37" s="11" customFormat="1">
      <c r="A32"/>
      <c r="D32" s="1034"/>
      <c r="E32" s="1034"/>
      <c r="F32" s="1034"/>
      <c r="G32" s="1034"/>
      <c r="H32" s="1034"/>
      <c r="I32" s="1034"/>
      <c r="J32" s="1034"/>
      <c r="K32" s="1034"/>
      <c r="L32" s="1034"/>
      <c r="M32" s="1034"/>
      <c r="N32" s="1034"/>
      <c r="O32" s="1034"/>
      <c r="P32" s="1034"/>
      <c r="Q32" s="1034"/>
      <c r="R32" s="1034"/>
      <c r="S32" s="1034"/>
      <c r="T32" s="1034"/>
      <c r="U32" s="1034"/>
      <c r="V32" s="1034"/>
      <c r="W32" s="1034"/>
      <c r="AG32" s="1010" t="s">
        <v>8</v>
      </c>
      <c r="AH32" s="1011"/>
      <c r="AI32" s="1011"/>
      <c r="AJ32" s="1011"/>
      <c r="AK32" s="1012"/>
    </row>
    <row r="33" spans="1:37" s="11" customFormat="1">
      <c r="A33"/>
      <c r="D33" s="1034"/>
      <c r="E33" s="1034"/>
      <c r="F33" s="1034"/>
      <c r="G33" s="1034"/>
      <c r="H33" s="1034"/>
      <c r="I33" s="1034"/>
      <c r="J33" s="1034"/>
      <c r="K33" s="1034"/>
      <c r="L33" s="1034"/>
      <c r="M33" s="1034"/>
      <c r="N33" s="1034"/>
      <c r="O33" s="1034"/>
      <c r="P33" s="1034"/>
      <c r="Q33" s="1034"/>
      <c r="R33" s="1034"/>
      <c r="S33" s="1034"/>
      <c r="T33" s="1034"/>
      <c r="U33" s="1034"/>
      <c r="V33" s="1034"/>
      <c r="W33" s="1034"/>
      <c r="AG33" s="1013" t="s">
        <v>275</v>
      </c>
      <c r="AH33" s="1008"/>
      <c r="AI33" s="1008"/>
      <c r="AJ33" s="1008"/>
      <c r="AK33" s="1009"/>
    </row>
    <row r="34" spans="1:37" s="11" customFormat="1">
      <c r="A34"/>
      <c r="D34" s="1034"/>
      <c r="E34" s="1034"/>
      <c r="F34" s="1034"/>
      <c r="G34" s="1034"/>
      <c r="H34" s="1034"/>
      <c r="I34" s="1034"/>
      <c r="J34" s="1034"/>
      <c r="K34" s="1034"/>
      <c r="L34" s="1034"/>
      <c r="M34" s="1034"/>
      <c r="N34" s="1034"/>
      <c r="O34" s="1034"/>
      <c r="P34" s="1034"/>
      <c r="Q34" s="1034"/>
      <c r="R34" s="1034"/>
      <c r="S34" s="1034"/>
      <c r="T34" s="1034"/>
      <c r="U34" s="1034"/>
      <c r="V34" s="1034"/>
      <c r="W34" s="1034"/>
      <c r="AG34" s="1010" t="s">
        <v>56</v>
      </c>
      <c r="AH34" s="1011"/>
      <c r="AI34" s="1011"/>
      <c r="AJ34" s="1011"/>
      <c r="AK34" s="1012"/>
    </row>
    <row r="35" spans="1:37" s="11" customFormat="1" ht="15" customHeight="1">
      <c r="A35" s="10"/>
      <c r="B35" s="26"/>
      <c r="C35" s="26"/>
      <c r="D35" s="1034"/>
      <c r="E35" s="1034"/>
      <c r="F35" s="1034"/>
      <c r="G35" s="1034"/>
      <c r="H35" s="1034"/>
      <c r="I35" s="1034"/>
      <c r="J35" s="1034"/>
      <c r="K35" s="1034"/>
      <c r="L35" s="1034"/>
      <c r="M35" s="1034"/>
      <c r="N35" s="1034"/>
      <c r="O35" s="1034"/>
      <c r="P35" s="1034"/>
      <c r="Q35" s="1034"/>
      <c r="R35" s="1034"/>
      <c r="S35" s="1034"/>
      <c r="T35" s="1034"/>
      <c r="U35" s="1034"/>
      <c r="V35" s="1034"/>
      <c r="W35" s="1034"/>
      <c r="X35" s="24"/>
      <c r="AG35" s="1016" t="s">
        <v>275</v>
      </c>
      <c r="AH35" s="1014"/>
      <c r="AI35" s="1014"/>
      <c r="AJ35" s="1014"/>
      <c r="AK35" s="1015"/>
    </row>
    <row r="36" spans="1:37" s="11" customFormat="1" ht="3.75" customHeight="1">
      <c r="A36" s="10"/>
      <c r="B36" s="26"/>
      <c r="C36" s="26"/>
      <c r="D36" s="17"/>
      <c r="E36" s="17"/>
      <c r="F36" s="17"/>
      <c r="G36" s="17"/>
      <c r="H36" s="17"/>
      <c r="I36" s="17"/>
      <c r="J36" s="17"/>
      <c r="K36" s="17"/>
      <c r="L36" s="17"/>
      <c r="M36" s="17"/>
      <c r="N36" s="17"/>
      <c r="O36" s="17"/>
      <c r="P36" s="17"/>
      <c r="Q36" s="17"/>
      <c r="R36" s="17"/>
      <c r="S36" s="17"/>
      <c r="T36" s="17"/>
      <c r="U36" s="17"/>
      <c r="V36" s="17"/>
      <c r="W36" s="17"/>
      <c r="X36" s="24"/>
    </row>
    <row r="37" spans="1:37" s="11" customFormat="1" ht="15.45">
      <c r="A37" s="440" t="s">
        <v>156</v>
      </c>
      <c r="B37" s="440"/>
      <c r="C37" s="440"/>
      <c r="D37"/>
      <c r="E37"/>
      <c r="F37"/>
      <c r="G37"/>
      <c r="H37"/>
      <c r="I37"/>
      <c r="J37"/>
      <c r="K37" s="24"/>
      <c r="L37" s="24"/>
      <c r="M37" s="24"/>
      <c r="N37" s="24"/>
      <c r="O37" s="24"/>
      <c r="P37" s="24"/>
      <c r="Q37" s="24"/>
      <c r="R37" s="24"/>
      <c r="S37" s="24"/>
      <c r="T37" s="24"/>
      <c r="U37" s="24"/>
      <c r="V37" s="24"/>
      <c r="W37" s="24"/>
      <c r="AG37" s="37"/>
      <c r="AH37" s="37"/>
      <c r="AI37" s="37"/>
    </row>
    <row r="38" spans="1:37" s="11" customFormat="1">
      <c r="A38" s="425" t="s">
        <v>451</v>
      </c>
      <c r="B38" s="1034"/>
      <c r="C38" s="1034"/>
      <c r="D38" s="1034"/>
      <c r="E38" s="1034"/>
      <c r="F38" s="1034"/>
      <c r="G38" s="1034"/>
      <c r="H38" s="1034"/>
      <c r="I38" s="1034"/>
      <c r="J38" s="1034"/>
      <c r="K38" s="1034"/>
      <c r="L38" s="1034"/>
      <c r="M38" s="1034"/>
      <c r="N38" s="1034"/>
      <c r="O38" s="1034"/>
      <c r="P38" s="1034"/>
      <c r="Q38" s="1034"/>
      <c r="R38" s="1034"/>
      <c r="S38" s="1034"/>
      <c r="T38" s="1034"/>
      <c r="U38" s="1034"/>
      <c r="V38" s="1034"/>
      <c r="W38" s="1034"/>
      <c r="AG38" s="218" t="s">
        <v>348</v>
      </c>
      <c r="AH38" s="218"/>
      <c r="AI38" s="218"/>
    </row>
    <row r="39" spans="1:37" s="11" customFormat="1">
      <c r="A39" s="1034"/>
      <c r="B39" s="1034"/>
      <c r="C39" s="1034"/>
      <c r="D39" s="1034"/>
      <c r="E39" s="1034"/>
      <c r="F39" s="1034"/>
      <c r="G39" s="1034"/>
      <c r="H39" s="1034"/>
      <c r="I39" s="1034"/>
      <c r="J39" s="1034"/>
      <c r="K39" s="1034"/>
      <c r="L39" s="1034"/>
      <c r="M39" s="1034"/>
      <c r="N39" s="1034"/>
      <c r="O39" s="1034"/>
      <c r="P39" s="1034"/>
      <c r="Q39" s="1034"/>
      <c r="R39" s="1034"/>
      <c r="S39" s="1034"/>
      <c r="T39" s="1034"/>
      <c r="U39" s="1034"/>
      <c r="V39" s="1034"/>
      <c r="W39" s="1034"/>
      <c r="AG39" s="37"/>
      <c r="AH39" s="37"/>
      <c r="AI39" s="37"/>
    </row>
    <row r="40" spans="1:37" s="11" customFormat="1">
      <c r="A40" s="1034"/>
      <c r="B40" s="1034"/>
      <c r="C40" s="1034"/>
      <c r="D40" s="1034"/>
      <c r="E40" s="1034"/>
      <c r="F40" s="1034"/>
      <c r="G40" s="1034"/>
      <c r="H40" s="1034"/>
      <c r="I40" s="1034"/>
      <c r="J40" s="1034"/>
      <c r="K40" s="1034"/>
      <c r="L40" s="1034"/>
      <c r="M40" s="1034"/>
      <c r="N40" s="1034"/>
      <c r="O40" s="1034"/>
      <c r="P40" s="1034"/>
      <c r="Q40" s="1034"/>
      <c r="R40" s="1034"/>
      <c r="S40" s="1034"/>
      <c r="T40" s="1034"/>
      <c r="U40" s="1034"/>
      <c r="V40" s="1034"/>
      <c r="W40" s="1034"/>
      <c r="AG40" s="217" t="s">
        <v>349</v>
      </c>
      <c r="AH40" s="217"/>
      <c r="AI40" s="217"/>
    </row>
    <row r="41" spans="1:37" s="11" customFormat="1" ht="5.25" customHeight="1">
      <c r="A41" s="17"/>
      <c r="B41" s="17"/>
      <c r="C41" s="17"/>
      <c r="D41" s="17"/>
      <c r="E41" s="17"/>
      <c r="F41" s="17"/>
      <c r="G41" s="17"/>
      <c r="H41" s="17"/>
      <c r="I41" s="17"/>
      <c r="J41" s="17"/>
      <c r="K41" s="17"/>
      <c r="L41" s="17"/>
      <c r="M41" s="17"/>
      <c r="N41" s="17"/>
      <c r="O41" s="17"/>
      <c r="P41" s="17"/>
      <c r="Q41" s="17"/>
      <c r="R41" s="17"/>
      <c r="S41" s="17"/>
      <c r="T41" s="17"/>
      <c r="U41" s="17"/>
      <c r="V41" s="17"/>
      <c r="W41" s="17"/>
      <c r="AG41" s="37"/>
      <c r="AH41" s="37"/>
      <c r="AI41" s="37"/>
    </row>
    <row r="42" spans="1:37" s="11" customFormat="1" ht="12.75" customHeight="1">
      <c r="A42"/>
      <c r="D42" s="438" t="s">
        <v>317</v>
      </c>
      <c r="E42" s="438"/>
      <c r="F42" s="438"/>
      <c r="G42" s="438"/>
      <c r="H42" s="438"/>
      <c r="I42" s="438"/>
      <c r="J42" s="438"/>
      <c r="K42" s="438"/>
      <c r="L42" s="438"/>
      <c r="M42" s="438"/>
      <c r="N42" s="438"/>
      <c r="O42" s="438"/>
      <c r="P42" s="438"/>
      <c r="Q42" s="438"/>
      <c r="R42" s="438"/>
      <c r="S42" s="438"/>
      <c r="T42" s="438"/>
      <c r="U42" s="438"/>
      <c r="V42" s="438"/>
      <c r="W42" s="438"/>
      <c r="AG42" s="217"/>
      <c r="AH42" s="217"/>
      <c r="AI42" s="217"/>
    </row>
    <row r="43" spans="1:37" s="11" customFormat="1" ht="15" customHeight="1">
      <c r="A43"/>
      <c r="D43" s="438"/>
      <c r="E43" s="438"/>
      <c r="F43" s="438"/>
      <c r="G43" s="438"/>
      <c r="H43" s="438"/>
      <c r="I43" s="438"/>
      <c r="J43" s="438"/>
      <c r="K43" s="438"/>
      <c r="L43" s="438"/>
      <c r="M43" s="438"/>
      <c r="N43" s="438"/>
      <c r="O43" s="438"/>
      <c r="P43" s="438"/>
      <c r="Q43" s="438"/>
      <c r="R43" s="438"/>
      <c r="S43" s="438"/>
      <c r="T43" s="438"/>
      <c r="U43" s="438"/>
      <c r="V43" s="438"/>
      <c r="W43" s="438"/>
      <c r="AG43" s="1133"/>
      <c r="AH43" s="1133"/>
      <c r="AI43" s="1133"/>
    </row>
    <row r="44" spans="1:37" s="11" customFormat="1" ht="5.25" customHeight="1">
      <c r="A44"/>
      <c r="B44" s="11" t="s">
        <v>602</v>
      </c>
      <c r="D44" s="2"/>
      <c r="E44" s="2"/>
      <c r="F44" s="2"/>
      <c r="G44" s="2"/>
      <c r="H44" s="2"/>
      <c r="I44" s="2"/>
      <c r="J44" s="2"/>
      <c r="K44" s="2"/>
      <c r="L44" s="2"/>
      <c r="M44" s="2"/>
      <c r="N44" s="2"/>
      <c r="O44" s="2"/>
      <c r="P44" s="2"/>
      <c r="Q44" s="2"/>
      <c r="R44" s="2"/>
      <c r="S44" s="2"/>
      <c r="T44" s="2"/>
      <c r="U44" s="2"/>
      <c r="V44" s="2"/>
      <c r="W44" s="2"/>
      <c r="AG44" s="37"/>
      <c r="AH44" s="37"/>
      <c r="AI44" s="37"/>
    </row>
    <row r="45" spans="1:37" s="11" customFormat="1">
      <c r="A45"/>
      <c r="D45" s="425" t="s">
        <v>490</v>
      </c>
      <c r="E45" s="1034"/>
      <c r="F45" s="1034"/>
      <c r="G45" s="1034"/>
      <c r="H45" s="1034"/>
      <c r="I45" s="1034"/>
      <c r="J45" s="1034"/>
      <c r="K45" s="1034"/>
      <c r="L45" s="1034"/>
      <c r="M45" s="1034"/>
      <c r="N45" s="1034"/>
      <c r="O45" s="1034"/>
      <c r="P45" s="1034"/>
      <c r="Q45" s="1034"/>
      <c r="R45" s="1034"/>
      <c r="S45" s="1034"/>
      <c r="T45" s="1034"/>
      <c r="U45" s="1034"/>
      <c r="V45" s="1034"/>
      <c r="W45" s="1034"/>
    </row>
    <row r="46" spans="1:37" s="11" customFormat="1">
      <c r="A46"/>
      <c r="D46" s="1034"/>
      <c r="E46" s="1034"/>
      <c r="F46" s="1034"/>
      <c r="G46" s="1034"/>
      <c r="H46" s="1034"/>
      <c r="I46" s="1034"/>
      <c r="J46" s="1034"/>
      <c r="K46" s="1034"/>
      <c r="L46" s="1034"/>
      <c r="M46" s="1034"/>
      <c r="N46" s="1034"/>
      <c r="O46" s="1034"/>
      <c r="P46" s="1034"/>
      <c r="Q46" s="1034"/>
      <c r="R46" s="1034"/>
      <c r="S46" s="1034"/>
      <c r="T46" s="1034"/>
      <c r="U46" s="1034"/>
      <c r="V46" s="1034"/>
      <c r="W46" s="1034"/>
      <c r="AG46" s="1134"/>
      <c r="AH46" s="1134"/>
      <c r="AI46" s="1134"/>
    </row>
    <row r="47" spans="1:37" s="11" customFormat="1">
      <c r="A47"/>
      <c r="D47" s="1034"/>
      <c r="E47" s="1034"/>
      <c r="F47" s="1034"/>
      <c r="G47" s="1034"/>
      <c r="H47" s="1034"/>
      <c r="I47" s="1034"/>
      <c r="J47" s="1034"/>
      <c r="K47" s="1034"/>
      <c r="L47" s="1034"/>
      <c r="M47" s="1034"/>
      <c r="N47" s="1034"/>
      <c r="O47" s="1034"/>
      <c r="P47" s="1034"/>
      <c r="Q47" s="1034"/>
      <c r="R47" s="1034"/>
      <c r="S47" s="1034"/>
      <c r="T47" s="1034"/>
      <c r="U47" s="1034"/>
      <c r="V47" s="1034"/>
      <c r="W47" s="1034"/>
      <c r="AH47" s="217"/>
      <c r="AI47" s="217"/>
    </row>
    <row r="48" spans="1:37" s="11" customFormat="1">
      <c r="A48"/>
      <c r="D48" s="1034"/>
      <c r="E48" s="1034"/>
      <c r="F48" s="1034"/>
      <c r="G48" s="1034"/>
      <c r="H48" s="1034"/>
      <c r="I48" s="1034"/>
      <c r="J48" s="1034"/>
      <c r="K48" s="1034"/>
      <c r="L48" s="1034"/>
      <c r="M48" s="1034"/>
      <c r="N48" s="1034"/>
      <c r="O48" s="1034"/>
      <c r="P48" s="1034"/>
      <c r="Q48" s="1034"/>
      <c r="R48" s="1034"/>
      <c r="S48" s="1034"/>
      <c r="T48" s="1034"/>
      <c r="U48" s="1034"/>
      <c r="V48" s="1034"/>
      <c r="W48" s="1034"/>
      <c r="AG48" s="217"/>
      <c r="AH48" s="217"/>
      <c r="AI48" s="217"/>
    </row>
    <row r="49" spans="1:38" s="11" customFormat="1">
      <c r="A49"/>
      <c r="D49" s="1034"/>
      <c r="E49" s="1034"/>
      <c r="F49" s="1034"/>
      <c r="G49" s="1034"/>
      <c r="H49" s="1034"/>
      <c r="I49" s="1034"/>
      <c r="J49" s="1034"/>
      <c r="K49" s="1034"/>
      <c r="L49" s="1034"/>
      <c r="M49" s="1034"/>
      <c r="N49" s="1034"/>
      <c r="O49" s="1034"/>
      <c r="P49" s="1034"/>
      <c r="Q49" s="1034"/>
      <c r="R49" s="1034"/>
      <c r="S49" s="1034"/>
      <c r="T49" s="1034"/>
      <c r="U49" s="1034"/>
      <c r="V49" s="1034"/>
      <c r="W49" s="1034"/>
    </row>
    <row r="50" spans="1:38" s="11" customFormat="1">
      <c r="A50"/>
      <c r="D50" s="1034"/>
      <c r="E50" s="1034"/>
      <c r="F50" s="1034"/>
      <c r="G50" s="1034"/>
      <c r="H50" s="1034"/>
      <c r="I50" s="1034"/>
      <c r="J50" s="1034"/>
      <c r="K50" s="1034"/>
      <c r="L50" s="1034"/>
      <c r="M50" s="1034"/>
      <c r="N50" s="1034"/>
      <c r="O50" s="1034"/>
      <c r="P50" s="1034"/>
      <c r="Q50" s="1034"/>
      <c r="R50" s="1034"/>
      <c r="S50" s="1034"/>
      <c r="T50" s="1034"/>
      <c r="U50" s="1034"/>
      <c r="V50" s="1034"/>
      <c r="W50" s="1034"/>
    </row>
    <row r="51" spans="1:38" s="11" customFormat="1" ht="13.5" customHeight="1">
      <c r="A51"/>
      <c r="D51" s="1034"/>
      <c r="E51" s="1034"/>
      <c r="F51" s="1034"/>
      <c r="G51" s="1034"/>
      <c r="H51" s="1034"/>
      <c r="I51" s="1034"/>
      <c r="J51" s="1034"/>
      <c r="K51" s="1034"/>
      <c r="L51" s="1034"/>
      <c r="M51" s="1034"/>
      <c r="N51" s="1034"/>
      <c r="O51" s="1034"/>
      <c r="P51" s="1034"/>
      <c r="Q51" s="1034"/>
      <c r="R51" s="1034"/>
      <c r="S51" s="1034"/>
      <c r="T51" s="1034"/>
      <c r="U51" s="1034"/>
      <c r="V51" s="1034"/>
      <c r="W51" s="1034"/>
    </row>
    <row r="52" spans="1:38" s="11" customFormat="1" ht="15.45">
      <c r="A52" s="1024" t="s">
        <v>153</v>
      </c>
      <c r="B52" s="1024"/>
      <c r="C52" s="1024"/>
      <c r="D52" s="1024"/>
      <c r="E52" s="1024"/>
      <c r="F52" s="1024"/>
      <c r="G52" s="1024"/>
      <c r="H52" s="1024"/>
      <c r="I52" s="1024"/>
      <c r="J52" s="1024"/>
      <c r="K52" s="1024"/>
      <c r="L52" s="1024"/>
      <c r="M52" s="1024"/>
      <c r="N52" s="1024"/>
      <c r="O52" s="1024"/>
      <c r="P52" s="1024"/>
      <c r="Q52" s="1024"/>
      <c r="R52" s="1024"/>
      <c r="S52" s="1024"/>
      <c r="T52" s="1024"/>
      <c r="U52" s="1024"/>
      <c r="V52" s="1024"/>
      <c r="W52" s="1024"/>
      <c r="X52" s="433"/>
      <c r="Y52" s="433"/>
      <c r="Z52" s="433"/>
    </row>
    <row r="53" spans="1:38" s="11" customFormat="1">
      <c r="A53" s="1128"/>
      <c r="B53" s="1026"/>
      <c r="C53" s="1026"/>
      <c r="D53" s="1026"/>
      <c r="E53" s="1026"/>
      <c r="F53" s="1026"/>
      <c r="G53" s="1026"/>
      <c r="H53" s="1026"/>
      <c r="I53" s="1026"/>
      <c r="J53" s="1026"/>
      <c r="K53" s="1026"/>
      <c r="L53" s="1026"/>
      <c r="M53" s="1026"/>
      <c r="N53" s="1026"/>
      <c r="O53" s="1026"/>
      <c r="P53" s="1026"/>
      <c r="Q53" s="1026"/>
      <c r="R53" s="1026"/>
      <c r="S53" s="1026"/>
      <c r="T53" s="1026"/>
      <c r="U53" s="1026"/>
      <c r="V53" s="1026"/>
      <c r="W53" s="1027"/>
      <c r="X53" s="25"/>
    </row>
    <row r="54" spans="1:38" s="11" customFormat="1">
      <c r="A54" s="1028"/>
      <c r="B54" s="1029"/>
      <c r="C54" s="1029"/>
      <c r="D54" s="1029"/>
      <c r="E54" s="1029"/>
      <c r="F54" s="1029"/>
      <c r="G54" s="1029"/>
      <c r="H54" s="1029"/>
      <c r="I54" s="1029"/>
      <c r="J54" s="1029"/>
      <c r="K54" s="1029"/>
      <c r="L54" s="1029"/>
      <c r="M54" s="1029"/>
      <c r="N54" s="1029"/>
      <c r="O54" s="1029"/>
      <c r="P54" s="1029"/>
      <c r="Q54" s="1029"/>
      <c r="R54" s="1029"/>
      <c r="S54" s="1029"/>
      <c r="T54" s="1029"/>
      <c r="U54" s="1029"/>
      <c r="V54" s="1029"/>
      <c r="W54" s="1030"/>
      <c r="X54" s="25"/>
    </row>
    <row r="55" spans="1:38" s="11" customFormat="1">
      <c r="A55" s="1028"/>
      <c r="B55" s="1029"/>
      <c r="C55" s="1029"/>
      <c r="D55" s="1029"/>
      <c r="E55" s="1029"/>
      <c r="F55" s="1029"/>
      <c r="G55" s="1029"/>
      <c r="H55" s="1029"/>
      <c r="I55" s="1029"/>
      <c r="J55" s="1029"/>
      <c r="K55" s="1029"/>
      <c r="L55" s="1029"/>
      <c r="M55" s="1029"/>
      <c r="N55" s="1029"/>
      <c r="O55" s="1029"/>
      <c r="P55" s="1029"/>
      <c r="Q55" s="1029"/>
      <c r="R55" s="1029"/>
      <c r="S55" s="1029"/>
      <c r="T55" s="1029"/>
      <c r="U55" s="1029"/>
      <c r="V55" s="1029"/>
      <c r="W55" s="1030"/>
      <c r="X55" s="25"/>
    </row>
    <row r="56" spans="1:38" s="11" customFormat="1">
      <c r="A56" s="1028"/>
      <c r="B56" s="1029"/>
      <c r="C56" s="1029"/>
      <c r="D56" s="1029"/>
      <c r="E56" s="1029"/>
      <c r="F56" s="1029"/>
      <c r="G56" s="1029"/>
      <c r="H56" s="1029"/>
      <c r="I56" s="1029"/>
      <c r="J56" s="1029"/>
      <c r="K56" s="1029"/>
      <c r="L56" s="1029"/>
      <c r="M56" s="1029"/>
      <c r="N56" s="1029"/>
      <c r="O56" s="1029"/>
      <c r="P56" s="1029"/>
      <c r="Q56" s="1029"/>
      <c r="R56" s="1029"/>
      <c r="S56" s="1029"/>
      <c r="T56" s="1029"/>
      <c r="U56" s="1029"/>
      <c r="V56" s="1029"/>
      <c r="W56" s="1030"/>
      <c r="X56" s="25"/>
    </row>
    <row r="57" spans="1:38" s="11" customFormat="1">
      <c r="A57" s="1031"/>
      <c r="B57" s="1032"/>
      <c r="C57" s="1032"/>
      <c r="D57" s="1032"/>
      <c r="E57" s="1032"/>
      <c r="F57" s="1032"/>
      <c r="G57" s="1032"/>
      <c r="H57" s="1032"/>
      <c r="I57" s="1032"/>
      <c r="J57" s="1032"/>
      <c r="K57" s="1032"/>
      <c r="L57" s="1032"/>
      <c r="M57" s="1032"/>
      <c r="N57" s="1032"/>
      <c r="O57" s="1032"/>
      <c r="P57" s="1032"/>
      <c r="Q57" s="1032"/>
      <c r="R57" s="1032"/>
      <c r="S57" s="1032"/>
      <c r="T57" s="1032"/>
      <c r="U57" s="1032"/>
      <c r="V57" s="1032"/>
      <c r="W57" s="1033"/>
      <c r="AL57"/>
    </row>
    <row r="58" spans="1:38">
      <c r="AF58" s="11"/>
      <c r="AG58" s="11"/>
      <c r="AH58" s="11"/>
      <c r="AI58" s="11"/>
      <c r="AJ58" s="11"/>
      <c r="AK58" s="11"/>
    </row>
    <row r="59" spans="1:38">
      <c r="AF59" s="11"/>
      <c r="AG59" s="11"/>
      <c r="AH59" s="11"/>
      <c r="AI59" s="11"/>
      <c r="AJ59" s="11"/>
      <c r="AK59" s="11"/>
    </row>
    <row r="60" spans="1:38">
      <c r="AF60" s="11"/>
      <c r="AG60" s="11"/>
      <c r="AH60" s="11"/>
      <c r="AI60" s="11"/>
      <c r="AJ60" s="11"/>
      <c r="AK60" s="11"/>
    </row>
    <row r="61" spans="1:38">
      <c r="AF61" s="11"/>
      <c r="AG61" s="11"/>
      <c r="AH61" s="11"/>
      <c r="AI61" s="11"/>
      <c r="AJ61" s="11"/>
      <c r="AK61" s="11"/>
    </row>
    <row r="62" spans="1:38">
      <c r="AF62" s="11"/>
      <c r="AG62" s="11"/>
      <c r="AH62" s="11"/>
      <c r="AI62" s="11"/>
      <c r="AJ62" s="11"/>
      <c r="AK62" s="11"/>
    </row>
    <row r="63" spans="1:38">
      <c r="AF63" s="11"/>
      <c r="AG63" s="11"/>
      <c r="AH63" s="11"/>
      <c r="AI63" s="11"/>
      <c r="AJ63" s="11"/>
      <c r="AK63" s="11"/>
    </row>
    <row r="120" spans="3:3">
      <c r="C120" s="5"/>
    </row>
    <row r="121" spans="3:3">
      <c r="C121" s="5"/>
    </row>
    <row r="219" spans="2:17">
      <c r="B219" s="68"/>
      <c r="C219" s="68"/>
      <c r="D219" s="68"/>
      <c r="E219" s="68"/>
      <c r="F219" s="68"/>
      <c r="G219" s="68"/>
      <c r="H219" s="68"/>
      <c r="I219" s="68"/>
      <c r="J219" s="68"/>
      <c r="K219" s="68"/>
      <c r="L219" s="68"/>
      <c r="M219" s="68"/>
      <c r="N219" s="68"/>
      <c r="O219" s="68"/>
      <c r="P219" s="68"/>
      <c r="Q219" s="68"/>
    </row>
    <row r="220" spans="2:17">
      <c r="B220" s="68"/>
      <c r="C220" s="68"/>
      <c r="D220" s="68"/>
      <c r="E220" s="68"/>
      <c r="F220" s="68"/>
      <c r="G220" s="68"/>
      <c r="H220" s="68"/>
      <c r="I220" s="68"/>
      <c r="J220" s="68"/>
      <c r="K220" s="68"/>
      <c r="L220" s="68"/>
      <c r="M220" s="68"/>
      <c r="N220" s="68"/>
      <c r="O220" s="68"/>
      <c r="P220" s="68"/>
      <c r="Q220" s="68"/>
    </row>
    <row r="221" spans="2:17">
      <c r="B221" s="68"/>
      <c r="C221" s="68"/>
      <c r="D221" s="68"/>
      <c r="E221" s="68"/>
      <c r="F221" s="68"/>
      <c r="G221" s="68"/>
      <c r="H221" s="68"/>
      <c r="I221" s="68"/>
      <c r="J221" s="68"/>
      <c r="K221" s="68"/>
      <c r="L221" s="68"/>
      <c r="M221" s="68"/>
      <c r="N221" s="68"/>
      <c r="O221" s="68"/>
      <c r="P221" s="68"/>
      <c r="Q221" s="68"/>
    </row>
    <row r="222" spans="2:17">
      <c r="B222" s="68"/>
      <c r="C222" s="68"/>
      <c r="D222" s="68"/>
      <c r="E222" s="68"/>
      <c r="F222" s="68"/>
      <c r="G222" s="68"/>
      <c r="H222" s="68"/>
      <c r="I222" s="68"/>
      <c r="J222" s="68"/>
      <c r="K222" s="68"/>
      <c r="L222" s="68"/>
      <c r="M222" s="68"/>
      <c r="N222" s="68"/>
      <c r="O222" s="68"/>
      <c r="P222" s="68"/>
      <c r="Q222" s="68"/>
    </row>
    <row r="223" spans="2:17">
      <c r="B223" s="68"/>
      <c r="C223" s="68"/>
      <c r="D223" s="68"/>
      <c r="E223" s="68"/>
      <c r="F223" s="68"/>
      <c r="G223" s="68"/>
      <c r="H223" s="68"/>
      <c r="I223" s="68"/>
      <c r="J223" s="68"/>
      <c r="K223" s="68"/>
      <c r="L223" s="68"/>
      <c r="M223" s="68"/>
      <c r="N223" s="68"/>
      <c r="O223" s="68"/>
      <c r="P223" s="68"/>
      <c r="Q223" s="68"/>
    </row>
    <row r="224" spans="2:17">
      <c r="B224" s="68"/>
      <c r="C224" s="68"/>
      <c r="D224" s="68"/>
      <c r="E224" s="68"/>
      <c r="F224" s="68"/>
      <c r="G224" s="68"/>
      <c r="H224" s="68"/>
      <c r="I224" s="68"/>
      <c r="J224" s="68"/>
      <c r="K224" s="68"/>
      <c r="L224" s="68"/>
      <c r="M224" s="68"/>
      <c r="N224" s="68"/>
      <c r="O224" s="68"/>
      <c r="P224" s="68"/>
      <c r="Q224" s="68"/>
    </row>
    <row r="225" spans="2:17">
      <c r="B225" s="68"/>
      <c r="C225" s="68"/>
      <c r="D225" s="68"/>
      <c r="E225" s="68"/>
      <c r="F225" s="68"/>
      <c r="G225" s="68"/>
      <c r="H225" s="68"/>
      <c r="I225" s="68"/>
      <c r="J225" s="68"/>
      <c r="K225" s="68"/>
      <c r="L225" s="68"/>
      <c r="M225" s="68"/>
      <c r="N225" s="68"/>
      <c r="O225" s="68"/>
      <c r="P225" s="68"/>
      <c r="Q225" s="68"/>
    </row>
    <row r="226" spans="2:17">
      <c r="B226" s="68"/>
      <c r="C226" s="68"/>
      <c r="D226" s="68"/>
      <c r="E226" s="68"/>
      <c r="F226" s="68"/>
      <c r="G226" s="68"/>
      <c r="H226" s="68"/>
      <c r="I226" s="68"/>
      <c r="J226" s="68"/>
      <c r="K226" s="68"/>
      <c r="L226" s="68"/>
      <c r="M226" s="68"/>
      <c r="N226" s="68"/>
      <c r="O226" s="68"/>
      <c r="P226" s="68"/>
      <c r="Q226" s="68"/>
    </row>
    <row r="227" spans="2:17">
      <c r="B227" s="68"/>
      <c r="C227" s="68"/>
      <c r="D227" s="68"/>
      <c r="E227" s="68"/>
      <c r="F227" s="68"/>
      <c r="G227" s="68"/>
      <c r="H227" s="68"/>
      <c r="I227" s="68"/>
      <c r="J227" s="68"/>
      <c r="K227" s="68"/>
      <c r="L227" s="68"/>
      <c r="M227" s="68"/>
      <c r="N227" s="68"/>
      <c r="O227" s="68"/>
      <c r="P227" s="68"/>
      <c r="Q227" s="68"/>
    </row>
    <row r="228" spans="2:17">
      <c r="B228" s="68"/>
      <c r="C228" s="68"/>
      <c r="D228" s="68"/>
      <c r="E228" s="68"/>
      <c r="F228" s="68"/>
      <c r="G228" s="68"/>
      <c r="H228" s="68"/>
      <c r="I228" s="68"/>
      <c r="J228" s="68"/>
      <c r="K228" s="68"/>
      <c r="L228" s="68"/>
      <c r="M228" s="68"/>
      <c r="N228" s="68"/>
      <c r="O228" s="68"/>
      <c r="P228" s="68"/>
      <c r="Q228" s="68"/>
    </row>
    <row r="229" spans="2:17">
      <c r="B229" s="68"/>
      <c r="C229" s="68"/>
      <c r="D229" s="68"/>
      <c r="E229" s="68"/>
      <c r="F229" s="68"/>
      <c r="G229" s="68"/>
      <c r="H229" s="68"/>
      <c r="I229" s="68"/>
      <c r="J229" s="68"/>
      <c r="K229" s="68"/>
      <c r="L229" s="68"/>
      <c r="M229" s="68"/>
      <c r="N229" s="68"/>
      <c r="O229" s="68"/>
      <c r="P229" s="68"/>
      <c r="Q229" s="68"/>
    </row>
    <row r="230" spans="2:17">
      <c r="B230" s="68"/>
      <c r="C230" s="68"/>
      <c r="D230" s="68"/>
      <c r="E230" s="68"/>
      <c r="F230" s="68"/>
      <c r="G230" s="68"/>
      <c r="H230" s="68"/>
      <c r="I230" s="68"/>
      <c r="J230" s="68"/>
      <c r="K230" s="68"/>
      <c r="L230" s="68"/>
      <c r="M230" s="68"/>
      <c r="N230" s="68"/>
      <c r="O230" s="68"/>
      <c r="P230" s="68"/>
      <c r="Q230" s="68"/>
    </row>
    <row r="231" spans="2:17">
      <c r="B231" s="68"/>
      <c r="C231" s="68"/>
      <c r="D231" s="68"/>
      <c r="E231" s="68"/>
      <c r="F231" s="68"/>
      <c r="G231" s="68"/>
      <c r="H231" s="68"/>
      <c r="I231" s="68"/>
      <c r="J231" s="68"/>
      <c r="K231" s="68"/>
      <c r="L231" s="68"/>
      <c r="M231" s="68"/>
      <c r="N231" s="68"/>
      <c r="O231" s="68"/>
      <c r="P231" s="68"/>
      <c r="Q231" s="68"/>
    </row>
    <row r="237" spans="2:17">
      <c r="B237" s="68"/>
      <c r="C237" s="68"/>
      <c r="D237" s="68"/>
      <c r="E237" s="68"/>
      <c r="F237" s="68"/>
      <c r="G237" s="68"/>
      <c r="H237" s="68"/>
      <c r="I237" s="68"/>
      <c r="J237" s="68"/>
      <c r="K237" s="68"/>
      <c r="L237" s="68"/>
      <c r="M237" s="68"/>
      <c r="N237" s="68"/>
      <c r="O237" s="68"/>
      <c r="P237" s="68"/>
      <c r="Q237" s="68"/>
    </row>
    <row r="263" spans="2:17">
      <c r="B263" s="68"/>
      <c r="C263" s="68"/>
      <c r="D263" s="68"/>
      <c r="E263" s="68"/>
      <c r="F263" s="68"/>
      <c r="G263" s="68"/>
      <c r="H263" s="68"/>
      <c r="I263" s="68"/>
      <c r="J263" s="68"/>
      <c r="K263" s="68"/>
      <c r="L263" s="68"/>
      <c r="M263" s="68"/>
      <c r="N263" s="68"/>
      <c r="O263" s="68"/>
      <c r="P263" s="68"/>
      <c r="Q263" s="68"/>
    </row>
    <row r="264" spans="2:17">
      <c r="B264" s="68"/>
      <c r="C264" s="68"/>
      <c r="D264" s="68"/>
      <c r="E264" s="68"/>
      <c r="F264" s="68"/>
      <c r="G264" s="68"/>
      <c r="H264" s="68"/>
      <c r="I264" s="68"/>
      <c r="J264" s="68"/>
      <c r="K264" s="68"/>
      <c r="L264" s="68"/>
      <c r="M264" s="68"/>
      <c r="N264" s="68"/>
      <c r="O264" s="68"/>
      <c r="P264" s="68"/>
      <c r="Q264" s="68"/>
    </row>
    <row r="265" spans="2:17">
      <c r="B265" s="68"/>
      <c r="C265" s="68"/>
      <c r="D265" s="68"/>
      <c r="E265" s="68"/>
      <c r="F265" s="68"/>
      <c r="G265" s="68"/>
      <c r="H265" s="68"/>
      <c r="I265" s="68"/>
      <c r="J265" s="68"/>
      <c r="K265" s="68"/>
      <c r="L265" s="68"/>
      <c r="M265" s="68"/>
      <c r="N265" s="68"/>
      <c r="O265" s="68"/>
      <c r="P265" s="68"/>
      <c r="Q265" s="68"/>
    </row>
    <row r="266" spans="2:17">
      <c r="B266" s="68"/>
      <c r="C266" s="68"/>
      <c r="D266" s="68"/>
      <c r="E266" s="68"/>
      <c r="F266" s="68"/>
      <c r="G266" s="68"/>
      <c r="H266" s="68"/>
      <c r="I266" s="68"/>
      <c r="J266" s="68"/>
      <c r="K266" s="68"/>
      <c r="L266" s="68"/>
      <c r="M266" s="68"/>
      <c r="N266" s="68"/>
      <c r="O266" s="68"/>
      <c r="P266" s="68"/>
      <c r="Q266" s="68"/>
    </row>
    <row r="267" spans="2:17">
      <c r="B267" s="68"/>
      <c r="C267" s="68"/>
      <c r="D267" s="68"/>
      <c r="E267" s="68"/>
      <c r="F267" s="68"/>
      <c r="G267" s="68"/>
      <c r="H267" s="68"/>
      <c r="I267" s="68"/>
      <c r="J267" s="68"/>
      <c r="K267" s="68"/>
      <c r="L267" s="68"/>
      <c r="M267" s="68"/>
      <c r="N267" s="68"/>
      <c r="O267" s="68"/>
      <c r="P267" s="68"/>
      <c r="Q267" s="68"/>
    </row>
    <row r="268" spans="2:17">
      <c r="B268" s="68"/>
      <c r="C268" s="68"/>
      <c r="D268" s="68"/>
      <c r="E268" s="68"/>
      <c r="F268" s="68"/>
      <c r="G268" s="68"/>
      <c r="H268" s="68"/>
      <c r="I268" s="68"/>
      <c r="J268" s="68"/>
      <c r="K268" s="68"/>
      <c r="L268" s="68"/>
      <c r="M268" s="68"/>
      <c r="N268" s="68"/>
      <c r="O268" s="68"/>
      <c r="P268" s="68"/>
      <c r="Q268" s="68"/>
    </row>
    <row r="269" spans="2:17">
      <c r="B269" s="68"/>
      <c r="C269" s="68"/>
      <c r="D269" s="68"/>
      <c r="E269" s="68"/>
      <c r="F269" s="68"/>
      <c r="G269" s="68"/>
      <c r="H269" s="68"/>
      <c r="I269" s="68"/>
      <c r="J269" s="68"/>
      <c r="K269" s="68"/>
      <c r="L269" s="68"/>
      <c r="M269" s="68"/>
      <c r="N269" s="68"/>
      <c r="O269" s="68"/>
      <c r="P269" s="68"/>
      <c r="Q269" s="68"/>
    </row>
    <row r="270" spans="2:17">
      <c r="B270" s="68"/>
      <c r="C270" s="68"/>
      <c r="D270" s="68"/>
      <c r="E270" s="68"/>
      <c r="F270" s="68"/>
      <c r="G270" s="68"/>
      <c r="H270" s="68"/>
      <c r="I270" s="68"/>
      <c r="J270" s="68"/>
      <c r="K270" s="68"/>
      <c r="L270" s="68"/>
      <c r="M270" s="68"/>
      <c r="N270" s="68"/>
      <c r="O270" s="68"/>
      <c r="P270" s="68"/>
      <c r="Q270" s="68"/>
    </row>
    <row r="271" spans="2:17">
      <c r="B271" s="68"/>
      <c r="C271" s="68"/>
      <c r="D271" s="68"/>
      <c r="E271" s="68"/>
      <c r="F271" s="68"/>
      <c r="G271" s="68"/>
      <c r="H271" s="68"/>
      <c r="I271" s="68"/>
      <c r="J271" s="68"/>
      <c r="K271" s="68"/>
      <c r="L271" s="68"/>
      <c r="M271" s="68"/>
      <c r="N271" s="68"/>
      <c r="O271" s="68"/>
      <c r="P271" s="68"/>
      <c r="Q271" s="68"/>
    </row>
    <row r="272" spans="2:17">
      <c r="B272" s="68"/>
      <c r="C272" s="68"/>
      <c r="D272" s="68"/>
      <c r="E272" s="68"/>
      <c r="F272" s="68"/>
      <c r="G272" s="68"/>
      <c r="H272" s="68"/>
      <c r="I272" s="68"/>
      <c r="J272" s="68"/>
      <c r="K272" s="68"/>
      <c r="L272" s="68"/>
      <c r="M272" s="68"/>
      <c r="N272" s="68"/>
      <c r="O272" s="68"/>
      <c r="P272" s="68"/>
      <c r="Q272" s="68"/>
    </row>
    <row r="273" spans="2:17">
      <c r="B273" s="68"/>
      <c r="C273" s="68"/>
      <c r="D273" s="68"/>
      <c r="E273" s="68"/>
      <c r="F273" s="68"/>
      <c r="G273" s="68"/>
      <c r="H273" s="68"/>
      <c r="I273" s="68"/>
      <c r="J273" s="68"/>
      <c r="K273" s="68"/>
      <c r="L273" s="68"/>
      <c r="M273" s="68"/>
      <c r="N273" s="68"/>
      <c r="O273" s="68"/>
      <c r="P273" s="68"/>
      <c r="Q273" s="68"/>
    </row>
    <row r="309" spans="3:17">
      <c r="C309" s="68"/>
      <c r="D309" s="68"/>
      <c r="E309" s="68"/>
      <c r="F309" s="68"/>
      <c r="G309" s="68"/>
      <c r="H309" s="68"/>
      <c r="I309" s="68"/>
      <c r="J309" s="68"/>
      <c r="K309" s="68"/>
      <c r="L309" s="68"/>
      <c r="M309" s="68"/>
      <c r="N309" s="68"/>
      <c r="O309" s="68"/>
      <c r="P309" s="68"/>
      <c r="Q309" s="68"/>
    </row>
    <row r="310" spans="3:17">
      <c r="C310" s="68"/>
      <c r="D310" s="68"/>
      <c r="E310" s="68"/>
      <c r="F310" s="68"/>
      <c r="G310" s="68"/>
      <c r="H310" s="68"/>
      <c r="I310" s="68"/>
      <c r="J310" s="68"/>
      <c r="K310" s="68"/>
      <c r="L310" s="68"/>
      <c r="M310" s="68"/>
      <c r="N310" s="68"/>
      <c r="O310" s="68"/>
      <c r="P310" s="68"/>
      <c r="Q310" s="68"/>
    </row>
    <row r="311" spans="3:17">
      <c r="C311" s="68"/>
      <c r="D311" s="68"/>
      <c r="E311" s="68"/>
      <c r="F311" s="68"/>
      <c r="G311" s="68"/>
      <c r="H311" s="68"/>
      <c r="I311" s="68"/>
      <c r="J311" s="68"/>
      <c r="K311" s="68"/>
      <c r="L311" s="68"/>
      <c r="M311" s="68"/>
      <c r="N311" s="68"/>
      <c r="O311" s="68"/>
      <c r="P311" s="68"/>
      <c r="Q311" s="68"/>
    </row>
    <row r="312" spans="3:17">
      <c r="C312" s="68"/>
      <c r="D312" s="68"/>
      <c r="E312" s="68"/>
      <c r="F312" s="68"/>
      <c r="G312" s="68"/>
      <c r="H312" s="68"/>
      <c r="I312" s="68"/>
      <c r="J312" s="68"/>
      <c r="K312" s="68"/>
      <c r="L312" s="68"/>
      <c r="M312" s="68"/>
      <c r="N312" s="68"/>
      <c r="O312" s="68"/>
      <c r="P312" s="68"/>
      <c r="Q312" s="68"/>
    </row>
    <row r="313" spans="3:17">
      <c r="C313" s="68"/>
      <c r="D313" s="68"/>
      <c r="E313" s="68"/>
      <c r="F313" s="68"/>
      <c r="G313" s="68"/>
      <c r="H313" s="68"/>
      <c r="I313" s="68"/>
      <c r="J313" s="68"/>
      <c r="K313" s="68"/>
      <c r="L313" s="68"/>
      <c r="M313" s="68"/>
      <c r="N313" s="68"/>
      <c r="O313" s="68"/>
      <c r="P313" s="68"/>
      <c r="Q313" s="68"/>
    </row>
    <row r="314" spans="3:17">
      <c r="C314" s="68"/>
      <c r="D314" s="68"/>
      <c r="E314" s="68"/>
      <c r="F314" s="68"/>
      <c r="G314" s="68"/>
      <c r="H314" s="68"/>
      <c r="I314" s="68"/>
      <c r="J314" s="68"/>
      <c r="K314" s="68"/>
      <c r="L314" s="68"/>
      <c r="M314" s="68"/>
      <c r="N314" s="68"/>
      <c r="O314" s="68"/>
      <c r="P314" s="68"/>
      <c r="Q314" s="68"/>
    </row>
    <row r="315" spans="3:17">
      <c r="C315" s="68"/>
      <c r="D315" s="68"/>
      <c r="E315" s="68"/>
      <c r="F315" s="68"/>
      <c r="G315" s="68"/>
      <c r="H315" s="68"/>
      <c r="I315" s="68"/>
      <c r="J315" s="68"/>
      <c r="K315" s="68"/>
      <c r="L315" s="68"/>
      <c r="M315" s="68"/>
      <c r="N315" s="68"/>
      <c r="O315" s="68"/>
      <c r="P315" s="68"/>
      <c r="Q315" s="68"/>
    </row>
    <row r="316" spans="3:17">
      <c r="C316" s="68"/>
      <c r="D316" s="68"/>
      <c r="E316" s="68"/>
      <c r="F316" s="68"/>
      <c r="G316" s="68"/>
      <c r="H316" s="68"/>
      <c r="I316" s="68"/>
      <c r="J316" s="68"/>
      <c r="K316" s="68"/>
      <c r="L316" s="68"/>
      <c r="M316" s="68"/>
      <c r="N316" s="68"/>
      <c r="O316" s="68"/>
      <c r="P316" s="68"/>
      <c r="Q316" s="68"/>
    </row>
    <row r="317" spans="3:17">
      <c r="C317" s="68"/>
      <c r="D317" s="68"/>
      <c r="E317" s="68"/>
      <c r="F317" s="68"/>
      <c r="G317" s="68"/>
      <c r="H317" s="68"/>
      <c r="I317" s="68"/>
      <c r="J317" s="68"/>
      <c r="K317" s="68"/>
      <c r="L317" s="68"/>
      <c r="M317" s="68"/>
      <c r="N317" s="68"/>
      <c r="O317" s="68"/>
      <c r="P317" s="68"/>
      <c r="Q317" s="68"/>
    </row>
    <row r="318" spans="3:17">
      <c r="C318" s="68"/>
      <c r="D318" s="68"/>
      <c r="E318" s="68"/>
      <c r="F318" s="68"/>
      <c r="G318" s="68"/>
      <c r="H318" s="68"/>
      <c r="I318" s="68"/>
      <c r="J318" s="68"/>
      <c r="K318" s="68"/>
      <c r="L318" s="68"/>
      <c r="M318" s="68"/>
      <c r="N318" s="68"/>
      <c r="O318" s="68"/>
      <c r="P318" s="68"/>
      <c r="Q318" s="68"/>
    </row>
    <row r="320" spans="3:17">
      <c r="C320" s="68"/>
      <c r="D320" s="68"/>
      <c r="E320" s="68"/>
      <c r="F320" s="68"/>
      <c r="G320" s="68"/>
      <c r="H320" s="68"/>
      <c r="I320" s="68"/>
      <c r="J320" s="68"/>
      <c r="K320" s="68"/>
      <c r="L320" s="68"/>
      <c r="M320" s="68"/>
      <c r="N320" s="68"/>
      <c r="O320" s="68"/>
      <c r="P320" s="68"/>
      <c r="Q320" s="68"/>
    </row>
    <row r="321" spans="3:17">
      <c r="C321" s="68"/>
      <c r="D321" s="68"/>
      <c r="E321" s="68"/>
      <c r="F321" s="68"/>
      <c r="G321" s="68"/>
      <c r="H321" s="68"/>
      <c r="I321" s="68"/>
      <c r="J321" s="68"/>
      <c r="K321" s="68"/>
      <c r="L321" s="68"/>
      <c r="M321" s="68"/>
      <c r="N321" s="68"/>
      <c r="O321" s="68"/>
      <c r="P321" s="68"/>
      <c r="Q321" s="68"/>
    </row>
    <row r="322" spans="3:17">
      <c r="C322" s="68"/>
      <c r="D322" s="68"/>
      <c r="E322" s="68"/>
      <c r="F322" s="68"/>
      <c r="G322" s="68"/>
      <c r="H322" s="68"/>
      <c r="I322" s="68"/>
      <c r="J322" s="68"/>
      <c r="K322" s="68"/>
      <c r="L322" s="68"/>
      <c r="M322" s="68"/>
      <c r="N322" s="68"/>
      <c r="O322" s="68"/>
      <c r="P322" s="68"/>
      <c r="Q322" s="68"/>
    </row>
    <row r="323" spans="3:17">
      <c r="C323" s="68"/>
      <c r="D323" s="68"/>
      <c r="E323" s="68"/>
      <c r="F323" s="68"/>
      <c r="G323" s="68"/>
      <c r="H323" s="68"/>
      <c r="I323" s="68"/>
      <c r="J323" s="68"/>
      <c r="K323" s="68"/>
      <c r="L323" s="68"/>
      <c r="M323" s="68"/>
      <c r="N323" s="68"/>
      <c r="O323" s="68"/>
      <c r="P323" s="68"/>
      <c r="Q323" s="68"/>
    </row>
    <row r="324" spans="3:17">
      <c r="C324" s="68"/>
      <c r="D324" s="68"/>
      <c r="E324" s="68"/>
      <c r="F324" s="68"/>
      <c r="G324" s="68"/>
      <c r="H324" s="68"/>
      <c r="I324" s="68"/>
      <c r="J324" s="68"/>
      <c r="K324" s="68"/>
      <c r="L324" s="68"/>
      <c r="M324" s="68"/>
      <c r="N324" s="68"/>
      <c r="O324" s="68"/>
      <c r="P324" s="68"/>
      <c r="Q324" s="68"/>
    </row>
    <row r="345" spans="3:17">
      <c r="C345" s="68"/>
      <c r="D345" s="68"/>
      <c r="E345" s="68"/>
      <c r="F345" s="68"/>
      <c r="G345" s="68"/>
      <c r="H345" s="68"/>
      <c r="I345" s="68"/>
      <c r="J345" s="68"/>
      <c r="K345" s="68"/>
      <c r="L345" s="68"/>
      <c r="M345" s="68"/>
      <c r="N345" s="68"/>
      <c r="O345" s="68"/>
      <c r="P345" s="68"/>
      <c r="Q345" s="68"/>
    </row>
    <row r="346" spans="3:17">
      <c r="C346" s="68"/>
      <c r="D346" s="68"/>
      <c r="E346" s="68"/>
      <c r="F346" s="68"/>
      <c r="G346" s="68"/>
      <c r="H346" s="68"/>
      <c r="I346" s="68"/>
      <c r="J346" s="68"/>
      <c r="K346" s="68"/>
      <c r="L346" s="68"/>
      <c r="M346" s="68"/>
      <c r="N346" s="68"/>
      <c r="O346" s="68"/>
      <c r="P346" s="68"/>
      <c r="Q346" s="68"/>
    </row>
    <row r="347" spans="3:17">
      <c r="C347" s="68"/>
      <c r="D347" s="68"/>
      <c r="E347" s="68"/>
      <c r="F347" s="68"/>
      <c r="G347" s="68"/>
      <c r="H347" s="68"/>
      <c r="I347" s="68"/>
      <c r="J347" s="68"/>
      <c r="K347" s="68"/>
      <c r="L347" s="68"/>
      <c r="M347" s="68"/>
      <c r="N347" s="68"/>
      <c r="O347" s="68"/>
      <c r="P347" s="68"/>
      <c r="Q347" s="68"/>
    </row>
    <row r="348" spans="3:17">
      <c r="C348" s="68"/>
      <c r="D348" s="68"/>
      <c r="E348" s="68"/>
      <c r="F348" s="68"/>
      <c r="G348" s="68"/>
      <c r="H348" s="68"/>
      <c r="I348" s="68"/>
      <c r="J348" s="68"/>
      <c r="K348" s="68"/>
      <c r="L348" s="68"/>
      <c r="M348" s="68"/>
      <c r="N348" s="68"/>
      <c r="O348" s="68"/>
      <c r="P348" s="68"/>
      <c r="Q348" s="68"/>
    </row>
    <row r="349" spans="3:17">
      <c r="C349" s="68"/>
      <c r="D349" s="68"/>
      <c r="E349" s="68"/>
      <c r="F349" s="68"/>
      <c r="G349" s="68"/>
      <c r="H349" s="68"/>
      <c r="I349" s="68"/>
      <c r="J349" s="68"/>
      <c r="K349" s="68"/>
      <c r="L349" s="68"/>
      <c r="M349" s="68"/>
      <c r="N349" s="68"/>
      <c r="O349" s="68"/>
      <c r="P349" s="68"/>
      <c r="Q349" s="68"/>
    </row>
  </sheetData>
  <mergeCells count="80">
    <mergeCell ref="N1:W1"/>
    <mergeCell ref="N5:W5"/>
    <mergeCell ref="A3:M3"/>
    <mergeCell ref="A1:M2"/>
    <mergeCell ref="A4:F5"/>
    <mergeCell ref="N2:W2"/>
    <mergeCell ref="N3:W3"/>
    <mergeCell ref="N4:W4"/>
    <mergeCell ref="G5:I5"/>
    <mergeCell ref="J5:L5"/>
    <mergeCell ref="G4:I4"/>
    <mergeCell ref="A53:W57"/>
    <mergeCell ref="E15:M15"/>
    <mergeCell ref="A23:W24"/>
    <mergeCell ref="D26:W28"/>
    <mergeCell ref="A37:C37"/>
    <mergeCell ref="A38:W40"/>
    <mergeCell ref="D29:W35"/>
    <mergeCell ref="D42:W43"/>
    <mergeCell ref="X52:Z52"/>
    <mergeCell ref="X7:Z7"/>
    <mergeCell ref="X12:AA12"/>
    <mergeCell ref="A8:W10"/>
    <mergeCell ref="D45:W51"/>
    <mergeCell ref="A52:W52"/>
    <mergeCell ref="E17:W21"/>
    <mergeCell ref="E12:W13"/>
    <mergeCell ref="AG1:AK1"/>
    <mergeCell ref="AG2:AI2"/>
    <mergeCell ref="AG3:AK3"/>
    <mergeCell ref="AG4:AI4"/>
    <mergeCell ref="AJ4:AK4"/>
    <mergeCell ref="AG5:AK5"/>
    <mergeCell ref="AG6:AI6"/>
    <mergeCell ref="AJ6:AK6"/>
    <mergeCell ref="AG7:AK7"/>
    <mergeCell ref="AG8:AI8"/>
    <mergeCell ref="AJ8:AK8"/>
    <mergeCell ref="AG9:AK9"/>
    <mergeCell ref="AG10:AI10"/>
    <mergeCell ref="AJ10:AK10"/>
    <mergeCell ref="AG11:AK11"/>
    <mergeCell ref="AG12:AI12"/>
    <mergeCell ref="AJ12:AK12"/>
    <mergeCell ref="AG21:AK21"/>
    <mergeCell ref="AG22:AI22"/>
    <mergeCell ref="AJ22:AK22"/>
    <mergeCell ref="AG13:AK13"/>
    <mergeCell ref="AG15:AK15"/>
    <mergeCell ref="AG18:AI18"/>
    <mergeCell ref="AJ18:AK18"/>
    <mergeCell ref="AG19:AK19"/>
    <mergeCell ref="AG14:AI14"/>
    <mergeCell ref="AJ14:AK14"/>
    <mergeCell ref="AG16:AI16"/>
    <mergeCell ref="AJ16:AK16"/>
    <mergeCell ref="AG17:AK17"/>
    <mergeCell ref="AG46:AI46"/>
    <mergeCell ref="AG30:AK30"/>
    <mergeCell ref="AG31:AI31"/>
    <mergeCell ref="AJ31:AK31"/>
    <mergeCell ref="AG32:AK32"/>
    <mergeCell ref="AG33:AI33"/>
    <mergeCell ref="AJ33:AK33"/>
    <mergeCell ref="X1:Z1"/>
    <mergeCell ref="AG34:AK34"/>
    <mergeCell ref="AG35:AI35"/>
    <mergeCell ref="AJ35:AK35"/>
    <mergeCell ref="AG43:AI43"/>
    <mergeCell ref="AG23:AK23"/>
    <mergeCell ref="AG26:AI26"/>
    <mergeCell ref="AJ26:AK26"/>
    <mergeCell ref="AG29:AI29"/>
    <mergeCell ref="AJ29:AK29"/>
    <mergeCell ref="AG24:AI24"/>
    <mergeCell ref="AJ24:AK24"/>
    <mergeCell ref="AG25:AK25"/>
    <mergeCell ref="AG28:AK28"/>
    <mergeCell ref="AG20:AI20"/>
    <mergeCell ref="AJ20:AK20"/>
  </mergeCells>
  <phoneticPr fontId="7" type="noConversion"/>
  <hyperlinks>
    <hyperlink ref="X12:AA12" r:id="rId1" display="EPA Environmental Justice " xr:uid="{00000000-0004-0000-0F00-000000000000}"/>
    <hyperlink ref="AG35:AI35" location="WildScenicRivers!A1" display="Guide Sheet" xr:uid="{389D33B4-5EBC-4BE3-B107-03A5AA779DBF}"/>
    <hyperlink ref="AG33:AI33" location="Wetlands!A1" display="Guide Sheet" xr:uid="{04E5612B-483C-4047-ABE3-CB65595D84C8}"/>
    <hyperlink ref="AG29:AI29" location="RiparianArea!A1" display="Guide Sheet" xr:uid="{D61EFE73-B21F-4D8E-8859-32E05872E973}"/>
    <hyperlink ref="AG26:AI26" location="PrimeUniqueFarmlands!A1" display="Guide Sheet" xr:uid="{D3B2DC82-958F-4886-AA05-8992993ACB11}"/>
    <hyperlink ref="AG22:AI22" location="'MigratoryBirds&amp;Eagles'!A1" display="Guide Sheet" xr:uid="{639FCF37-969A-4D07-8344-6060B842E6BE}"/>
    <hyperlink ref="AG20:AI20" location="InvasiveSpecies!A1" display="Guide Sheet" xr:uid="{1A1784E1-F65F-4E73-98A3-B3AB0778322E}"/>
    <hyperlink ref="AG18:AI18" location="FloodplainManagement!A1" display="Guide Sheet" xr:uid="{1EFA54E2-9C6B-482C-AF32-D71643CDA025}"/>
    <hyperlink ref="AG16:AI16" location="EssentialFishHabitat!A1" display="Guide Sheet" xr:uid="{A87D4704-CFF6-403D-B116-26332C53B56D}"/>
    <hyperlink ref="AG14:AI14" location="EnvironmentalJustice!A1" display="Guide Sheet" xr:uid="{7C03ABFD-056A-44D1-89FF-FAB025C84493}"/>
    <hyperlink ref="AG12:AI12" location="EandTSpecies!A1" display="Guide Sheet" xr:uid="{5FBB1B18-8888-4F6D-A5F7-4E6775908BDC}"/>
    <hyperlink ref="AG10:AI10" location="CulturalResources!A1" display="Guide Sheet" xr:uid="{77E4C922-B045-4346-82A6-0AF8D4B95051}"/>
    <hyperlink ref="AG8:AI8" location="CoralReefs!A1" display="Guide Sheet" xr:uid="{AFD7932A-8738-4D98-A95B-84C04E0C167C}"/>
    <hyperlink ref="AG6:AI6" location="CoastalZone!A1" display="Guide Sheet" xr:uid="{DA4EC927-CB4A-43A7-8603-A585D2598249}"/>
    <hyperlink ref="AG4:AI4" location="CleanWater!A1" display="Guide Sheet" xr:uid="{7FCE0188-8D59-4CE9-9FDD-1EDD66DD0B35}"/>
    <hyperlink ref="AG2:AI2" location="CleanAir!A1" display="Guide Sheet" xr:uid="{865527AA-B5A6-4C72-B0F5-30A2844285AB}"/>
    <hyperlink ref="AG24:AI24" location="NaturalAreas!A1" display="Guide Sheet" xr:uid="{03FE67EE-DD75-4EE9-AD9F-61A453D516F3}"/>
    <hyperlink ref="AG31:AI31" location="ScenicBeauty!A1" display="Guide Sheet" xr:uid="{B7049CE8-5071-487D-BACC-A1AA22DED44F}"/>
    <hyperlink ref="AG40:AH40" location="Instructions!A30" display="Form Instructions &quot;A - D&quot;" xr:uid="{8EFA337D-BE19-4B1E-905E-4A55FFDD9C44}"/>
    <hyperlink ref="AG38:AI38" location="'CPA-52'!A3" display="Return to NRCS-CPA-52" xr:uid="{EBC17EA0-3E1A-4198-8860-B9577C2AB176}"/>
    <hyperlink ref="X1:Z1" location="'CPA-52'!A156" display="Return to NRCS-CPA-52" xr:uid="{EB7417FF-D650-43C3-8572-BE32B73070D0}"/>
  </hyperlinks>
  <pageMargins left="0.75" right="0.57999999999999996" top="0.65" bottom="0.42" header="0.2" footer="0.2"/>
  <pageSetup orientation="portrait" r:id="rId2"/>
  <headerFooter alignWithMargins="0">
    <oddFooter>&amp;C&amp;"Times New Roman,Regular"&amp;8NRCS-CPA-52, October 2019</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76817" r:id="rId5" name="Check Box 17">
              <controlPr defaultSize="0" autoFill="0" autoLine="0" autoPict="0">
                <anchor moveWithCells="1">
                  <from>
                    <xdr:col>6</xdr:col>
                    <xdr:colOff>97971</xdr:colOff>
                    <xdr:row>2</xdr:row>
                    <xdr:rowOff>174171</xdr:rowOff>
                  </from>
                  <to>
                    <xdr:col>9</xdr:col>
                    <xdr:colOff>174171</xdr:colOff>
                    <xdr:row>4</xdr:row>
                    <xdr:rowOff>27214</xdr:rowOff>
                  </to>
                </anchor>
              </controlPr>
            </control>
          </mc:Choice>
        </mc:AlternateContent>
        <mc:AlternateContent xmlns:mc="http://schemas.openxmlformats.org/markup-compatibility/2006">
          <mc:Choice Requires="x14">
            <control shapeId="76818" r:id="rId6" name="Check Box 18">
              <controlPr defaultSize="0" autoFill="0" autoLine="0" autoPict="0">
                <anchor moveWithCells="1">
                  <from>
                    <xdr:col>10</xdr:col>
                    <xdr:colOff>59871</xdr:colOff>
                    <xdr:row>3</xdr:row>
                    <xdr:rowOff>136071</xdr:rowOff>
                  </from>
                  <to>
                    <xdr:col>13</xdr:col>
                    <xdr:colOff>114300</xdr:colOff>
                    <xdr:row>5</xdr:row>
                    <xdr:rowOff>21771</xdr:rowOff>
                  </to>
                </anchor>
              </controlPr>
            </control>
          </mc:Choice>
        </mc:AlternateContent>
        <mc:AlternateContent xmlns:mc="http://schemas.openxmlformats.org/markup-compatibility/2006">
          <mc:Choice Requires="x14">
            <control shapeId="76819" r:id="rId7" name="Check Box 19">
              <controlPr defaultSize="0" autoFill="0" autoLine="0" autoPict="0">
                <anchor moveWithCells="1">
                  <from>
                    <xdr:col>6</xdr:col>
                    <xdr:colOff>97971</xdr:colOff>
                    <xdr:row>3</xdr:row>
                    <xdr:rowOff>136071</xdr:rowOff>
                  </from>
                  <to>
                    <xdr:col>9</xdr:col>
                    <xdr:colOff>174171</xdr:colOff>
                    <xdr:row>5</xdr:row>
                    <xdr:rowOff>27214</xdr:rowOff>
                  </to>
                </anchor>
              </controlPr>
            </control>
          </mc:Choice>
        </mc:AlternateContent>
        <mc:AlternateContent xmlns:mc="http://schemas.openxmlformats.org/markup-compatibility/2006">
          <mc:Choice Requires="x14">
            <control shapeId="76830" r:id="rId8" name="Check Box 30">
              <controlPr defaultSize="0" autoFill="0" autoLine="0" autoPict="0">
                <anchor moveWithCells="1" sizeWithCells="1">
                  <from>
                    <xdr:col>0</xdr:col>
                    <xdr:colOff>114300</xdr:colOff>
                    <xdr:row>10</xdr:row>
                    <xdr:rowOff>38100</xdr:rowOff>
                  </from>
                  <to>
                    <xdr:col>1</xdr:col>
                    <xdr:colOff>250371</xdr:colOff>
                    <xdr:row>12</xdr:row>
                    <xdr:rowOff>27214</xdr:rowOff>
                  </to>
                </anchor>
              </controlPr>
            </control>
          </mc:Choice>
        </mc:AlternateContent>
        <mc:AlternateContent xmlns:mc="http://schemas.openxmlformats.org/markup-compatibility/2006">
          <mc:Choice Requires="x14">
            <control shapeId="76831" r:id="rId9" name="Check Box 31">
              <controlPr defaultSize="0" autoFill="0" autoLine="0" autoPict="0">
                <anchor moveWithCells="1" sizeWithCells="1">
                  <from>
                    <xdr:col>0</xdr:col>
                    <xdr:colOff>114300</xdr:colOff>
                    <xdr:row>24</xdr:row>
                    <xdr:rowOff>59871</xdr:rowOff>
                  </from>
                  <to>
                    <xdr:col>1</xdr:col>
                    <xdr:colOff>250371</xdr:colOff>
                    <xdr:row>26</xdr:row>
                    <xdr:rowOff>27214</xdr:rowOff>
                  </to>
                </anchor>
              </controlPr>
            </control>
          </mc:Choice>
        </mc:AlternateContent>
        <mc:AlternateContent xmlns:mc="http://schemas.openxmlformats.org/markup-compatibility/2006">
          <mc:Choice Requires="x14">
            <control shapeId="76832" r:id="rId10" name="Check Box 32">
              <controlPr defaultSize="0" autoFill="0" autoLine="0" autoPict="0">
                <anchor moveWithCells="1" sizeWithCells="1">
                  <from>
                    <xdr:col>0</xdr:col>
                    <xdr:colOff>136071</xdr:colOff>
                    <xdr:row>40</xdr:row>
                    <xdr:rowOff>21771</xdr:rowOff>
                  </from>
                  <to>
                    <xdr:col>1</xdr:col>
                    <xdr:colOff>250371</xdr:colOff>
                    <xdr:row>42</xdr:row>
                    <xdr:rowOff>114300</xdr:rowOff>
                  </to>
                </anchor>
              </controlPr>
            </control>
          </mc:Choice>
        </mc:AlternateContent>
        <mc:AlternateContent xmlns:mc="http://schemas.openxmlformats.org/markup-compatibility/2006">
          <mc:Choice Requires="x14">
            <control shapeId="76833" r:id="rId11" name="Check Box 33">
              <controlPr defaultSize="0" autoFill="0" autoLine="0" autoPict="0">
                <anchor moveWithCells="1" sizeWithCells="1">
                  <from>
                    <xdr:col>0</xdr:col>
                    <xdr:colOff>103414</xdr:colOff>
                    <xdr:row>13</xdr:row>
                    <xdr:rowOff>0</xdr:rowOff>
                  </from>
                  <to>
                    <xdr:col>2</xdr:col>
                    <xdr:colOff>21771</xdr:colOff>
                    <xdr:row>14</xdr:row>
                    <xdr:rowOff>152400</xdr:rowOff>
                  </to>
                </anchor>
              </controlPr>
            </control>
          </mc:Choice>
        </mc:AlternateContent>
        <mc:AlternateContent xmlns:mc="http://schemas.openxmlformats.org/markup-compatibility/2006">
          <mc:Choice Requires="x14">
            <control shapeId="76834" r:id="rId12" name="Check Box 34">
              <controlPr defaultSize="0" autoFill="0" autoLine="0" autoPict="0">
                <anchor moveWithCells="1" sizeWithCells="1">
                  <from>
                    <xdr:col>0</xdr:col>
                    <xdr:colOff>103414</xdr:colOff>
                    <xdr:row>27</xdr:row>
                    <xdr:rowOff>0</xdr:rowOff>
                  </from>
                  <to>
                    <xdr:col>2</xdr:col>
                    <xdr:colOff>21771</xdr:colOff>
                    <xdr:row>28</xdr:row>
                    <xdr:rowOff>136071</xdr:rowOff>
                  </to>
                </anchor>
              </controlPr>
            </control>
          </mc:Choice>
        </mc:AlternateContent>
        <mc:AlternateContent xmlns:mc="http://schemas.openxmlformats.org/markup-compatibility/2006">
          <mc:Choice Requires="x14">
            <control shapeId="76835" r:id="rId13" name="Check Box 35">
              <controlPr defaultSize="0" autoFill="0" autoLine="0" autoPict="0">
                <anchor moveWithCells="1" sizeWithCells="1">
                  <from>
                    <xdr:col>0</xdr:col>
                    <xdr:colOff>97971</xdr:colOff>
                    <xdr:row>43</xdr:row>
                    <xdr:rowOff>59871</xdr:rowOff>
                  </from>
                  <to>
                    <xdr:col>2</xdr:col>
                    <xdr:colOff>0</xdr:colOff>
                    <xdr:row>45</xdr:row>
                    <xdr:rowOff>59871</xdr:rowOff>
                  </to>
                </anchor>
              </controlPr>
            </control>
          </mc:Choice>
        </mc:AlternateContent>
        <mc:AlternateContent xmlns:mc="http://schemas.openxmlformats.org/markup-compatibility/2006">
          <mc:Choice Requires="x14">
            <control shapeId="76836" r:id="rId14" name="Check Box 36">
              <controlPr defaultSize="0" autoFill="0" autoLine="0" autoPict="0">
                <anchor moveWithCells="1" sizeWithCells="1">
                  <from>
                    <xdr:col>0</xdr:col>
                    <xdr:colOff>114300</xdr:colOff>
                    <xdr:row>16</xdr:row>
                    <xdr:rowOff>76200</xdr:rowOff>
                  </from>
                  <to>
                    <xdr:col>3</xdr:col>
                    <xdr:colOff>103414</xdr:colOff>
                    <xdr:row>17</xdr:row>
                    <xdr:rowOff>136071</xdr:rowOff>
                  </to>
                </anchor>
              </controlPr>
            </control>
          </mc:Choice>
        </mc:AlternateContent>
        <mc:AlternateContent xmlns:mc="http://schemas.openxmlformats.org/markup-compatibility/2006">
          <mc:Choice Requires="x14">
            <control shapeId="76874" r:id="rId15" name="Button 74">
              <controlPr defaultSize="0" print="0" autoFill="0" autoPict="0" macro="[0]!OpenCPA52">
                <anchor>
                  <from>
                    <xdr:col>23</xdr:col>
                    <xdr:colOff>65314</xdr:colOff>
                    <xdr:row>52</xdr:row>
                    <xdr:rowOff>0</xdr:rowOff>
                  </from>
                  <to>
                    <xdr:col>24</xdr:col>
                    <xdr:colOff>457200</xdr:colOff>
                    <xdr:row>53</xdr:row>
                    <xdr:rowOff>103414</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6">
    <tabColor theme="6"/>
  </sheetPr>
  <dimension ref="A1:AK338"/>
  <sheetViews>
    <sheetView showGridLines="0" showZeros="0" view="pageBreakPreview" zoomScale="130" zoomScaleNormal="100" zoomScaleSheetLayoutView="130" workbookViewId="0">
      <selection activeCell="X1" sqref="X1:Z1"/>
    </sheetView>
  </sheetViews>
  <sheetFormatPr defaultColWidth="9.3046875" defaultRowHeight="12.45"/>
  <cols>
    <col min="1" max="22" width="3.69140625" customWidth="1"/>
    <col min="23" max="23" width="2.69140625" customWidth="1"/>
  </cols>
  <sheetData>
    <row r="1" spans="1:37" s="16" customFormat="1" ht="15">
      <c r="A1" s="1118" t="s">
        <v>181</v>
      </c>
      <c r="B1" s="1119"/>
      <c r="C1" s="1119"/>
      <c r="D1" s="1119"/>
      <c r="E1" s="1119"/>
      <c r="F1" s="1119"/>
      <c r="G1" s="1119"/>
      <c r="H1" s="1119"/>
      <c r="I1" s="1119"/>
      <c r="J1" s="1119"/>
      <c r="K1" s="1119"/>
      <c r="L1" s="1119"/>
      <c r="M1" s="1120"/>
      <c r="N1" s="1042" t="s">
        <v>34</v>
      </c>
      <c r="O1" s="1043"/>
      <c r="P1" s="1043"/>
      <c r="Q1" s="1043"/>
      <c r="R1" s="1043"/>
      <c r="S1" s="1043"/>
      <c r="T1" s="1043"/>
      <c r="U1" s="1043"/>
      <c r="V1" s="1043"/>
      <c r="W1" s="1044"/>
      <c r="X1" s="1017" t="s">
        <v>229</v>
      </c>
      <c r="Y1" s="1017"/>
      <c r="Z1" s="1017"/>
      <c r="AG1" s="1010" t="s">
        <v>277</v>
      </c>
      <c r="AH1" s="1011"/>
      <c r="AI1" s="1011"/>
      <c r="AJ1" s="1011"/>
      <c r="AK1" s="1012"/>
    </row>
    <row r="2" spans="1:37" s="16" customFormat="1" ht="15" customHeight="1">
      <c r="A2" s="1119"/>
      <c r="B2" s="1119"/>
      <c r="C2" s="1119"/>
      <c r="D2" s="1119"/>
      <c r="E2" s="1119"/>
      <c r="F2" s="1119"/>
      <c r="G2" s="1119"/>
      <c r="H2" s="1119"/>
      <c r="I2" s="1119"/>
      <c r="J2" s="1119"/>
      <c r="K2" s="1119"/>
      <c r="L2" s="1119"/>
      <c r="M2" s="1120"/>
      <c r="N2" s="1064">
        <f>'CPA-52'!Q1</f>
        <v>0</v>
      </c>
      <c r="O2" s="1065"/>
      <c r="P2" s="1065"/>
      <c r="Q2" s="1065"/>
      <c r="R2" s="1065"/>
      <c r="S2" s="1065"/>
      <c r="T2" s="1065"/>
      <c r="U2" s="1065"/>
      <c r="V2" s="1065"/>
      <c r="W2" s="1066"/>
      <c r="AG2" s="1013" t="s">
        <v>275</v>
      </c>
      <c r="AH2" s="1008"/>
      <c r="AI2" s="1008"/>
      <c r="AJ2" s="215"/>
      <c r="AK2" s="216"/>
    </row>
    <row r="3" spans="1:37" s="16" customFormat="1" ht="15.75" customHeight="1">
      <c r="A3" s="1048" t="s">
        <v>149</v>
      </c>
      <c r="B3" s="1048"/>
      <c r="C3" s="1048"/>
      <c r="D3" s="1048"/>
      <c r="E3" s="1048"/>
      <c r="F3" s="1048"/>
      <c r="G3" s="1048"/>
      <c r="H3" s="1048"/>
      <c r="I3" s="1048"/>
      <c r="J3" s="1048"/>
      <c r="K3" s="1048"/>
      <c r="L3" s="1048"/>
      <c r="M3" s="1049"/>
      <c r="N3" s="1067">
        <f>'CPA-52'!V3</f>
        <v>0</v>
      </c>
      <c r="O3" s="1068"/>
      <c r="P3" s="1068"/>
      <c r="Q3" s="1068"/>
      <c r="R3" s="1068"/>
      <c r="S3" s="1068"/>
      <c r="T3" s="1068"/>
      <c r="U3" s="1068"/>
      <c r="V3" s="1068"/>
      <c r="W3" s="1069"/>
      <c r="AG3" s="1018" t="s">
        <v>193</v>
      </c>
      <c r="AH3" s="1019"/>
      <c r="AI3" s="1019"/>
      <c r="AJ3" s="1019"/>
      <c r="AK3" s="1020"/>
    </row>
    <row r="4" spans="1:37" ht="12.75" customHeight="1">
      <c r="A4" s="1053" t="s">
        <v>150</v>
      </c>
      <c r="B4" s="1054"/>
      <c r="C4" s="1054"/>
      <c r="D4" s="1054"/>
      <c r="E4" s="1054"/>
      <c r="F4" s="1054"/>
      <c r="G4" s="1038"/>
      <c r="H4" s="1038"/>
      <c r="I4" s="1038"/>
      <c r="J4" s="8"/>
      <c r="K4" s="8"/>
      <c r="L4" s="8"/>
      <c r="M4" s="14"/>
      <c r="N4" s="1067" t="str">
        <f>'CPA-52'!T4</f>
        <v>Partnerships for Climate-Smart Commodities Grant</v>
      </c>
      <c r="O4" s="1068"/>
      <c r="P4" s="1068"/>
      <c r="Q4" s="1068"/>
      <c r="R4" s="1068"/>
      <c r="S4" s="1068"/>
      <c r="T4" s="1068"/>
      <c r="U4" s="1068"/>
      <c r="V4" s="1068"/>
      <c r="W4" s="1069"/>
      <c r="AG4" s="1013" t="s">
        <v>275</v>
      </c>
      <c r="AH4" s="1008"/>
      <c r="AI4" s="1008"/>
      <c r="AJ4" s="1008"/>
      <c r="AK4" s="1009"/>
    </row>
    <row r="5" spans="1:37" ht="14.25" customHeight="1">
      <c r="A5" s="1055"/>
      <c r="B5" s="1056"/>
      <c r="C5" s="1056"/>
      <c r="D5" s="1056"/>
      <c r="E5" s="1056"/>
      <c r="F5" s="1056"/>
      <c r="G5" s="1060"/>
      <c r="H5" s="1060"/>
      <c r="I5" s="1060"/>
      <c r="J5" s="1060"/>
      <c r="K5" s="1060"/>
      <c r="L5" s="1060"/>
      <c r="M5" s="15"/>
      <c r="N5" s="1061">
        <f>'CPA-52'!M6</f>
        <v>0</v>
      </c>
      <c r="O5" s="1062"/>
      <c r="P5" s="1062"/>
      <c r="Q5" s="1062"/>
      <c r="R5" s="1062"/>
      <c r="S5" s="1062"/>
      <c r="T5" s="1062"/>
      <c r="U5" s="1062"/>
      <c r="V5" s="1062"/>
      <c r="W5" s="1063"/>
      <c r="AG5" s="1010" t="s">
        <v>278</v>
      </c>
      <c r="AH5" s="1011"/>
      <c r="AI5" s="1011"/>
      <c r="AJ5" s="1011"/>
      <c r="AK5" s="1012"/>
    </row>
    <row r="6" spans="1:37" ht="12" customHeight="1">
      <c r="A6" s="9"/>
      <c r="B6" s="9"/>
      <c r="C6" s="9"/>
      <c r="D6" s="9"/>
      <c r="E6" s="9"/>
      <c r="J6" s="7"/>
      <c r="K6" s="7"/>
      <c r="L6" s="7"/>
      <c r="M6" s="1"/>
      <c r="N6" s="23"/>
      <c r="O6" s="23"/>
      <c r="P6" s="23"/>
      <c r="Q6" s="23"/>
      <c r="R6" s="23"/>
      <c r="S6" s="23"/>
      <c r="T6" s="23"/>
      <c r="U6" s="23"/>
      <c r="V6" s="23"/>
      <c r="W6" s="23"/>
      <c r="AG6" s="1013" t="s">
        <v>275</v>
      </c>
      <c r="AH6" s="1008"/>
      <c r="AI6" s="1008"/>
      <c r="AJ6" s="1008"/>
      <c r="AK6" s="1009"/>
    </row>
    <row r="7" spans="1:37" s="11" customFormat="1" ht="15.45">
      <c r="A7" s="6" t="s">
        <v>154</v>
      </c>
      <c r="B7"/>
      <c r="C7"/>
      <c r="D7"/>
      <c r="E7"/>
      <c r="F7"/>
      <c r="G7"/>
      <c r="H7"/>
      <c r="I7"/>
      <c r="J7"/>
      <c r="K7" s="24"/>
      <c r="L7" s="24"/>
      <c r="M7" s="24"/>
      <c r="N7" s="24"/>
      <c r="O7" s="24"/>
      <c r="P7" s="24"/>
      <c r="Q7" s="24"/>
      <c r="R7" s="24"/>
      <c r="S7" s="24"/>
      <c r="T7" s="24"/>
      <c r="U7" s="24"/>
      <c r="V7" s="24"/>
      <c r="W7" s="24"/>
      <c r="X7" s="433"/>
      <c r="Y7" s="433"/>
      <c r="Z7" s="433"/>
      <c r="AG7" s="1010" t="s">
        <v>102</v>
      </c>
      <c r="AH7" s="1011"/>
      <c r="AI7" s="1011"/>
      <c r="AJ7" s="1011"/>
      <c r="AK7" s="1012"/>
    </row>
    <row r="8" spans="1:37" s="11" customFormat="1" ht="12.75" customHeight="1">
      <c r="A8" s="425" t="s">
        <v>398</v>
      </c>
      <c r="B8" s="1034"/>
      <c r="C8" s="1034"/>
      <c r="D8" s="1034"/>
      <c r="E8" s="1034"/>
      <c r="F8" s="1034"/>
      <c r="G8" s="1034"/>
      <c r="H8" s="1034"/>
      <c r="I8" s="1034"/>
      <c r="J8" s="1034"/>
      <c r="K8" s="1034"/>
      <c r="L8" s="1034"/>
      <c r="M8" s="1034"/>
      <c r="N8" s="1034"/>
      <c r="O8" s="1034"/>
      <c r="P8" s="1034"/>
      <c r="Q8" s="1034"/>
      <c r="R8" s="1034"/>
      <c r="S8" s="1034"/>
      <c r="T8" s="1034"/>
      <c r="U8" s="1034"/>
      <c r="V8" s="1034"/>
      <c r="W8" s="1034"/>
      <c r="AG8" s="1013" t="s">
        <v>275</v>
      </c>
      <c r="AH8" s="1008"/>
      <c r="AI8" s="1008"/>
      <c r="AJ8" s="1008"/>
      <c r="AK8" s="1009"/>
    </row>
    <row r="9" spans="1:37" s="11" customFormat="1" ht="12.75" customHeight="1">
      <c r="A9" s="425"/>
      <c r="B9" s="1034"/>
      <c r="C9" s="1034"/>
      <c r="D9" s="1034"/>
      <c r="E9" s="1034"/>
      <c r="F9" s="1034"/>
      <c r="G9" s="1034"/>
      <c r="H9" s="1034"/>
      <c r="I9" s="1034"/>
      <c r="J9" s="1034"/>
      <c r="K9" s="1034"/>
      <c r="L9" s="1034"/>
      <c r="M9" s="1034"/>
      <c r="N9" s="1034"/>
      <c r="O9" s="1034"/>
      <c r="P9" s="1034"/>
      <c r="Q9" s="1034"/>
      <c r="R9" s="1034"/>
      <c r="S9" s="1034"/>
      <c r="T9" s="1034"/>
      <c r="U9" s="1034"/>
      <c r="V9" s="1034"/>
      <c r="W9" s="1034"/>
      <c r="AG9" s="1021" t="s">
        <v>163</v>
      </c>
      <c r="AH9" s="1022"/>
      <c r="AI9" s="1022"/>
      <c r="AJ9" s="1022"/>
      <c r="AK9" s="1023"/>
    </row>
    <row r="10" spans="1:37" s="11" customFormat="1" ht="12.75" customHeight="1">
      <c r="A10" s="425"/>
      <c r="B10" s="1034"/>
      <c r="C10" s="1034"/>
      <c r="D10" s="1034"/>
      <c r="E10" s="1034"/>
      <c r="F10" s="1034"/>
      <c r="G10" s="1034"/>
      <c r="H10" s="1034"/>
      <c r="I10" s="1034"/>
      <c r="J10" s="1034"/>
      <c r="K10" s="1034"/>
      <c r="L10" s="1034"/>
      <c r="M10" s="1034"/>
      <c r="N10" s="1034"/>
      <c r="O10" s="1034"/>
      <c r="P10" s="1034"/>
      <c r="Q10" s="1034"/>
      <c r="R10" s="1034"/>
      <c r="S10" s="1034"/>
      <c r="T10" s="1034"/>
      <c r="U10" s="1034"/>
      <c r="V10" s="1034"/>
      <c r="W10" s="1034"/>
      <c r="AG10" s="1013" t="s">
        <v>275</v>
      </c>
      <c r="AH10" s="1008"/>
      <c r="AI10" s="1008"/>
      <c r="AJ10" s="1008"/>
      <c r="AK10" s="1009"/>
    </row>
    <row r="11" spans="1:37" s="11" customFormat="1" ht="12.75" customHeight="1">
      <c r="A11" s="1034"/>
      <c r="B11" s="1034"/>
      <c r="C11" s="1034"/>
      <c r="D11" s="1034"/>
      <c r="E11" s="1034"/>
      <c r="F11" s="1034"/>
      <c r="G11" s="1034"/>
      <c r="H11" s="1034"/>
      <c r="I11" s="1034"/>
      <c r="J11" s="1034"/>
      <c r="K11" s="1034"/>
      <c r="L11" s="1034"/>
      <c r="M11" s="1034"/>
      <c r="N11" s="1034"/>
      <c r="O11" s="1034"/>
      <c r="P11" s="1034"/>
      <c r="Q11" s="1034"/>
      <c r="R11" s="1034"/>
      <c r="S11" s="1034"/>
      <c r="T11" s="1034"/>
      <c r="U11" s="1034"/>
      <c r="V11" s="1034"/>
      <c r="W11" s="1034"/>
      <c r="AG11" s="1021" t="s">
        <v>13</v>
      </c>
      <c r="AH11" s="1022"/>
      <c r="AI11" s="1022"/>
      <c r="AJ11" s="1022"/>
      <c r="AK11" s="1023"/>
    </row>
    <row r="12" spans="1:37" s="11" customFormat="1" ht="12.75" customHeight="1">
      <c r="A12" s="17"/>
      <c r="B12" s="17"/>
      <c r="C12" s="17"/>
      <c r="D12" s="17"/>
      <c r="E12" s="17"/>
      <c r="F12" s="17"/>
      <c r="G12" s="17"/>
      <c r="H12" s="17"/>
      <c r="I12" s="17"/>
      <c r="J12" s="17"/>
      <c r="K12" s="17"/>
      <c r="L12" s="17"/>
      <c r="M12" s="17"/>
      <c r="N12" s="17"/>
      <c r="O12" s="17"/>
      <c r="P12" s="17"/>
      <c r="Q12" s="17"/>
      <c r="R12" s="17"/>
      <c r="S12" s="17"/>
      <c r="T12" s="17"/>
      <c r="U12" s="17"/>
      <c r="V12" s="17"/>
      <c r="W12" s="17"/>
      <c r="AG12" s="1013" t="s">
        <v>275</v>
      </c>
      <c r="AH12" s="1008"/>
      <c r="AI12" s="1008"/>
      <c r="AJ12" s="1008"/>
      <c r="AK12" s="1009"/>
    </row>
    <row r="13" spans="1:37" s="11" customFormat="1">
      <c r="A13"/>
      <c r="D13" s="438" t="s">
        <v>315</v>
      </c>
      <c r="E13" s="1035"/>
      <c r="F13" s="1035"/>
      <c r="G13" s="1035"/>
      <c r="H13" s="1035"/>
      <c r="I13" s="1035"/>
      <c r="J13" s="1035"/>
      <c r="K13" s="1035"/>
      <c r="L13" s="1035"/>
      <c r="M13" s="1035"/>
      <c r="N13" s="1035"/>
      <c r="O13" s="1035"/>
      <c r="P13" s="1035"/>
      <c r="Q13" s="1035"/>
      <c r="R13" s="1035"/>
      <c r="S13" s="1035"/>
      <c r="T13" s="1035"/>
      <c r="U13" s="1035"/>
      <c r="V13" s="1035"/>
      <c r="W13" s="1035"/>
      <c r="AG13" s="1010" t="s">
        <v>128</v>
      </c>
      <c r="AH13" s="1011"/>
      <c r="AI13" s="1011"/>
      <c r="AJ13" s="1011"/>
      <c r="AK13" s="1012"/>
    </row>
    <row r="14" spans="1:37" s="11" customFormat="1" ht="15.75" customHeight="1">
      <c r="A14"/>
      <c r="D14" s="1035"/>
      <c r="E14" s="1035"/>
      <c r="F14" s="1035"/>
      <c r="G14" s="1035"/>
      <c r="H14" s="1035"/>
      <c r="I14" s="1035"/>
      <c r="J14" s="1035"/>
      <c r="K14" s="1035"/>
      <c r="L14" s="1035"/>
      <c r="M14" s="1035"/>
      <c r="N14" s="1035"/>
      <c r="O14" s="1035"/>
      <c r="P14" s="1035"/>
      <c r="Q14" s="1035"/>
      <c r="R14" s="1035"/>
      <c r="S14" s="1035"/>
      <c r="T14" s="1035"/>
      <c r="U14" s="1035"/>
      <c r="V14" s="1035"/>
      <c r="W14" s="1035"/>
      <c r="AG14" s="1013" t="s">
        <v>275</v>
      </c>
      <c r="AH14" s="1008"/>
      <c r="AI14" s="1008"/>
      <c r="AJ14" s="1008"/>
      <c r="AK14" s="1009"/>
    </row>
    <row r="15" spans="1:37" s="11" customFormat="1" ht="6.75" customHeight="1">
      <c r="A15"/>
      <c r="D15" s="2"/>
      <c r="E15" s="2"/>
      <c r="F15" s="2"/>
      <c r="G15" s="2"/>
      <c r="H15" s="2"/>
      <c r="I15" s="2"/>
      <c r="J15" s="2"/>
      <c r="K15" s="2"/>
      <c r="L15" s="2"/>
      <c r="M15" s="2"/>
      <c r="N15" s="2"/>
      <c r="O15" s="2"/>
      <c r="P15" s="2"/>
      <c r="Q15" s="2"/>
      <c r="R15" s="2"/>
      <c r="S15" s="2"/>
      <c r="T15" s="2"/>
      <c r="U15" s="2"/>
      <c r="V15" s="2"/>
      <c r="W15" s="2"/>
      <c r="AG15" s="1010" t="s">
        <v>7</v>
      </c>
      <c r="AH15" s="1011"/>
      <c r="AI15" s="1011"/>
      <c r="AJ15" s="1011"/>
      <c r="AK15" s="1012"/>
    </row>
    <row r="16" spans="1:37" s="11" customFormat="1" ht="13.5" customHeight="1">
      <c r="A16"/>
      <c r="D16" s="438" t="s">
        <v>449</v>
      </c>
      <c r="E16" s="438"/>
      <c r="F16" s="438"/>
      <c r="G16" s="438"/>
      <c r="H16" s="438"/>
      <c r="I16" s="438"/>
      <c r="J16" s="438"/>
      <c r="K16" s="438"/>
      <c r="L16" s="438"/>
      <c r="M16" s="438"/>
      <c r="N16" s="438"/>
      <c r="O16" s="438"/>
      <c r="P16" s="438"/>
      <c r="Q16" s="438"/>
      <c r="R16" s="438"/>
      <c r="S16" s="438"/>
      <c r="T16" s="438"/>
      <c r="U16" s="438"/>
      <c r="V16" s="438"/>
      <c r="W16" s="438"/>
      <c r="X16" s="433" t="s">
        <v>217</v>
      </c>
      <c r="Y16" s="433"/>
      <c r="Z16" s="433"/>
      <c r="AA16" s="433"/>
      <c r="AB16" s="433"/>
      <c r="AG16" s="1013" t="s">
        <v>275</v>
      </c>
      <c r="AH16" s="1008"/>
      <c r="AI16" s="1008"/>
      <c r="AJ16" s="1008"/>
      <c r="AK16" s="1009"/>
    </row>
    <row r="17" spans="1:37" s="11" customFormat="1" ht="12.75" customHeight="1">
      <c r="A17"/>
      <c r="D17" s="2"/>
      <c r="E17" s="2"/>
      <c r="F17" s="2"/>
      <c r="G17" s="2"/>
      <c r="H17" s="2"/>
      <c r="I17" s="2"/>
      <c r="J17" s="2"/>
      <c r="K17" s="2"/>
      <c r="L17" s="2"/>
      <c r="M17" s="26"/>
      <c r="N17" s="26"/>
      <c r="O17" s="26"/>
      <c r="P17" s="26"/>
      <c r="Q17" s="26"/>
      <c r="R17" s="26"/>
      <c r="S17" s="26"/>
      <c r="T17" s="26"/>
      <c r="U17" s="26"/>
      <c r="V17" s="26"/>
      <c r="W17" s="26"/>
      <c r="AG17" s="1010" t="s">
        <v>113</v>
      </c>
      <c r="AH17" s="1011"/>
      <c r="AI17" s="1011"/>
      <c r="AJ17" s="1011"/>
      <c r="AK17" s="1012"/>
    </row>
    <row r="18" spans="1:37" s="11" customFormat="1" ht="15.45">
      <c r="A18" s="6" t="s">
        <v>155</v>
      </c>
      <c r="B18"/>
      <c r="C18"/>
      <c r="D18"/>
      <c r="E18"/>
      <c r="F18"/>
      <c r="G18"/>
      <c r="H18"/>
      <c r="I18"/>
      <c r="J18"/>
      <c r="K18" s="24"/>
      <c r="L18" s="24"/>
      <c r="M18" s="24"/>
      <c r="N18" s="24"/>
      <c r="O18" s="24"/>
      <c r="P18" s="24"/>
      <c r="Q18" s="24"/>
      <c r="R18" s="24"/>
      <c r="S18" s="24"/>
      <c r="T18" s="24"/>
      <c r="U18" s="24"/>
      <c r="V18" s="24"/>
      <c r="W18" s="24"/>
      <c r="AG18" s="1013" t="s">
        <v>275</v>
      </c>
      <c r="AH18" s="1008"/>
      <c r="AI18" s="1008"/>
      <c r="AJ18" s="1008"/>
      <c r="AK18" s="1009"/>
    </row>
    <row r="19" spans="1:37" s="11" customFormat="1" ht="12.75" customHeight="1">
      <c r="A19" s="425" t="s">
        <v>453</v>
      </c>
      <c r="B19" s="425"/>
      <c r="C19" s="425"/>
      <c r="D19" s="425"/>
      <c r="E19" s="425"/>
      <c r="F19" s="425"/>
      <c r="G19" s="425"/>
      <c r="H19" s="425"/>
      <c r="I19" s="425"/>
      <c r="J19" s="425"/>
      <c r="K19" s="425"/>
      <c r="L19" s="425"/>
      <c r="M19" s="425"/>
      <c r="N19" s="425"/>
      <c r="O19" s="425"/>
      <c r="P19" s="425"/>
      <c r="Q19" s="425"/>
      <c r="R19" s="425"/>
      <c r="S19" s="425"/>
      <c r="T19" s="425"/>
      <c r="U19" s="425"/>
      <c r="V19" s="425"/>
      <c r="W19" s="425"/>
      <c r="AG19" s="1010" t="s">
        <v>53</v>
      </c>
      <c r="AH19" s="1011"/>
      <c r="AI19" s="1011"/>
      <c r="AJ19" s="1011"/>
      <c r="AK19" s="1012"/>
    </row>
    <row r="20" spans="1:37" s="11" customFormat="1">
      <c r="A20" s="425"/>
      <c r="B20" s="425"/>
      <c r="C20" s="425"/>
      <c r="D20" s="425"/>
      <c r="E20" s="425"/>
      <c r="F20" s="425"/>
      <c r="G20" s="425"/>
      <c r="H20" s="425"/>
      <c r="I20" s="425"/>
      <c r="J20" s="425"/>
      <c r="K20" s="425"/>
      <c r="L20" s="425"/>
      <c r="M20" s="425"/>
      <c r="N20" s="425"/>
      <c r="O20" s="425"/>
      <c r="P20" s="425"/>
      <c r="Q20" s="425"/>
      <c r="R20" s="425"/>
      <c r="S20" s="425"/>
      <c r="T20" s="425"/>
      <c r="U20" s="425"/>
      <c r="V20" s="425"/>
      <c r="W20" s="425"/>
      <c r="X20" s="433" t="s">
        <v>218</v>
      </c>
      <c r="Y20" s="433"/>
      <c r="AG20" s="1013" t="s">
        <v>275</v>
      </c>
      <c r="AH20" s="1008"/>
      <c r="AI20" s="1008"/>
      <c r="AJ20" s="1008"/>
      <c r="AK20" s="1009"/>
    </row>
    <row r="21" spans="1:37" s="11" customFormat="1" ht="12.75" customHeight="1">
      <c r="A21" s="17"/>
      <c r="B21" s="17"/>
      <c r="C21" s="17"/>
      <c r="D21" s="17"/>
      <c r="E21" s="17"/>
      <c r="F21" s="17"/>
      <c r="G21" s="17"/>
      <c r="H21" s="17"/>
      <c r="I21" s="17"/>
      <c r="J21" s="17"/>
      <c r="K21" s="17"/>
      <c r="L21" s="17"/>
      <c r="M21" s="17"/>
      <c r="N21" s="17"/>
      <c r="O21" s="17"/>
      <c r="P21" s="17"/>
      <c r="Q21" s="17"/>
      <c r="R21" s="17"/>
      <c r="S21" s="17"/>
      <c r="T21" s="17"/>
      <c r="U21" s="17"/>
      <c r="V21" s="17"/>
      <c r="W21" s="17"/>
      <c r="AG21" s="1021" t="s">
        <v>164</v>
      </c>
      <c r="AH21" s="1022"/>
      <c r="AI21" s="1022"/>
      <c r="AJ21" s="1022"/>
      <c r="AK21" s="1023"/>
    </row>
    <row r="22" spans="1:37" s="11" customFormat="1" ht="12.75" customHeight="1">
      <c r="A22"/>
      <c r="D22" s="435" t="s">
        <v>399</v>
      </c>
      <c r="E22" s="1035"/>
      <c r="F22" s="1035"/>
      <c r="G22" s="1035"/>
      <c r="H22" s="1035"/>
      <c r="I22" s="1035"/>
      <c r="J22" s="1035"/>
      <c r="K22" s="1035"/>
      <c r="L22" s="1035"/>
      <c r="M22" s="1035"/>
      <c r="N22" s="1035"/>
      <c r="O22" s="1035"/>
      <c r="P22" s="1035"/>
      <c r="Q22" s="1035"/>
      <c r="R22" s="1035"/>
      <c r="S22" s="1035"/>
      <c r="T22" s="1035"/>
      <c r="U22" s="1035"/>
      <c r="V22" s="1035"/>
      <c r="W22" s="1035"/>
      <c r="AG22" s="1013" t="s">
        <v>275</v>
      </c>
      <c r="AH22" s="1008"/>
      <c r="AI22" s="1008"/>
      <c r="AJ22" s="1008"/>
      <c r="AK22" s="1009"/>
    </row>
    <row r="23" spans="1:37" s="11" customFormat="1" ht="12.75" customHeight="1">
      <c r="A23"/>
      <c r="D23" s="435"/>
      <c r="E23" s="1035"/>
      <c r="F23" s="1035"/>
      <c r="G23" s="1035"/>
      <c r="H23" s="1035"/>
      <c r="I23" s="1035"/>
      <c r="J23" s="1035"/>
      <c r="K23" s="1035"/>
      <c r="L23" s="1035"/>
      <c r="M23" s="1035"/>
      <c r="N23" s="1035"/>
      <c r="O23" s="1035"/>
      <c r="P23" s="1035"/>
      <c r="Q23" s="1035"/>
      <c r="R23" s="1035"/>
      <c r="S23" s="1035"/>
      <c r="T23" s="1035"/>
      <c r="U23" s="1035"/>
      <c r="V23" s="1035"/>
      <c r="W23" s="1035"/>
      <c r="AG23" s="1010" t="s">
        <v>289</v>
      </c>
      <c r="AH23" s="1011"/>
      <c r="AI23" s="1011"/>
      <c r="AJ23" s="1011"/>
      <c r="AK23" s="1012"/>
    </row>
    <row r="24" spans="1:37" s="11" customFormat="1">
      <c r="A24"/>
      <c r="D24" s="1035"/>
      <c r="E24" s="1035"/>
      <c r="F24" s="1035"/>
      <c r="G24" s="1035"/>
      <c r="H24" s="1035"/>
      <c r="I24" s="1035"/>
      <c r="J24" s="1035"/>
      <c r="K24" s="1035"/>
      <c r="L24" s="1035"/>
      <c r="M24" s="1035"/>
      <c r="N24" s="1035"/>
      <c r="O24" s="1035"/>
      <c r="P24" s="1035"/>
      <c r="Q24" s="1035"/>
      <c r="R24" s="1035"/>
      <c r="S24" s="1035"/>
      <c r="T24" s="1035"/>
      <c r="U24" s="1035"/>
      <c r="V24" s="1035"/>
      <c r="W24" s="1035"/>
      <c r="AG24" s="1013" t="s">
        <v>275</v>
      </c>
      <c r="AH24" s="1008"/>
      <c r="AI24" s="1008"/>
      <c r="AJ24" s="1008"/>
      <c r="AK24" s="1009"/>
    </row>
    <row r="25" spans="1:37" s="11" customFormat="1" ht="16.5" customHeight="1">
      <c r="A25"/>
      <c r="D25" s="1035"/>
      <c r="E25" s="1035"/>
      <c r="F25" s="1035"/>
      <c r="G25" s="1035"/>
      <c r="H25" s="1035"/>
      <c r="I25" s="1035"/>
      <c r="J25" s="1035"/>
      <c r="K25" s="1035"/>
      <c r="L25" s="1035"/>
      <c r="M25" s="1035"/>
      <c r="N25" s="1035"/>
      <c r="O25" s="1035"/>
      <c r="P25" s="1035"/>
      <c r="Q25" s="1035"/>
      <c r="R25" s="1035"/>
      <c r="S25" s="1035"/>
      <c r="T25" s="1035"/>
      <c r="U25" s="1035"/>
      <c r="V25" s="1035"/>
      <c r="W25" s="1035"/>
      <c r="AG25" s="1010" t="s">
        <v>63</v>
      </c>
      <c r="AH25" s="1011"/>
      <c r="AI25" s="1011"/>
      <c r="AJ25" s="1011"/>
      <c r="AK25" s="1012"/>
    </row>
    <row r="26" spans="1:37" s="11" customFormat="1" ht="8.25" customHeight="1">
      <c r="A26"/>
      <c r="D26" s="2"/>
      <c r="E26" s="2"/>
      <c r="F26" s="2"/>
      <c r="G26" s="2"/>
      <c r="H26" s="2"/>
      <c r="I26" s="2"/>
      <c r="J26" s="2"/>
      <c r="K26" s="2"/>
      <c r="L26" s="2"/>
      <c r="M26" s="2"/>
      <c r="N26" s="2"/>
      <c r="O26" s="2"/>
      <c r="P26" s="2"/>
      <c r="Q26" s="2"/>
      <c r="R26" s="2"/>
      <c r="S26" s="2"/>
      <c r="T26" s="2"/>
      <c r="U26" s="2"/>
      <c r="V26" s="2"/>
      <c r="W26" s="2"/>
      <c r="AG26" s="1013" t="s">
        <v>275</v>
      </c>
      <c r="AH26" s="1008"/>
      <c r="AI26" s="1008"/>
      <c r="AJ26" s="1008"/>
      <c r="AK26" s="1009"/>
    </row>
    <row r="27" spans="1:37" s="11" customFormat="1" ht="14.25" customHeight="1">
      <c r="A27"/>
      <c r="D27" s="438" t="s">
        <v>452</v>
      </c>
      <c r="E27" s="438"/>
      <c r="F27" s="438"/>
      <c r="G27" s="438"/>
      <c r="H27" s="438"/>
      <c r="I27" s="438"/>
      <c r="J27" s="438"/>
      <c r="K27" s="438"/>
      <c r="L27" s="438"/>
      <c r="M27" s="438"/>
      <c r="N27" s="438"/>
      <c r="O27" s="438"/>
      <c r="P27" s="438"/>
      <c r="Q27" s="438"/>
      <c r="R27" s="438"/>
      <c r="S27" s="438"/>
      <c r="T27" s="438"/>
      <c r="U27" s="438"/>
      <c r="V27" s="438"/>
      <c r="W27" s="438"/>
      <c r="X27" s="433"/>
      <c r="Y27" s="433"/>
      <c r="Z27" s="433"/>
      <c r="AG27" s="227"/>
      <c r="AH27" s="228"/>
      <c r="AI27" s="228"/>
      <c r="AJ27" s="228"/>
      <c r="AK27" s="229"/>
    </row>
    <row r="28" spans="1:37" s="11" customFormat="1" ht="12.75" customHeight="1">
      <c r="A28" s="10"/>
      <c r="B28" s="24"/>
      <c r="C28" s="26"/>
      <c r="D28" s="26"/>
      <c r="E28" s="26"/>
      <c r="F28" s="26"/>
      <c r="G28" s="26"/>
      <c r="H28" s="26"/>
      <c r="I28" s="26"/>
      <c r="J28" s="26"/>
      <c r="K28" s="26"/>
      <c r="L28" s="26"/>
      <c r="M28" s="26"/>
      <c r="N28" s="26"/>
      <c r="O28" s="26"/>
      <c r="P28" s="26"/>
      <c r="Q28" s="26"/>
      <c r="R28" s="26"/>
      <c r="S28" s="26"/>
      <c r="T28" s="26"/>
      <c r="U28" s="26"/>
      <c r="V28" s="26"/>
      <c r="W28" s="26"/>
      <c r="X28" s="24"/>
      <c r="AG28" s="1010" t="s">
        <v>64</v>
      </c>
      <c r="AH28" s="1011"/>
      <c r="AI28" s="1011"/>
      <c r="AJ28" s="1011"/>
      <c r="AK28" s="1012"/>
    </row>
    <row r="29" spans="1:37" s="11" customFormat="1" ht="15.45">
      <c r="A29" s="440" t="s">
        <v>156</v>
      </c>
      <c r="B29" s="440"/>
      <c r="C29" s="440"/>
      <c r="D29"/>
      <c r="E29"/>
      <c r="F29"/>
      <c r="G29"/>
      <c r="H29"/>
      <c r="I29"/>
      <c r="J29"/>
      <c r="K29" s="24"/>
      <c r="L29" s="24"/>
      <c r="M29" s="24"/>
      <c r="N29" s="24"/>
      <c r="O29" s="24"/>
      <c r="P29" s="24"/>
      <c r="Q29" s="24"/>
      <c r="R29" s="24"/>
      <c r="S29" s="24"/>
      <c r="T29" s="24"/>
      <c r="U29" s="24"/>
      <c r="V29" s="24"/>
      <c r="W29" s="24"/>
      <c r="AG29" s="1013" t="s">
        <v>275</v>
      </c>
      <c r="AH29" s="1008"/>
      <c r="AI29" s="1008"/>
      <c r="AJ29" s="1008"/>
      <c r="AK29" s="1009"/>
    </row>
    <row r="30" spans="1:37" s="11" customFormat="1" ht="12.75" customHeight="1">
      <c r="A30" s="425" t="s">
        <v>337</v>
      </c>
      <c r="B30" s="1034"/>
      <c r="C30" s="1034"/>
      <c r="D30" s="1034"/>
      <c r="E30" s="1034"/>
      <c r="F30" s="1034"/>
      <c r="G30" s="1034"/>
      <c r="H30" s="1034"/>
      <c r="I30" s="1034"/>
      <c r="J30" s="1034"/>
      <c r="K30" s="1034"/>
      <c r="L30" s="1034"/>
      <c r="M30" s="1034"/>
      <c r="N30" s="1034"/>
      <c r="O30" s="1034"/>
      <c r="P30" s="1034"/>
      <c r="Q30" s="1034"/>
      <c r="R30" s="1034"/>
      <c r="S30" s="1034"/>
      <c r="T30" s="1034"/>
      <c r="U30" s="1034"/>
      <c r="V30" s="1034"/>
      <c r="W30" s="1034"/>
      <c r="AG30" s="1010" t="s">
        <v>290</v>
      </c>
      <c r="AH30" s="1011"/>
      <c r="AI30" s="1011"/>
      <c r="AJ30" s="1011"/>
      <c r="AK30" s="1012"/>
    </row>
    <row r="31" spans="1:37" s="11" customFormat="1" ht="6.75" customHeight="1">
      <c r="A31" s="17"/>
      <c r="B31" s="17"/>
      <c r="C31" s="17"/>
      <c r="D31" s="17"/>
      <c r="E31" s="17"/>
      <c r="F31" s="17"/>
      <c r="G31" s="17"/>
      <c r="H31" s="17"/>
      <c r="I31" s="17"/>
      <c r="J31" s="17"/>
      <c r="K31" s="17"/>
      <c r="L31" s="17"/>
      <c r="M31" s="17"/>
      <c r="N31" s="17"/>
      <c r="O31" s="17"/>
      <c r="P31" s="17"/>
      <c r="Q31" s="17"/>
      <c r="R31" s="17"/>
      <c r="S31" s="17"/>
      <c r="T31" s="17"/>
      <c r="U31" s="17"/>
      <c r="V31" s="17"/>
      <c r="W31" s="17"/>
      <c r="AG31" s="1013" t="s">
        <v>275</v>
      </c>
      <c r="AH31" s="1008"/>
      <c r="AI31" s="1008"/>
      <c r="AJ31" s="1008"/>
      <c r="AK31" s="1009"/>
    </row>
    <row r="32" spans="1:37" s="11" customFormat="1" ht="12.75" customHeight="1">
      <c r="A32"/>
      <c r="D32" s="438" t="s">
        <v>318</v>
      </c>
      <c r="E32" s="438"/>
      <c r="F32" s="438"/>
      <c r="G32" s="438"/>
      <c r="H32" s="438"/>
      <c r="I32" s="438"/>
      <c r="J32" s="438"/>
      <c r="K32" s="438"/>
      <c r="L32" s="438"/>
      <c r="M32" s="438"/>
      <c r="N32" s="438"/>
      <c r="O32" s="438"/>
      <c r="P32" s="438"/>
      <c r="Q32" s="438"/>
      <c r="R32" s="438"/>
      <c r="S32" s="438"/>
      <c r="T32" s="438"/>
      <c r="U32" s="438"/>
      <c r="V32" s="438"/>
      <c r="W32" s="438"/>
      <c r="AG32" s="1010" t="s">
        <v>8</v>
      </c>
      <c r="AH32" s="1011"/>
      <c r="AI32" s="1011"/>
      <c r="AJ32" s="1011"/>
      <c r="AK32" s="1012"/>
    </row>
    <row r="33" spans="1:37" s="11" customFormat="1" ht="14.25" customHeight="1">
      <c r="A33"/>
      <c r="D33" s="438"/>
      <c r="E33" s="438"/>
      <c r="F33" s="438"/>
      <c r="G33" s="438"/>
      <c r="H33" s="438"/>
      <c r="I33" s="438"/>
      <c r="J33" s="438"/>
      <c r="K33" s="438"/>
      <c r="L33" s="438"/>
      <c r="M33" s="438"/>
      <c r="N33" s="438"/>
      <c r="O33" s="438"/>
      <c r="P33" s="438"/>
      <c r="Q33" s="438"/>
      <c r="R33" s="438"/>
      <c r="S33" s="438"/>
      <c r="T33" s="438"/>
      <c r="U33" s="438"/>
      <c r="V33" s="438"/>
      <c r="W33" s="438"/>
      <c r="AG33" s="1013" t="s">
        <v>275</v>
      </c>
      <c r="AH33" s="1008"/>
      <c r="AI33" s="1008"/>
      <c r="AJ33" s="1008"/>
      <c r="AK33" s="1009"/>
    </row>
    <row r="34" spans="1:37" s="11" customFormat="1" ht="12.75" customHeight="1">
      <c r="A34"/>
      <c r="D34" s="2"/>
      <c r="E34" s="2"/>
      <c r="F34" s="2"/>
      <c r="G34" s="2"/>
      <c r="H34" s="2"/>
      <c r="I34" s="2"/>
      <c r="J34" s="2"/>
      <c r="K34" s="2"/>
      <c r="L34" s="2"/>
      <c r="M34" s="2"/>
      <c r="N34" s="2"/>
      <c r="O34" s="2"/>
      <c r="P34" s="2"/>
      <c r="Q34" s="2"/>
      <c r="R34" s="2"/>
      <c r="S34" s="2"/>
      <c r="T34" s="2"/>
      <c r="U34" s="2"/>
      <c r="V34" s="2"/>
      <c r="W34" s="2"/>
      <c r="AG34" s="1010" t="s">
        <v>56</v>
      </c>
      <c r="AH34" s="1011"/>
      <c r="AI34" s="1011"/>
      <c r="AJ34" s="1011"/>
      <c r="AK34" s="1012"/>
    </row>
    <row r="35" spans="1:37" s="11" customFormat="1" ht="12.75" customHeight="1">
      <c r="A35"/>
      <c r="D35" s="442" t="s">
        <v>142</v>
      </c>
      <c r="E35" s="442"/>
      <c r="F35" s="442"/>
      <c r="G35" s="442"/>
      <c r="H35" s="442"/>
      <c r="I35" s="442"/>
      <c r="J35" s="442"/>
      <c r="K35" s="442"/>
      <c r="L35" s="442"/>
      <c r="M35" s="442"/>
      <c r="N35" s="442"/>
      <c r="O35" s="442"/>
      <c r="P35" s="442"/>
      <c r="Q35" s="442"/>
      <c r="R35" s="442"/>
      <c r="S35" s="442"/>
      <c r="T35" s="442"/>
      <c r="U35" s="442"/>
      <c r="V35" s="442"/>
      <c r="W35" s="442"/>
      <c r="AG35" s="1016" t="s">
        <v>275</v>
      </c>
      <c r="AH35" s="1014"/>
      <c r="AI35" s="1014"/>
      <c r="AJ35" s="1014"/>
      <c r="AK35" s="1015"/>
    </row>
    <row r="36" spans="1:37" s="11" customFormat="1" ht="12.75" customHeight="1">
      <c r="A36" s="18"/>
      <c r="B36" s="24"/>
      <c r="C36" s="24"/>
      <c r="D36" s="24"/>
      <c r="E36" s="24"/>
      <c r="F36" s="24"/>
      <c r="G36" s="24"/>
      <c r="H36" s="24"/>
      <c r="I36" s="24"/>
      <c r="J36" s="24"/>
      <c r="K36" s="24"/>
      <c r="L36" s="24"/>
      <c r="M36" s="24"/>
      <c r="N36" s="24"/>
      <c r="O36" s="24"/>
      <c r="P36" s="24"/>
      <c r="Q36" s="24"/>
      <c r="R36" s="24"/>
      <c r="S36" s="24"/>
      <c r="T36" s="24"/>
      <c r="U36" s="24"/>
      <c r="V36" s="24"/>
      <c r="W36" s="24"/>
      <c r="X36" s="25"/>
    </row>
    <row r="37" spans="1:37" s="11" customFormat="1" ht="15.75" customHeight="1">
      <c r="A37" s="440" t="s">
        <v>28</v>
      </c>
      <c r="B37" s="440"/>
      <c r="C37" s="440"/>
      <c r="D37"/>
      <c r="E37"/>
      <c r="F37"/>
      <c r="G37"/>
      <c r="H37"/>
      <c r="I37"/>
      <c r="J37"/>
      <c r="K37" s="24"/>
      <c r="L37" s="24"/>
      <c r="M37" s="24"/>
      <c r="N37" s="24"/>
      <c r="O37" s="24"/>
      <c r="P37" s="24"/>
      <c r="Q37" s="24"/>
      <c r="R37" s="24"/>
      <c r="S37" s="24"/>
      <c r="T37" s="24"/>
      <c r="U37" s="24"/>
      <c r="V37" s="24"/>
      <c r="W37" s="24"/>
      <c r="AG37" s="37"/>
      <c r="AH37" s="37"/>
      <c r="AI37" s="37"/>
    </row>
    <row r="38" spans="1:37" s="11" customFormat="1" ht="15.75" customHeight="1">
      <c r="A38" s="425" t="s">
        <v>338</v>
      </c>
      <c r="B38" s="425"/>
      <c r="C38" s="425"/>
      <c r="D38" s="425"/>
      <c r="E38" s="425"/>
      <c r="F38" s="425"/>
      <c r="G38" s="425"/>
      <c r="H38" s="425"/>
      <c r="I38" s="425"/>
      <c r="J38" s="425"/>
      <c r="K38" s="425"/>
      <c r="L38" s="425"/>
      <c r="M38" s="425"/>
      <c r="N38" s="425"/>
      <c r="O38" s="425"/>
      <c r="P38" s="425"/>
      <c r="Q38" s="425"/>
      <c r="R38" s="425"/>
      <c r="S38" s="425"/>
      <c r="T38" s="425"/>
      <c r="U38" s="425"/>
      <c r="V38" s="425"/>
      <c r="W38" s="425"/>
      <c r="X38" s="433" t="s">
        <v>218</v>
      </c>
      <c r="Y38" s="433"/>
      <c r="AG38" s="218" t="s">
        <v>348</v>
      </c>
      <c r="AH38" s="218"/>
      <c r="AI38" s="218"/>
    </row>
    <row r="39" spans="1:37" s="11" customFormat="1" ht="12.75" customHeight="1">
      <c r="A39" s="425"/>
      <c r="B39" s="425"/>
      <c r="C39" s="425"/>
      <c r="D39" s="425"/>
      <c r="E39" s="425"/>
      <c r="F39" s="425"/>
      <c r="G39" s="425"/>
      <c r="H39" s="425"/>
      <c r="I39" s="425"/>
      <c r="J39" s="425"/>
      <c r="K39" s="425"/>
      <c r="L39" s="425"/>
      <c r="M39" s="425"/>
      <c r="N39" s="425"/>
      <c r="O39" s="425"/>
      <c r="P39" s="425"/>
      <c r="Q39" s="425"/>
      <c r="R39" s="425"/>
      <c r="S39" s="425"/>
      <c r="T39" s="425"/>
      <c r="U39" s="425"/>
      <c r="V39" s="425"/>
      <c r="W39" s="425"/>
      <c r="AG39" s="37"/>
      <c r="AH39" s="37"/>
      <c r="AI39" s="37"/>
    </row>
    <row r="40" spans="1:37" s="11" customFormat="1" ht="12.75" customHeight="1">
      <c r="A40" s="17"/>
      <c r="B40" s="17"/>
      <c r="C40" s="17"/>
      <c r="D40" s="17"/>
      <c r="E40" s="17"/>
      <c r="F40" s="17"/>
      <c r="G40" s="17"/>
      <c r="H40" s="17"/>
      <c r="I40" s="17"/>
      <c r="J40" s="17"/>
      <c r="K40" s="17"/>
      <c r="L40" s="17"/>
      <c r="M40" s="17"/>
      <c r="N40" s="17"/>
      <c r="O40" s="17"/>
      <c r="P40" s="17"/>
      <c r="Q40" s="17"/>
      <c r="R40" s="17"/>
      <c r="S40" s="17"/>
      <c r="T40" s="17"/>
      <c r="U40" s="17"/>
      <c r="V40" s="17"/>
      <c r="W40" s="17"/>
      <c r="AG40" s="217" t="s">
        <v>349</v>
      </c>
      <c r="AH40" s="217"/>
      <c r="AI40" s="217"/>
    </row>
    <row r="41" spans="1:37" s="11" customFormat="1">
      <c r="A41" s="17"/>
      <c r="B41" s="17"/>
      <c r="D41" s="435" t="s">
        <v>262</v>
      </c>
      <c r="E41" s="435"/>
      <c r="F41" s="435"/>
      <c r="G41" s="435"/>
      <c r="H41" s="435"/>
      <c r="I41" s="435"/>
      <c r="J41" s="435"/>
      <c r="K41" s="435"/>
      <c r="L41" s="435"/>
      <c r="M41" s="435"/>
      <c r="N41" s="435"/>
      <c r="O41" s="435"/>
      <c r="P41" s="435"/>
      <c r="Q41" s="435"/>
      <c r="R41" s="435"/>
      <c r="S41" s="435"/>
      <c r="T41" s="435"/>
      <c r="U41" s="435"/>
      <c r="V41" s="435"/>
      <c r="W41" s="435"/>
      <c r="AG41" s="37"/>
      <c r="AH41" s="37"/>
      <c r="AI41" s="37"/>
    </row>
    <row r="42" spans="1:37" s="11" customFormat="1">
      <c r="A42" s="17"/>
      <c r="B42" s="17"/>
      <c r="D42" s="435"/>
      <c r="E42" s="435"/>
      <c r="F42" s="435"/>
      <c r="G42" s="435"/>
      <c r="H42" s="435"/>
      <c r="I42" s="435"/>
      <c r="J42" s="435"/>
      <c r="K42" s="435"/>
      <c r="L42" s="435"/>
      <c r="M42" s="435"/>
      <c r="N42" s="435"/>
      <c r="O42" s="435"/>
      <c r="P42" s="435"/>
      <c r="Q42" s="435"/>
      <c r="R42" s="435"/>
      <c r="S42" s="435"/>
      <c r="T42" s="435"/>
      <c r="U42" s="435"/>
      <c r="V42" s="435"/>
      <c r="W42" s="435"/>
      <c r="X42" s="433" t="s">
        <v>219</v>
      </c>
      <c r="Y42" s="433"/>
      <c r="Z42" s="433"/>
      <c r="AG42" s="217"/>
      <c r="AH42" s="217"/>
      <c r="AI42" s="217"/>
    </row>
    <row r="43" spans="1:37" s="11" customFormat="1">
      <c r="A43"/>
      <c r="D43" s="435"/>
      <c r="E43" s="435"/>
      <c r="F43" s="435"/>
      <c r="G43" s="435"/>
      <c r="H43" s="435"/>
      <c r="I43" s="435"/>
      <c r="J43" s="435"/>
      <c r="K43" s="435"/>
      <c r="L43" s="435"/>
      <c r="M43" s="435"/>
      <c r="N43" s="435"/>
      <c r="O43" s="435"/>
      <c r="P43" s="435"/>
      <c r="Q43" s="435"/>
      <c r="R43" s="435"/>
      <c r="S43" s="435"/>
      <c r="T43" s="435"/>
      <c r="U43" s="435"/>
      <c r="V43" s="435"/>
      <c r="W43" s="435"/>
      <c r="AG43" s="37"/>
      <c r="AH43" s="37"/>
      <c r="AI43" s="37"/>
    </row>
    <row r="44" spans="1:37" s="11" customFormat="1">
      <c r="A44"/>
      <c r="B44" s="11" t="s">
        <v>602</v>
      </c>
      <c r="D44" s="435"/>
      <c r="E44" s="435"/>
      <c r="F44" s="435"/>
      <c r="G44" s="435"/>
      <c r="H44" s="435"/>
      <c r="I44" s="435"/>
      <c r="J44" s="435"/>
      <c r="K44" s="435"/>
      <c r="L44" s="435"/>
      <c r="M44" s="435"/>
      <c r="N44" s="435"/>
      <c r="O44" s="435"/>
      <c r="P44" s="435"/>
      <c r="Q44" s="435"/>
      <c r="R44" s="435"/>
      <c r="S44" s="435"/>
      <c r="T44" s="435"/>
      <c r="U44" s="435"/>
      <c r="V44" s="435"/>
      <c r="W44" s="435"/>
      <c r="AG44" s="217"/>
      <c r="AH44" s="217"/>
      <c r="AI44" s="217"/>
    </row>
    <row r="45" spans="1:37" s="11" customFormat="1">
      <c r="A45"/>
      <c r="D45" s="435"/>
      <c r="E45" s="435"/>
      <c r="F45" s="435"/>
      <c r="G45" s="435"/>
      <c r="H45" s="435"/>
      <c r="I45" s="435"/>
      <c r="J45" s="435"/>
      <c r="K45" s="435"/>
      <c r="L45" s="435"/>
      <c r="M45" s="435"/>
      <c r="N45" s="435"/>
      <c r="O45" s="435"/>
      <c r="P45" s="435"/>
      <c r="Q45" s="435"/>
      <c r="R45" s="435"/>
      <c r="S45" s="435"/>
      <c r="T45" s="435"/>
      <c r="U45" s="435"/>
      <c r="V45" s="435"/>
      <c r="W45" s="435"/>
      <c r="AG45" s="217"/>
      <c r="AH45" s="217"/>
      <c r="AI45" s="217"/>
    </row>
    <row r="46" spans="1:37" s="11" customFormat="1">
      <c r="A46"/>
      <c r="D46" s="425" t="s">
        <v>400</v>
      </c>
      <c r="E46" s="425"/>
      <c r="F46" s="425"/>
      <c r="G46" s="425"/>
      <c r="H46" s="425"/>
      <c r="I46" s="425"/>
      <c r="J46" s="425"/>
      <c r="K46" s="425"/>
      <c r="L46" s="425"/>
      <c r="M46" s="425"/>
      <c r="N46" s="425"/>
      <c r="O46" s="425"/>
      <c r="P46" s="425"/>
      <c r="Q46" s="425"/>
      <c r="R46" s="425"/>
      <c r="S46" s="425"/>
      <c r="T46" s="425"/>
      <c r="U46" s="425"/>
      <c r="V46" s="425"/>
      <c r="W46" s="425"/>
      <c r="X46" s="433" t="s">
        <v>217</v>
      </c>
      <c r="Y46" s="433"/>
      <c r="Z46" s="433"/>
      <c r="AA46" s="433"/>
      <c r="AB46" s="433"/>
    </row>
    <row r="47" spans="1:37" s="11" customFormat="1">
      <c r="A47"/>
      <c r="D47" s="425"/>
      <c r="E47" s="425"/>
      <c r="F47" s="425"/>
      <c r="G47" s="425"/>
      <c r="H47" s="425"/>
      <c r="I47" s="425"/>
      <c r="J47" s="425"/>
      <c r="K47" s="425"/>
      <c r="L47" s="425"/>
      <c r="M47" s="425"/>
      <c r="N47" s="425"/>
      <c r="O47" s="425"/>
      <c r="P47" s="425"/>
      <c r="Q47" s="425"/>
      <c r="R47" s="425"/>
      <c r="S47" s="425"/>
      <c r="T47" s="425"/>
      <c r="U47" s="425"/>
      <c r="V47" s="425"/>
      <c r="W47" s="425"/>
    </row>
    <row r="48" spans="1:37" s="11" customFormat="1">
      <c r="A48" s="18"/>
      <c r="B48" s="24"/>
      <c r="D48" s="425"/>
      <c r="E48" s="425"/>
      <c r="F48" s="425"/>
      <c r="G48" s="425"/>
      <c r="H48" s="425"/>
      <c r="I48" s="425"/>
      <c r="J48" s="425"/>
      <c r="K48" s="425"/>
      <c r="L48" s="425"/>
      <c r="M48" s="425"/>
      <c r="N48" s="425"/>
      <c r="O48" s="425"/>
      <c r="P48" s="425"/>
      <c r="Q48" s="425"/>
      <c r="R48" s="425"/>
      <c r="S48" s="425"/>
      <c r="T48" s="425"/>
      <c r="U48" s="425"/>
      <c r="V48" s="425"/>
      <c r="W48" s="425"/>
    </row>
    <row r="49" spans="1:37" s="11" customFormat="1">
      <c r="A49" s="10"/>
      <c r="B49" s="24"/>
      <c r="C49" s="24"/>
      <c r="D49" s="425"/>
      <c r="E49" s="425"/>
      <c r="F49" s="425"/>
      <c r="G49" s="425"/>
      <c r="H49" s="425"/>
      <c r="I49" s="425"/>
      <c r="J49" s="425"/>
      <c r="K49" s="425"/>
      <c r="L49" s="425"/>
      <c r="M49" s="425"/>
      <c r="N49" s="425"/>
      <c r="O49" s="425"/>
      <c r="P49" s="425"/>
      <c r="Q49" s="425"/>
      <c r="R49" s="425"/>
      <c r="S49" s="425"/>
      <c r="T49" s="425"/>
      <c r="U49" s="425"/>
      <c r="V49" s="425"/>
      <c r="W49" s="425"/>
      <c r="X49" s="25"/>
    </row>
    <row r="50" spans="1:37" s="11" customFormat="1" ht="18" customHeight="1">
      <c r="A50" s="10"/>
      <c r="B50" s="24"/>
      <c r="C50" s="24"/>
      <c r="D50" s="425"/>
      <c r="E50" s="425"/>
      <c r="F50" s="425"/>
      <c r="G50" s="425"/>
      <c r="H50" s="425"/>
      <c r="I50" s="425"/>
      <c r="J50" s="425"/>
      <c r="K50" s="425"/>
      <c r="L50" s="425"/>
      <c r="M50" s="425"/>
      <c r="N50" s="425"/>
      <c r="O50" s="425"/>
      <c r="P50" s="425"/>
      <c r="Q50" s="425"/>
      <c r="R50" s="425"/>
      <c r="S50" s="425"/>
      <c r="T50" s="425"/>
      <c r="U50" s="425"/>
      <c r="V50" s="425"/>
      <c r="W50" s="425"/>
      <c r="X50" s="25"/>
    </row>
    <row r="51" spans="1:37" s="11" customFormat="1" ht="6.75" customHeight="1">
      <c r="A51" s="10"/>
      <c r="B51" s="24"/>
      <c r="C51" s="24"/>
      <c r="D51" s="17"/>
      <c r="E51" s="17"/>
      <c r="F51" s="17"/>
      <c r="G51" s="17"/>
      <c r="H51" s="17"/>
      <c r="I51" s="17"/>
      <c r="J51" s="17"/>
      <c r="K51" s="17"/>
      <c r="L51" s="17"/>
      <c r="M51" s="17"/>
      <c r="N51" s="17"/>
      <c r="O51" s="17"/>
      <c r="P51" s="17"/>
      <c r="Q51" s="17"/>
      <c r="R51" s="17"/>
      <c r="S51" s="17"/>
      <c r="T51" s="17"/>
      <c r="U51" s="17"/>
      <c r="V51" s="17"/>
      <c r="W51" s="17"/>
      <c r="X51" s="25"/>
    </row>
    <row r="52" spans="1:37" s="11" customFormat="1" ht="15.45">
      <c r="A52" s="1024" t="s">
        <v>153</v>
      </c>
      <c r="B52" s="1024"/>
      <c r="C52" s="1024"/>
      <c r="D52" s="1024"/>
      <c r="E52" s="1024"/>
      <c r="F52" s="1024"/>
      <c r="G52" s="1024"/>
      <c r="H52" s="1024"/>
      <c r="I52" s="1024"/>
      <c r="J52" s="1024"/>
      <c r="K52" s="1024"/>
      <c r="L52" s="1024"/>
      <c r="M52" s="1024"/>
      <c r="N52" s="1024"/>
      <c r="O52" s="1024"/>
      <c r="P52" s="1024"/>
      <c r="Q52" s="1024"/>
      <c r="R52" s="1024"/>
      <c r="S52" s="1024"/>
      <c r="T52" s="1024"/>
      <c r="U52" s="1024"/>
      <c r="V52" s="1024"/>
      <c r="W52" s="1024"/>
      <c r="X52" s="25"/>
    </row>
    <row r="53" spans="1:37" s="11" customFormat="1">
      <c r="A53" s="1128"/>
      <c r="B53" s="1026"/>
      <c r="C53" s="1026"/>
      <c r="D53" s="1026"/>
      <c r="E53" s="1026"/>
      <c r="F53" s="1026"/>
      <c r="G53" s="1026"/>
      <c r="H53" s="1026"/>
      <c r="I53" s="1026"/>
      <c r="J53" s="1026"/>
      <c r="K53" s="1026"/>
      <c r="L53" s="1026"/>
      <c r="M53" s="1026"/>
      <c r="N53" s="1026"/>
      <c r="O53" s="1026"/>
      <c r="P53" s="1026"/>
      <c r="Q53" s="1026"/>
      <c r="R53" s="1026"/>
      <c r="S53" s="1026"/>
      <c r="T53" s="1026"/>
      <c r="U53" s="1026"/>
      <c r="V53" s="1026"/>
      <c r="W53" s="1027"/>
      <c r="X53" s="25"/>
    </row>
    <row r="54" spans="1:37" s="11" customFormat="1">
      <c r="A54" s="1028"/>
      <c r="B54" s="1029"/>
      <c r="C54" s="1029"/>
      <c r="D54" s="1029"/>
      <c r="E54" s="1029"/>
      <c r="F54" s="1029"/>
      <c r="G54" s="1029"/>
      <c r="H54" s="1029"/>
      <c r="I54" s="1029"/>
      <c r="J54" s="1029"/>
      <c r="K54" s="1029"/>
      <c r="L54" s="1029"/>
      <c r="M54" s="1029"/>
      <c r="N54" s="1029"/>
      <c r="O54" s="1029"/>
      <c r="P54" s="1029"/>
      <c r="Q54" s="1029"/>
      <c r="R54" s="1029"/>
      <c r="S54" s="1029"/>
      <c r="T54" s="1029"/>
      <c r="U54" s="1029"/>
      <c r="V54" s="1029"/>
      <c r="W54" s="1030"/>
      <c r="X54" s="433"/>
      <c r="Y54" s="433"/>
      <c r="Z54" s="433"/>
    </row>
    <row r="55" spans="1:37" s="11" customFormat="1">
      <c r="A55" s="1028"/>
      <c r="B55" s="1029"/>
      <c r="C55" s="1029"/>
      <c r="D55" s="1029"/>
      <c r="E55" s="1029"/>
      <c r="F55" s="1029"/>
      <c r="G55" s="1029"/>
      <c r="H55" s="1029"/>
      <c r="I55" s="1029"/>
      <c r="J55" s="1029"/>
      <c r="K55" s="1029"/>
      <c r="L55" s="1029"/>
      <c r="M55" s="1029"/>
      <c r="N55" s="1029"/>
      <c r="O55" s="1029"/>
      <c r="P55" s="1029"/>
      <c r="Q55" s="1029"/>
      <c r="R55" s="1029"/>
      <c r="S55" s="1029"/>
      <c r="T55" s="1029"/>
      <c r="U55" s="1029"/>
      <c r="V55" s="1029"/>
      <c r="W55" s="1030"/>
      <c r="X55" s="25"/>
    </row>
    <row r="56" spans="1:37" s="11" customFormat="1">
      <c r="A56" s="1031"/>
      <c r="B56" s="1032"/>
      <c r="C56" s="1032"/>
      <c r="D56" s="1032"/>
      <c r="E56" s="1032"/>
      <c r="F56" s="1032"/>
      <c r="G56" s="1032"/>
      <c r="H56" s="1032"/>
      <c r="I56" s="1032"/>
      <c r="J56" s="1032"/>
      <c r="K56" s="1032"/>
      <c r="L56" s="1032"/>
      <c r="M56" s="1032"/>
      <c r="N56" s="1032"/>
      <c r="O56" s="1032"/>
      <c r="P56" s="1032"/>
      <c r="Q56" s="1032"/>
      <c r="R56" s="1032"/>
      <c r="S56" s="1032"/>
      <c r="T56" s="1032"/>
      <c r="U56" s="1032"/>
      <c r="V56" s="1032"/>
      <c r="W56" s="1033"/>
    </row>
    <row r="57" spans="1:37">
      <c r="AG57" s="11"/>
      <c r="AH57" s="11"/>
      <c r="AI57" s="11"/>
      <c r="AJ57" s="11"/>
      <c r="AK57" s="11"/>
    </row>
    <row r="58" spans="1:37">
      <c r="AG58" s="11"/>
      <c r="AH58" s="11"/>
      <c r="AI58" s="11"/>
      <c r="AJ58" s="11"/>
      <c r="AK58" s="11"/>
    </row>
    <row r="59" spans="1:37">
      <c r="AG59" s="11"/>
      <c r="AH59" s="11"/>
      <c r="AI59" s="11"/>
      <c r="AJ59" s="11"/>
      <c r="AK59" s="11"/>
    </row>
    <row r="119" spans="3:3">
      <c r="C119" s="5"/>
    </row>
    <row r="120" spans="3:3">
      <c r="C120" s="5"/>
    </row>
    <row r="208" spans="2:17">
      <c r="B208" s="68"/>
      <c r="C208" s="68"/>
      <c r="D208" s="68"/>
      <c r="E208" s="68"/>
      <c r="F208" s="68"/>
      <c r="G208" s="68"/>
      <c r="H208" s="68"/>
      <c r="I208" s="68"/>
      <c r="J208" s="68"/>
      <c r="K208" s="68"/>
      <c r="L208" s="68"/>
      <c r="M208" s="68"/>
      <c r="N208" s="68"/>
      <c r="O208" s="68"/>
      <c r="P208" s="68"/>
      <c r="Q208" s="68"/>
    </row>
    <row r="209" spans="2:17">
      <c r="B209" s="68"/>
      <c r="C209" s="68"/>
      <c r="D209" s="68"/>
      <c r="E209" s="68"/>
      <c r="F209" s="68"/>
      <c r="G209" s="68"/>
      <c r="H209" s="68"/>
      <c r="I209" s="68"/>
      <c r="J209" s="68"/>
      <c r="K209" s="68"/>
      <c r="L209" s="68"/>
      <c r="M209" s="68"/>
      <c r="N209" s="68"/>
      <c r="O209" s="68"/>
      <c r="P209" s="68"/>
      <c r="Q209" s="68"/>
    </row>
    <row r="210" spans="2:17">
      <c r="B210" s="68"/>
      <c r="C210" s="68"/>
      <c r="D210" s="68"/>
      <c r="E210" s="68"/>
      <c r="F210" s="68"/>
      <c r="G210" s="68"/>
      <c r="H210" s="68"/>
      <c r="I210" s="68"/>
      <c r="J210" s="68"/>
      <c r="K210" s="68"/>
      <c r="L210" s="68"/>
      <c r="M210" s="68"/>
      <c r="N210" s="68"/>
      <c r="O210" s="68"/>
      <c r="P210" s="68"/>
      <c r="Q210" s="68"/>
    </row>
    <row r="211" spans="2:17">
      <c r="B211" s="68"/>
      <c r="C211" s="68"/>
      <c r="D211" s="68"/>
      <c r="E211" s="68"/>
      <c r="F211" s="68"/>
      <c r="G211" s="68"/>
      <c r="H211" s="68"/>
      <c r="I211" s="68"/>
      <c r="J211" s="68"/>
      <c r="K211" s="68"/>
      <c r="L211" s="68"/>
      <c r="M211" s="68"/>
      <c r="N211" s="68"/>
      <c r="O211" s="68"/>
      <c r="P211" s="68"/>
      <c r="Q211" s="68"/>
    </row>
    <row r="212" spans="2:17">
      <c r="B212" s="68"/>
      <c r="C212" s="68"/>
      <c r="D212" s="68"/>
      <c r="E212" s="68"/>
      <c r="F212" s="68"/>
      <c r="G212" s="68"/>
      <c r="H212" s="68"/>
      <c r="I212" s="68"/>
      <c r="J212" s="68"/>
      <c r="K212" s="68"/>
      <c r="L212" s="68"/>
      <c r="M212" s="68"/>
      <c r="N212" s="68"/>
      <c r="O212" s="68"/>
      <c r="P212" s="68"/>
      <c r="Q212" s="68"/>
    </row>
    <row r="213" spans="2:17">
      <c r="B213" s="68"/>
      <c r="C213" s="68"/>
      <c r="D213" s="68"/>
      <c r="E213" s="68"/>
      <c r="F213" s="68"/>
      <c r="G213" s="68"/>
      <c r="H213" s="68"/>
      <c r="I213" s="68"/>
      <c r="J213" s="68"/>
      <c r="K213" s="68"/>
      <c r="L213" s="68"/>
      <c r="M213" s="68"/>
      <c r="N213" s="68"/>
      <c r="O213" s="68"/>
      <c r="P213" s="68"/>
      <c r="Q213" s="68"/>
    </row>
    <row r="214" spans="2:17">
      <c r="B214" s="68"/>
      <c r="C214" s="68"/>
      <c r="D214" s="68"/>
      <c r="E214" s="68"/>
      <c r="F214" s="68"/>
      <c r="G214" s="68"/>
      <c r="H214" s="68"/>
      <c r="I214" s="68"/>
      <c r="J214" s="68"/>
      <c r="K214" s="68"/>
      <c r="L214" s="68"/>
      <c r="M214" s="68"/>
      <c r="N214" s="68"/>
      <c r="O214" s="68"/>
      <c r="P214" s="68"/>
      <c r="Q214" s="68"/>
    </row>
    <row r="215" spans="2:17">
      <c r="B215" s="68"/>
      <c r="C215" s="68"/>
      <c r="D215" s="68"/>
      <c r="E215" s="68"/>
      <c r="F215" s="68"/>
      <c r="G215" s="68"/>
      <c r="H215" s="68"/>
      <c r="I215" s="68"/>
      <c r="J215" s="68"/>
      <c r="K215" s="68"/>
      <c r="L215" s="68"/>
      <c r="M215" s="68"/>
      <c r="N215" s="68"/>
      <c r="O215" s="68"/>
      <c r="P215" s="68"/>
      <c r="Q215" s="68"/>
    </row>
    <row r="216" spans="2:17">
      <c r="B216" s="68"/>
      <c r="C216" s="68"/>
      <c r="D216" s="68"/>
      <c r="E216" s="68"/>
      <c r="F216" s="68"/>
      <c r="G216" s="68"/>
      <c r="H216" s="68"/>
      <c r="I216" s="68"/>
      <c r="J216" s="68"/>
      <c r="K216" s="68"/>
      <c r="L216" s="68"/>
      <c r="M216" s="68"/>
      <c r="N216" s="68"/>
      <c r="O216" s="68"/>
      <c r="P216" s="68"/>
      <c r="Q216" s="68"/>
    </row>
    <row r="217" spans="2:17">
      <c r="B217" s="68"/>
      <c r="C217" s="68"/>
      <c r="D217" s="68"/>
      <c r="E217" s="68"/>
      <c r="F217" s="68"/>
      <c r="G217" s="68"/>
      <c r="H217" s="68"/>
      <c r="I217" s="68"/>
      <c r="J217" s="68"/>
      <c r="K217" s="68"/>
      <c r="L217" s="68"/>
      <c r="M217" s="68"/>
      <c r="N217" s="68"/>
      <c r="O217" s="68"/>
      <c r="P217" s="68"/>
      <c r="Q217" s="68"/>
    </row>
    <row r="218" spans="2:17">
      <c r="B218" s="68"/>
      <c r="C218" s="68"/>
      <c r="D218" s="68"/>
      <c r="E218" s="68"/>
      <c r="F218" s="68"/>
      <c r="G218" s="68"/>
      <c r="H218" s="68"/>
      <c r="I218" s="68"/>
      <c r="J218" s="68"/>
      <c r="K218" s="68"/>
      <c r="L218" s="68"/>
      <c r="M218" s="68"/>
      <c r="N218" s="68"/>
      <c r="O218" s="68"/>
      <c r="P218" s="68"/>
      <c r="Q218" s="68"/>
    </row>
    <row r="219" spans="2:17">
      <c r="B219" s="68"/>
      <c r="C219" s="68"/>
      <c r="D219" s="68"/>
      <c r="E219" s="68"/>
      <c r="F219" s="68"/>
      <c r="G219" s="68"/>
      <c r="H219" s="68"/>
      <c r="I219" s="68"/>
      <c r="J219" s="68"/>
      <c r="K219" s="68"/>
      <c r="L219" s="68"/>
      <c r="M219" s="68"/>
      <c r="N219" s="68"/>
      <c r="O219" s="68"/>
      <c r="P219" s="68"/>
      <c r="Q219" s="68"/>
    </row>
    <row r="220" spans="2:17">
      <c r="B220" s="68"/>
      <c r="C220" s="68"/>
      <c r="D220" s="68"/>
      <c r="E220" s="68"/>
      <c r="F220" s="68"/>
      <c r="G220" s="68"/>
      <c r="H220" s="68"/>
      <c r="I220" s="68"/>
      <c r="J220" s="68"/>
      <c r="K220" s="68"/>
      <c r="L220" s="68"/>
      <c r="M220" s="68"/>
      <c r="N220" s="68"/>
      <c r="O220" s="68"/>
      <c r="P220" s="68"/>
      <c r="Q220" s="68"/>
    </row>
    <row r="226" spans="2:17">
      <c r="B226" s="68"/>
      <c r="C226" s="68"/>
      <c r="D226" s="68"/>
      <c r="E226" s="68"/>
      <c r="F226" s="68"/>
      <c r="G226" s="68"/>
      <c r="H226" s="68"/>
      <c r="I226" s="68"/>
      <c r="J226" s="68"/>
      <c r="K226" s="68"/>
      <c r="L226" s="68"/>
      <c r="M226" s="68"/>
      <c r="N226" s="68"/>
      <c r="O226" s="68"/>
      <c r="P226" s="68"/>
      <c r="Q226" s="68"/>
    </row>
    <row r="252" spans="2:17">
      <c r="B252" s="68"/>
      <c r="C252" s="68"/>
      <c r="D252" s="68"/>
      <c r="E252" s="68"/>
      <c r="F252" s="68"/>
      <c r="G252" s="68"/>
      <c r="H252" s="68"/>
      <c r="I252" s="68"/>
      <c r="J252" s="68"/>
      <c r="K252" s="68"/>
      <c r="L252" s="68"/>
      <c r="M252" s="68"/>
      <c r="N252" s="68"/>
      <c r="O252" s="68"/>
      <c r="P252" s="68"/>
      <c r="Q252" s="68"/>
    </row>
    <row r="253" spans="2:17">
      <c r="B253" s="68"/>
      <c r="C253" s="68"/>
      <c r="D253" s="68"/>
      <c r="E253" s="68"/>
      <c r="F253" s="68"/>
      <c r="G253" s="68"/>
      <c r="H253" s="68"/>
      <c r="I253" s="68"/>
      <c r="J253" s="68"/>
      <c r="K253" s="68"/>
      <c r="L253" s="68"/>
      <c r="M253" s="68"/>
      <c r="N253" s="68"/>
      <c r="O253" s="68"/>
      <c r="P253" s="68"/>
      <c r="Q253" s="68"/>
    </row>
    <row r="254" spans="2:17">
      <c r="B254" s="68"/>
      <c r="C254" s="68"/>
      <c r="D254" s="68"/>
      <c r="E254" s="68"/>
      <c r="F254" s="68"/>
      <c r="G254" s="68"/>
      <c r="H254" s="68"/>
      <c r="I254" s="68"/>
      <c r="J254" s="68"/>
      <c r="K254" s="68"/>
      <c r="L254" s="68"/>
      <c r="M254" s="68"/>
      <c r="N254" s="68"/>
      <c r="O254" s="68"/>
      <c r="P254" s="68"/>
      <c r="Q254" s="68"/>
    </row>
    <row r="255" spans="2:17">
      <c r="B255" s="68"/>
      <c r="C255" s="68"/>
      <c r="D255" s="68"/>
      <c r="E255" s="68"/>
      <c r="F255" s="68"/>
      <c r="G255" s="68"/>
      <c r="H255" s="68"/>
      <c r="I255" s="68"/>
      <c r="J255" s="68"/>
      <c r="K255" s="68"/>
      <c r="L255" s="68"/>
      <c r="M255" s="68"/>
      <c r="N255" s="68"/>
      <c r="O255" s="68"/>
      <c r="P255" s="68"/>
      <c r="Q255" s="68"/>
    </row>
    <row r="256" spans="2:17">
      <c r="B256" s="68"/>
      <c r="C256" s="68"/>
      <c r="D256" s="68"/>
      <c r="E256" s="68"/>
      <c r="F256" s="68"/>
      <c r="G256" s="68"/>
      <c r="H256" s="68"/>
      <c r="I256" s="68"/>
      <c r="J256" s="68"/>
      <c r="K256" s="68"/>
      <c r="L256" s="68"/>
      <c r="M256" s="68"/>
      <c r="N256" s="68"/>
      <c r="O256" s="68"/>
      <c r="P256" s="68"/>
      <c r="Q256" s="68"/>
    </row>
    <row r="257" spans="2:17">
      <c r="B257" s="68"/>
      <c r="C257" s="68"/>
      <c r="D257" s="68"/>
      <c r="E257" s="68"/>
      <c r="F257" s="68"/>
      <c r="G257" s="68"/>
      <c r="H257" s="68"/>
      <c r="I257" s="68"/>
      <c r="J257" s="68"/>
      <c r="K257" s="68"/>
      <c r="L257" s="68"/>
      <c r="M257" s="68"/>
      <c r="N257" s="68"/>
      <c r="O257" s="68"/>
      <c r="P257" s="68"/>
      <c r="Q257" s="68"/>
    </row>
    <row r="258" spans="2:17">
      <c r="B258" s="68"/>
      <c r="C258" s="68"/>
      <c r="D258" s="68"/>
      <c r="E258" s="68"/>
      <c r="F258" s="68"/>
      <c r="G258" s="68"/>
      <c r="H258" s="68"/>
      <c r="I258" s="68"/>
      <c r="J258" s="68"/>
      <c r="K258" s="68"/>
      <c r="L258" s="68"/>
      <c r="M258" s="68"/>
      <c r="N258" s="68"/>
      <c r="O258" s="68"/>
      <c r="P258" s="68"/>
      <c r="Q258" s="68"/>
    </row>
    <row r="259" spans="2:17">
      <c r="B259" s="68"/>
      <c r="C259" s="68"/>
      <c r="D259" s="68"/>
      <c r="E259" s="68"/>
      <c r="F259" s="68"/>
      <c r="G259" s="68"/>
      <c r="H259" s="68"/>
      <c r="I259" s="68"/>
      <c r="J259" s="68"/>
      <c r="K259" s="68"/>
      <c r="L259" s="68"/>
      <c r="M259" s="68"/>
      <c r="N259" s="68"/>
      <c r="O259" s="68"/>
      <c r="P259" s="68"/>
      <c r="Q259" s="68"/>
    </row>
    <row r="260" spans="2:17">
      <c r="B260" s="68"/>
      <c r="C260" s="68"/>
      <c r="D260" s="68"/>
      <c r="E260" s="68"/>
      <c r="F260" s="68"/>
      <c r="G260" s="68"/>
      <c r="H260" s="68"/>
      <c r="I260" s="68"/>
      <c r="J260" s="68"/>
      <c r="K260" s="68"/>
      <c r="L260" s="68"/>
      <c r="M260" s="68"/>
      <c r="N260" s="68"/>
      <c r="O260" s="68"/>
      <c r="P260" s="68"/>
      <c r="Q260" s="68"/>
    </row>
    <row r="261" spans="2:17">
      <c r="B261" s="68"/>
      <c r="C261" s="68"/>
      <c r="D261" s="68"/>
      <c r="E261" s="68"/>
      <c r="F261" s="68"/>
      <c r="G261" s="68"/>
      <c r="H261" s="68"/>
      <c r="I261" s="68"/>
      <c r="J261" s="68"/>
      <c r="K261" s="68"/>
      <c r="L261" s="68"/>
      <c r="M261" s="68"/>
      <c r="N261" s="68"/>
      <c r="O261" s="68"/>
      <c r="P261" s="68"/>
      <c r="Q261" s="68"/>
    </row>
    <row r="262" spans="2:17">
      <c r="B262" s="68"/>
      <c r="C262" s="68"/>
      <c r="D262" s="68"/>
      <c r="E262" s="68"/>
      <c r="F262" s="68"/>
      <c r="G262" s="68"/>
      <c r="H262" s="68"/>
      <c r="I262" s="68"/>
      <c r="J262" s="68"/>
      <c r="K262" s="68"/>
      <c r="L262" s="68"/>
      <c r="M262" s="68"/>
      <c r="N262" s="68"/>
      <c r="O262" s="68"/>
      <c r="P262" s="68"/>
      <c r="Q262" s="68"/>
    </row>
    <row r="298" spans="3:17">
      <c r="C298" s="68"/>
      <c r="D298" s="68"/>
      <c r="E298" s="68"/>
      <c r="F298" s="68"/>
      <c r="G298" s="68"/>
      <c r="H298" s="68"/>
      <c r="I298" s="68"/>
      <c r="J298" s="68"/>
      <c r="K298" s="68"/>
      <c r="L298" s="68"/>
      <c r="M298" s="68"/>
      <c r="N298" s="68"/>
      <c r="O298" s="68"/>
      <c r="P298" s="68"/>
      <c r="Q298" s="68"/>
    </row>
    <row r="299" spans="3:17">
      <c r="C299" s="68"/>
      <c r="D299" s="68"/>
      <c r="E299" s="68"/>
      <c r="F299" s="68"/>
      <c r="G299" s="68"/>
      <c r="H299" s="68"/>
      <c r="I299" s="68"/>
      <c r="J299" s="68"/>
      <c r="K299" s="68"/>
      <c r="L299" s="68"/>
      <c r="M299" s="68"/>
      <c r="N299" s="68"/>
      <c r="O299" s="68"/>
      <c r="P299" s="68"/>
      <c r="Q299" s="68"/>
    </row>
    <row r="300" spans="3:17">
      <c r="C300" s="68"/>
      <c r="D300" s="68"/>
      <c r="E300" s="68"/>
      <c r="F300" s="68"/>
      <c r="G300" s="68"/>
      <c r="H300" s="68"/>
      <c r="I300" s="68"/>
      <c r="J300" s="68"/>
      <c r="K300" s="68"/>
      <c r="L300" s="68"/>
      <c r="M300" s="68"/>
      <c r="N300" s="68"/>
      <c r="O300" s="68"/>
      <c r="P300" s="68"/>
      <c r="Q300" s="68"/>
    </row>
    <row r="301" spans="3:17">
      <c r="C301" s="68"/>
      <c r="D301" s="68"/>
      <c r="E301" s="68"/>
      <c r="F301" s="68"/>
      <c r="G301" s="68"/>
      <c r="H301" s="68"/>
      <c r="I301" s="68"/>
      <c r="J301" s="68"/>
      <c r="K301" s="68"/>
      <c r="L301" s="68"/>
      <c r="M301" s="68"/>
      <c r="N301" s="68"/>
      <c r="O301" s="68"/>
      <c r="P301" s="68"/>
      <c r="Q301" s="68"/>
    </row>
    <row r="302" spans="3:17">
      <c r="C302" s="68"/>
      <c r="D302" s="68"/>
      <c r="E302" s="68"/>
      <c r="F302" s="68"/>
      <c r="G302" s="68"/>
      <c r="H302" s="68"/>
      <c r="I302" s="68"/>
      <c r="J302" s="68"/>
      <c r="K302" s="68"/>
      <c r="L302" s="68"/>
      <c r="M302" s="68"/>
      <c r="N302" s="68"/>
      <c r="O302" s="68"/>
      <c r="P302" s="68"/>
      <c r="Q302" s="68"/>
    </row>
    <row r="303" spans="3:17">
      <c r="C303" s="68"/>
      <c r="D303" s="68"/>
      <c r="E303" s="68"/>
      <c r="F303" s="68"/>
      <c r="G303" s="68"/>
      <c r="H303" s="68"/>
      <c r="I303" s="68"/>
      <c r="J303" s="68"/>
      <c r="K303" s="68"/>
      <c r="L303" s="68"/>
      <c r="M303" s="68"/>
      <c r="N303" s="68"/>
      <c r="O303" s="68"/>
      <c r="P303" s="68"/>
      <c r="Q303" s="68"/>
    </row>
    <row r="304" spans="3:17">
      <c r="C304" s="68"/>
      <c r="D304" s="68"/>
      <c r="E304" s="68"/>
      <c r="F304" s="68"/>
      <c r="G304" s="68"/>
      <c r="H304" s="68"/>
      <c r="I304" s="68"/>
      <c r="J304" s="68"/>
      <c r="K304" s="68"/>
      <c r="L304" s="68"/>
      <c r="M304" s="68"/>
      <c r="N304" s="68"/>
      <c r="O304" s="68"/>
      <c r="P304" s="68"/>
      <c r="Q304" s="68"/>
    </row>
    <row r="305" spans="3:17">
      <c r="C305" s="68"/>
      <c r="D305" s="68"/>
      <c r="E305" s="68"/>
      <c r="F305" s="68"/>
      <c r="G305" s="68"/>
      <c r="H305" s="68"/>
      <c r="I305" s="68"/>
      <c r="J305" s="68"/>
      <c r="K305" s="68"/>
      <c r="L305" s="68"/>
      <c r="M305" s="68"/>
      <c r="N305" s="68"/>
      <c r="O305" s="68"/>
      <c r="P305" s="68"/>
      <c r="Q305" s="68"/>
    </row>
    <row r="306" spans="3:17">
      <c r="C306" s="68"/>
      <c r="D306" s="68"/>
      <c r="E306" s="68"/>
      <c r="F306" s="68"/>
      <c r="G306" s="68"/>
      <c r="H306" s="68"/>
      <c r="I306" s="68"/>
      <c r="J306" s="68"/>
      <c r="K306" s="68"/>
      <c r="L306" s="68"/>
      <c r="M306" s="68"/>
      <c r="N306" s="68"/>
      <c r="O306" s="68"/>
      <c r="P306" s="68"/>
      <c r="Q306" s="68"/>
    </row>
    <row r="307" spans="3:17">
      <c r="C307" s="68"/>
      <c r="D307" s="68"/>
      <c r="E307" s="68"/>
      <c r="F307" s="68"/>
      <c r="G307" s="68"/>
      <c r="H307" s="68"/>
      <c r="I307" s="68"/>
      <c r="J307" s="68"/>
      <c r="K307" s="68"/>
      <c r="L307" s="68"/>
      <c r="M307" s="68"/>
      <c r="N307" s="68"/>
      <c r="O307" s="68"/>
      <c r="P307" s="68"/>
      <c r="Q307" s="68"/>
    </row>
    <row r="309" spans="3:17">
      <c r="C309" s="68"/>
      <c r="D309" s="68"/>
      <c r="E309" s="68"/>
      <c r="F309" s="68"/>
      <c r="G309" s="68"/>
      <c r="H309" s="68"/>
      <c r="I309" s="68"/>
      <c r="J309" s="68"/>
      <c r="K309" s="68"/>
      <c r="L309" s="68"/>
      <c r="M309" s="68"/>
      <c r="N309" s="68"/>
      <c r="O309" s="68"/>
      <c r="P309" s="68"/>
      <c r="Q309" s="68"/>
    </row>
    <row r="310" spans="3:17">
      <c r="C310" s="68"/>
      <c r="D310" s="68"/>
      <c r="E310" s="68"/>
      <c r="F310" s="68"/>
      <c r="G310" s="68"/>
      <c r="H310" s="68"/>
      <c r="I310" s="68"/>
      <c r="J310" s="68"/>
      <c r="K310" s="68"/>
      <c r="L310" s="68"/>
      <c r="M310" s="68"/>
      <c r="N310" s="68"/>
      <c r="O310" s="68"/>
      <c r="P310" s="68"/>
      <c r="Q310" s="68"/>
    </row>
    <row r="311" spans="3:17">
      <c r="C311" s="68"/>
      <c r="D311" s="68"/>
      <c r="E311" s="68"/>
      <c r="F311" s="68"/>
      <c r="G311" s="68"/>
      <c r="H311" s="68"/>
      <c r="I311" s="68"/>
      <c r="J311" s="68"/>
      <c r="K311" s="68"/>
      <c r="L311" s="68"/>
      <c r="M311" s="68"/>
      <c r="N311" s="68"/>
      <c r="O311" s="68"/>
      <c r="P311" s="68"/>
      <c r="Q311" s="68"/>
    </row>
    <row r="312" spans="3:17">
      <c r="C312" s="68"/>
      <c r="D312" s="68"/>
      <c r="E312" s="68"/>
      <c r="F312" s="68"/>
      <c r="G312" s="68"/>
      <c r="H312" s="68"/>
      <c r="I312" s="68"/>
      <c r="J312" s="68"/>
      <c r="K312" s="68"/>
      <c r="L312" s="68"/>
      <c r="M312" s="68"/>
      <c r="N312" s="68"/>
      <c r="O312" s="68"/>
      <c r="P312" s="68"/>
      <c r="Q312" s="68"/>
    </row>
    <row r="313" spans="3:17">
      <c r="C313" s="68"/>
      <c r="D313" s="68"/>
      <c r="E313" s="68"/>
      <c r="F313" s="68"/>
      <c r="G313" s="68"/>
      <c r="H313" s="68"/>
      <c r="I313" s="68"/>
      <c r="J313" s="68"/>
      <c r="K313" s="68"/>
      <c r="L313" s="68"/>
      <c r="M313" s="68"/>
      <c r="N313" s="68"/>
      <c r="O313" s="68"/>
      <c r="P313" s="68"/>
      <c r="Q313" s="68"/>
    </row>
    <row r="334" spans="3:17">
      <c r="C334" s="68"/>
      <c r="D334" s="68"/>
      <c r="E334" s="68"/>
      <c r="F334" s="68"/>
      <c r="G334" s="68"/>
      <c r="H334" s="68"/>
      <c r="I334" s="68"/>
      <c r="J334" s="68"/>
      <c r="K334" s="68"/>
      <c r="L334" s="68"/>
      <c r="M334" s="68"/>
      <c r="N334" s="68"/>
      <c r="O334" s="68"/>
      <c r="P334" s="68"/>
      <c r="Q334" s="68"/>
    </row>
    <row r="335" spans="3:17">
      <c r="C335" s="68"/>
      <c r="D335" s="68"/>
      <c r="E335" s="68"/>
      <c r="F335" s="68"/>
      <c r="G335" s="68"/>
      <c r="H335" s="68"/>
      <c r="I335" s="68"/>
      <c r="J335" s="68"/>
      <c r="K335" s="68"/>
      <c r="L335" s="68"/>
      <c r="M335" s="68"/>
      <c r="N335" s="68"/>
      <c r="O335" s="68"/>
      <c r="P335" s="68"/>
      <c r="Q335" s="68"/>
    </row>
    <row r="336" spans="3:17">
      <c r="C336" s="68"/>
      <c r="D336" s="68"/>
      <c r="E336" s="68"/>
      <c r="F336" s="68"/>
      <c r="G336" s="68"/>
      <c r="H336" s="68"/>
      <c r="I336" s="68"/>
      <c r="J336" s="68"/>
      <c r="K336" s="68"/>
      <c r="L336" s="68"/>
      <c r="M336" s="68"/>
      <c r="N336" s="68"/>
      <c r="O336" s="68"/>
      <c r="P336" s="68"/>
      <c r="Q336" s="68"/>
    </row>
    <row r="337" spans="3:17">
      <c r="C337" s="68"/>
      <c r="D337" s="68"/>
      <c r="E337" s="68"/>
      <c r="F337" s="68"/>
      <c r="G337" s="68"/>
      <c r="H337" s="68"/>
      <c r="I337" s="68"/>
      <c r="J337" s="68"/>
      <c r="K337" s="68"/>
      <c r="L337" s="68"/>
      <c r="M337" s="68"/>
      <c r="N337" s="68"/>
      <c r="O337" s="68"/>
      <c r="P337" s="68"/>
      <c r="Q337" s="68"/>
    </row>
    <row r="338" spans="3:17">
      <c r="C338" s="68"/>
      <c r="D338" s="68"/>
      <c r="E338" s="68"/>
      <c r="F338" s="68"/>
      <c r="G338" s="68"/>
      <c r="H338" s="68"/>
      <c r="I338" s="68"/>
      <c r="J338" s="68"/>
      <c r="K338" s="68"/>
      <c r="L338" s="68"/>
      <c r="M338" s="68"/>
      <c r="N338" s="68"/>
      <c r="O338" s="68"/>
      <c r="P338" s="68"/>
      <c r="Q338" s="68"/>
    </row>
  </sheetData>
  <mergeCells count="86">
    <mergeCell ref="AG19:AK19"/>
    <mergeCell ref="AG20:AI20"/>
    <mergeCell ref="AJ20:AK20"/>
    <mergeCell ref="AG21:AK21"/>
    <mergeCell ref="AG22:AI22"/>
    <mergeCell ref="AJ22:AK22"/>
    <mergeCell ref="AG15:AK15"/>
    <mergeCell ref="AG16:AI16"/>
    <mergeCell ref="AJ16:AK16"/>
    <mergeCell ref="AG17:AK17"/>
    <mergeCell ref="AG18:AI18"/>
    <mergeCell ref="AJ18:AK18"/>
    <mergeCell ref="AG35:AI35"/>
    <mergeCell ref="AJ35:AK35"/>
    <mergeCell ref="AG32:AK32"/>
    <mergeCell ref="AG33:AI33"/>
    <mergeCell ref="AJ33:AK33"/>
    <mergeCell ref="AG30:AK30"/>
    <mergeCell ref="AG31:AI31"/>
    <mergeCell ref="AJ31:AK31"/>
    <mergeCell ref="AG34:AK34"/>
    <mergeCell ref="AG25:AK25"/>
    <mergeCell ref="AG26:AI26"/>
    <mergeCell ref="AJ26:AK26"/>
    <mergeCell ref="AG28:AK28"/>
    <mergeCell ref="AG29:AI29"/>
    <mergeCell ref="AJ29:AK29"/>
    <mergeCell ref="AG23:AK23"/>
    <mergeCell ref="AG24:AI24"/>
    <mergeCell ref="AJ24:AK24"/>
    <mergeCell ref="N1:W1"/>
    <mergeCell ref="N5:W5"/>
    <mergeCell ref="AG1:AK1"/>
    <mergeCell ref="AG2:AI2"/>
    <mergeCell ref="AG3:AK3"/>
    <mergeCell ref="AG4:AI4"/>
    <mergeCell ref="AJ4:AK4"/>
    <mergeCell ref="AG5:AK5"/>
    <mergeCell ref="AG6:AI6"/>
    <mergeCell ref="AJ6:AK6"/>
    <mergeCell ref="AG7:AK7"/>
    <mergeCell ref="AG8:AI8"/>
    <mergeCell ref="AJ8:AK8"/>
    <mergeCell ref="A3:M3"/>
    <mergeCell ref="A1:M2"/>
    <mergeCell ref="A4:F5"/>
    <mergeCell ref="N2:W2"/>
    <mergeCell ref="N3:W3"/>
    <mergeCell ref="N4:W4"/>
    <mergeCell ref="G4:I4"/>
    <mergeCell ref="G5:I5"/>
    <mergeCell ref="J5:L5"/>
    <mergeCell ref="X54:Z54"/>
    <mergeCell ref="X27:Z27"/>
    <mergeCell ref="X7:Z7"/>
    <mergeCell ref="X16:AB16"/>
    <mergeCell ref="X46:AB46"/>
    <mergeCell ref="X20:Y20"/>
    <mergeCell ref="X38:Y38"/>
    <mergeCell ref="X42:Z42"/>
    <mergeCell ref="A53:W56"/>
    <mergeCell ref="A38:W39"/>
    <mergeCell ref="A8:W11"/>
    <mergeCell ref="D13:W14"/>
    <mergeCell ref="A19:W20"/>
    <mergeCell ref="D22:W25"/>
    <mergeCell ref="D16:W16"/>
    <mergeCell ref="A30:W30"/>
    <mergeCell ref="D35:W35"/>
    <mergeCell ref="A52:W52"/>
    <mergeCell ref="A29:C29"/>
    <mergeCell ref="A37:C37"/>
    <mergeCell ref="D46:W50"/>
    <mergeCell ref="D41:W45"/>
    <mergeCell ref="D32:W33"/>
    <mergeCell ref="D27:W27"/>
    <mergeCell ref="X1:Z1"/>
    <mergeCell ref="AG13:AK13"/>
    <mergeCell ref="AG14:AI14"/>
    <mergeCell ref="AJ14:AK14"/>
    <mergeCell ref="AG9:AK9"/>
    <mergeCell ref="AG10:AI10"/>
    <mergeCell ref="AJ10:AK10"/>
    <mergeCell ref="AG11:AK11"/>
    <mergeCell ref="AG12:AI12"/>
    <mergeCell ref="AJ12:AK12"/>
  </mergeCells>
  <phoneticPr fontId="7" type="noConversion"/>
  <hyperlinks>
    <hyperlink ref="X20:Y20" r:id="rId1" display="MSA" xr:uid="{00000000-0004-0000-1100-000000000000}"/>
    <hyperlink ref="X38:Y38" r:id="rId2" display="MSA" xr:uid="{00000000-0004-0000-1100-000001000000}"/>
    <hyperlink ref="X16:AB16" r:id="rId3" display="Essential Fish Habitat" xr:uid="{00000000-0004-0000-1100-000005000000}"/>
    <hyperlink ref="X46:AB46" r:id="rId4" display="Essential Fish Habitat" xr:uid="{00000000-0004-0000-1100-000006000000}"/>
    <hyperlink ref="X42:Z42" r:id="rId5" display="GM 190, Part 410.3" xr:uid="{00000000-0004-0000-1100-000007000000}"/>
    <hyperlink ref="AG44:AH44" location="Instructions!A30" display="Form Instructions &quot;A - D&quot;" xr:uid="{00000000-0004-0000-1100-00002D000000}"/>
    <hyperlink ref="AG44:AI45" location="'ResourceConsiderations-optional'!A1" display="Resource Considerations Guide Sheet &quot;Optional&quot;" xr:uid="{00000000-0004-0000-1100-00002E000000}"/>
    <hyperlink ref="AG35:AI35" location="WildScenicRivers!A1" display="Guide Sheet" xr:uid="{5A67A9C7-9481-45B0-A600-66F2996DD06D}"/>
    <hyperlink ref="AG33:AI33" location="Wetlands!A1" display="Guide Sheet" xr:uid="{0EBFA1FD-0F96-407C-AF15-359C4F543F7A}"/>
    <hyperlink ref="AG29:AI29" location="RiparianArea!A1" display="Guide Sheet" xr:uid="{1D18A87C-1B22-4265-A99D-41CEAA7ABB7D}"/>
    <hyperlink ref="AG26:AI26" location="PrimeUniqueFarmlands!A1" display="Guide Sheet" xr:uid="{74E7E530-9D58-4AD8-BE20-E49D1C54F096}"/>
    <hyperlink ref="AG22:AI22" location="'MigratoryBirds&amp;Eagles'!A1" display="Guide Sheet" xr:uid="{3875EDC9-4EA4-49FD-93B2-3F0F885EA412}"/>
    <hyperlink ref="AG20:AI20" location="InvasiveSpecies!A1" display="Guide Sheet" xr:uid="{8239811F-EE02-49DD-8FBE-6F58BA58FB50}"/>
    <hyperlink ref="AG18:AI18" location="FloodplainManagement!A1" display="Guide Sheet" xr:uid="{EA71F3A7-D58F-4ABA-A402-858EEB4C438D}"/>
    <hyperlink ref="AG16:AI16" location="EssentialFishHabitat!A1" display="Guide Sheet" xr:uid="{E74E33FC-CEF3-4631-9E8C-06EB75B988E6}"/>
    <hyperlink ref="AG14:AI14" location="EnvironmentalJustice!A1" display="Guide Sheet" xr:uid="{843CD568-7FF4-4B4B-978B-42980E38ABA4}"/>
    <hyperlink ref="AG12:AI12" location="EandTSpecies!A1" display="Guide Sheet" xr:uid="{9605D438-B25F-4BB8-937C-16F07458CFEB}"/>
    <hyperlink ref="AG10:AI10" location="CulturalResources!A1" display="Guide Sheet" xr:uid="{F7E4D534-3D60-4EF4-B00A-42FDE5DF6DF1}"/>
    <hyperlink ref="AG8:AI8" location="CoralReefs!A1" display="Guide Sheet" xr:uid="{49EAE9B6-E0F7-4115-B055-A085B65AEE83}"/>
    <hyperlink ref="AG6:AI6" location="CoastalZone!A1" display="Guide Sheet" xr:uid="{ABC0B433-4382-459E-B02B-50D0AA673D39}"/>
    <hyperlink ref="AG4:AI4" location="CleanWater!A1" display="Guide Sheet" xr:uid="{F8E582F5-6F01-401B-8BD8-056798BDC438}"/>
    <hyperlink ref="AG2:AI2" location="CleanAir!A1" display="Guide Sheet" xr:uid="{73C7448B-CF0F-4364-A94B-23071256AB36}"/>
    <hyperlink ref="AG24:AI24" location="NaturalAreas!A1" display="Guide Sheet" xr:uid="{69A1779B-607A-4E98-A9EC-DDE2069711D6}"/>
    <hyperlink ref="AG31:AI31" location="ScenicBeauty!A1" display="Guide Sheet" xr:uid="{65AC4092-46AC-4597-BEF3-F0FC6999648A}"/>
    <hyperlink ref="AG40:AH40" location="Instructions!A30" display="Form Instructions &quot;A - D&quot;" xr:uid="{0303F6C0-811C-421D-8EE5-20CC5BD9A60B}"/>
    <hyperlink ref="AG38:AI38" location="'CPA-52'!A3" display="Return to NRCS-CPA-52" xr:uid="{F06FECCC-89D8-4EC0-9495-6EE522A549EF}"/>
    <hyperlink ref="AG42:AH42" location="Instructions!A30" display="Form Instructions &quot;A - D&quot;" xr:uid="{EC6867A1-B438-4CF7-8B2C-E1FC4A460409}"/>
    <hyperlink ref="AG42:AI42" location="'ResourceConsiderations-optional'!A1" display="Resource Considerations Guide Sheet &quot;Optional&quot;" xr:uid="{AD6427F1-68F4-4AFF-9E11-F624D5EA1F9F}"/>
    <hyperlink ref="X1:Z1" location="'CPA-52'!A156" display="Return to NRCS-CPA-52" xr:uid="{9305438F-9A39-4E15-8B01-F473A4AD0FEF}"/>
  </hyperlinks>
  <pageMargins left="0.75" right="0.57999999999999996" top="0.65" bottom="0.42" header="0.2" footer="0.2"/>
  <pageSetup scale="98" orientation="portrait" r:id="rId6"/>
  <headerFooter alignWithMargins="0">
    <oddFooter>&amp;C&amp;"Times New Roman,Regular"&amp;8NRCS-CPA-52, October 2019</oddFooter>
  </headerFooter>
  <drawing r:id="rId7"/>
  <legacyDrawing r:id="rId8"/>
  <mc:AlternateContent xmlns:mc="http://schemas.openxmlformats.org/markup-compatibility/2006">
    <mc:Choice Requires="x14">
      <controls>
        <mc:AlternateContent xmlns:mc="http://schemas.openxmlformats.org/markup-compatibility/2006">
          <mc:Choice Requires="x14">
            <control shapeId="77848" r:id="rId9" name="Check Box 24">
              <controlPr defaultSize="0" autoFill="0" autoLine="0" autoPict="0">
                <anchor moveWithCells="1">
                  <from>
                    <xdr:col>6</xdr:col>
                    <xdr:colOff>97971</xdr:colOff>
                    <xdr:row>2</xdr:row>
                    <xdr:rowOff>174171</xdr:rowOff>
                  </from>
                  <to>
                    <xdr:col>9</xdr:col>
                    <xdr:colOff>174171</xdr:colOff>
                    <xdr:row>4</xdr:row>
                    <xdr:rowOff>27214</xdr:rowOff>
                  </to>
                </anchor>
              </controlPr>
            </control>
          </mc:Choice>
        </mc:AlternateContent>
        <mc:AlternateContent xmlns:mc="http://schemas.openxmlformats.org/markup-compatibility/2006">
          <mc:Choice Requires="x14">
            <control shapeId="77849" r:id="rId10" name="Check Box 25">
              <controlPr defaultSize="0" autoFill="0" autoLine="0" autoPict="0">
                <anchor moveWithCells="1">
                  <from>
                    <xdr:col>10</xdr:col>
                    <xdr:colOff>59871</xdr:colOff>
                    <xdr:row>3</xdr:row>
                    <xdr:rowOff>136071</xdr:rowOff>
                  </from>
                  <to>
                    <xdr:col>13</xdr:col>
                    <xdr:colOff>114300</xdr:colOff>
                    <xdr:row>5</xdr:row>
                    <xdr:rowOff>0</xdr:rowOff>
                  </to>
                </anchor>
              </controlPr>
            </control>
          </mc:Choice>
        </mc:AlternateContent>
        <mc:AlternateContent xmlns:mc="http://schemas.openxmlformats.org/markup-compatibility/2006">
          <mc:Choice Requires="x14">
            <control shapeId="77850" r:id="rId11" name="Check Box 26">
              <controlPr defaultSize="0" autoFill="0" autoLine="0" autoPict="0">
                <anchor moveWithCells="1">
                  <from>
                    <xdr:col>6</xdr:col>
                    <xdr:colOff>97971</xdr:colOff>
                    <xdr:row>3</xdr:row>
                    <xdr:rowOff>136071</xdr:rowOff>
                  </from>
                  <to>
                    <xdr:col>9</xdr:col>
                    <xdr:colOff>174171</xdr:colOff>
                    <xdr:row>5</xdr:row>
                    <xdr:rowOff>21771</xdr:rowOff>
                  </to>
                </anchor>
              </controlPr>
            </control>
          </mc:Choice>
        </mc:AlternateContent>
        <mc:AlternateContent xmlns:mc="http://schemas.openxmlformats.org/markup-compatibility/2006">
          <mc:Choice Requires="x14">
            <control shapeId="77868" r:id="rId12" name="Check Box 44">
              <controlPr defaultSize="0" autoFill="0" autoLine="0" autoPict="0">
                <anchor moveWithCells="1" sizeWithCells="1">
                  <from>
                    <xdr:col>0</xdr:col>
                    <xdr:colOff>97971</xdr:colOff>
                    <xdr:row>31</xdr:row>
                    <xdr:rowOff>0</xdr:rowOff>
                  </from>
                  <to>
                    <xdr:col>1</xdr:col>
                    <xdr:colOff>217714</xdr:colOff>
                    <xdr:row>32</xdr:row>
                    <xdr:rowOff>59871</xdr:rowOff>
                  </to>
                </anchor>
              </controlPr>
            </control>
          </mc:Choice>
        </mc:AlternateContent>
        <mc:AlternateContent xmlns:mc="http://schemas.openxmlformats.org/markup-compatibility/2006">
          <mc:Choice Requires="x14">
            <control shapeId="77871" r:id="rId13" name="Check Box 47">
              <controlPr defaultSize="0" autoFill="0" autoLine="0" autoPict="0">
                <anchor moveWithCells="1" sizeWithCells="1">
                  <from>
                    <xdr:col>0</xdr:col>
                    <xdr:colOff>103414</xdr:colOff>
                    <xdr:row>11</xdr:row>
                    <xdr:rowOff>136071</xdr:rowOff>
                  </from>
                  <to>
                    <xdr:col>1</xdr:col>
                    <xdr:colOff>228600</xdr:colOff>
                    <xdr:row>13</xdr:row>
                    <xdr:rowOff>21771</xdr:rowOff>
                  </to>
                </anchor>
              </controlPr>
            </control>
          </mc:Choice>
        </mc:AlternateContent>
        <mc:AlternateContent xmlns:mc="http://schemas.openxmlformats.org/markup-compatibility/2006">
          <mc:Choice Requires="x14">
            <control shapeId="77872" r:id="rId14" name="Check Box 48">
              <controlPr defaultSize="0" autoFill="0" autoLine="0" autoPict="0">
                <anchor moveWithCells="1" sizeWithCells="1">
                  <from>
                    <xdr:col>0</xdr:col>
                    <xdr:colOff>76200</xdr:colOff>
                    <xdr:row>20</xdr:row>
                    <xdr:rowOff>136071</xdr:rowOff>
                  </from>
                  <to>
                    <xdr:col>1</xdr:col>
                    <xdr:colOff>212271</xdr:colOff>
                    <xdr:row>22</xdr:row>
                    <xdr:rowOff>59871</xdr:rowOff>
                  </to>
                </anchor>
              </controlPr>
            </control>
          </mc:Choice>
        </mc:AlternateContent>
        <mc:AlternateContent xmlns:mc="http://schemas.openxmlformats.org/markup-compatibility/2006">
          <mc:Choice Requires="x14">
            <control shapeId="77873" r:id="rId15" name="Check Box 49">
              <controlPr defaultSize="0" autoFill="0" autoLine="0" autoPict="0">
                <anchor moveWithCells="1" sizeWithCells="1">
                  <from>
                    <xdr:col>0</xdr:col>
                    <xdr:colOff>103414</xdr:colOff>
                    <xdr:row>25</xdr:row>
                    <xdr:rowOff>97971</xdr:rowOff>
                  </from>
                  <to>
                    <xdr:col>2</xdr:col>
                    <xdr:colOff>21771</xdr:colOff>
                    <xdr:row>26</xdr:row>
                    <xdr:rowOff>152400</xdr:rowOff>
                  </to>
                </anchor>
              </controlPr>
            </control>
          </mc:Choice>
        </mc:AlternateContent>
        <mc:AlternateContent xmlns:mc="http://schemas.openxmlformats.org/markup-compatibility/2006">
          <mc:Choice Requires="x14">
            <control shapeId="77874" r:id="rId16" name="Check Box 50">
              <controlPr defaultSize="0" autoFill="0" autoLine="0" autoPict="0">
                <anchor moveWithCells="1" sizeWithCells="1">
                  <from>
                    <xdr:col>0</xdr:col>
                    <xdr:colOff>97971</xdr:colOff>
                    <xdr:row>33</xdr:row>
                    <xdr:rowOff>136071</xdr:rowOff>
                  </from>
                  <to>
                    <xdr:col>2</xdr:col>
                    <xdr:colOff>0</xdr:colOff>
                    <xdr:row>35</xdr:row>
                    <xdr:rowOff>27214</xdr:rowOff>
                  </to>
                </anchor>
              </controlPr>
            </control>
          </mc:Choice>
        </mc:AlternateContent>
        <mc:AlternateContent xmlns:mc="http://schemas.openxmlformats.org/markup-compatibility/2006">
          <mc:Choice Requires="x14">
            <control shapeId="77875" r:id="rId17" name="Check Box 51">
              <controlPr defaultSize="0" autoFill="0" autoLine="0" autoPict="0">
                <anchor moveWithCells="1" sizeWithCells="1">
                  <from>
                    <xdr:col>0</xdr:col>
                    <xdr:colOff>103414</xdr:colOff>
                    <xdr:row>45</xdr:row>
                    <xdr:rowOff>0</xdr:rowOff>
                  </from>
                  <to>
                    <xdr:col>2</xdr:col>
                    <xdr:colOff>21771</xdr:colOff>
                    <xdr:row>45</xdr:row>
                    <xdr:rowOff>152400</xdr:rowOff>
                  </to>
                </anchor>
              </controlPr>
            </control>
          </mc:Choice>
        </mc:AlternateContent>
        <mc:AlternateContent xmlns:mc="http://schemas.openxmlformats.org/markup-compatibility/2006">
          <mc:Choice Requires="x14">
            <control shapeId="77876" r:id="rId18" name="Check Box 52">
              <controlPr defaultSize="0" autoFill="0" autoLine="0" autoPict="0">
                <anchor moveWithCells="1" sizeWithCells="1">
                  <from>
                    <xdr:col>0</xdr:col>
                    <xdr:colOff>103414</xdr:colOff>
                    <xdr:row>14</xdr:row>
                    <xdr:rowOff>59871</xdr:rowOff>
                  </from>
                  <to>
                    <xdr:col>2</xdr:col>
                    <xdr:colOff>21771</xdr:colOff>
                    <xdr:row>16</xdr:row>
                    <xdr:rowOff>0</xdr:rowOff>
                  </to>
                </anchor>
              </controlPr>
            </control>
          </mc:Choice>
        </mc:AlternateContent>
        <mc:AlternateContent xmlns:mc="http://schemas.openxmlformats.org/markup-compatibility/2006">
          <mc:Choice Requires="x14">
            <control shapeId="77900" r:id="rId19" name="Check Box 76">
              <controlPr defaultSize="0" autoFill="0" autoLine="0" autoPict="0">
                <anchor moveWithCells="1" sizeWithCells="1">
                  <from>
                    <xdr:col>0</xdr:col>
                    <xdr:colOff>103414</xdr:colOff>
                    <xdr:row>40</xdr:row>
                    <xdr:rowOff>38100</xdr:rowOff>
                  </from>
                  <to>
                    <xdr:col>1</xdr:col>
                    <xdr:colOff>228600</xdr:colOff>
                    <xdr:row>41</xdr:row>
                    <xdr:rowOff>97971</xdr:rowOff>
                  </to>
                </anchor>
              </controlPr>
            </control>
          </mc:Choice>
        </mc:AlternateContent>
        <mc:AlternateContent xmlns:mc="http://schemas.openxmlformats.org/markup-compatibility/2006">
          <mc:Choice Requires="x14">
            <control shapeId="77940" r:id="rId20" name="Button 116">
              <controlPr defaultSize="0" print="0" autoFill="0" autoPict="0" macro="[0]!OpenCPA52">
                <anchor>
                  <from>
                    <xdr:col>23</xdr:col>
                    <xdr:colOff>38100</xdr:colOff>
                    <xdr:row>52</xdr:row>
                    <xdr:rowOff>21771</xdr:rowOff>
                  </from>
                  <to>
                    <xdr:col>24</xdr:col>
                    <xdr:colOff>429986</xdr:colOff>
                    <xdr:row>53</xdr:row>
                    <xdr:rowOff>136071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8">
    <tabColor theme="7" tint="0.79998168889431442"/>
  </sheetPr>
  <dimension ref="A1:AK367"/>
  <sheetViews>
    <sheetView showGridLines="0" showZeros="0" view="pageBreakPreview" zoomScale="130" zoomScaleNormal="100" zoomScaleSheetLayoutView="130" workbookViewId="0">
      <selection activeCell="X1" sqref="X1:Z1"/>
    </sheetView>
  </sheetViews>
  <sheetFormatPr defaultColWidth="9.3046875" defaultRowHeight="12.45"/>
  <cols>
    <col min="1" max="23" width="3.69140625" customWidth="1"/>
  </cols>
  <sheetData>
    <row r="1" spans="1:37" s="16" customFormat="1" ht="15">
      <c r="A1" s="1118" t="s">
        <v>182</v>
      </c>
      <c r="B1" s="1119"/>
      <c r="C1" s="1119"/>
      <c r="D1" s="1119"/>
      <c r="E1" s="1119"/>
      <c r="F1" s="1119"/>
      <c r="G1" s="1119"/>
      <c r="H1" s="1119"/>
      <c r="I1" s="1119"/>
      <c r="J1" s="1119"/>
      <c r="K1" s="1119"/>
      <c r="L1" s="1119"/>
      <c r="M1" s="1120"/>
      <c r="N1" s="1042" t="s">
        <v>34</v>
      </c>
      <c r="O1" s="1043"/>
      <c r="P1" s="1043"/>
      <c r="Q1" s="1043"/>
      <c r="R1" s="1043"/>
      <c r="S1" s="1043"/>
      <c r="T1" s="1043"/>
      <c r="U1" s="1043"/>
      <c r="V1" s="1043"/>
      <c r="W1" s="1044"/>
      <c r="X1" s="1017" t="s">
        <v>229</v>
      </c>
      <c r="Y1" s="1017"/>
      <c r="Z1" s="1017"/>
      <c r="AG1" s="1010" t="s">
        <v>277</v>
      </c>
      <c r="AH1" s="1011"/>
      <c r="AI1" s="1011"/>
      <c r="AJ1" s="1011"/>
      <c r="AK1" s="1012"/>
    </row>
    <row r="2" spans="1:37" s="16" customFormat="1" ht="15" customHeight="1">
      <c r="A2" s="1119"/>
      <c r="B2" s="1119"/>
      <c r="C2" s="1119"/>
      <c r="D2" s="1119"/>
      <c r="E2" s="1119"/>
      <c r="F2" s="1119"/>
      <c r="G2" s="1119"/>
      <c r="H2" s="1119"/>
      <c r="I2" s="1119"/>
      <c r="J2" s="1119"/>
      <c r="K2" s="1119"/>
      <c r="L2" s="1119"/>
      <c r="M2" s="1120"/>
      <c r="N2" s="1064">
        <f>'CPA-52'!Q1</f>
        <v>0</v>
      </c>
      <c r="O2" s="1065"/>
      <c r="P2" s="1065"/>
      <c r="Q2" s="1065"/>
      <c r="R2" s="1065"/>
      <c r="S2" s="1065"/>
      <c r="T2" s="1065"/>
      <c r="U2" s="1065"/>
      <c r="V2" s="1065"/>
      <c r="W2" s="1066"/>
      <c r="AG2" s="1013" t="s">
        <v>275</v>
      </c>
      <c r="AH2" s="1008"/>
      <c r="AI2" s="1008"/>
      <c r="AJ2" s="215"/>
      <c r="AK2" s="216"/>
    </row>
    <row r="3" spans="1:37" s="16" customFormat="1" ht="15.75" customHeight="1">
      <c r="A3" s="1048" t="s">
        <v>149</v>
      </c>
      <c r="B3" s="1048"/>
      <c r="C3" s="1048"/>
      <c r="D3" s="1048"/>
      <c r="E3" s="1048"/>
      <c r="F3" s="1048"/>
      <c r="G3" s="1048"/>
      <c r="H3" s="1048"/>
      <c r="I3" s="1048"/>
      <c r="J3" s="1048"/>
      <c r="K3" s="1048"/>
      <c r="L3" s="1048"/>
      <c r="M3" s="1049"/>
      <c r="N3" s="1067">
        <f>'CPA-52'!V3</f>
        <v>0</v>
      </c>
      <c r="O3" s="1068"/>
      <c r="P3" s="1068"/>
      <c r="Q3" s="1068"/>
      <c r="R3" s="1068"/>
      <c r="S3" s="1068"/>
      <c r="T3" s="1068"/>
      <c r="U3" s="1068"/>
      <c r="V3" s="1068"/>
      <c r="W3" s="1069"/>
      <c r="AG3" s="1018" t="s">
        <v>193</v>
      </c>
      <c r="AH3" s="1019"/>
      <c r="AI3" s="1019"/>
      <c r="AJ3" s="1019"/>
      <c r="AK3" s="1020"/>
    </row>
    <row r="4" spans="1:37" ht="12.75" customHeight="1">
      <c r="A4" s="1053" t="s">
        <v>150</v>
      </c>
      <c r="B4" s="1054"/>
      <c r="C4" s="1054"/>
      <c r="D4" s="1054"/>
      <c r="E4" s="1054"/>
      <c r="F4" s="1054"/>
      <c r="G4" s="1038"/>
      <c r="H4" s="1038"/>
      <c r="I4" s="1038"/>
      <c r="J4" s="8"/>
      <c r="K4" s="8"/>
      <c r="L4" s="8"/>
      <c r="M4" s="14"/>
      <c r="N4" s="1067" t="str">
        <f>'CPA-52'!T4</f>
        <v>Partnerships for Climate-Smart Commodities Grant</v>
      </c>
      <c r="O4" s="1068"/>
      <c r="P4" s="1068"/>
      <c r="Q4" s="1068"/>
      <c r="R4" s="1068"/>
      <c r="S4" s="1068"/>
      <c r="T4" s="1068"/>
      <c r="U4" s="1068"/>
      <c r="V4" s="1068"/>
      <c r="W4" s="1069"/>
      <c r="AG4" s="1013" t="s">
        <v>275</v>
      </c>
      <c r="AH4" s="1008"/>
      <c r="AI4" s="1008"/>
      <c r="AJ4" s="1008"/>
      <c r="AK4" s="1009"/>
    </row>
    <row r="5" spans="1:37" ht="12.75" customHeight="1">
      <c r="A5" s="1055"/>
      <c r="B5" s="1056"/>
      <c r="C5" s="1056"/>
      <c r="D5" s="1056"/>
      <c r="E5" s="1056"/>
      <c r="F5" s="1056"/>
      <c r="G5" s="1060"/>
      <c r="H5" s="1060"/>
      <c r="I5" s="1060"/>
      <c r="J5" s="1060"/>
      <c r="K5" s="1060"/>
      <c r="L5" s="1060"/>
      <c r="M5" s="15"/>
      <c r="N5" s="1061">
        <f>'CPA-52'!M6</f>
        <v>0</v>
      </c>
      <c r="O5" s="1062"/>
      <c r="P5" s="1062"/>
      <c r="Q5" s="1062"/>
      <c r="R5" s="1062"/>
      <c r="S5" s="1062"/>
      <c r="T5" s="1062"/>
      <c r="U5" s="1062"/>
      <c r="V5" s="1062"/>
      <c r="W5" s="1063"/>
      <c r="AG5" s="1010" t="s">
        <v>278</v>
      </c>
      <c r="AH5" s="1011"/>
      <c r="AI5" s="1011"/>
      <c r="AJ5" s="1011"/>
      <c r="AK5" s="1012"/>
    </row>
    <row r="6" spans="1:37" ht="12.75" customHeight="1">
      <c r="A6" s="9"/>
      <c r="B6" s="9"/>
      <c r="C6" s="9"/>
      <c r="D6" s="9"/>
      <c r="E6" s="9"/>
      <c r="J6" s="7"/>
      <c r="K6" s="7"/>
      <c r="L6" s="7"/>
      <c r="M6" s="1"/>
      <c r="N6" s="23"/>
      <c r="O6" s="23"/>
      <c r="P6" s="23"/>
      <c r="Q6" s="23"/>
      <c r="R6" s="23"/>
      <c r="S6" s="23"/>
      <c r="T6" s="23"/>
      <c r="U6" s="23"/>
      <c r="V6" s="23"/>
      <c r="W6" s="23"/>
      <c r="AG6" s="1013" t="s">
        <v>275</v>
      </c>
      <c r="AH6" s="1008"/>
      <c r="AI6" s="1008"/>
      <c r="AJ6" s="1008"/>
      <c r="AK6" s="1009"/>
    </row>
    <row r="7" spans="1:37" ht="12.75" customHeight="1">
      <c r="A7" s="442" t="s">
        <v>280</v>
      </c>
      <c r="B7" s="1034"/>
      <c r="C7" s="1034"/>
      <c r="D7" s="1034"/>
      <c r="E7" s="1034"/>
      <c r="F7" s="1034"/>
      <c r="G7" s="1034"/>
      <c r="H7" s="1034"/>
      <c r="I7" s="1034"/>
      <c r="J7" s="1034"/>
      <c r="K7" s="1034"/>
      <c r="L7" s="1034"/>
      <c r="M7" s="1034"/>
      <c r="N7" s="1034"/>
      <c r="O7" s="1034"/>
      <c r="P7" s="1034"/>
      <c r="Q7" s="1034"/>
      <c r="R7" s="1034"/>
      <c r="S7" s="1034"/>
      <c r="T7" s="1034"/>
      <c r="U7" s="1034"/>
      <c r="V7" s="1034"/>
      <c r="W7" s="1034"/>
      <c r="X7" s="433"/>
      <c r="Y7" s="433"/>
      <c r="Z7" s="433"/>
      <c r="AG7" s="1010" t="s">
        <v>102</v>
      </c>
      <c r="AH7" s="1011"/>
      <c r="AI7" s="1011"/>
      <c r="AJ7" s="1011"/>
      <c r="AK7" s="1012"/>
    </row>
    <row r="8" spans="1:37" ht="12.75" customHeight="1">
      <c r="A8" s="1034"/>
      <c r="B8" s="1034"/>
      <c r="C8" s="1034"/>
      <c r="D8" s="1034"/>
      <c r="E8" s="1034"/>
      <c r="F8" s="1034"/>
      <c r="G8" s="1034"/>
      <c r="H8" s="1034"/>
      <c r="I8" s="1034"/>
      <c r="J8" s="1034"/>
      <c r="K8" s="1034"/>
      <c r="L8" s="1034"/>
      <c r="M8" s="1034"/>
      <c r="N8" s="1034"/>
      <c r="O8" s="1034"/>
      <c r="P8" s="1034"/>
      <c r="Q8" s="1034"/>
      <c r="R8" s="1034"/>
      <c r="S8" s="1034"/>
      <c r="T8" s="1034"/>
      <c r="U8" s="1034"/>
      <c r="V8" s="1034"/>
      <c r="W8" s="1034"/>
      <c r="AG8" s="1013" t="s">
        <v>275</v>
      </c>
      <c r="AH8" s="1008"/>
      <c r="AI8" s="1008"/>
      <c r="AJ8" s="1008"/>
      <c r="AK8" s="1009"/>
    </row>
    <row r="9" spans="1:37" ht="15" customHeight="1">
      <c r="A9" s="1034"/>
      <c r="B9" s="1034"/>
      <c r="C9" s="1034"/>
      <c r="D9" s="1034"/>
      <c r="E9" s="1034"/>
      <c r="F9" s="1034"/>
      <c r="G9" s="1034"/>
      <c r="H9" s="1034"/>
      <c r="I9" s="1034"/>
      <c r="J9" s="1034"/>
      <c r="K9" s="1034"/>
      <c r="L9" s="1034"/>
      <c r="M9" s="1034"/>
      <c r="N9" s="1034"/>
      <c r="O9" s="1034"/>
      <c r="P9" s="1034"/>
      <c r="Q9" s="1034"/>
      <c r="R9" s="1034"/>
      <c r="S9" s="1034"/>
      <c r="T9" s="1034"/>
      <c r="U9" s="1034"/>
      <c r="V9" s="1034"/>
      <c r="W9" s="1034"/>
      <c r="AG9" s="1021" t="s">
        <v>163</v>
      </c>
      <c r="AH9" s="1022"/>
      <c r="AI9" s="1022"/>
      <c r="AJ9" s="1022"/>
      <c r="AK9" s="1023"/>
    </row>
    <row r="10" spans="1:37" ht="11.25" customHeight="1">
      <c r="A10" s="17"/>
      <c r="B10" s="17"/>
      <c r="C10" s="17"/>
      <c r="D10" s="17"/>
      <c r="E10" s="17"/>
      <c r="F10" s="17"/>
      <c r="G10" s="17"/>
      <c r="H10" s="17"/>
      <c r="I10" s="17"/>
      <c r="J10" s="17"/>
      <c r="K10" s="17"/>
      <c r="L10" s="17"/>
      <c r="M10" s="17"/>
      <c r="N10" s="17"/>
      <c r="O10" s="17"/>
      <c r="P10" s="17"/>
      <c r="Q10" s="17"/>
      <c r="R10" s="17"/>
      <c r="S10" s="17"/>
      <c r="T10" s="17"/>
      <c r="U10" s="17"/>
      <c r="V10" s="17"/>
      <c r="W10" s="17"/>
      <c r="AG10" s="1013" t="s">
        <v>275</v>
      </c>
      <c r="AH10" s="1008"/>
      <c r="AI10" s="1008"/>
      <c r="AJ10" s="1008"/>
      <c r="AK10" s="1009"/>
    </row>
    <row r="11" spans="1:37" s="11" customFormat="1" ht="15.75" customHeight="1">
      <c r="A11" s="6" t="s">
        <v>154</v>
      </c>
      <c r="B11"/>
      <c r="C11"/>
      <c r="D11"/>
      <c r="E11"/>
      <c r="F11"/>
      <c r="G11"/>
      <c r="H11"/>
      <c r="I11"/>
      <c r="J11"/>
      <c r="K11" s="24"/>
      <c r="L11" s="24"/>
      <c r="M11" s="24"/>
      <c r="N11" s="24"/>
      <c r="O11" s="24"/>
      <c r="P11" s="24"/>
      <c r="Q11" s="24"/>
      <c r="R11" s="24"/>
      <c r="S11" s="24"/>
      <c r="T11" s="24"/>
      <c r="U11" s="24"/>
      <c r="V11" s="24"/>
      <c r="W11" s="24"/>
      <c r="AG11" s="1021" t="s">
        <v>13</v>
      </c>
      <c r="AH11" s="1022"/>
      <c r="AI11" s="1022"/>
      <c r="AJ11" s="1022"/>
      <c r="AK11" s="1023"/>
    </row>
    <row r="12" spans="1:37" s="11" customFormat="1" ht="12.75" customHeight="1">
      <c r="A12" s="425" t="s">
        <v>401</v>
      </c>
      <c r="B12" s="1034"/>
      <c r="C12" s="1034"/>
      <c r="D12" s="1034"/>
      <c r="E12" s="1034"/>
      <c r="F12" s="1034"/>
      <c r="G12" s="1034"/>
      <c r="H12" s="1034"/>
      <c r="I12" s="1034"/>
      <c r="J12" s="1034"/>
      <c r="K12" s="1034"/>
      <c r="L12" s="1034"/>
      <c r="M12" s="1034"/>
      <c r="N12" s="1034"/>
      <c r="O12" s="1034"/>
      <c r="P12" s="1034"/>
      <c r="Q12" s="1034"/>
      <c r="R12" s="1034"/>
      <c r="S12" s="1034"/>
      <c r="T12" s="1034"/>
      <c r="U12" s="1034"/>
      <c r="V12" s="1034"/>
      <c r="W12" s="1034"/>
      <c r="AG12" s="1013" t="s">
        <v>275</v>
      </c>
      <c r="AH12" s="1008"/>
      <c r="AI12" s="1008"/>
      <c r="AJ12" s="1008"/>
      <c r="AK12" s="1009"/>
    </row>
    <row r="13" spans="1:37" s="11" customFormat="1">
      <c r="A13" s="17"/>
      <c r="B13" s="17"/>
      <c r="C13" s="17"/>
      <c r="D13" s="17"/>
      <c r="E13" s="17"/>
      <c r="F13" s="17"/>
      <c r="G13" s="17"/>
      <c r="H13" s="17"/>
      <c r="I13" s="17"/>
      <c r="J13" s="17"/>
      <c r="K13" s="17"/>
      <c r="L13" s="17"/>
      <c r="M13" s="17"/>
      <c r="N13" s="17"/>
      <c r="O13" s="17"/>
      <c r="P13" s="17"/>
      <c r="Q13" s="17"/>
      <c r="R13" s="17"/>
      <c r="S13" s="17"/>
      <c r="T13" s="17"/>
      <c r="U13" s="17"/>
      <c r="V13" s="17"/>
      <c r="W13" s="17"/>
      <c r="AG13" s="1010" t="s">
        <v>128</v>
      </c>
      <c r="AH13" s="1011"/>
      <c r="AI13" s="1011"/>
      <c r="AJ13" s="1011"/>
      <c r="AK13" s="1012"/>
    </row>
    <row r="14" spans="1:37" s="11" customFormat="1" ht="12.75" customHeight="1">
      <c r="A14"/>
      <c r="D14" s="438" t="s">
        <v>408</v>
      </c>
      <c r="E14" s="1035"/>
      <c r="F14" s="1035"/>
      <c r="G14" s="1035"/>
      <c r="H14" s="1035"/>
      <c r="I14" s="1035"/>
      <c r="J14" s="1035"/>
      <c r="K14" s="1035"/>
      <c r="L14" s="1035"/>
      <c r="M14" s="1035"/>
      <c r="N14" s="1035"/>
      <c r="O14" s="1035"/>
      <c r="P14" s="1035"/>
      <c r="Q14" s="1035"/>
      <c r="R14" s="1035"/>
      <c r="S14" s="1035"/>
      <c r="T14" s="1035"/>
      <c r="U14" s="1035"/>
      <c r="V14" s="1035"/>
      <c r="W14" s="1035"/>
      <c r="AG14" s="1013" t="s">
        <v>275</v>
      </c>
      <c r="AH14" s="1008"/>
      <c r="AI14" s="1008"/>
      <c r="AJ14" s="1008"/>
      <c r="AK14" s="1009"/>
    </row>
    <row r="15" spans="1:37" s="11" customFormat="1" ht="16.5" customHeight="1">
      <c r="A15"/>
      <c r="D15" s="1035"/>
      <c r="E15" s="1035"/>
      <c r="F15" s="1035"/>
      <c r="G15" s="1035"/>
      <c r="H15" s="1035"/>
      <c r="I15" s="1035"/>
      <c r="J15" s="1035"/>
      <c r="K15" s="1035"/>
      <c r="L15" s="1035"/>
      <c r="M15" s="1035"/>
      <c r="N15" s="1035"/>
      <c r="O15" s="1035"/>
      <c r="P15" s="1035"/>
      <c r="Q15" s="1035"/>
      <c r="R15" s="1035"/>
      <c r="S15" s="1035"/>
      <c r="T15" s="1035"/>
      <c r="U15" s="1035"/>
      <c r="V15" s="1035"/>
      <c r="W15" s="1035"/>
      <c r="AG15" s="1010" t="s">
        <v>7</v>
      </c>
      <c r="AH15" s="1011"/>
      <c r="AI15" s="1011"/>
      <c r="AJ15" s="1011"/>
      <c r="AK15" s="1012"/>
    </row>
    <row r="16" spans="1:37" s="11" customFormat="1" ht="12.75" customHeight="1">
      <c r="A16"/>
      <c r="D16" s="2"/>
      <c r="E16" s="2"/>
      <c r="F16" s="2"/>
      <c r="G16" s="2"/>
      <c r="H16" s="2"/>
      <c r="I16" s="2"/>
      <c r="J16" s="2"/>
      <c r="K16" s="2"/>
      <c r="L16" s="2"/>
      <c r="M16" s="2"/>
      <c r="N16" s="2"/>
      <c r="O16" s="2"/>
      <c r="P16" s="2"/>
      <c r="Q16" s="2"/>
      <c r="R16" s="2"/>
      <c r="S16" s="2"/>
      <c r="T16" s="2"/>
      <c r="U16" s="2"/>
      <c r="V16" s="2"/>
      <c r="W16" s="2"/>
      <c r="AG16" s="1013" t="s">
        <v>275</v>
      </c>
      <c r="AH16" s="1008"/>
      <c r="AI16" s="1008"/>
      <c r="AJ16" s="1008"/>
      <c r="AK16" s="1009"/>
    </row>
    <row r="17" spans="1:37" s="11" customFormat="1" ht="12.75" customHeight="1">
      <c r="A17"/>
      <c r="D17" s="438" t="s">
        <v>73</v>
      </c>
      <c r="E17" s="438"/>
      <c r="F17" s="438"/>
      <c r="G17" s="438"/>
      <c r="H17" s="438"/>
      <c r="I17" s="438"/>
      <c r="J17" s="438"/>
      <c r="K17" s="438"/>
      <c r="L17" s="438"/>
      <c r="M17" s="438"/>
      <c r="N17" s="438"/>
      <c r="O17" s="438"/>
      <c r="P17" s="438"/>
      <c r="Q17" s="438"/>
      <c r="R17" s="438"/>
      <c r="S17" s="438"/>
      <c r="T17" s="438"/>
      <c r="U17" s="438"/>
      <c r="V17" s="438"/>
      <c r="W17" s="438"/>
      <c r="AG17" s="1010" t="s">
        <v>113</v>
      </c>
      <c r="AH17" s="1011"/>
      <c r="AI17" s="1011"/>
      <c r="AJ17" s="1011"/>
      <c r="AK17" s="1012"/>
    </row>
    <row r="18" spans="1:37" s="11" customFormat="1" ht="12.75" customHeight="1">
      <c r="A18"/>
      <c r="C18" s="24"/>
      <c r="D18" s="2"/>
      <c r="E18" s="2"/>
      <c r="F18" s="2"/>
      <c r="G18" s="2"/>
      <c r="H18" s="2"/>
      <c r="I18" s="2"/>
      <c r="J18" s="2"/>
      <c r="K18" s="2"/>
      <c r="L18" s="2"/>
      <c r="M18" s="17"/>
      <c r="N18" s="17"/>
      <c r="O18" s="17"/>
      <c r="P18" s="17"/>
      <c r="Q18" s="17"/>
      <c r="R18" s="17"/>
      <c r="S18" s="17"/>
      <c r="T18" s="17"/>
      <c r="U18" s="17"/>
      <c r="V18" s="17"/>
      <c r="W18" s="17"/>
      <c r="X18" s="25"/>
      <c r="AG18" s="1013" t="s">
        <v>275</v>
      </c>
      <c r="AH18" s="1008"/>
      <c r="AI18" s="1008"/>
      <c r="AJ18" s="1008"/>
      <c r="AK18" s="1009"/>
    </row>
    <row r="19" spans="1:37" s="11" customFormat="1">
      <c r="A19" s="10"/>
      <c r="B19" s="24"/>
      <c r="C19" s="24"/>
      <c r="D19" s="2"/>
      <c r="E19" s="435" t="s">
        <v>295</v>
      </c>
      <c r="F19" s="1035"/>
      <c r="G19" s="1035"/>
      <c r="H19" s="1035"/>
      <c r="I19" s="1035"/>
      <c r="J19" s="1035"/>
      <c r="K19" s="1035"/>
      <c r="L19" s="1035"/>
      <c r="M19" s="1035"/>
      <c r="N19" s="1035"/>
      <c r="O19" s="1035"/>
      <c r="P19" s="1035"/>
      <c r="Q19" s="1035"/>
      <c r="R19" s="1035"/>
      <c r="S19" s="1035"/>
      <c r="T19" s="1035"/>
      <c r="U19" s="1035"/>
      <c r="V19" s="1035"/>
      <c r="W19" s="1035"/>
      <c r="X19" s="25"/>
      <c r="AG19" s="1010" t="s">
        <v>53</v>
      </c>
      <c r="AH19" s="1011"/>
      <c r="AI19" s="1011"/>
      <c r="AJ19" s="1011"/>
      <c r="AK19" s="1012"/>
    </row>
    <row r="20" spans="1:37" s="11" customFormat="1" ht="12.75" customHeight="1">
      <c r="A20" s="10"/>
      <c r="B20" s="24"/>
      <c r="C20" s="24"/>
      <c r="D20" s="2"/>
      <c r="E20" s="435"/>
      <c r="F20" s="1035"/>
      <c r="G20" s="1035"/>
      <c r="H20" s="1035"/>
      <c r="I20" s="1035"/>
      <c r="J20" s="1035"/>
      <c r="K20" s="1035"/>
      <c r="L20" s="1035"/>
      <c r="M20" s="1035"/>
      <c r="N20" s="1035"/>
      <c r="O20" s="1035"/>
      <c r="P20" s="1035"/>
      <c r="Q20" s="1035"/>
      <c r="R20" s="1035"/>
      <c r="S20" s="1035"/>
      <c r="T20" s="1035"/>
      <c r="U20" s="1035"/>
      <c r="V20" s="1035"/>
      <c r="W20" s="1035"/>
      <c r="X20" s="25"/>
      <c r="AG20" s="1013" t="s">
        <v>275</v>
      </c>
      <c r="AH20" s="1008"/>
      <c r="AI20" s="1008"/>
      <c r="AJ20" s="1008"/>
      <c r="AK20" s="1009"/>
    </row>
    <row r="21" spans="1:37" s="11" customFormat="1" ht="16.5" customHeight="1">
      <c r="A21" s="10"/>
      <c r="B21" s="24"/>
      <c r="C21" s="24"/>
      <c r="D21" s="2"/>
      <c r="E21" s="1035"/>
      <c r="F21" s="1035"/>
      <c r="G21" s="1035"/>
      <c r="H21" s="1035"/>
      <c r="I21" s="1035"/>
      <c r="J21" s="1035"/>
      <c r="K21" s="1035"/>
      <c r="L21" s="1035"/>
      <c r="M21" s="1035"/>
      <c r="N21" s="1035"/>
      <c r="O21" s="1035"/>
      <c r="P21" s="1035"/>
      <c r="Q21" s="1035"/>
      <c r="R21" s="1035"/>
      <c r="S21" s="1035"/>
      <c r="T21" s="1035"/>
      <c r="U21" s="1035"/>
      <c r="V21" s="1035"/>
      <c r="W21" s="1035"/>
      <c r="X21" s="25"/>
      <c r="AG21" s="1021" t="s">
        <v>164</v>
      </c>
      <c r="AH21" s="1022"/>
      <c r="AI21" s="1022"/>
      <c r="AJ21" s="1022"/>
      <c r="AK21" s="1023"/>
    </row>
    <row r="22" spans="1:37" s="11" customFormat="1" ht="6" customHeight="1">
      <c r="A22" s="10"/>
      <c r="B22" s="24"/>
      <c r="C22" s="24"/>
      <c r="D22" s="2"/>
      <c r="E22" s="2"/>
      <c r="F22" s="2"/>
      <c r="G22" s="2"/>
      <c r="H22" s="2"/>
      <c r="I22" s="2"/>
      <c r="J22" s="2"/>
      <c r="K22" s="2"/>
      <c r="L22" s="2"/>
      <c r="M22" s="26"/>
      <c r="N22" s="26"/>
      <c r="O22" s="26"/>
      <c r="P22" s="26"/>
      <c r="Q22" s="26"/>
      <c r="R22" s="26"/>
      <c r="S22" s="26"/>
      <c r="T22" s="26"/>
      <c r="U22" s="26"/>
      <c r="V22" s="26"/>
      <c r="W22" s="26"/>
      <c r="X22" s="25"/>
      <c r="AG22" s="1013" t="s">
        <v>275</v>
      </c>
      <c r="AH22" s="1008"/>
      <c r="AI22" s="1008"/>
      <c r="AJ22" s="1008"/>
      <c r="AK22" s="1009"/>
    </row>
    <row r="23" spans="1:37" s="11" customFormat="1" ht="15.75" customHeight="1">
      <c r="A23" s="6" t="s">
        <v>155</v>
      </c>
      <c r="B23"/>
      <c r="C23"/>
      <c r="D23"/>
      <c r="E23"/>
      <c r="F23"/>
      <c r="G23"/>
      <c r="H23"/>
      <c r="I23"/>
      <c r="J23"/>
      <c r="K23" s="24"/>
      <c r="L23" s="24"/>
      <c r="M23" s="24"/>
      <c r="N23" s="24"/>
      <c r="O23" s="24"/>
      <c r="P23" s="24"/>
      <c r="Q23" s="24"/>
      <c r="R23" s="24"/>
      <c r="S23" s="24"/>
      <c r="T23" s="24"/>
      <c r="U23" s="24"/>
      <c r="V23" s="24"/>
      <c r="W23" s="24"/>
      <c r="AG23" s="1010" t="s">
        <v>289</v>
      </c>
      <c r="AH23" s="1011"/>
      <c r="AI23" s="1011"/>
      <c r="AJ23" s="1011"/>
      <c r="AK23" s="1012"/>
    </row>
    <row r="24" spans="1:37" s="11" customFormat="1" ht="12.75" customHeight="1">
      <c r="A24" s="425" t="s">
        <v>281</v>
      </c>
      <c r="B24" s="1034"/>
      <c r="C24" s="1034"/>
      <c r="D24" s="1034"/>
      <c r="E24" s="1034"/>
      <c r="F24" s="1034"/>
      <c r="G24" s="1034"/>
      <c r="H24" s="1034"/>
      <c r="I24" s="1034"/>
      <c r="J24" s="1034"/>
      <c r="K24" s="1034"/>
      <c r="L24" s="1034"/>
      <c r="M24" s="1034"/>
      <c r="N24" s="1034"/>
      <c r="O24" s="1034"/>
      <c r="P24" s="1034"/>
      <c r="Q24" s="1034"/>
      <c r="R24" s="1034"/>
      <c r="S24" s="1034"/>
      <c r="T24" s="1034"/>
      <c r="U24" s="1034"/>
      <c r="V24" s="1034"/>
      <c r="W24" s="1034"/>
      <c r="AG24" s="1013" t="s">
        <v>275</v>
      </c>
      <c r="AH24" s="1008"/>
      <c r="AI24" s="1008"/>
      <c r="AJ24" s="1008"/>
      <c r="AK24" s="1009"/>
    </row>
    <row r="25" spans="1:37" s="11" customFormat="1" ht="12.75" customHeight="1">
      <c r="A25" s="1034"/>
      <c r="B25" s="1034"/>
      <c r="C25" s="1034"/>
      <c r="D25" s="1034"/>
      <c r="E25" s="1034"/>
      <c r="F25" s="1034"/>
      <c r="G25" s="1034"/>
      <c r="H25" s="1034"/>
      <c r="I25" s="1034"/>
      <c r="J25" s="1034"/>
      <c r="K25" s="1034"/>
      <c r="L25" s="1034"/>
      <c r="M25" s="1034"/>
      <c r="N25" s="1034"/>
      <c r="O25" s="1034"/>
      <c r="P25" s="1034"/>
      <c r="Q25" s="1034"/>
      <c r="R25" s="1034"/>
      <c r="S25" s="1034"/>
      <c r="T25" s="1034"/>
      <c r="U25" s="1034"/>
      <c r="V25" s="1034"/>
      <c r="W25" s="1034"/>
      <c r="AG25" s="1010" t="s">
        <v>63</v>
      </c>
      <c r="AH25" s="1011"/>
      <c r="AI25" s="1011"/>
      <c r="AJ25" s="1011"/>
      <c r="AK25" s="1012"/>
    </row>
    <row r="26" spans="1:37" s="11" customFormat="1" ht="6.75" customHeight="1">
      <c r="A26" s="17"/>
      <c r="B26" s="17"/>
      <c r="C26" s="17"/>
      <c r="D26" s="17"/>
      <c r="E26" s="17"/>
      <c r="F26" s="17"/>
      <c r="G26" s="17"/>
      <c r="H26" s="17"/>
      <c r="I26" s="17"/>
      <c r="J26" s="17"/>
      <c r="K26" s="17"/>
      <c r="L26" s="17"/>
      <c r="M26" s="17"/>
      <c r="N26" s="17"/>
      <c r="O26" s="17"/>
      <c r="P26" s="17"/>
      <c r="Q26" s="17"/>
      <c r="R26" s="17"/>
      <c r="S26" s="17"/>
      <c r="T26" s="17"/>
      <c r="U26" s="17"/>
      <c r="V26" s="17"/>
      <c r="W26" s="17"/>
      <c r="AG26" s="1013" t="s">
        <v>275</v>
      </c>
      <c r="AH26" s="1008"/>
      <c r="AI26" s="1008"/>
      <c r="AJ26" s="1008"/>
      <c r="AK26" s="1009"/>
    </row>
    <row r="27" spans="1:37" s="11" customFormat="1" ht="15.75" customHeight="1">
      <c r="A27"/>
      <c r="D27" s="438" t="s">
        <v>72</v>
      </c>
      <c r="E27" s="438"/>
      <c r="F27" s="438"/>
      <c r="G27" s="438"/>
      <c r="H27" s="438"/>
      <c r="I27" s="438"/>
      <c r="J27" s="438"/>
      <c r="K27" s="438"/>
      <c r="L27" s="438"/>
      <c r="M27" s="438"/>
      <c r="N27" s="438"/>
      <c r="O27" s="438"/>
      <c r="P27" s="438"/>
      <c r="Q27" s="438"/>
      <c r="R27" s="438"/>
      <c r="S27" s="438"/>
      <c r="T27" s="438"/>
      <c r="U27" s="438"/>
      <c r="V27" s="438"/>
      <c r="W27" s="438"/>
      <c r="AG27" s="227"/>
      <c r="AH27" s="228"/>
      <c r="AI27" s="228"/>
      <c r="AJ27" s="228"/>
      <c r="AK27" s="229"/>
    </row>
    <row r="28" spans="1:37" s="11" customFormat="1" ht="9" customHeight="1">
      <c r="A28"/>
      <c r="D28" s="2"/>
      <c r="E28" s="2"/>
      <c r="F28" s="2"/>
      <c r="G28" s="2"/>
      <c r="H28" s="2"/>
      <c r="I28" s="2"/>
      <c r="J28" s="2"/>
      <c r="K28" s="2"/>
      <c r="L28" s="2"/>
      <c r="M28" s="2"/>
      <c r="N28" s="2"/>
      <c r="O28" s="2"/>
      <c r="P28" s="2"/>
      <c r="Q28" s="2"/>
      <c r="R28" s="2"/>
      <c r="S28" s="2"/>
      <c r="T28" s="2"/>
      <c r="U28" s="2"/>
      <c r="V28" s="2"/>
      <c r="W28" s="2"/>
      <c r="AG28" s="1010" t="s">
        <v>64</v>
      </c>
      <c r="AH28" s="1011"/>
      <c r="AI28" s="1011"/>
      <c r="AJ28" s="1011"/>
      <c r="AK28" s="1012"/>
    </row>
    <row r="29" spans="1:37" s="11" customFormat="1">
      <c r="A29"/>
      <c r="D29" s="438" t="s">
        <v>282</v>
      </c>
      <c r="E29" s="1035"/>
      <c r="F29" s="1035"/>
      <c r="G29" s="1035"/>
      <c r="H29" s="1035"/>
      <c r="I29" s="1035"/>
      <c r="J29" s="1035"/>
      <c r="K29" s="1035"/>
      <c r="L29" s="1035"/>
      <c r="M29" s="1035"/>
      <c r="N29" s="1035"/>
      <c r="O29" s="1035"/>
      <c r="P29" s="1035"/>
      <c r="Q29" s="1035"/>
      <c r="R29" s="1035"/>
      <c r="S29" s="1035"/>
      <c r="T29" s="1035"/>
      <c r="U29" s="1035"/>
      <c r="V29" s="1035"/>
      <c r="W29" s="1035"/>
      <c r="AG29" s="1013" t="s">
        <v>275</v>
      </c>
      <c r="AH29" s="1008"/>
      <c r="AI29" s="1008"/>
      <c r="AJ29" s="1008"/>
      <c r="AK29" s="1009"/>
    </row>
    <row r="30" spans="1:37" s="11" customFormat="1" ht="12.75" customHeight="1">
      <c r="A30" s="10"/>
      <c r="B30" s="26"/>
      <c r="C30" s="26"/>
      <c r="D30" s="26"/>
      <c r="E30" s="26"/>
      <c r="F30" s="26"/>
      <c r="G30" s="26"/>
      <c r="H30" s="26"/>
      <c r="I30" s="26"/>
      <c r="J30" s="26"/>
      <c r="K30" s="26"/>
      <c r="L30" s="26"/>
      <c r="M30" s="26"/>
      <c r="N30" s="26"/>
      <c r="O30" s="26"/>
      <c r="P30" s="26"/>
      <c r="Q30" s="26"/>
      <c r="R30" s="26"/>
      <c r="S30" s="26"/>
      <c r="T30" s="26"/>
      <c r="U30" s="26"/>
      <c r="V30" s="26"/>
      <c r="W30" s="26"/>
      <c r="X30" s="24"/>
      <c r="AG30" s="1010" t="s">
        <v>290</v>
      </c>
      <c r="AH30" s="1011"/>
      <c r="AI30" s="1011"/>
      <c r="AJ30" s="1011"/>
      <c r="AK30" s="1012"/>
    </row>
    <row r="31" spans="1:37" s="11" customFormat="1" ht="15.45">
      <c r="A31" s="440" t="s">
        <v>156</v>
      </c>
      <c r="B31" s="440"/>
      <c r="C31" s="440"/>
      <c r="D31"/>
      <c r="E31"/>
      <c r="F31"/>
      <c r="G31"/>
      <c r="H31"/>
      <c r="I31"/>
      <c r="J31"/>
      <c r="K31" s="24"/>
      <c r="L31" s="24"/>
      <c r="M31" s="24"/>
      <c r="N31" s="24"/>
      <c r="O31" s="24"/>
      <c r="P31" s="24"/>
      <c r="Q31" s="24"/>
      <c r="R31" s="24"/>
      <c r="S31" s="24"/>
      <c r="T31" s="24"/>
      <c r="U31" s="24"/>
      <c r="V31" s="24"/>
      <c r="W31" s="24"/>
      <c r="AG31" s="1013" t="s">
        <v>275</v>
      </c>
      <c r="AH31" s="1008"/>
      <c r="AI31" s="1008"/>
      <c r="AJ31" s="1008"/>
      <c r="AK31" s="1009"/>
    </row>
    <row r="32" spans="1:37" s="11" customFormat="1" ht="12.75" customHeight="1">
      <c r="A32" s="425" t="s">
        <v>283</v>
      </c>
      <c r="B32" s="1034"/>
      <c r="C32" s="1034"/>
      <c r="D32" s="1034"/>
      <c r="E32" s="1034"/>
      <c r="F32" s="1034"/>
      <c r="G32" s="1034"/>
      <c r="H32" s="1034"/>
      <c r="I32" s="1034"/>
      <c r="J32" s="1034"/>
      <c r="K32" s="1034"/>
      <c r="L32" s="1034"/>
      <c r="M32" s="1034"/>
      <c r="N32" s="1034"/>
      <c r="O32" s="1034"/>
      <c r="P32" s="1034"/>
      <c r="Q32" s="1034"/>
      <c r="R32" s="1034"/>
      <c r="S32" s="1034"/>
      <c r="T32" s="1034"/>
      <c r="U32" s="1034"/>
      <c r="V32" s="1034"/>
      <c r="W32" s="1034"/>
      <c r="AG32" s="1010" t="s">
        <v>8</v>
      </c>
      <c r="AH32" s="1011"/>
      <c r="AI32" s="1011"/>
      <c r="AJ32" s="1011"/>
      <c r="AK32" s="1012"/>
    </row>
    <row r="33" spans="1:37" s="11" customFormat="1">
      <c r="A33" s="1034"/>
      <c r="B33" s="1034"/>
      <c r="C33" s="1034"/>
      <c r="D33" s="1034"/>
      <c r="E33" s="1034"/>
      <c r="F33" s="1034"/>
      <c r="G33" s="1034"/>
      <c r="H33" s="1034"/>
      <c r="I33" s="1034"/>
      <c r="J33" s="1034"/>
      <c r="K33" s="1034"/>
      <c r="L33" s="1034"/>
      <c r="M33" s="1034"/>
      <c r="N33" s="1034"/>
      <c r="O33" s="1034"/>
      <c r="P33" s="1034"/>
      <c r="Q33" s="1034"/>
      <c r="R33" s="1034"/>
      <c r="S33" s="1034"/>
      <c r="T33" s="1034"/>
      <c r="U33" s="1034"/>
      <c r="V33" s="1034"/>
      <c r="W33" s="1034"/>
      <c r="AG33" s="1013" t="s">
        <v>275</v>
      </c>
      <c r="AH33" s="1008"/>
      <c r="AI33" s="1008"/>
      <c r="AJ33" s="1008"/>
      <c r="AK33" s="1009"/>
    </row>
    <row r="34" spans="1:37" s="11" customFormat="1" ht="12.75" customHeight="1">
      <c r="A34" s="17"/>
      <c r="B34" s="17"/>
      <c r="C34" s="17"/>
      <c r="D34" s="17"/>
      <c r="E34" s="17"/>
      <c r="F34" s="17"/>
      <c r="G34" s="17"/>
      <c r="H34" s="17"/>
      <c r="I34" s="17"/>
      <c r="J34" s="17"/>
      <c r="K34" s="17"/>
      <c r="L34" s="17"/>
      <c r="M34" s="17"/>
      <c r="N34" s="17"/>
      <c r="O34" s="17"/>
      <c r="P34" s="17"/>
      <c r="Q34" s="17"/>
      <c r="R34" s="17"/>
      <c r="S34" s="17"/>
      <c r="T34" s="17"/>
      <c r="U34" s="17"/>
      <c r="V34" s="17"/>
      <c r="W34" s="17"/>
      <c r="AG34" s="1010" t="s">
        <v>56</v>
      </c>
      <c r="AH34" s="1011"/>
      <c r="AI34" s="1011"/>
      <c r="AJ34" s="1011"/>
      <c r="AK34" s="1012"/>
    </row>
    <row r="35" spans="1:37" s="11" customFormat="1" ht="12.75" customHeight="1">
      <c r="A35" s="17"/>
      <c r="B35" s="17"/>
      <c r="D35" s="435" t="s">
        <v>284</v>
      </c>
      <c r="E35" s="435"/>
      <c r="F35" s="435"/>
      <c r="G35" s="435"/>
      <c r="H35" s="435"/>
      <c r="I35" s="435"/>
      <c r="J35" s="435"/>
      <c r="K35" s="435"/>
      <c r="L35" s="435"/>
      <c r="M35" s="435"/>
      <c r="N35" s="435"/>
      <c r="O35" s="435"/>
      <c r="P35" s="435"/>
      <c r="Q35" s="435"/>
      <c r="R35" s="435"/>
      <c r="S35" s="435"/>
      <c r="T35" s="435"/>
      <c r="U35" s="435"/>
      <c r="V35" s="435"/>
      <c r="W35" s="435"/>
      <c r="AG35" s="1016" t="s">
        <v>275</v>
      </c>
      <c r="AH35" s="1014"/>
      <c r="AI35" s="1014"/>
      <c r="AJ35" s="1014"/>
      <c r="AK35" s="1015"/>
    </row>
    <row r="36" spans="1:37" s="11" customFormat="1" ht="12.75" customHeight="1">
      <c r="A36" s="17"/>
      <c r="B36" s="17"/>
      <c r="D36" s="435"/>
      <c r="E36" s="435"/>
      <c r="F36" s="435"/>
      <c r="G36" s="435"/>
      <c r="H36" s="435"/>
      <c r="I36" s="435"/>
      <c r="J36" s="435"/>
      <c r="K36" s="435"/>
      <c r="L36" s="435"/>
      <c r="M36" s="435"/>
      <c r="N36" s="435"/>
      <c r="O36" s="435"/>
      <c r="P36" s="435"/>
      <c r="Q36" s="435"/>
      <c r="R36" s="435"/>
      <c r="S36" s="435"/>
      <c r="T36" s="435"/>
      <c r="U36" s="435"/>
      <c r="V36" s="435"/>
      <c r="W36" s="435"/>
    </row>
    <row r="37" spans="1:37" s="11" customFormat="1" ht="15" customHeight="1">
      <c r="A37" s="17"/>
      <c r="B37" s="17"/>
      <c r="D37" s="435"/>
      <c r="E37" s="435"/>
      <c r="F37" s="435"/>
      <c r="G37" s="435"/>
      <c r="H37" s="435"/>
      <c r="I37" s="435"/>
      <c r="J37" s="435"/>
      <c r="K37" s="435"/>
      <c r="L37" s="435"/>
      <c r="M37" s="435"/>
      <c r="N37" s="435"/>
      <c r="O37" s="435"/>
      <c r="P37" s="435"/>
      <c r="Q37" s="435"/>
      <c r="R37" s="435"/>
      <c r="S37" s="435"/>
      <c r="T37" s="435"/>
      <c r="U37" s="435"/>
      <c r="V37" s="435"/>
      <c r="W37" s="435"/>
      <c r="AG37" s="37"/>
      <c r="AH37" s="37"/>
      <c r="AI37" s="37"/>
    </row>
    <row r="38" spans="1:37" s="11" customFormat="1" ht="6.75" customHeight="1">
      <c r="A38"/>
      <c r="D38" s="2"/>
      <c r="E38" s="2"/>
      <c r="F38" s="2"/>
      <c r="G38" s="2"/>
      <c r="H38" s="2"/>
      <c r="I38" s="2"/>
      <c r="J38" s="2"/>
      <c r="K38" s="2"/>
      <c r="L38" s="2"/>
      <c r="M38" s="2"/>
      <c r="N38" s="2"/>
      <c r="O38" s="2"/>
      <c r="P38" s="2"/>
      <c r="Q38" s="2"/>
      <c r="R38" s="2"/>
      <c r="S38" s="2"/>
      <c r="T38" s="2"/>
      <c r="U38" s="2"/>
      <c r="V38" s="2"/>
      <c r="W38" s="2"/>
      <c r="AG38" s="218" t="s">
        <v>348</v>
      </c>
      <c r="AH38" s="218"/>
      <c r="AI38" s="218"/>
    </row>
    <row r="39" spans="1:37" s="11" customFormat="1" ht="12.75" customHeight="1">
      <c r="A39" s="10"/>
      <c r="B39" s="26"/>
      <c r="D39" s="442" t="s">
        <v>319</v>
      </c>
      <c r="E39" s="442"/>
      <c r="F39" s="442"/>
      <c r="G39" s="442"/>
      <c r="H39" s="442"/>
      <c r="I39" s="442"/>
      <c r="J39" s="442"/>
      <c r="K39" s="442"/>
      <c r="L39" s="442"/>
      <c r="M39" s="442"/>
      <c r="N39" s="442"/>
      <c r="O39" s="442"/>
      <c r="P39" s="442"/>
      <c r="Q39" s="442"/>
      <c r="R39" s="442"/>
      <c r="S39" s="442"/>
      <c r="T39" s="442"/>
      <c r="U39" s="442"/>
      <c r="V39" s="442"/>
      <c r="W39" s="442"/>
      <c r="AG39" s="37"/>
      <c r="AH39" s="37"/>
      <c r="AI39" s="37"/>
    </row>
    <row r="40" spans="1:37" s="11" customFormat="1">
      <c r="A40" s="10"/>
      <c r="B40" s="26"/>
      <c r="D40" s="442"/>
      <c r="E40" s="442"/>
      <c r="F40" s="442"/>
      <c r="G40" s="442"/>
      <c r="H40" s="442"/>
      <c r="I40" s="442"/>
      <c r="J40" s="442"/>
      <c r="K40" s="442"/>
      <c r="L40" s="442"/>
      <c r="M40" s="442"/>
      <c r="N40" s="442"/>
      <c r="O40" s="442"/>
      <c r="P40" s="442"/>
      <c r="Q40" s="442"/>
      <c r="R40" s="442"/>
      <c r="S40" s="442"/>
      <c r="T40" s="442"/>
      <c r="U40" s="442"/>
      <c r="V40" s="442"/>
      <c r="W40" s="442"/>
      <c r="AG40" s="217" t="s">
        <v>349</v>
      </c>
      <c r="AH40" s="217"/>
      <c r="AI40" s="217"/>
    </row>
    <row r="41" spans="1:37" s="11" customFormat="1">
      <c r="A41" s="10"/>
      <c r="B41" s="26"/>
      <c r="D41" s="171"/>
      <c r="E41" s="171"/>
      <c r="F41" s="171"/>
      <c r="G41" s="171"/>
      <c r="H41" s="171"/>
      <c r="I41" s="171"/>
      <c r="J41" s="171"/>
      <c r="K41" s="171"/>
      <c r="L41" s="171"/>
      <c r="M41" s="171"/>
      <c r="N41" s="171"/>
      <c r="O41" s="171"/>
      <c r="P41" s="171"/>
      <c r="Q41" s="171"/>
      <c r="R41" s="171"/>
      <c r="S41" s="171"/>
      <c r="T41" s="171"/>
      <c r="U41" s="171"/>
      <c r="V41" s="171"/>
      <c r="W41" s="171"/>
      <c r="AG41" s="37"/>
      <c r="AH41" s="37"/>
      <c r="AI41" s="37"/>
    </row>
    <row r="42" spans="1:37" s="11" customFormat="1" ht="15.45">
      <c r="A42" s="440" t="s">
        <v>28</v>
      </c>
      <c r="B42" s="440"/>
      <c r="C42" s="440"/>
      <c r="D42"/>
      <c r="E42"/>
      <c r="F42"/>
      <c r="G42"/>
      <c r="H42"/>
      <c r="I42"/>
      <c r="J42"/>
      <c r="K42" s="24"/>
      <c r="L42" s="24"/>
      <c r="M42" s="24"/>
      <c r="N42" s="24"/>
      <c r="O42" s="24"/>
      <c r="P42" s="24"/>
      <c r="Q42" s="24"/>
      <c r="R42" s="24"/>
      <c r="S42" s="24"/>
      <c r="T42" s="24"/>
      <c r="U42" s="24"/>
      <c r="V42" s="24"/>
      <c r="W42" s="24"/>
      <c r="AG42" s="217"/>
      <c r="AH42" s="217"/>
      <c r="AI42" s="217"/>
    </row>
    <row r="43" spans="1:37" s="11" customFormat="1">
      <c r="A43" s="425" t="s">
        <v>454</v>
      </c>
      <c r="B43" s="1034"/>
      <c r="C43" s="1034"/>
      <c r="D43" s="1034"/>
      <c r="E43" s="1034"/>
      <c r="F43" s="1034"/>
      <c r="G43" s="1034"/>
      <c r="H43" s="1034"/>
      <c r="I43" s="1034"/>
      <c r="J43" s="1034"/>
      <c r="K43" s="1034"/>
      <c r="L43" s="1034"/>
      <c r="M43" s="1034"/>
      <c r="N43" s="1034"/>
      <c r="O43" s="1034"/>
      <c r="P43" s="1034"/>
      <c r="Q43" s="1034"/>
      <c r="R43" s="1034"/>
      <c r="S43" s="1034"/>
      <c r="T43" s="1034"/>
      <c r="U43" s="1034"/>
      <c r="V43" s="1034"/>
      <c r="W43" s="1034"/>
      <c r="AG43" s="217"/>
      <c r="AH43" s="217"/>
      <c r="AI43" s="217"/>
    </row>
    <row r="44" spans="1:37" s="11" customFormat="1">
      <c r="A44" s="425"/>
      <c r="B44" s="1034"/>
      <c r="C44" s="1034"/>
      <c r="D44" s="1034"/>
      <c r="E44" s="1034"/>
      <c r="F44" s="1034"/>
      <c r="G44" s="1034"/>
      <c r="H44" s="1034"/>
      <c r="I44" s="1034"/>
      <c r="J44" s="1034"/>
      <c r="K44" s="1034"/>
      <c r="L44" s="1034"/>
      <c r="M44" s="1034"/>
      <c r="N44" s="1034"/>
      <c r="O44" s="1034"/>
      <c r="P44" s="1034"/>
      <c r="Q44" s="1034"/>
      <c r="R44" s="1034"/>
      <c r="S44" s="1034"/>
      <c r="T44" s="1034"/>
      <c r="U44" s="1034"/>
      <c r="V44" s="1034"/>
      <c r="W44" s="1034"/>
      <c r="AG44" s="217"/>
      <c r="AH44" s="217"/>
      <c r="AI44" s="217"/>
    </row>
    <row r="45" spans="1:37" s="11" customFormat="1">
      <c r="A45" s="1034"/>
      <c r="B45" s="1034"/>
      <c r="C45" s="1034"/>
      <c r="D45" s="1034"/>
      <c r="E45" s="1034"/>
      <c r="F45" s="1034"/>
      <c r="G45" s="1034"/>
      <c r="H45" s="1034"/>
      <c r="I45" s="1034"/>
      <c r="J45" s="1034"/>
      <c r="K45" s="1034"/>
      <c r="L45" s="1034"/>
      <c r="M45" s="1034"/>
      <c r="N45" s="1034"/>
      <c r="O45" s="1034"/>
      <c r="P45" s="1034"/>
      <c r="Q45" s="1034"/>
      <c r="R45" s="1034"/>
      <c r="S45" s="1034"/>
      <c r="T45" s="1034"/>
      <c r="U45" s="1034"/>
      <c r="V45" s="1034"/>
      <c r="W45" s="1034"/>
    </row>
    <row r="46" spans="1:37" s="11" customFormat="1">
      <c r="A46" s="17"/>
      <c r="B46" s="17"/>
      <c r="C46" s="17"/>
      <c r="D46" s="17"/>
      <c r="E46" s="17"/>
      <c r="F46" s="17"/>
      <c r="G46" s="17"/>
      <c r="H46" s="17"/>
      <c r="I46" s="17"/>
      <c r="J46" s="17"/>
      <c r="K46" s="17"/>
      <c r="L46" s="17"/>
      <c r="M46" s="17"/>
      <c r="N46" s="17"/>
      <c r="O46" s="17"/>
      <c r="P46" s="17"/>
      <c r="Q46" s="17"/>
      <c r="R46" s="17"/>
      <c r="S46" s="17"/>
      <c r="T46" s="17"/>
      <c r="U46" s="17"/>
      <c r="V46" s="17"/>
      <c r="W46" s="17"/>
    </row>
    <row r="47" spans="1:37" s="11" customFormat="1" ht="12.75" customHeight="1">
      <c r="A47" s="17"/>
      <c r="B47" s="17"/>
      <c r="D47" s="442" t="s">
        <v>311</v>
      </c>
      <c r="E47" s="442"/>
      <c r="F47" s="442"/>
      <c r="G47" s="442"/>
      <c r="H47" s="442"/>
      <c r="I47" s="442"/>
      <c r="J47" s="442"/>
      <c r="K47" s="442"/>
      <c r="L47" s="442"/>
      <c r="M47" s="442"/>
      <c r="N47" s="442"/>
      <c r="O47" s="442"/>
      <c r="P47" s="442"/>
      <c r="Q47" s="442"/>
      <c r="R47" s="442"/>
      <c r="S47" s="442"/>
      <c r="T47" s="442"/>
      <c r="U47" s="442"/>
      <c r="V47" s="442"/>
      <c r="W47" s="442"/>
    </row>
    <row r="48" spans="1:37" s="11" customFormat="1">
      <c r="A48" s="17"/>
      <c r="B48" s="17"/>
      <c r="D48" s="442"/>
      <c r="E48" s="442"/>
      <c r="F48" s="442"/>
      <c r="G48" s="442"/>
      <c r="H48" s="442"/>
      <c r="I48" s="442"/>
      <c r="J48" s="442"/>
      <c r="K48" s="442"/>
      <c r="L48" s="442"/>
      <c r="M48" s="442"/>
      <c r="N48" s="442"/>
      <c r="O48" s="442"/>
      <c r="P48" s="442"/>
      <c r="Q48" s="442"/>
      <c r="R48" s="442"/>
      <c r="S48" s="442"/>
      <c r="T48" s="442"/>
      <c r="U48" s="442"/>
      <c r="V48" s="442"/>
      <c r="W48" s="442"/>
    </row>
    <row r="49" spans="1:26" s="11" customFormat="1" ht="12.75" customHeight="1">
      <c r="A49" s="17"/>
      <c r="B49" s="17"/>
      <c r="D49" s="2"/>
      <c r="E49" s="2"/>
      <c r="F49" s="2"/>
      <c r="G49" s="2"/>
      <c r="H49" s="2"/>
      <c r="I49" s="2"/>
      <c r="J49" s="2"/>
      <c r="K49" s="2"/>
      <c r="L49" s="2"/>
      <c r="M49" s="2"/>
      <c r="N49" s="2"/>
      <c r="O49" s="2"/>
      <c r="P49" s="2"/>
      <c r="Q49" s="2"/>
      <c r="R49" s="2"/>
      <c r="S49" s="2"/>
      <c r="T49" s="2"/>
      <c r="U49" s="2"/>
      <c r="V49" s="2"/>
      <c r="W49" s="2"/>
    </row>
    <row r="50" spans="1:26" s="11" customFormat="1" ht="12.75" customHeight="1">
      <c r="A50"/>
      <c r="D50" s="425" t="s">
        <v>730</v>
      </c>
      <c r="E50" s="1034"/>
      <c r="F50" s="1034"/>
      <c r="G50" s="1034"/>
      <c r="H50" s="1034"/>
      <c r="I50" s="1034"/>
      <c r="J50" s="1034"/>
      <c r="K50" s="1034"/>
      <c r="L50" s="1034"/>
      <c r="M50" s="1034"/>
      <c r="N50" s="1034"/>
      <c r="O50" s="1034"/>
      <c r="P50" s="1034"/>
      <c r="Q50" s="1034"/>
      <c r="R50" s="1034"/>
      <c r="S50" s="1034"/>
      <c r="T50" s="1034"/>
      <c r="U50" s="1034"/>
      <c r="V50" s="1034"/>
      <c r="W50" s="1034"/>
    </row>
    <row r="51" spans="1:26" s="11" customFormat="1" ht="12.75" customHeight="1">
      <c r="A51"/>
      <c r="D51" s="425"/>
      <c r="E51" s="1034"/>
      <c r="F51" s="1034"/>
      <c r="G51" s="1034"/>
      <c r="H51" s="1034"/>
      <c r="I51" s="1034"/>
      <c r="J51" s="1034"/>
      <c r="K51" s="1034"/>
      <c r="L51" s="1034"/>
      <c r="M51" s="1034"/>
      <c r="N51" s="1034"/>
      <c r="O51" s="1034"/>
      <c r="P51" s="1034"/>
      <c r="Q51" s="1034"/>
      <c r="R51" s="1034"/>
      <c r="S51" s="1034"/>
      <c r="T51" s="1034"/>
      <c r="U51" s="1034"/>
      <c r="V51" s="1034"/>
      <c r="W51" s="1034"/>
    </row>
    <row r="52" spans="1:26" s="11" customFormat="1" ht="12.75" customHeight="1">
      <c r="A52"/>
      <c r="D52" s="425"/>
      <c r="E52" s="1034"/>
      <c r="F52" s="1034"/>
      <c r="G52" s="1034"/>
      <c r="H52" s="1034"/>
      <c r="I52" s="1034"/>
      <c r="J52" s="1034"/>
      <c r="K52" s="1034"/>
      <c r="L52" s="1034"/>
      <c r="M52" s="1034"/>
      <c r="N52" s="1034"/>
      <c r="O52" s="1034"/>
      <c r="P52" s="1034"/>
      <c r="Q52" s="1034"/>
      <c r="R52" s="1034"/>
      <c r="S52" s="1034"/>
      <c r="T52" s="1034"/>
      <c r="U52" s="1034"/>
      <c r="V52" s="1034"/>
      <c r="W52" s="1034"/>
    </row>
    <row r="53" spans="1:26" s="11" customFormat="1">
      <c r="A53"/>
      <c r="D53" s="425"/>
      <c r="E53" s="1034"/>
      <c r="F53" s="1034"/>
      <c r="G53" s="1034"/>
      <c r="H53" s="1034"/>
      <c r="I53" s="1034"/>
      <c r="J53" s="1034"/>
      <c r="K53" s="1034"/>
      <c r="L53" s="1034"/>
      <c r="M53" s="1034"/>
      <c r="N53" s="1034"/>
      <c r="O53" s="1034"/>
      <c r="P53" s="1034"/>
      <c r="Q53" s="1034"/>
      <c r="R53" s="1034"/>
      <c r="S53" s="1034"/>
      <c r="T53" s="1034"/>
      <c r="U53" s="1034"/>
      <c r="V53" s="1034"/>
      <c r="W53" s="1034"/>
    </row>
    <row r="54" spans="1:26" s="11" customFormat="1" ht="18" customHeight="1">
      <c r="A54"/>
      <c r="C54" s="24"/>
      <c r="D54" s="1034"/>
      <c r="E54" s="1034"/>
      <c r="F54" s="1034"/>
      <c r="G54" s="1034"/>
      <c r="H54" s="1034"/>
      <c r="I54" s="1034"/>
      <c r="J54" s="1034"/>
      <c r="K54" s="1034"/>
      <c r="L54" s="1034"/>
      <c r="M54" s="1034"/>
      <c r="N54" s="1034"/>
      <c r="O54" s="1034"/>
      <c r="P54" s="1034"/>
      <c r="Q54" s="1034"/>
      <c r="R54" s="1034"/>
      <c r="S54" s="1034"/>
      <c r="T54" s="1034"/>
      <c r="U54" s="1034"/>
      <c r="V54" s="1034"/>
      <c r="W54" s="1034"/>
      <c r="X54" s="25"/>
    </row>
    <row r="55" spans="1:26" s="11" customFormat="1">
      <c r="A55"/>
      <c r="D55" s="17"/>
      <c r="E55" s="17"/>
      <c r="F55" s="17"/>
      <c r="G55" s="17"/>
      <c r="H55" s="17"/>
      <c r="I55" s="17"/>
      <c r="J55" s="17"/>
      <c r="K55" s="17"/>
      <c r="L55" s="17"/>
      <c r="M55" s="17"/>
      <c r="N55" s="17"/>
      <c r="O55" s="17"/>
      <c r="P55" s="17"/>
      <c r="Q55" s="17"/>
      <c r="R55" s="17"/>
      <c r="S55" s="17"/>
      <c r="T55" s="17"/>
      <c r="U55" s="17"/>
      <c r="V55" s="17"/>
      <c r="W55" s="17"/>
    </row>
    <row r="56" spans="1:26" s="11" customFormat="1" ht="15.75" customHeight="1">
      <c r="A56" s="1036" t="s">
        <v>27</v>
      </c>
      <c r="B56" s="1036"/>
      <c r="C56" s="1036"/>
      <c r="D56" s="1036"/>
      <c r="E56" s="1036"/>
      <c r="F56" s="1036"/>
      <c r="G56" s="1036"/>
      <c r="H56" s="1036"/>
      <c r="I56" s="1036"/>
      <c r="J56" s="1036"/>
      <c r="K56" s="1036"/>
      <c r="L56" s="1036"/>
      <c r="M56" s="22"/>
      <c r="N56" s="22"/>
      <c r="O56" s="22"/>
      <c r="P56" s="22"/>
      <c r="Q56" s="18"/>
      <c r="R56" s="18"/>
      <c r="S56" s="18"/>
      <c r="T56" s="18"/>
      <c r="U56" s="18"/>
      <c r="V56" s="18"/>
      <c r="W56" s="18"/>
      <c r="X56" s="433"/>
      <c r="Y56" s="433"/>
      <c r="Z56" s="433"/>
    </row>
    <row r="57" spans="1:26" s="11" customFormat="1" ht="12.75" customHeight="1">
      <c r="A57"/>
      <c r="D57" s="17"/>
      <c r="E57" s="17"/>
      <c r="F57" s="17"/>
      <c r="G57" s="17"/>
      <c r="H57" s="17"/>
      <c r="I57" s="17"/>
      <c r="J57" s="17"/>
      <c r="K57" s="17"/>
      <c r="L57" s="17"/>
      <c r="M57" s="17"/>
      <c r="N57" s="17"/>
      <c r="O57" s="17"/>
      <c r="P57" s="17"/>
      <c r="Q57" s="17"/>
      <c r="R57" s="17"/>
      <c r="S57" s="17"/>
      <c r="T57" s="17"/>
      <c r="U57" s="17"/>
      <c r="V57" s="17"/>
      <c r="W57" s="17"/>
    </row>
    <row r="58" spans="1:26" s="11" customFormat="1" ht="15.75" customHeight="1">
      <c r="A58" s="440" t="s">
        <v>65</v>
      </c>
      <c r="B58" s="440"/>
      <c r="C58" s="440"/>
      <c r="D58"/>
      <c r="E58"/>
      <c r="F58"/>
      <c r="G58"/>
      <c r="H58"/>
      <c r="I58"/>
      <c r="J58"/>
      <c r="K58" s="24"/>
      <c r="L58" s="24"/>
      <c r="M58" s="24"/>
      <c r="N58" s="24"/>
      <c r="O58" s="24"/>
      <c r="P58" s="24"/>
      <c r="Q58" s="24"/>
      <c r="R58" s="24"/>
      <c r="S58" s="24"/>
      <c r="T58" s="24"/>
      <c r="U58" s="24"/>
      <c r="V58" s="24"/>
      <c r="W58" s="24"/>
    </row>
    <row r="59" spans="1:26" s="11" customFormat="1" ht="12.75" customHeight="1">
      <c r="A59" s="425" t="s">
        <v>285</v>
      </c>
      <c r="B59" s="1034"/>
      <c r="C59" s="1034"/>
      <c r="D59" s="1034"/>
      <c r="E59" s="1034"/>
      <c r="F59" s="1034"/>
      <c r="G59" s="1034"/>
      <c r="H59" s="1034"/>
      <c r="I59" s="1034"/>
      <c r="J59" s="1034"/>
      <c r="K59" s="1034"/>
      <c r="L59" s="1034"/>
      <c r="M59" s="1034"/>
      <c r="N59" s="1034"/>
      <c r="O59" s="1034"/>
      <c r="P59" s="1034"/>
      <c r="Q59" s="1034"/>
      <c r="R59" s="1034"/>
      <c r="S59" s="1034"/>
      <c r="T59" s="1034"/>
      <c r="U59" s="1034"/>
      <c r="V59" s="1034"/>
      <c r="W59" s="1034"/>
    </row>
    <row r="60" spans="1:26" s="11" customFormat="1" ht="12.75" customHeight="1">
      <c r="A60" s="17"/>
      <c r="B60" s="17"/>
      <c r="C60" s="17"/>
      <c r="D60" s="17"/>
      <c r="E60" s="17"/>
      <c r="F60" s="17"/>
      <c r="G60" s="17"/>
      <c r="H60" s="17"/>
      <c r="I60" s="17"/>
      <c r="J60" s="17"/>
      <c r="K60" s="17"/>
      <c r="L60" s="17"/>
      <c r="M60" s="17"/>
      <c r="N60" s="17"/>
      <c r="O60" s="17"/>
      <c r="P60" s="17"/>
      <c r="Q60" s="17"/>
      <c r="R60" s="17"/>
      <c r="S60" s="17"/>
      <c r="T60" s="17"/>
      <c r="U60" s="17"/>
      <c r="V60" s="17"/>
      <c r="W60" s="17"/>
    </row>
    <row r="61" spans="1:26" s="11" customFormat="1" ht="12.75" customHeight="1">
      <c r="A61" s="17"/>
      <c r="B61" s="17"/>
      <c r="D61" s="425" t="s">
        <v>471</v>
      </c>
      <c r="E61" s="425"/>
      <c r="F61" s="425"/>
      <c r="G61" s="425"/>
      <c r="H61" s="425"/>
      <c r="I61" s="425"/>
      <c r="J61" s="425"/>
      <c r="K61" s="425"/>
      <c r="L61" s="425"/>
      <c r="M61" s="425"/>
      <c r="N61" s="425"/>
      <c r="O61" s="425"/>
      <c r="P61" s="425"/>
      <c r="Q61" s="425"/>
      <c r="R61" s="425"/>
      <c r="S61" s="425"/>
      <c r="T61" s="425"/>
      <c r="U61" s="425"/>
      <c r="V61" s="425"/>
      <c r="W61" s="425"/>
    </row>
    <row r="62" spans="1:26" s="11" customFormat="1" ht="12.75" customHeight="1">
      <c r="A62" s="17"/>
      <c r="B62" s="17"/>
      <c r="D62" s="425"/>
      <c r="E62" s="425"/>
      <c r="F62" s="425"/>
      <c r="G62" s="425"/>
      <c r="H62" s="425"/>
      <c r="I62" s="425"/>
      <c r="J62" s="425"/>
      <c r="K62" s="425"/>
      <c r="L62" s="425"/>
      <c r="M62" s="425"/>
      <c r="N62" s="425"/>
      <c r="O62" s="425"/>
      <c r="P62" s="425"/>
      <c r="Q62" s="425"/>
      <c r="R62" s="425"/>
      <c r="S62" s="425"/>
      <c r="T62" s="425"/>
      <c r="U62" s="425"/>
      <c r="V62" s="425"/>
      <c r="W62" s="425"/>
    </row>
    <row r="63" spans="1:26" s="11" customFormat="1">
      <c r="A63" s="17"/>
      <c r="B63" s="17"/>
      <c r="D63" s="425"/>
      <c r="E63" s="425"/>
      <c r="F63" s="425"/>
      <c r="G63" s="425"/>
      <c r="H63" s="425"/>
      <c r="I63" s="425"/>
      <c r="J63" s="425"/>
      <c r="K63" s="425"/>
      <c r="L63" s="425"/>
      <c r="M63" s="425"/>
      <c r="N63" s="425"/>
      <c r="O63" s="425"/>
      <c r="P63" s="425"/>
      <c r="Q63" s="425"/>
      <c r="R63" s="425"/>
      <c r="S63" s="425"/>
      <c r="T63" s="425"/>
      <c r="U63" s="425"/>
      <c r="V63" s="425"/>
      <c r="W63" s="425"/>
    </row>
    <row r="64" spans="1:26" s="11" customFormat="1" ht="15" customHeight="1">
      <c r="A64" s="17"/>
      <c r="B64" s="17"/>
      <c r="D64" s="425"/>
      <c r="E64" s="425"/>
      <c r="F64" s="425"/>
      <c r="G64" s="425"/>
      <c r="H64" s="425"/>
      <c r="I64" s="425"/>
      <c r="J64" s="425"/>
      <c r="K64" s="425"/>
      <c r="L64" s="425"/>
      <c r="M64" s="425"/>
      <c r="N64" s="425"/>
      <c r="O64" s="425"/>
      <c r="P64" s="425"/>
      <c r="Q64" s="425"/>
      <c r="R64" s="425"/>
      <c r="S64" s="425"/>
      <c r="T64" s="425"/>
      <c r="U64" s="425"/>
      <c r="V64" s="425"/>
      <c r="W64" s="425"/>
    </row>
    <row r="65" spans="1:24" s="11" customFormat="1" ht="12.75" customHeight="1">
      <c r="A65" s="17"/>
      <c r="B65" s="17"/>
      <c r="D65" s="2"/>
      <c r="E65" s="2"/>
      <c r="F65" s="2"/>
      <c r="G65" s="2"/>
      <c r="H65" s="2"/>
      <c r="I65" s="2"/>
      <c r="J65" s="2"/>
      <c r="K65" s="2"/>
      <c r="L65" s="2"/>
      <c r="M65" s="2"/>
      <c r="N65" s="2"/>
      <c r="O65" s="2"/>
      <c r="P65" s="2"/>
      <c r="Q65" s="2"/>
      <c r="R65" s="2"/>
      <c r="S65" s="2"/>
      <c r="T65" s="2"/>
      <c r="U65" s="2"/>
      <c r="V65" s="2"/>
      <c r="W65" s="2"/>
    </row>
    <row r="66" spans="1:24" s="11" customFormat="1" ht="12.75" customHeight="1">
      <c r="A66"/>
      <c r="D66" s="425" t="s">
        <v>473</v>
      </c>
      <c r="E66" s="1034"/>
      <c r="F66" s="1034"/>
      <c r="G66" s="1034"/>
      <c r="H66" s="1034"/>
      <c r="I66" s="1034"/>
      <c r="J66" s="1034"/>
      <c r="K66" s="1034"/>
      <c r="L66" s="1034"/>
      <c r="M66" s="1034"/>
      <c r="N66" s="1034"/>
      <c r="O66" s="1034"/>
      <c r="P66" s="1034"/>
      <c r="Q66" s="1034"/>
      <c r="R66" s="1034"/>
      <c r="S66" s="1034"/>
      <c r="T66" s="1034"/>
      <c r="U66" s="1034"/>
      <c r="V66" s="1034"/>
      <c r="W66" s="1034"/>
    </row>
    <row r="67" spans="1:24" s="11" customFormat="1">
      <c r="A67"/>
      <c r="D67" s="425"/>
      <c r="E67" s="1034"/>
      <c r="F67" s="1034"/>
      <c r="G67" s="1034"/>
      <c r="H67" s="1034"/>
      <c r="I67" s="1034"/>
      <c r="J67" s="1034"/>
      <c r="K67" s="1034"/>
      <c r="L67" s="1034"/>
      <c r="M67" s="1034"/>
      <c r="N67" s="1034"/>
      <c r="O67" s="1034"/>
      <c r="P67" s="1034"/>
      <c r="Q67" s="1034"/>
      <c r="R67" s="1034"/>
      <c r="S67" s="1034"/>
      <c r="T67" s="1034"/>
      <c r="U67" s="1034"/>
      <c r="V67" s="1034"/>
      <c r="W67" s="1034"/>
    </row>
    <row r="68" spans="1:24" s="11" customFormat="1" ht="15" customHeight="1">
      <c r="A68"/>
      <c r="C68" s="24"/>
      <c r="D68" s="1034"/>
      <c r="E68" s="1034"/>
      <c r="F68" s="1034"/>
      <c r="G68" s="1034"/>
      <c r="H68" s="1034"/>
      <c r="I68" s="1034"/>
      <c r="J68" s="1034"/>
      <c r="K68" s="1034"/>
      <c r="L68" s="1034"/>
      <c r="M68" s="1034"/>
      <c r="N68" s="1034"/>
      <c r="O68" s="1034"/>
      <c r="P68" s="1034"/>
      <c r="Q68" s="1034"/>
      <c r="R68" s="1034"/>
      <c r="S68" s="1034"/>
      <c r="T68" s="1034"/>
      <c r="U68" s="1034"/>
      <c r="V68" s="1034"/>
      <c r="W68" s="1034"/>
      <c r="X68" s="25"/>
    </row>
    <row r="69" spans="1:24" s="11" customFormat="1" ht="12.75" customHeight="1">
      <c r="A69" s="17"/>
      <c r="B69" s="17"/>
      <c r="D69" s="2"/>
      <c r="E69" s="2"/>
      <c r="F69" s="2"/>
      <c r="G69" s="2"/>
      <c r="H69" s="2"/>
      <c r="I69" s="2"/>
      <c r="J69" s="2"/>
      <c r="K69" s="2"/>
      <c r="L69" s="2"/>
      <c r="M69" s="2"/>
      <c r="N69" s="2"/>
      <c r="O69" s="2"/>
      <c r="P69" s="2"/>
      <c r="Q69" s="2"/>
      <c r="R69" s="2"/>
      <c r="S69" s="2"/>
      <c r="T69" s="2"/>
      <c r="U69" s="2"/>
      <c r="V69" s="2"/>
      <c r="W69" s="2"/>
    </row>
    <row r="70" spans="1:24" s="11" customFormat="1" ht="12.75" customHeight="1">
      <c r="A70"/>
      <c r="D70" s="425" t="s">
        <v>472</v>
      </c>
      <c r="E70" s="1034"/>
      <c r="F70" s="1034"/>
      <c r="G70" s="1034"/>
      <c r="H70" s="1034"/>
      <c r="I70" s="1034"/>
      <c r="J70" s="1034"/>
      <c r="K70" s="1034"/>
      <c r="L70" s="1034"/>
      <c r="M70" s="1034"/>
      <c r="N70" s="1034"/>
      <c r="O70" s="1034"/>
      <c r="P70" s="1034"/>
      <c r="Q70" s="1034"/>
      <c r="R70" s="1034"/>
      <c r="S70" s="1034"/>
      <c r="T70" s="1034"/>
      <c r="U70" s="1034"/>
      <c r="V70" s="1034"/>
      <c r="W70" s="1034"/>
    </row>
    <row r="71" spans="1:24" s="11" customFormat="1">
      <c r="A71"/>
      <c r="D71" s="425"/>
      <c r="E71" s="1034"/>
      <c r="F71" s="1034"/>
      <c r="G71" s="1034"/>
      <c r="H71" s="1034"/>
      <c r="I71" s="1034"/>
      <c r="J71" s="1034"/>
      <c r="K71" s="1034"/>
      <c r="L71" s="1034"/>
      <c r="M71" s="1034"/>
      <c r="N71" s="1034"/>
      <c r="O71" s="1034"/>
      <c r="P71" s="1034"/>
      <c r="Q71" s="1034"/>
      <c r="R71" s="1034"/>
      <c r="S71" s="1034"/>
      <c r="T71" s="1034"/>
      <c r="U71" s="1034"/>
      <c r="V71" s="1034"/>
      <c r="W71" s="1034"/>
    </row>
    <row r="72" spans="1:24" s="11" customFormat="1" ht="12.75" customHeight="1">
      <c r="A72"/>
      <c r="D72" s="425"/>
      <c r="E72" s="1034"/>
      <c r="F72" s="1034"/>
      <c r="G72" s="1034"/>
      <c r="H72" s="1034"/>
      <c r="I72" s="1034"/>
      <c r="J72" s="1034"/>
      <c r="K72" s="1034"/>
      <c r="L72" s="1034"/>
      <c r="M72" s="1034"/>
      <c r="N72" s="1034"/>
      <c r="O72" s="1034"/>
      <c r="P72" s="1034"/>
      <c r="Q72" s="1034"/>
      <c r="R72" s="1034"/>
      <c r="S72" s="1034"/>
      <c r="T72" s="1034"/>
      <c r="U72" s="1034"/>
      <c r="V72" s="1034"/>
      <c r="W72" s="1034"/>
    </row>
    <row r="73" spans="1:24" s="11" customFormat="1">
      <c r="A73"/>
      <c r="D73" s="425"/>
      <c r="E73" s="1034"/>
      <c r="F73" s="1034"/>
      <c r="G73" s="1034"/>
      <c r="H73" s="1034"/>
      <c r="I73" s="1034"/>
      <c r="J73" s="1034"/>
      <c r="K73" s="1034"/>
      <c r="L73" s="1034"/>
      <c r="M73" s="1034"/>
      <c r="N73" s="1034"/>
      <c r="O73" s="1034"/>
      <c r="P73" s="1034"/>
      <c r="Q73" s="1034"/>
      <c r="R73" s="1034"/>
      <c r="S73" s="1034"/>
      <c r="T73" s="1034"/>
      <c r="U73" s="1034"/>
      <c r="V73" s="1034"/>
      <c r="W73" s="1034"/>
    </row>
    <row r="74" spans="1:24" s="11" customFormat="1" ht="14.25" customHeight="1">
      <c r="A74"/>
      <c r="C74" s="24"/>
      <c r="D74" s="1034"/>
      <c r="E74" s="1034"/>
      <c r="F74" s="1034"/>
      <c r="G74" s="1034"/>
      <c r="H74" s="1034"/>
      <c r="I74" s="1034"/>
      <c r="J74" s="1034"/>
      <c r="K74" s="1034"/>
      <c r="L74" s="1034"/>
      <c r="M74" s="1034"/>
      <c r="N74" s="1034"/>
      <c r="O74" s="1034"/>
      <c r="P74" s="1034"/>
      <c r="Q74" s="1034"/>
      <c r="R74" s="1034"/>
      <c r="S74" s="1034"/>
      <c r="T74" s="1034"/>
      <c r="U74" s="1034"/>
      <c r="V74" s="1034"/>
      <c r="W74" s="1034"/>
      <c r="X74" s="25"/>
    </row>
    <row r="75" spans="1:24" s="11" customFormat="1">
      <c r="A75" s="18"/>
      <c r="B75" s="24"/>
      <c r="C75" s="24"/>
      <c r="D75" s="24"/>
      <c r="E75" s="24"/>
      <c r="F75" s="24"/>
      <c r="G75" s="24"/>
      <c r="H75" s="24"/>
      <c r="I75" s="24"/>
      <c r="J75" s="24"/>
      <c r="K75" s="24"/>
      <c r="L75" s="24"/>
      <c r="M75" s="24"/>
      <c r="N75" s="24"/>
      <c r="O75" s="24"/>
      <c r="P75" s="24"/>
      <c r="Q75" s="24"/>
      <c r="R75" s="24"/>
      <c r="S75" s="24"/>
      <c r="T75" s="24"/>
      <c r="U75" s="24"/>
      <c r="V75" s="24"/>
      <c r="W75" s="24"/>
      <c r="X75" s="25"/>
    </row>
    <row r="76" spans="1:24" s="11" customFormat="1" ht="15.75" customHeight="1">
      <c r="A76" s="440" t="s">
        <v>95</v>
      </c>
      <c r="B76" s="440"/>
      <c r="C76" s="440"/>
      <c r="D76"/>
      <c r="E76"/>
      <c r="F76"/>
      <c r="G76"/>
      <c r="H76"/>
      <c r="I76"/>
      <c r="J76"/>
      <c r="K76" s="24"/>
      <c r="L76" s="24"/>
      <c r="M76" s="24"/>
      <c r="N76" s="24"/>
      <c r="O76" s="24"/>
      <c r="P76" s="24"/>
      <c r="Q76" s="24"/>
      <c r="R76" s="24"/>
      <c r="S76" s="24"/>
      <c r="T76" s="24"/>
      <c r="U76" s="24"/>
      <c r="V76" s="24"/>
      <c r="W76" s="24"/>
    </row>
    <row r="77" spans="1:24" s="11" customFormat="1">
      <c r="A77" s="425" t="s">
        <v>52</v>
      </c>
      <c r="B77" s="1034"/>
      <c r="C77" s="1034"/>
      <c r="D77" s="1034"/>
      <c r="E77" s="1034"/>
      <c r="F77" s="1034"/>
      <c r="G77" s="1034"/>
      <c r="H77" s="1034"/>
      <c r="I77" s="1034"/>
      <c r="J77" s="1034"/>
      <c r="K77" s="1034"/>
      <c r="L77" s="1034"/>
      <c r="M77" s="1034"/>
      <c r="N77" s="1034"/>
      <c r="O77" s="1034"/>
      <c r="P77" s="1034"/>
      <c r="Q77" s="1034"/>
      <c r="R77" s="1034"/>
      <c r="S77" s="1034"/>
      <c r="T77" s="1034"/>
      <c r="U77" s="1034"/>
      <c r="V77" s="1034"/>
      <c r="W77" s="1034"/>
    </row>
    <row r="78" spans="1:24" s="11" customFormat="1" ht="12.75" customHeight="1">
      <c r="A78" s="17"/>
      <c r="B78" s="17"/>
      <c r="C78" s="17"/>
      <c r="D78" s="17"/>
      <c r="E78" s="17"/>
      <c r="F78" s="17"/>
      <c r="G78" s="17"/>
      <c r="H78" s="17"/>
      <c r="I78" s="17"/>
      <c r="J78" s="17"/>
      <c r="K78" s="17"/>
      <c r="L78" s="17"/>
      <c r="M78" s="17"/>
      <c r="N78" s="17"/>
      <c r="O78" s="17"/>
      <c r="P78" s="17"/>
      <c r="Q78" s="17"/>
      <c r="R78" s="17"/>
      <c r="S78" s="17"/>
      <c r="T78" s="17"/>
      <c r="U78" s="17"/>
      <c r="V78" s="17"/>
      <c r="W78" s="17"/>
    </row>
    <row r="79" spans="1:24" s="11" customFormat="1">
      <c r="A79" s="17"/>
      <c r="B79" s="17"/>
      <c r="D79" s="435" t="s">
        <v>474</v>
      </c>
      <c r="E79" s="1035"/>
      <c r="F79" s="1035"/>
      <c r="G79" s="1035"/>
      <c r="H79" s="1035"/>
      <c r="I79" s="1035"/>
      <c r="J79" s="1035"/>
      <c r="K79" s="1035"/>
      <c r="L79" s="1035"/>
      <c r="M79" s="1035"/>
      <c r="N79" s="1035"/>
      <c r="O79" s="1035"/>
      <c r="P79" s="1035"/>
      <c r="Q79" s="1035"/>
      <c r="R79" s="1035"/>
      <c r="S79" s="1035"/>
      <c r="T79" s="1035"/>
      <c r="U79" s="1035"/>
      <c r="V79" s="1035"/>
      <c r="W79" s="1035"/>
    </row>
    <row r="80" spans="1:24" s="11" customFormat="1" ht="12.75" customHeight="1">
      <c r="A80" s="17"/>
      <c r="B80" s="17"/>
      <c r="D80" s="435"/>
      <c r="E80" s="1035"/>
      <c r="F80" s="1035"/>
      <c r="G80" s="1035"/>
      <c r="H80" s="1035"/>
      <c r="I80" s="1035"/>
      <c r="J80" s="1035"/>
      <c r="K80" s="1035"/>
      <c r="L80" s="1035"/>
      <c r="M80" s="1035"/>
      <c r="N80" s="1035"/>
      <c r="O80" s="1035"/>
      <c r="P80" s="1035"/>
      <c r="Q80" s="1035"/>
      <c r="R80" s="1035"/>
      <c r="S80" s="1035"/>
      <c r="T80" s="1035"/>
      <c r="U80" s="1035"/>
      <c r="V80" s="1035"/>
      <c r="W80" s="1035"/>
    </row>
    <row r="81" spans="1:26" s="11" customFormat="1">
      <c r="A81" s="17"/>
      <c r="B81" s="17"/>
      <c r="D81" s="1035"/>
      <c r="E81" s="1035"/>
      <c r="F81" s="1035"/>
      <c r="G81" s="1035"/>
      <c r="H81" s="1035"/>
      <c r="I81" s="1035"/>
      <c r="J81" s="1035"/>
      <c r="K81" s="1035"/>
      <c r="L81" s="1035"/>
      <c r="M81" s="1035"/>
      <c r="N81" s="1035"/>
      <c r="O81" s="1035"/>
      <c r="P81" s="1035"/>
      <c r="Q81" s="1035"/>
      <c r="R81" s="1035"/>
      <c r="S81" s="1035"/>
      <c r="T81" s="1035"/>
      <c r="U81" s="1035"/>
      <c r="V81" s="1035"/>
      <c r="W81" s="1035"/>
    </row>
    <row r="82" spans="1:26" s="11" customFormat="1" ht="12.75" customHeight="1">
      <c r="A82"/>
      <c r="D82" s="1035"/>
      <c r="E82" s="1035"/>
      <c r="F82" s="1035"/>
      <c r="G82" s="1035"/>
      <c r="H82" s="1035"/>
      <c r="I82" s="1035"/>
      <c r="J82" s="1035"/>
      <c r="K82" s="1035"/>
      <c r="L82" s="1035"/>
      <c r="M82" s="1035"/>
      <c r="N82" s="1035"/>
      <c r="O82" s="1035"/>
      <c r="P82" s="1035"/>
      <c r="Q82" s="1035"/>
      <c r="R82" s="1035"/>
      <c r="S82" s="1035"/>
      <c r="T82" s="1035"/>
      <c r="U82" s="1035"/>
      <c r="V82" s="1035"/>
      <c r="W82" s="1035"/>
    </row>
    <row r="83" spans="1:26" s="11" customFormat="1" ht="12.75" customHeight="1">
      <c r="A83"/>
      <c r="D83" s="2"/>
      <c r="E83" s="2"/>
      <c r="F83" s="2"/>
      <c r="G83" s="2"/>
      <c r="H83" s="2"/>
      <c r="I83" s="2"/>
      <c r="J83" s="2"/>
      <c r="K83" s="2"/>
      <c r="L83" s="2"/>
      <c r="M83" s="2"/>
      <c r="N83" s="2"/>
      <c r="O83" s="2"/>
      <c r="P83" s="2"/>
      <c r="Q83" s="2"/>
      <c r="R83" s="2"/>
      <c r="S83" s="2"/>
      <c r="T83" s="2"/>
      <c r="U83" s="2"/>
      <c r="V83" s="2"/>
      <c r="W83" s="2"/>
    </row>
    <row r="84" spans="1:26" s="11" customFormat="1">
      <c r="A84"/>
      <c r="D84" s="425" t="s">
        <v>320</v>
      </c>
      <c r="E84" s="1034"/>
      <c r="F84" s="1034"/>
      <c r="G84" s="1034"/>
      <c r="H84" s="1034"/>
      <c r="I84" s="1034"/>
      <c r="J84" s="1034"/>
      <c r="K84" s="1034"/>
      <c r="L84" s="1034"/>
      <c r="M84" s="1034"/>
      <c r="N84" s="1034"/>
      <c r="O84" s="1034"/>
      <c r="P84" s="1034"/>
      <c r="Q84" s="1034"/>
      <c r="R84" s="1034"/>
      <c r="S84" s="1034"/>
      <c r="T84" s="1034"/>
      <c r="U84" s="1034"/>
      <c r="V84" s="1034"/>
      <c r="W84" s="1034"/>
    </row>
    <row r="85" spans="1:26" s="11" customFormat="1">
      <c r="A85"/>
      <c r="D85" s="425"/>
      <c r="E85" s="1034"/>
      <c r="F85" s="1034"/>
      <c r="G85" s="1034"/>
      <c r="H85" s="1034"/>
      <c r="I85" s="1034"/>
      <c r="J85" s="1034"/>
      <c r="K85" s="1034"/>
      <c r="L85" s="1034"/>
      <c r="M85" s="1034"/>
      <c r="N85" s="1034"/>
      <c r="O85" s="1034"/>
      <c r="P85" s="1034"/>
      <c r="Q85" s="1034"/>
      <c r="R85" s="1034"/>
      <c r="S85" s="1034"/>
      <c r="T85" s="1034"/>
      <c r="U85" s="1034"/>
      <c r="V85" s="1034"/>
      <c r="W85" s="1034"/>
    </row>
    <row r="86" spans="1:26" s="11" customFormat="1">
      <c r="A86"/>
      <c r="D86" s="425"/>
      <c r="E86" s="1034"/>
      <c r="F86" s="1034"/>
      <c r="G86" s="1034"/>
      <c r="H86" s="1034"/>
      <c r="I86" s="1034"/>
      <c r="J86" s="1034"/>
      <c r="K86" s="1034"/>
      <c r="L86" s="1034"/>
      <c r="M86" s="1034"/>
      <c r="N86" s="1034"/>
      <c r="O86" s="1034"/>
      <c r="P86" s="1034"/>
      <c r="Q86" s="1034"/>
      <c r="R86" s="1034"/>
      <c r="S86" s="1034"/>
      <c r="T86" s="1034"/>
      <c r="U86" s="1034"/>
      <c r="V86" s="1034"/>
      <c r="W86" s="1034"/>
    </row>
    <row r="87" spans="1:26" s="11" customFormat="1">
      <c r="A87" s="10"/>
      <c r="B87" s="26"/>
      <c r="D87" s="1034"/>
      <c r="E87" s="1034"/>
      <c r="F87" s="1034"/>
      <c r="G87" s="1034"/>
      <c r="H87" s="1034"/>
      <c r="I87" s="1034"/>
      <c r="J87" s="1034"/>
      <c r="K87" s="1034"/>
      <c r="L87" s="1034"/>
      <c r="M87" s="1034"/>
      <c r="N87" s="1034"/>
      <c r="O87" s="1034"/>
      <c r="P87" s="1034"/>
      <c r="Q87" s="1034"/>
      <c r="R87" s="1034"/>
      <c r="S87" s="1034"/>
      <c r="T87" s="1034"/>
      <c r="U87" s="1034"/>
      <c r="V87" s="1034"/>
      <c r="W87" s="1034"/>
    </row>
    <row r="88" spans="1:26" s="11" customFormat="1" ht="18.75" customHeight="1">
      <c r="A88"/>
      <c r="C88" s="24"/>
      <c r="D88" s="1034"/>
      <c r="E88" s="1034"/>
      <c r="F88" s="1034"/>
      <c r="G88" s="1034"/>
      <c r="H88" s="1034"/>
      <c r="I88" s="1034"/>
      <c r="J88" s="1034"/>
      <c r="K88" s="1034"/>
      <c r="L88" s="1034"/>
      <c r="M88" s="1034"/>
      <c r="N88" s="1034"/>
      <c r="O88" s="1034"/>
      <c r="P88" s="1034"/>
      <c r="Q88" s="1034"/>
      <c r="R88" s="1034"/>
      <c r="S88" s="1034"/>
      <c r="T88" s="1034"/>
      <c r="U88" s="1034"/>
      <c r="V88" s="1034"/>
      <c r="W88" s="1034"/>
      <c r="X88" s="25"/>
    </row>
    <row r="89" spans="1:26" s="11" customFormat="1">
      <c r="A89" s="10"/>
      <c r="B89" s="24"/>
      <c r="C89" s="24"/>
      <c r="D89" s="17"/>
      <c r="E89" s="17"/>
      <c r="F89" s="17"/>
      <c r="G89" s="17"/>
      <c r="H89" s="17"/>
      <c r="I89" s="17"/>
      <c r="J89" s="17"/>
      <c r="K89" s="17"/>
      <c r="L89" s="17"/>
      <c r="M89" s="17"/>
      <c r="N89" s="17"/>
      <c r="O89" s="17"/>
      <c r="P89" s="17"/>
      <c r="Q89" s="17"/>
      <c r="R89" s="17"/>
      <c r="S89" s="17"/>
      <c r="T89" s="17"/>
      <c r="U89" s="17"/>
      <c r="V89" s="17"/>
      <c r="W89" s="17"/>
      <c r="X89" s="25"/>
    </row>
    <row r="90" spans="1:26" s="11" customFormat="1" ht="15.45">
      <c r="A90" s="1024" t="s">
        <v>153</v>
      </c>
      <c r="B90" s="1024"/>
      <c r="C90" s="1024"/>
      <c r="D90" s="1024"/>
      <c r="E90" s="1024"/>
      <c r="F90" s="1024"/>
      <c r="G90" s="1024"/>
      <c r="H90" s="1024"/>
      <c r="I90" s="1024"/>
      <c r="J90" s="1024"/>
      <c r="K90" s="1024"/>
      <c r="L90" s="1024"/>
      <c r="M90" s="1024"/>
      <c r="N90" s="1024"/>
      <c r="O90" s="1024"/>
      <c r="P90" s="1024"/>
      <c r="Q90" s="1024"/>
      <c r="R90" s="1024"/>
      <c r="S90" s="1024"/>
      <c r="T90" s="1024"/>
      <c r="U90" s="1024"/>
      <c r="V90" s="1024"/>
      <c r="W90" s="1024"/>
      <c r="X90" s="25"/>
    </row>
    <row r="91" spans="1:26" s="11" customFormat="1">
      <c r="A91" s="1128"/>
      <c r="B91" s="1026"/>
      <c r="C91" s="1026"/>
      <c r="D91" s="1026"/>
      <c r="E91" s="1026"/>
      <c r="F91" s="1026"/>
      <c r="G91" s="1026"/>
      <c r="H91" s="1026"/>
      <c r="I91" s="1026"/>
      <c r="J91" s="1026"/>
      <c r="K91" s="1026"/>
      <c r="L91" s="1026"/>
      <c r="M91" s="1026"/>
      <c r="N91" s="1026"/>
      <c r="O91" s="1026"/>
      <c r="P91" s="1026"/>
      <c r="Q91" s="1026"/>
      <c r="R91" s="1026"/>
      <c r="S91" s="1026"/>
      <c r="T91" s="1026"/>
      <c r="U91" s="1026"/>
      <c r="V91" s="1026"/>
      <c r="W91" s="1027"/>
      <c r="X91" s="25"/>
    </row>
    <row r="92" spans="1:26" s="11" customFormat="1">
      <c r="A92" s="1028"/>
      <c r="B92" s="1029"/>
      <c r="C92" s="1029"/>
      <c r="D92" s="1029"/>
      <c r="E92" s="1029"/>
      <c r="F92" s="1029"/>
      <c r="G92" s="1029"/>
      <c r="H92" s="1029"/>
      <c r="I92" s="1029"/>
      <c r="J92" s="1029"/>
      <c r="K92" s="1029"/>
      <c r="L92" s="1029"/>
      <c r="M92" s="1029"/>
      <c r="N92" s="1029"/>
      <c r="O92" s="1029"/>
      <c r="P92" s="1029"/>
      <c r="Q92" s="1029"/>
      <c r="R92" s="1029"/>
      <c r="S92" s="1029"/>
      <c r="T92" s="1029"/>
      <c r="U92" s="1029"/>
      <c r="V92" s="1029"/>
      <c r="W92" s="1030"/>
      <c r="X92" s="25"/>
    </row>
    <row r="93" spans="1:26" s="11" customFormat="1">
      <c r="A93" s="1028"/>
      <c r="B93" s="1029"/>
      <c r="C93" s="1029"/>
      <c r="D93" s="1029"/>
      <c r="E93" s="1029"/>
      <c r="F93" s="1029"/>
      <c r="G93" s="1029"/>
      <c r="H93" s="1029"/>
      <c r="I93" s="1029"/>
      <c r="J93" s="1029"/>
      <c r="K93" s="1029"/>
      <c r="L93" s="1029"/>
      <c r="M93" s="1029"/>
      <c r="N93" s="1029"/>
      <c r="O93" s="1029"/>
      <c r="P93" s="1029"/>
      <c r="Q93" s="1029"/>
      <c r="R93" s="1029"/>
      <c r="S93" s="1029"/>
      <c r="T93" s="1029"/>
      <c r="U93" s="1029"/>
      <c r="V93" s="1029"/>
      <c r="W93" s="1030"/>
      <c r="X93" s="25"/>
    </row>
    <row r="94" spans="1:26" s="11" customFormat="1">
      <c r="A94" s="1028"/>
      <c r="B94" s="1029"/>
      <c r="C94" s="1029"/>
      <c r="D94" s="1029"/>
      <c r="E94" s="1029"/>
      <c r="F94" s="1029"/>
      <c r="G94" s="1029"/>
      <c r="H94" s="1029"/>
      <c r="I94" s="1029"/>
      <c r="J94" s="1029"/>
      <c r="K94" s="1029"/>
      <c r="L94" s="1029"/>
      <c r="M94" s="1029"/>
      <c r="N94" s="1029"/>
      <c r="O94" s="1029"/>
      <c r="P94" s="1029"/>
      <c r="Q94" s="1029"/>
      <c r="R94" s="1029"/>
      <c r="S94" s="1029"/>
      <c r="T94" s="1029"/>
      <c r="U94" s="1029"/>
      <c r="V94" s="1029"/>
      <c r="W94" s="1030"/>
      <c r="X94" s="25"/>
    </row>
    <row r="95" spans="1:26" s="11" customFormat="1">
      <c r="A95" s="1028"/>
      <c r="B95" s="1029"/>
      <c r="C95" s="1029"/>
      <c r="D95" s="1029"/>
      <c r="E95" s="1029"/>
      <c r="F95" s="1029"/>
      <c r="G95" s="1029"/>
      <c r="H95" s="1029"/>
      <c r="I95" s="1029"/>
      <c r="J95" s="1029"/>
      <c r="K95" s="1029"/>
      <c r="L95" s="1029"/>
      <c r="M95" s="1029"/>
      <c r="N95" s="1029"/>
      <c r="O95" s="1029"/>
      <c r="P95" s="1029"/>
      <c r="Q95" s="1029"/>
      <c r="R95" s="1029"/>
      <c r="S95" s="1029"/>
      <c r="T95" s="1029"/>
      <c r="U95" s="1029"/>
      <c r="V95" s="1029"/>
      <c r="W95" s="1030"/>
    </row>
    <row r="96" spans="1:26" s="11" customFormat="1">
      <c r="A96" s="1028"/>
      <c r="B96" s="1029"/>
      <c r="C96" s="1029"/>
      <c r="D96" s="1029"/>
      <c r="E96" s="1029"/>
      <c r="F96" s="1029"/>
      <c r="G96" s="1029"/>
      <c r="H96" s="1029"/>
      <c r="I96" s="1029"/>
      <c r="J96" s="1029"/>
      <c r="K96" s="1029"/>
      <c r="L96" s="1029"/>
      <c r="M96" s="1029"/>
      <c r="N96" s="1029"/>
      <c r="O96" s="1029"/>
      <c r="P96" s="1029"/>
      <c r="Q96" s="1029"/>
      <c r="R96" s="1029"/>
      <c r="S96" s="1029"/>
      <c r="T96" s="1029"/>
      <c r="U96" s="1029"/>
      <c r="V96" s="1029"/>
      <c r="W96" s="1030"/>
      <c r="X96" s="433"/>
      <c r="Y96" s="433"/>
      <c r="Z96" s="433"/>
    </row>
    <row r="97" spans="1:37" s="11" customFormat="1">
      <c r="A97" s="1031"/>
      <c r="B97" s="1032"/>
      <c r="C97" s="1032"/>
      <c r="D97" s="1032"/>
      <c r="E97" s="1032"/>
      <c r="F97" s="1032"/>
      <c r="G97" s="1032"/>
      <c r="H97" s="1032"/>
      <c r="I97" s="1032"/>
      <c r="J97" s="1032"/>
      <c r="K97" s="1032"/>
      <c r="L97" s="1032"/>
      <c r="M97" s="1032"/>
      <c r="N97" s="1032"/>
      <c r="O97" s="1032"/>
      <c r="P97" s="1032"/>
      <c r="Q97" s="1032"/>
      <c r="R97" s="1032"/>
      <c r="S97" s="1032"/>
      <c r="T97" s="1032"/>
      <c r="U97" s="1032"/>
      <c r="V97" s="1032"/>
      <c r="W97" s="1033"/>
    </row>
    <row r="98" spans="1:37">
      <c r="AF98" s="11"/>
      <c r="AG98" s="11"/>
      <c r="AH98" s="11"/>
      <c r="AI98" s="11"/>
      <c r="AJ98" s="11"/>
      <c r="AK98" s="11"/>
    </row>
    <row r="99" spans="1:37">
      <c r="AG99" s="11"/>
      <c r="AH99" s="11"/>
      <c r="AI99" s="11"/>
      <c r="AJ99" s="11"/>
    </row>
    <row r="160" spans="3:3">
      <c r="C160" s="5"/>
    </row>
    <row r="161" spans="3:3">
      <c r="C161" s="5"/>
    </row>
    <row r="237" spans="2:17">
      <c r="B237" s="68"/>
      <c r="C237" s="68"/>
      <c r="D237" s="68"/>
      <c r="E237" s="68"/>
      <c r="F237" s="68"/>
      <c r="G237" s="68"/>
      <c r="H237" s="68"/>
      <c r="I237" s="68"/>
      <c r="J237" s="68"/>
      <c r="K237" s="68"/>
      <c r="L237" s="68"/>
      <c r="M237" s="68"/>
      <c r="N237" s="68"/>
      <c r="O237" s="68"/>
      <c r="P237" s="68"/>
      <c r="Q237" s="68"/>
    </row>
    <row r="238" spans="2:17">
      <c r="B238" s="68"/>
      <c r="C238" s="68"/>
      <c r="D238" s="68"/>
      <c r="E238" s="68"/>
      <c r="F238" s="68"/>
      <c r="G238" s="68"/>
      <c r="H238" s="68"/>
      <c r="I238" s="68"/>
      <c r="J238" s="68"/>
      <c r="K238" s="68"/>
      <c r="L238" s="68"/>
      <c r="M238" s="68"/>
      <c r="N238" s="68"/>
      <c r="O238" s="68"/>
      <c r="P238" s="68"/>
      <c r="Q238" s="68"/>
    </row>
    <row r="239" spans="2:17">
      <c r="B239" s="68"/>
      <c r="C239" s="68"/>
      <c r="D239" s="68"/>
      <c r="E239" s="68"/>
      <c r="F239" s="68"/>
      <c r="G239" s="68"/>
      <c r="H239" s="68"/>
      <c r="I239" s="68"/>
      <c r="J239" s="68"/>
      <c r="K239" s="68"/>
      <c r="L239" s="68"/>
      <c r="M239" s="68"/>
      <c r="N239" s="68"/>
      <c r="O239" s="68"/>
      <c r="P239" s="68"/>
      <c r="Q239" s="68"/>
    </row>
    <row r="240" spans="2:17">
      <c r="B240" s="68"/>
      <c r="C240" s="68"/>
      <c r="D240" s="68"/>
      <c r="E240" s="68"/>
      <c r="F240" s="68"/>
      <c r="G240" s="68"/>
      <c r="H240" s="68"/>
      <c r="I240" s="68"/>
      <c r="J240" s="68"/>
      <c r="K240" s="68"/>
      <c r="L240" s="68"/>
      <c r="M240" s="68"/>
      <c r="N240" s="68"/>
      <c r="O240" s="68"/>
      <c r="P240" s="68"/>
      <c r="Q240" s="68"/>
    </row>
    <row r="241" spans="2:17">
      <c r="B241" s="68"/>
      <c r="C241" s="68"/>
      <c r="D241" s="68"/>
      <c r="E241" s="68"/>
      <c r="F241" s="68"/>
      <c r="G241" s="68"/>
      <c r="H241" s="68"/>
      <c r="I241" s="68"/>
      <c r="J241" s="68"/>
      <c r="K241" s="68"/>
      <c r="L241" s="68"/>
      <c r="M241" s="68"/>
      <c r="N241" s="68"/>
      <c r="O241" s="68"/>
      <c r="P241" s="68"/>
      <c r="Q241" s="68"/>
    </row>
    <row r="242" spans="2:17">
      <c r="B242" s="68"/>
      <c r="C242" s="68"/>
      <c r="D242" s="68"/>
      <c r="E242" s="68"/>
      <c r="F242" s="68"/>
      <c r="G242" s="68"/>
      <c r="H242" s="68"/>
      <c r="I242" s="68"/>
      <c r="J242" s="68"/>
      <c r="K242" s="68"/>
      <c r="L242" s="68"/>
      <c r="M242" s="68"/>
      <c r="N242" s="68"/>
      <c r="O242" s="68"/>
      <c r="P242" s="68"/>
      <c r="Q242" s="68"/>
    </row>
    <row r="243" spans="2:17">
      <c r="B243" s="68"/>
      <c r="C243" s="68"/>
      <c r="D243" s="68"/>
      <c r="E243" s="68"/>
      <c r="F243" s="68"/>
      <c r="G243" s="68"/>
      <c r="H243" s="68"/>
      <c r="I243" s="68"/>
      <c r="J243" s="68"/>
      <c r="K243" s="68"/>
      <c r="L243" s="68"/>
      <c r="M243" s="68"/>
      <c r="N243" s="68"/>
      <c r="O243" s="68"/>
      <c r="P243" s="68"/>
      <c r="Q243" s="68"/>
    </row>
    <row r="244" spans="2:17">
      <c r="B244" s="68"/>
      <c r="C244" s="68"/>
      <c r="D244" s="68"/>
      <c r="E244" s="68"/>
      <c r="F244" s="68"/>
      <c r="G244" s="68"/>
      <c r="H244" s="68"/>
      <c r="I244" s="68"/>
      <c r="J244" s="68"/>
      <c r="K244" s="68"/>
      <c r="L244" s="68"/>
      <c r="M244" s="68"/>
      <c r="N244" s="68"/>
      <c r="O244" s="68"/>
      <c r="P244" s="68"/>
      <c r="Q244" s="68"/>
    </row>
    <row r="245" spans="2:17">
      <c r="B245" s="68"/>
      <c r="C245" s="68"/>
      <c r="D245" s="68"/>
      <c r="E245" s="68"/>
      <c r="F245" s="68"/>
      <c r="G245" s="68"/>
      <c r="H245" s="68"/>
      <c r="I245" s="68"/>
      <c r="J245" s="68"/>
      <c r="K245" s="68"/>
      <c r="L245" s="68"/>
      <c r="M245" s="68"/>
      <c r="N245" s="68"/>
      <c r="O245" s="68"/>
      <c r="P245" s="68"/>
      <c r="Q245" s="68"/>
    </row>
    <row r="246" spans="2:17">
      <c r="B246" s="68"/>
      <c r="C246" s="68"/>
      <c r="D246" s="68"/>
      <c r="E246" s="68"/>
      <c r="F246" s="68"/>
      <c r="G246" s="68"/>
      <c r="H246" s="68"/>
      <c r="I246" s="68"/>
      <c r="J246" s="68"/>
      <c r="K246" s="68"/>
      <c r="L246" s="68"/>
      <c r="M246" s="68"/>
      <c r="N246" s="68"/>
      <c r="O246" s="68"/>
      <c r="P246" s="68"/>
      <c r="Q246" s="68"/>
    </row>
    <row r="247" spans="2:17">
      <c r="B247" s="68"/>
      <c r="C247" s="68"/>
      <c r="D247" s="68"/>
      <c r="E247" s="68"/>
      <c r="F247" s="68"/>
      <c r="G247" s="68"/>
      <c r="H247" s="68"/>
      <c r="I247" s="68"/>
      <c r="J247" s="68"/>
      <c r="K247" s="68"/>
      <c r="L247" s="68"/>
      <c r="M247" s="68"/>
      <c r="N247" s="68"/>
      <c r="O247" s="68"/>
      <c r="P247" s="68"/>
      <c r="Q247" s="68"/>
    </row>
    <row r="248" spans="2:17">
      <c r="B248" s="68"/>
      <c r="C248" s="68"/>
      <c r="D248" s="68"/>
      <c r="E248" s="68"/>
      <c r="F248" s="68"/>
      <c r="G248" s="68"/>
      <c r="H248" s="68"/>
      <c r="I248" s="68"/>
      <c r="J248" s="68"/>
      <c r="K248" s="68"/>
      <c r="L248" s="68"/>
      <c r="M248" s="68"/>
      <c r="N248" s="68"/>
      <c r="O248" s="68"/>
      <c r="P248" s="68"/>
      <c r="Q248" s="68"/>
    </row>
    <row r="249" spans="2:17">
      <c r="B249" s="68"/>
      <c r="C249" s="68"/>
      <c r="D249" s="68"/>
      <c r="E249" s="68"/>
      <c r="F249" s="68"/>
      <c r="G249" s="68"/>
      <c r="H249" s="68"/>
      <c r="I249" s="68"/>
      <c r="J249" s="68"/>
      <c r="K249" s="68"/>
      <c r="L249" s="68"/>
      <c r="M249" s="68"/>
      <c r="N249" s="68"/>
      <c r="O249" s="68"/>
      <c r="P249" s="68"/>
      <c r="Q249" s="68"/>
    </row>
    <row r="255" spans="2:17">
      <c r="B255" s="68"/>
      <c r="C255" s="68"/>
      <c r="D255" s="68"/>
      <c r="E255" s="68"/>
      <c r="F255" s="68"/>
      <c r="G255" s="68"/>
      <c r="H255" s="68"/>
      <c r="I255" s="68"/>
      <c r="J255" s="68"/>
      <c r="K255" s="68"/>
      <c r="L255" s="68"/>
      <c r="M255" s="68"/>
      <c r="N255" s="68"/>
      <c r="O255" s="68"/>
      <c r="P255" s="68"/>
      <c r="Q255" s="68"/>
    </row>
    <row r="281" spans="2:17">
      <c r="B281" s="68"/>
      <c r="C281" s="68"/>
      <c r="D281" s="68"/>
      <c r="E281" s="68"/>
      <c r="F281" s="68"/>
      <c r="G281" s="68"/>
      <c r="H281" s="68"/>
      <c r="I281" s="68"/>
      <c r="J281" s="68"/>
      <c r="K281" s="68"/>
      <c r="L281" s="68"/>
      <c r="M281" s="68"/>
      <c r="N281" s="68"/>
      <c r="O281" s="68"/>
      <c r="P281" s="68"/>
      <c r="Q281" s="68"/>
    </row>
    <row r="282" spans="2:17">
      <c r="B282" s="68"/>
      <c r="C282" s="68"/>
      <c r="D282" s="68"/>
      <c r="E282" s="68"/>
      <c r="F282" s="68"/>
      <c r="G282" s="68"/>
      <c r="H282" s="68"/>
      <c r="I282" s="68"/>
      <c r="J282" s="68"/>
      <c r="K282" s="68"/>
      <c r="L282" s="68"/>
      <c r="M282" s="68"/>
      <c r="N282" s="68"/>
      <c r="O282" s="68"/>
      <c r="P282" s="68"/>
      <c r="Q282" s="68"/>
    </row>
    <row r="283" spans="2:17">
      <c r="B283" s="68"/>
      <c r="C283" s="68"/>
      <c r="D283" s="68"/>
      <c r="E283" s="68"/>
      <c r="F283" s="68"/>
      <c r="G283" s="68"/>
      <c r="H283" s="68"/>
      <c r="I283" s="68"/>
      <c r="J283" s="68"/>
      <c r="K283" s="68"/>
      <c r="L283" s="68"/>
      <c r="M283" s="68"/>
      <c r="N283" s="68"/>
      <c r="O283" s="68"/>
      <c r="P283" s="68"/>
      <c r="Q283" s="68"/>
    </row>
    <row r="284" spans="2:17">
      <c r="B284" s="68"/>
      <c r="C284" s="68"/>
      <c r="D284" s="68"/>
      <c r="E284" s="68"/>
      <c r="F284" s="68"/>
      <c r="G284" s="68"/>
      <c r="H284" s="68"/>
      <c r="I284" s="68"/>
      <c r="J284" s="68"/>
      <c r="K284" s="68"/>
      <c r="L284" s="68"/>
      <c r="M284" s="68"/>
      <c r="N284" s="68"/>
      <c r="O284" s="68"/>
      <c r="P284" s="68"/>
      <c r="Q284" s="68"/>
    </row>
    <row r="285" spans="2:17">
      <c r="B285" s="68"/>
      <c r="C285" s="68"/>
      <c r="D285" s="68"/>
      <c r="E285" s="68"/>
      <c r="F285" s="68"/>
      <c r="G285" s="68"/>
      <c r="H285" s="68"/>
      <c r="I285" s="68"/>
      <c r="J285" s="68"/>
      <c r="K285" s="68"/>
      <c r="L285" s="68"/>
      <c r="M285" s="68"/>
      <c r="N285" s="68"/>
      <c r="O285" s="68"/>
      <c r="P285" s="68"/>
      <c r="Q285" s="68"/>
    </row>
    <row r="286" spans="2:17">
      <c r="B286" s="68"/>
      <c r="C286" s="68"/>
      <c r="D286" s="68"/>
      <c r="E286" s="68"/>
      <c r="F286" s="68"/>
      <c r="G286" s="68"/>
      <c r="H286" s="68"/>
      <c r="I286" s="68"/>
      <c r="J286" s="68"/>
      <c r="K286" s="68"/>
      <c r="L286" s="68"/>
      <c r="M286" s="68"/>
      <c r="N286" s="68"/>
      <c r="O286" s="68"/>
      <c r="P286" s="68"/>
      <c r="Q286" s="68"/>
    </row>
    <row r="287" spans="2:17">
      <c r="B287" s="68"/>
      <c r="C287" s="68"/>
      <c r="D287" s="68"/>
      <c r="E287" s="68"/>
      <c r="F287" s="68"/>
      <c r="G287" s="68"/>
      <c r="H287" s="68"/>
      <c r="I287" s="68"/>
      <c r="J287" s="68"/>
      <c r="K287" s="68"/>
      <c r="L287" s="68"/>
      <c r="M287" s="68"/>
      <c r="N287" s="68"/>
      <c r="O287" s="68"/>
      <c r="P287" s="68"/>
      <c r="Q287" s="68"/>
    </row>
    <row r="288" spans="2:17">
      <c r="B288" s="68"/>
      <c r="C288" s="68"/>
      <c r="D288" s="68"/>
      <c r="E288" s="68"/>
      <c r="F288" s="68"/>
      <c r="G288" s="68"/>
      <c r="H288" s="68"/>
      <c r="I288" s="68"/>
      <c r="J288" s="68"/>
      <c r="K288" s="68"/>
      <c r="L288" s="68"/>
      <c r="M288" s="68"/>
      <c r="N288" s="68"/>
      <c r="O288" s="68"/>
      <c r="P288" s="68"/>
      <c r="Q288" s="68"/>
    </row>
    <row r="289" spans="2:17">
      <c r="B289" s="68"/>
      <c r="C289" s="68"/>
      <c r="D289" s="68"/>
      <c r="E289" s="68"/>
      <c r="F289" s="68"/>
      <c r="G289" s="68"/>
      <c r="H289" s="68"/>
      <c r="I289" s="68"/>
      <c r="J289" s="68"/>
      <c r="K289" s="68"/>
      <c r="L289" s="68"/>
      <c r="M289" s="68"/>
      <c r="N289" s="68"/>
      <c r="O289" s="68"/>
      <c r="P289" s="68"/>
      <c r="Q289" s="68"/>
    </row>
    <row r="290" spans="2:17">
      <c r="B290" s="68"/>
      <c r="C290" s="68"/>
      <c r="D290" s="68"/>
      <c r="E290" s="68"/>
      <c r="F290" s="68"/>
      <c r="G290" s="68"/>
      <c r="H290" s="68"/>
      <c r="I290" s="68"/>
      <c r="J290" s="68"/>
      <c r="K290" s="68"/>
      <c r="L290" s="68"/>
      <c r="M290" s="68"/>
      <c r="N290" s="68"/>
      <c r="O290" s="68"/>
      <c r="P290" s="68"/>
      <c r="Q290" s="68"/>
    </row>
    <row r="291" spans="2:17">
      <c r="B291" s="68"/>
      <c r="C291" s="68"/>
      <c r="D291" s="68"/>
      <c r="E291" s="68"/>
      <c r="F291" s="68"/>
      <c r="G291" s="68"/>
      <c r="H291" s="68"/>
      <c r="I291" s="68"/>
      <c r="J291" s="68"/>
      <c r="K291" s="68"/>
      <c r="L291" s="68"/>
      <c r="M291" s="68"/>
      <c r="N291" s="68"/>
      <c r="O291" s="68"/>
      <c r="P291" s="68"/>
      <c r="Q291" s="68"/>
    </row>
    <row r="327" spans="3:17">
      <c r="C327" s="68"/>
      <c r="D327" s="68"/>
      <c r="E327" s="68"/>
      <c r="F327" s="68"/>
      <c r="G327" s="68"/>
      <c r="H327" s="68"/>
      <c r="I327" s="68"/>
      <c r="J327" s="68"/>
      <c r="K327" s="68"/>
      <c r="L327" s="68"/>
      <c r="M327" s="68"/>
      <c r="N327" s="68"/>
      <c r="O327" s="68"/>
      <c r="P327" s="68"/>
      <c r="Q327" s="68"/>
    </row>
    <row r="328" spans="3:17">
      <c r="C328" s="68"/>
      <c r="D328" s="68"/>
      <c r="E328" s="68"/>
      <c r="F328" s="68"/>
      <c r="G328" s="68"/>
      <c r="H328" s="68"/>
      <c r="I328" s="68"/>
      <c r="J328" s="68"/>
      <c r="K328" s="68"/>
      <c r="L328" s="68"/>
      <c r="M328" s="68"/>
      <c r="N328" s="68"/>
      <c r="O328" s="68"/>
      <c r="P328" s="68"/>
      <c r="Q328" s="68"/>
    </row>
    <row r="329" spans="3:17">
      <c r="C329" s="68"/>
      <c r="D329" s="68"/>
      <c r="E329" s="68"/>
      <c r="F329" s="68"/>
      <c r="G329" s="68"/>
      <c r="H329" s="68"/>
      <c r="I329" s="68"/>
      <c r="J329" s="68"/>
      <c r="K329" s="68"/>
      <c r="L329" s="68"/>
      <c r="M329" s="68"/>
      <c r="N329" s="68"/>
      <c r="O329" s="68"/>
      <c r="P329" s="68"/>
      <c r="Q329" s="68"/>
    </row>
    <row r="330" spans="3:17">
      <c r="C330" s="68"/>
      <c r="D330" s="68"/>
      <c r="E330" s="68"/>
      <c r="F330" s="68"/>
      <c r="G330" s="68"/>
      <c r="H330" s="68"/>
      <c r="I330" s="68"/>
      <c r="J330" s="68"/>
      <c r="K330" s="68"/>
      <c r="L330" s="68"/>
      <c r="M330" s="68"/>
      <c r="N330" s="68"/>
      <c r="O330" s="68"/>
      <c r="P330" s="68"/>
      <c r="Q330" s="68"/>
    </row>
    <row r="331" spans="3:17">
      <c r="C331" s="68"/>
      <c r="D331" s="68"/>
      <c r="E331" s="68"/>
      <c r="F331" s="68"/>
      <c r="G331" s="68"/>
      <c r="H331" s="68"/>
      <c r="I331" s="68"/>
      <c r="J331" s="68"/>
      <c r="K331" s="68"/>
      <c r="L331" s="68"/>
      <c r="M331" s="68"/>
      <c r="N331" s="68"/>
      <c r="O331" s="68"/>
      <c r="P331" s="68"/>
      <c r="Q331" s="68"/>
    </row>
    <row r="332" spans="3:17">
      <c r="C332" s="68"/>
      <c r="D332" s="68"/>
      <c r="E332" s="68"/>
      <c r="F332" s="68"/>
      <c r="G332" s="68"/>
      <c r="H332" s="68"/>
      <c r="I332" s="68"/>
      <c r="J332" s="68"/>
      <c r="K332" s="68"/>
      <c r="L332" s="68"/>
      <c r="M332" s="68"/>
      <c r="N332" s="68"/>
      <c r="O332" s="68"/>
      <c r="P332" s="68"/>
      <c r="Q332" s="68"/>
    </row>
    <row r="333" spans="3:17">
      <c r="C333" s="68"/>
      <c r="D333" s="68"/>
      <c r="E333" s="68"/>
      <c r="F333" s="68"/>
      <c r="G333" s="68"/>
      <c r="H333" s="68"/>
      <c r="I333" s="68"/>
      <c r="J333" s="68"/>
      <c r="K333" s="68"/>
      <c r="L333" s="68"/>
      <c r="M333" s="68"/>
      <c r="N333" s="68"/>
      <c r="O333" s="68"/>
      <c r="P333" s="68"/>
      <c r="Q333" s="68"/>
    </row>
    <row r="334" spans="3:17">
      <c r="C334" s="68"/>
      <c r="D334" s="68"/>
      <c r="E334" s="68"/>
      <c r="F334" s="68"/>
      <c r="G334" s="68"/>
      <c r="H334" s="68"/>
      <c r="I334" s="68"/>
      <c r="J334" s="68"/>
      <c r="K334" s="68"/>
      <c r="L334" s="68"/>
      <c r="M334" s="68"/>
      <c r="N334" s="68"/>
      <c r="O334" s="68"/>
      <c r="P334" s="68"/>
      <c r="Q334" s="68"/>
    </row>
    <row r="335" spans="3:17">
      <c r="C335" s="68"/>
      <c r="D335" s="68"/>
      <c r="E335" s="68"/>
      <c r="F335" s="68"/>
      <c r="G335" s="68"/>
      <c r="H335" s="68"/>
      <c r="I335" s="68"/>
      <c r="J335" s="68"/>
      <c r="K335" s="68"/>
      <c r="L335" s="68"/>
      <c r="M335" s="68"/>
      <c r="N335" s="68"/>
      <c r="O335" s="68"/>
      <c r="P335" s="68"/>
      <c r="Q335" s="68"/>
    </row>
    <row r="336" spans="3:17">
      <c r="C336" s="68"/>
      <c r="D336" s="68"/>
      <c r="E336" s="68"/>
      <c r="F336" s="68"/>
      <c r="G336" s="68"/>
      <c r="H336" s="68"/>
      <c r="I336" s="68"/>
      <c r="J336" s="68"/>
      <c r="K336" s="68"/>
      <c r="L336" s="68"/>
      <c r="M336" s="68"/>
      <c r="N336" s="68"/>
      <c r="O336" s="68"/>
      <c r="P336" s="68"/>
      <c r="Q336" s="68"/>
    </row>
    <row r="338" spans="3:17">
      <c r="C338" s="68"/>
      <c r="D338" s="68"/>
      <c r="E338" s="68"/>
      <c r="F338" s="68"/>
      <c r="G338" s="68"/>
      <c r="H338" s="68"/>
      <c r="I338" s="68"/>
      <c r="J338" s="68"/>
      <c r="K338" s="68"/>
      <c r="L338" s="68"/>
      <c r="M338" s="68"/>
      <c r="N338" s="68"/>
      <c r="O338" s="68"/>
      <c r="P338" s="68"/>
      <c r="Q338" s="68"/>
    </row>
    <row r="339" spans="3:17">
      <c r="C339" s="68"/>
      <c r="D339" s="68"/>
      <c r="E339" s="68"/>
      <c r="F339" s="68"/>
      <c r="G339" s="68"/>
      <c r="H339" s="68"/>
      <c r="I339" s="68"/>
      <c r="J339" s="68"/>
      <c r="K339" s="68"/>
      <c r="L339" s="68"/>
      <c r="M339" s="68"/>
      <c r="N339" s="68"/>
      <c r="O339" s="68"/>
      <c r="P339" s="68"/>
      <c r="Q339" s="68"/>
    </row>
    <row r="340" spans="3:17">
      <c r="C340" s="68"/>
      <c r="D340" s="68"/>
      <c r="E340" s="68"/>
      <c r="F340" s="68"/>
      <c r="G340" s="68"/>
      <c r="H340" s="68"/>
      <c r="I340" s="68"/>
      <c r="J340" s="68"/>
      <c r="K340" s="68"/>
      <c r="L340" s="68"/>
      <c r="M340" s="68"/>
      <c r="N340" s="68"/>
      <c r="O340" s="68"/>
      <c r="P340" s="68"/>
      <c r="Q340" s="68"/>
    </row>
    <row r="341" spans="3:17">
      <c r="C341" s="68"/>
      <c r="D341" s="68"/>
      <c r="E341" s="68"/>
      <c r="F341" s="68"/>
      <c r="G341" s="68"/>
      <c r="H341" s="68"/>
      <c r="I341" s="68"/>
      <c r="J341" s="68"/>
      <c r="K341" s="68"/>
      <c r="L341" s="68"/>
      <c r="M341" s="68"/>
      <c r="N341" s="68"/>
      <c r="O341" s="68"/>
      <c r="P341" s="68"/>
      <c r="Q341" s="68"/>
    </row>
    <row r="342" spans="3:17">
      <c r="C342" s="68"/>
      <c r="D342" s="68"/>
      <c r="E342" s="68"/>
      <c r="F342" s="68"/>
      <c r="G342" s="68"/>
      <c r="H342" s="68"/>
      <c r="I342" s="68"/>
      <c r="J342" s="68"/>
      <c r="K342" s="68"/>
      <c r="L342" s="68"/>
      <c r="M342" s="68"/>
      <c r="N342" s="68"/>
      <c r="O342" s="68"/>
      <c r="P342" s="68"/>
      <c r="Q342" s="68"/>
    </row>
    <row r="363" spans="3:17">
      <c r="C363" s="68"/>
      <c r="D363" s="68"/>
      <c r="E363" s="68"/>
      <c r="F363" s="68"/>
      <c r="G363" s="68"/>
      <c r="H363" s="68"/>
      <c r="I363" s="68"/>
      <c r="J363" s="68"/>
      <c r="K363" s="68"/>
      <c r="L363" s="68"/>
      <c r="M363" s="68"/>
      <c r="N363" s="68"/>
      <c r="O363" s="68"/>
      <c r="P363" s="68"/>
      <c r="Q363" s="68"/>
    </row>
    <row r="364" spans="3:17">
      <c r="C364" s="68"/>
      <c r="D364" s="68"/>
      <c r="E364" s="68"/>
      <c r="F364" s="68"/>
      <c r="G364" s="68"/>
      <c r="H364" s="68"/>
      <c r="I364" s="68"/>
      <c r="J364" s="68"/>
      <c r="K364" s="68"/>
      <c r="L364" s="68"/>
      <c r="M364" s="68"/>
      <c r="N364" s="68"/>
      <c r="O364" s="68"/>
      <c r="P364" s="68"/>
      <c r="Q364" s="68"/>
    </row>
    <row r="365" spans="3:17">
      <c r="C365" s="68"/>
      <c r="D365" s="68"/>
      <c r="E365" s="68"/>
      <c r="F365" s="68"/>
      <c r="G365" s="68"/>
      <c r="H365" s="68"/>
      <c r="I365" s="68"/>
      <c r="J365" s="68"/>
      <c r="K365" s="68"/>
      <c r="L365" s="68"/>
      <c r="M365" s="68"/>
      <c r="N365" s="68"/>
      <c r="O365" s="68"/>
      <c r="P365" s="68"/>
      <c r="Q365" s="68"/>
    </row>
    <row r="366" spans="3:17">
      <c r="C366" s="68"/>
      <c r="D366" s="68"/>
      <c r="E366" s="68"/>
      <c r="F366" s="68"/>
      <c r="G366" s="68"/>
      <c r="H366" s="68"/>
      <c r="I366" s="68"/>
      <c r="J366" s="68"/>
      <c r="K366" s="68"/>
      <c r="L366" s="68"/>
      <c r="M366" s="68"/>
      <c r="N366" s="68"/>
      <c r="O366" s="68"/>
      <c r="P366" s="68"/>
      <c r="Q366" s="68"/>
    </row>
    <row r="367" spans="3:17">
      <c r="C367" s="68"/>
      <c r="D367" s="68"/>
      <c r="E367" s="68"/>
      <c r="F367" s="68"/>
      <c r="G367" s="68"/>
      <c r="H367" s="68"/>
      <c r="I367" s="68"/>
      <c r="J367" s="68"/>
      <c r="K367" s="68"/>
      <c r="L367" s="68"/>
      <c r="M367" s="68"/>
      <c r="N367" s="68"/>
      <c r="O367" s="68"/>
      <c r="P367" s="68"/>
      <c r="Q367" s="68"/>
    </row>
  </sheetData>
  <mergeCells count="93">
    <mergeCell ref="D35:W37"/>
    <mergeCell ref="A42:C42"/>
    <mergeCell ref="D39:W40"/>
    <mergeCell ref="AG31:AI31"/>
    <mergeCell ref="AJ31:AK31"/>
    <mergeCell ref="AG32:AK32"/>
    <mergeCell ref="AG33:AI33"/>
    <mergeCell ref="AJ33:AK33"/>
    <mergeCell ref="AG34:AK34"/>
    <mergeCell ref="AG35:AI35"/>
    <mergeCell ref="AJ35:AK35"/>
    <mergeCell ref="D47:W48"/>
    <mergeCell ref="N4:W4"/>
    <mergeCell ref="N1:W1"/>
    <mergeCell ref="N5:W5"/>
    <mergeCell ref="A3:M3"/>
    <mergeCell ref="A1:M2"/>
    <mergeCell ref="A4:F5"/>
    <mergeCell ref="N2:W2"/>
    <mergeCell ref="N3:W3"/>
    <mergeCell ref="G4:I4"/>
    <mergeCell ref="G5:I5"/>
    <mergeCell ref="J5:L5"/>
    <mergeCell ref="A43:W45"/>
    <mergeCell ref="A24:W25"/>
    <mergeCell ref="D29:W29"/>
    <mergeCell ref="A32:W33"/>
    <mergeCell ref="X7:Z7"/>
    <mergeCell ref="D27:W27"/>
    <mergeCell ref="E19:W21"/>
    <mergeCell ref="A77:W77"/>
    <mergeCell ref="D79:W82"/>
    <mergeCell ref="A58:C58"/>
    <mergeCell ref="A59:W59"/>
    <mergeCell ref="A31:C31"/>
    <mergeCell ref="A76:C76"/>
    <mergeCell ref="A56:L56"/>
    <mergeCell ref="D66:W68"/>
    <mergeCell ref="A7:W9"/>
    <mergeCell ref="D17:W17"/>
    <mergeCell ref="A12:W12"/>
    <mergeCell ref="D14:W15"/>
    <mergeCell ref="D50:W54"/>
    <mergeCell ref="D70:W74"/>
    <mergeCell ref="D61:W64"/>
    <mergeCell ref="X96:Z96"/>
    <mergeCell ref="X56:Z56"/>
    <mergeCell ref="A90:W90"/>
    <mergeCell ref="A91:W97"/>
    <mergeCell ref="D84:W88"/>
    <mergeCell ref="AG1:AK1"/>
    <mergeCell ref="AG2:AI2"/>
    <mergeCell ref="AG3:AK3"/>
    <mergeCell ref="AG4:AI4"/>
    <mergeCell ref="AJ4:AK4"/>
    <mergeCell ref="AG5:AK5"/>
    <mergeCell ref="AG6:AI6"/>
    <mergeCell ref="AJ6:AK6"/>
    <mergeCell ref="AG7:AK7"/>
    <mergeCell ref="AG8:AI8"/>
    <mergeCell ref="AJ8:AK8"/>
    <mergeCell ref="AJ16:AK16"/>
    <mergeCell ref="AG9:AK9"/>
    <mergeCell ref="AG10:AI10"/>
    <mergeCell ref="AJ10:AK10"/>
    <mergeCell ref="AG11:AK11"/>
    <mergeCell ref="AG12:AI12"/>
    <mergeCell ref="AJ12:AK12"/>
    <mergeCell ref="AG30:AK30"/>
    <mergeCell ref="AG22:AI22"/>
    <mergeCell ref="AJ22:AK22"/>
    <mergeCell ref="AG23:AK23"/>
    <mergeCell ref="AG24:AI24"/>
    <mergeCell ref="AJ24:AK24"/>
    <mergeCell ref="AG25:AK25"/>
    <mergeCell ref="AG26:AI26"/>
    <mergeCell ref="AJ26:AK26"/>
    <mergeCell ref="X1:Z1"/>
    <mergeCell ref="AG21:AK21"/>
    <mergeCell ref="AG28:AK28"/>
    <mergeCell ref="AG29:AI29"/>
    <mergeCell ref="AJ29:AK29"/>
    <mergeCell ref="AG17:AK17"/>
    <mergeCell ref="AG18:AI18"/>
    <mergeCell ref="AJ18:AK18"/>
    <mergeCell ref="AG19:AK19"/>
    <mergeCell ref="AG20:AI20"/>
    <mergeCell ref="AJ20:AK20"/>
    <mergeCell ref="AG13:AK13"/>
    <mergeCell ref="AG14:AI14"/>
    <mergeCell ref="AJ14:AK14"/>
    <mergeCell ref="AG15:AK15"/>
    <mergeCell ref="AG16:AI16"/>
  </mergeCells>
  <phoneticPr fontId="7" type="noConversion"/>
  <hyperlinks>
    <hyperlink ref="AG43:AH43" location="Instructions!A30" display="Form Instructions &quot;A - D&quot;" xr:uid="{00000000-0004-0000-1300-000028000000}"/>
    <hyperlink ref="AG43:AI44" location="'ResourceConsiderations-optional'!A1" display="Resource Considerations Guide Sheet &quot;Optional&quot;" xr:uid="{00000000-0004-0000-1300-000029000000}"/>
    <hyperlink ref="AG35:AI35" location="WildScenicRivers!A1" display="Guide Sheet" xr:uid="{36E4F8F4-FEB9-4DB8-8EEF-EA9164204F80}"/>
    <hyperlink ref="AG33:AI33" location="Wetlands!A1" display="Guide Sheet" xr:uid="{B7A1269D-7FC3-40FD-86F8-DE3A21807F54}"/>
    <hyperlink ref="AG29:AI29" location="RiparianArea!A1" display="Guide Sheet" xr:uid="{8E20939F-6572-487C-A990-FB93126975F6}"/>
    <hyperlink ref="AG26:AI26" location="PrimeUniqueFarmlands!A1" display="Guide Sheet" xr:uid="{C5FCE627-B221-4A2E-9327-2C0F1948FFFF}"/>
    <hyperlink ref="AG22:AI22" location="'MigratoryBirds&amp;Eagles'!A1" display="Guide Sheet" xr:uid="{A80F12A6-6B55-4C91-A2CA-BB10B540C2E3}"/>
    <hyperlink ref="AG20:AI20" location="InvasiveSpecies!A1" display="Guide Sheet" xr:uid="{2AF79556-8A5A-4EB5-8DE4-CE7CF710BA24}"/>
    <hyperlink ref="AG18:AI18" location="FloodplainManagement!A1" display="Guide Sheet" xr:uid="{D61A0A91-EF3F-477D-95E1-DF24154489AF}"/>
    <hyperlink ref="AG16:AI16" location="EssentialFishHabitat!A1" display="Guide Sheet" xr:uid="{42D0D9D8-2614-424F-854F-33DF61478C0E}"/>
    <hyperlink ref="AG14:AI14" location="EnvironmentalJustice!A1" display="Guide Sheet" xr:uid="{181BB7EB-8E5A-451F-98E9-317B92405BA2}"/>
    <hyperlink ref="AG12:AI12" location="EandTSpecies!A1" display="Guide Sheet" xr:uid="{79141585-1204-4074-AAB6-66D6E0F65625}"/>
    <hyperlink ref="AG10:AI10" location="CulturalResources!A1" display="Guide Sheet" xr:uid="{ABF79A0D-95B3-491A-89E2-15F9A7EE4FD4}"/>
    <hyperlink ref="AG8:AI8" location="CoralReefs!A1" display="Guide Sheet" xr:uid="{493012E2-5A4C-4B0F-A177-4B29289805E6}"/>
    <hyperlink ref="AG6:AI6" location="CoastalZone!A1" display="Guide Sheet" xr:uid="{96A89FA0-AA45-433D-B8F2-2F1D046191D3}"/>
    <hyperlink ref="AG4:AI4" location="CleanWater!A1" display="Guide Sheet" xr:uid="{FBE02E09-EA91-4733-83DD-658F58E1248F}"/>
    <hyperlink ref="AG2:AI2" location="CleanAir!A1" display="Guide Sheet" xr:uid="{74F305B5-53C7-44C6-87C5-939438DE3CF7}"/>
    <hyperlink ref="AG24:AI24" location="NaturalAreas!A1" display="Guide Sheet" xr:uid="{CC70A5FC-8844-49EB-92E3-01CD5E956933}"/>
    <hyperlink ref="AG31:AI31" location="ScenicBeauty!A1" display="Guide Sheet" xr:uid="{99F2B6D3-98CE-44A5-BE44-798CBD65E26D}"/>
    <hyperlink ref="AG40:AH40" location="Instructions!A30" display="Form Instructions &quot;A - D&quot;" xr:uid="{31E80163-ADC8-4DF9-B97C-7F69858947AB}"/>
    <hyperlink ref="AG38:AI38" location="'CPA-52'!A3" display="Return to NRCS-CPA-52" xr:uid="{EF942A41-2AA5-4639-9832-C4B8E91E9EF7}"/>
    <hyperlink ref="AG42:AH42" location="Instructions!A30" display="Form Instructions &quot;A - D&quot;" xr:uid="{BBF32D26-23B6-42FD-874A-0135BBC83A29}"/>
    <hyperlink ref="AG42:AI42" location="'ResourceConsiderations-optional'!A1" display="Resource Considerations Guide Sheet &quot;Optional&quot;" xr:uid="{C601B83E-8147-4667-BA47-61A5BD4F5F0B}"/>
    <hyperlink ref="X1:Z1" location="'CPA-52'!A156" display="Return to NRCS-CPA-52" xr:uid="{7EAFB00E-4F8A-4450-8CF5-B06C5407922D}"/>
  </hyperlinks>
  <pageMargins left="0.75" right="0.57999999999999996" top="0.65" bottom="0.42" header="0.2" footer="0.2"/>
  <pageSetup orientation="portrait" r:id="rId1"/>
  <headerFooter alignWithMargins="0">
    <oddFooter>&amp;C&amp;"Times New Roman,Regular"&amp;8NRCS-CPA-52, October 2019</oddFooter>
  </headerFooter>
  <rowBreaks count="1" manualBreakCount="1">
    <brk id="54"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79894" r:id="rId4" name="Check Box 22">
              <controlPr defaultSize="0" autoFill="0" autoLine="0" autoPict="0">
                <anchor moveWithCells="1">
                  <from>
                    <xdr:col>6</xdr:col>
                    <xdr:colOff>97971</xdr:colOff>
                    <xdr:row>2</xdr:row>
                    <xdr:rowOff>174171</xdr:rowOff>
                  </from>
                  <to>
                    <xdr:col>9</xdr:col>
                    <xdr:colOff>174171</xdr:colOff>
                    <xdr:row>4</xdr:row>
                    <xdr:rowOff>27214</xdr:rowOff>
                  </to>
                </anchor>
              </controlPr>
            </control>
          </mc:Choice>
        </mc:AlternateContent>
        <mc:AlternateContent xmlns:mc="http://schemas.openxmlformats.org/markup-compatibility/2006">
          <mc:Choice Requires="x14">
            <control shapeId="79895" r:id="rId5" name="Check Box 23">
              <controlPr defaultSize="0" autoFill="0" autoLine="0" autoPict="0">
                <anchor moveWithCells="1">
                  <from>
                    <xdr:col>10</xdr:col>
                    <xdr:colOff>59871</xdr:colOff>
                    <xdr:row>3</xdr:row>
                    <xdr:rowOff>136071</xdr:rowOff>
                  </from>
                  <to>
                    <xdr:col>13</xdr:col>
                    <xdr:colOff>114300</xdr:colOff>
                    <xdr:row>5</xdr:row>
                    <xdr:rowOff>21771</xdr:rowOff>
                  </to>
                </anchor>
              </controlPr>
            </control>
          </mc:Choice>
        </mc:AlternateContent>
        <mc:AlternateContent xmlns:mc="http://schemas.openxmlformats.org/markup-compatibility/2006">
          <mc:Choice Requires="x14">
            <control shapeId="79896" r:id="rId6" name="Check Box 24">
              <controlPr defaultSize="0" autoFill="0" autoLine="0" autoPict="0">
                <anchor moveWithCells="1">
                  <from>
                    <xdr:col>6</xdr:col>
                    <xdr:colOff>97971</xdr:colOff>
                    <xdr:row>3</xdr:row>
                    <xdr:rowOff>136071</xdr:rowOff>
                  </from>
                  <to>
                    <xdr:col>9</xdr:col>
                    <xdr:colOff>174171</xdr:colOff>
                    <xdr:row>5</xdr:row>
                    <xdr:rowOff>27214</xdr:rowOff>
                  </to>
                </anchor>
              </controlPr>
            </control>
          </mc:Choice>
        </mc:AlternateContent>
        <mc:AlternateContent xmlns:mc="http://schemas.openxmlformats.org/markup-compatibility/2006">
          <mc:Choice Requires="x14">
            <control shapeId="79917" r:id="rId7" name="Check Box 45">
              <controlPr defaultSize="0" autoFill="0" autoLine="0" autoPict="0">
                <anchor moveWithCells="1" sizeWithCells="1">
                  <from>
                    <xdr:col>0</xdr:col>
                    <xdr:colOff>114300</xdr:colOff>
                    <xdr:row>12</xdr:row>
                    <xdr:rowOff>152400</xdr:rowOff>
                  </from>
                  <to>
                    <xdr:col>1</xdr:col>
                    <xdr:colOff>250371</xdr:colOff>
                    <xdr:row>14</xdr:row>
                    <xdr:rowOff>59871</xdr:rowOff>
                  </to>
                </anchor>
              </controlPr>
            </control>
          </mc:Choice>
        </mc:AlternateContent>
        <mc:AlternateContent xmlns:mc="http://schemas.openxmlformats.org/markup-compatibility/2006">
          <mc:Choice Requires="x14">
            <control shapeId="79918" r:id="rId8" name="Check Box 46">
              <controlPr defaultSize="0" autoFill="0" autoLine="0" autoPict="0">
                <anchor moveWithCells="1" sizeWithCells="1">
                  <from>
                    <xdr:col>0</xdr:col>
                    <xdr:colOff>136071</xdr:colOff>
                    <xdr:row>26</xdr:row>
                    <xdr:rowOff>0</xdr:rowOff>
                  </from>
                  <to>
                    <xdr:col>2</xdr:col>
                    <xdr:colOff>0</xdr:colOff>
                    <xdr:row>27</xdr:row>
                    <xdr:rowOff>38100</xdr:rowOff>
                  </to>
                </anchor>
              </controlPr>
            </control>
          </mc:Choice>
        </mc:AlternateContent>
        <mc:AlternateContent xmlns:mc="http://schemas.openxmlformats.org/markup-compatibility/2006">
          <mc:Choice Requires="x14">
            <control shapeId="79919" r:id="rId9" name="Check Box 47">
              <controlPr defaultSize="0" autoFill="0" autoLine="0" autoPict="0">
                <anchor moveWithCells="1" sizeWithCells="1">
                  <from>
                    <xdr:col>0</xdr:col>
                    <xdr:colOff>136071</xdr:colOff>
                    <xdr:row>33</xdr:row>
                    <xdr:rowOff>141514</xdr:rowOff>
                  </from>
                  <to>
                    <xdr:col>2</xdr:col>
                    <xdr:colOff>0</xdr:colOff>
                    <xdr:row>35</xdr:row>
                    <xdr:rowOff>0</xdr:rowOff>
                  </to>
                </anchor>
              </controlPr>
            </control>
          </mc:Choice>
        </mc:AlternateContent>
        <mc:AlternateContent xmlns:mc="http://schemas.openxmlformats.org/markup-compatibility/2006">
          <mc:Choice Requires="x14">
            <control shapeId="79920" r:id="rId10" name="Check Box 48">
              <controlPr defaultSize="0" autoFill="0" autoLine="0" autoPict="0">
                <anchor moveWithCells="1" sizeWithCells="1">
                  <from>
                    <xdr:col>0</xdr:col>
                    <xdr:colOff>136071</xdr:colOff>
                    <xdr:row>59</xdr:row>
                    <xdr:rowOff>59871</xdr:rowOff>
                  </from>
                  <to>
                    <xdr:col>2</xdr:col>
                    <xdr:colOff>0</xdr:colOff>
                    <xdr:row>61</xdr:row>
                    <xdr:rowOff>97971</xdr:rowOff>
                  </to>
                </anchor>
              </controlPr>
            </control>
          </mc:Choice>
        </mc:AlternateContent>
        <mc:AlternateContent xmlns:mc="http://schemas.openxmlformats.org/markup-compatibility/2006">
          <mc:Choice Requires="x14">
            <control shapeId="79921" r:id="rId11" name="Check Box 49">
              <controlPr defaultSize="0" autoFill="0" autoLine="0" autoPict="0">
                <anchor moveWithCells="1" sizeWithCells="1">
                  <from>
                    <xdr:col>0</xdr:col>
                    <xdr:colOff>136071</xdr:colOff>
                    <xdr:row>77</xdr:row>
                    <xdr:rowOff>141514</xdr:rowOff>
                  </from>
                  <to>
                    <xdr:col>2</xdr:col>
                    <xdr:colOff>0</xdr:colOff>
                    <xdr:row>79</xdr:row>
                    <xdr:rowOff>76200</xdr:rowOff>
                  </to>
                </anchor>
              </controlPr>
            </control>
          </mc:Choice>
        </mc:AlternateContent>
        <mc:AlternateContent xmlns:mc="http://schemas.openxmlformats.org/markup-compatibility/2006">
          <mc:Choice Requires="x14">
            <control shapeId="79923" r:id="rId12" name="Check Box 51">
              <controlPr defaultSize="0" autoFill="0" autoLine="0" autoPict="0">
                <anchor moveWithCells="1" sizeWithCells="1">
                  <from>
                    <xdr:col>0</xdr:col>
                    <xdr:colOff>114300</xdr:colOff>
                    <xdr:row>64</xdr:row>
                    <xdr:rowOff>136071</xdr:rowOff>
                  </from>
                  <to>
                    <xdr:col>2</xdr:col>
                    <xdr:colOff>21771</xdr:colOff>
                    <xdr:row>66</xdr:row>
                    <xdr:rowOff>0</xdr:rowOff>
                  </to>
                </anchor>
              </controlPr>
            </control>
          </mc:Choice>
        </mc:AlternateContent>
        <mc:AlternateContent xmlns:mc="http://schemas.openxmlformats.org/markup-compatibility/2006">
          <mc:Choice Requires="x14">
            <control shapeId="79924" r:id="rId13" name="Check Box 52">
              <controlPr defaultSize="0" autoFill="0" autoLine="0" autoPict="0">
                <anchor moveWithCells="1" sizeWithCells="1">
                  <from>
                    <xdr:col>0</xdr:col>
                    <xdr:colOff>114300</xdr:colOff>
                    <xdr:row>83</xdr:row>
                    <xdr:rowOff>21771</xdr:rowOff>
                  </from>
                  <to>
                    <xdr:col>2</xdr:col>
                    <xdr:colOff>21771</xdr:colOff>
                    <xdr:row>84</xdr:row>
                    <xdr:rowOff>76200</xdr:rowOff>
                  </to>
                </anchor>
              </controlPr>
            </control>
          </mc:Choice>
        </mc:AlternateContent>
        <mc:AlternateContent xmlns:mc="http://schemas.openxmlformats.org/markup-compatibility/2006">
          <mc:Choice Requires="x14">
            <control shapeId="79926" r:id="rId14" name="Check Box 54">
              <controlPr defaultSize="0" autoFill="0" autoLine="0" autoPict="0">
                <anchor moveWithCells="1" sizeWithCells="1">
                  <from>
                    <xdr:col>0</xdr:col>
                    <xdr:colOff>136071</xdr:colOff>
                    <xdr:row>38</xdr:row>
                    <xdr:rowOff>0</xdr:rowOff>
                  </from>
                  <to>
                    <xdr:col>2</xdr:col>
                    <xdr:colOff>38100</xdr:colOff>
                    <xdr:row>38</xdr:row>
                    <xdr:rowOff>141514</xdr:rowOff>
                  </to>
                </anchor>
              </controlPr>
            </control>
          </mc:Choice>
        </mc:AlternateContent>
        <mc:AlternateContent xmlns:mc="http://schemas.openxmlformats.org/markup-compatibility/2006">
          <mc:Choice Requires="x14">
            <control shapeId="79927" r:id="rId15" name="Check Box 55">
              <controlPr defaultSize="0" autoFill="0" autoLine="0" autoPict="0">
                <anchor moveWithCells="1" sizeWithCells="1">
                  <from>
                    <xdr:col>0</xdr:col>
                    <xdr:colOff>103414</xdr:colOff>
                    <xdr:row>15</xdr:row>
                    <xdr:rowOff>136071</xdr:rowOff>
                  </from>
                  <to>
                    <xdr:col>2</xdr:col>
                    <xdr:colOff>21771</xdr:colOff>
                    <xdr:row>17</xdr:row>
                    <xdr:rowOff>21771</xdr:rowOff>
                  </to>
                </anchor>
              </controlPr>
            </control>
          </mc:Choice>
        </mc:AlternateContent>
        <mc:AlternateContent xmlns:mc="http://schemas.openxmlformats.org/markup-compatibility/2006">
          <mc:Choice Requires="x14">
            <control shapeId="79928" r:id="rId16" name="Check Box 56">
              <controlPr defaultSize="0" autoFill="0" autoLine="0" autoPict="0">
                <anchor moveWithCells="1" sizeWithCells="1">
                  <from>
                    <xdr:col>0</xdr:col>
                    <xdr:colOff>103414</xdr:colOff>
                    <xdr:row>18</xdr:row>
                    <xdr:rowOff>0</xdr:rowOff>
                  </from>
                  <to>
                    <xdr:col>3</xdr:col>
                    <xdr:colOff>97971</xdr:colOff>
                    <xdr:row>20</xdr:row>
                    <xdr:rowOff>59871</xdr:rowOff>
                  </to>
                </anchor>
              </controlPr>
            </control>
          </mc:Choice>
        </mc:AlternateContent>
        <mc:AlternateContent xmlns:mc="http://schemas.openxmlformats.org/markup-compatibility/2006">
          <mc:Choice Requires="x14">
            <control shapeId="79929" r:id="rId17" name="Check Box 57">
              <controlPr defaultSize="0" autoFill="0" autoLine="0" autoPict="0">
                <anchor moveWithCells="1" sizeWithCells="1">
                  <from>
                    <xdr:col>0</xdr:col>
                    <xdr:colOff>141514</xdr:colOff>
                    <xdr:row>28</xdr:row>
                    <xdr:rowOff>0</xdr:rowOff>
                  </from>
                  <to>
                    <xdr:col>2</xdr:col>
                    <xdr:colOff>59871</xdr:colOff>
                    <xdr:row>29</xdr:row>
                    <xdr:rowOff>0</xdr:rowOff>
                  </to>
                </anchor>
              </controlPr>
            </control>
          </mc:Choice>
        </mc:AlternateContent>
        <mc:AlternateContent xmlns:mc="http://schemas.openxmlformats.org/markup-compatibility/2006">
          <mc:Choice Requires="x14">
            <control shapeId="79930" r:id="rId18" name="Check Box 58">
              <controlPr defaultSize="0" autoFill="0" autoLine="0" autoPict="0">
                <anchor moveWithCells="1" sizeWithCells="1">
                  <from>
                    <xdr:col>0</xdr:col>
                    <xdr:colOff>141514</xdr:colOff>
                    <xdr:row>45</xdr:row>
                    <xdr:rowOff>152400</xdr:rowOff>
                  </from>
                  <to>
                    <xdr:col>2</xdr:col>
                    <xdr:colOff>21771</xdr:colOff>
                    <xdr:row>47</xdr:row>
                    <xdr:rowOff>114300</xdr:rowOff>
                  </to>
                </anchor>
              </controlPr>
            </control>
          </mc:Choice>
        </mc:AlternateContent>
        <mc:AlternateContent xmlns:mc="http://schemas.openxmlformats.org/markup-compatibility/2006">
          <mc:Choice Requires="x14">
            <control shapeId="79931" r:id="rId19" name="Check Box 59">
              <controlPr defaultSize="0" autoFill="0" autoLine="0" autoPict="0">
                <anchor moveWithCells="1" sizeWithCells="1">
                  <from>
                    <xdr:col>0</xdr:col>
                    <xdr:colOff>136071</xdr:colOff>
                    <xdr:row>48</xdr:row>
                    <xdr:rowOff>136071</xdr:rowOff>
                  </from>
                  <to>
                    <xdr:col>2</xdr:col>
                    <xdr:colOff>38100</xdr:colOff>
                    <xdr:row>50</xdr:row>
                    <xdr:rowOff>0</xdr:rowOff>
                  </to>
                </anchor>
              </controlPr>
            </control>
          </mc:Choice>
        </mc:AlternateContent>
        <mc:AlternateContent xmlns:mc="http://schemas.openxmlformats.org/markup-compatibility/2006">
          <mc:Choice Requires="x14">
            <control shapeId="79932" r:id="rId20" name="Check Box 60">
              <controlPr defaultSize="0" autoFill="0" autoLine="0" autoPict="0">
                <anchor moveWithCells="1" sizeWithCells="1">
                  <from>
                    <xdr:col>0</xdr:col>
                    <xdr:colOff>114300</xdr:colOff>
                    <xdr:row>68</xdr:row>
                    <xdr:rowOff>136071</xdr:rowOff>
                  </from>
                  <to>
                    <xdr:col>2</xdr:col>
                    <xdr:colOff>21771</xdr:colOff>
                    <xdr:row>70</xdr:row>
                    <xdr:rowOff>0</xdr:rowOff>
                  </to>
                </anchor>
              </controlPr>
            </control>
          </mc:Choice>
        </mc:AlternateContent>
        <mc:AlternateContent xmlns:mc="http://schemas.openxmlformats.org/markup-compatibility/2006">
          <mc:Choice Requires="x14">
            <control shapeId="80027" r:id="rId21" name="Button 155">
              <controlPr defaultSize="0" print="0" autoFill="0" autoPict="0" macro="[0]!OpenCPA52">
                <anchor>
                  <from>
                    <xdr:col>23</xdr:col>
                    <xdr:colOff>65314</xdr:colOff>
                    <xdr:row>53</xdr:row>
                    <xdr:rowOff>21771</xdr:rowOff>
                  </from>
                  <to>
                    <xdr:col>24</xdr:col>
                    <xdr:colOff>457200</xdr:colOff>
                    <xdr:row>54</xdr:row>
                    <xdr:rowOff>65314</xdr:rowOff>
                  </to>
                </anchor>
              </controlPr>
            </control>
          </mc:Choice>
        </mc:AlternateContent>
        <mc:AlternateContent xmlns:mc="http://schemas.openxmlformats.org/markup-compatibility/2006">
          <mc:Choice Requires="x14">
            <control shapeId="80028" r:id="rId22" name="Button 156">
              <controlPr defaultSize="0" print="0" autoFill="0" autoPict="0" macro="[0]!OpenCPA52">
                <anchor>
                  <from>
                    <xdr:col>23</xdr:col>
                    <xdr:colOff>65314</xdr:colOff>
                    <xdr:row>93</xdr:row>
                    <xdr:rowOff>21771</xdr:rowOff>
                  </from>
                  <to>
                    <xdr:col>24</xdr:col>
                    <xdr:colOff>457200</xdr:colOff>
                    <xdr:row>94</xdr:row>
                    <xdr:rowOff>136071</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40">
    <tabColor theme="7" tint="0.79998168889431442"/>
  </sheetPr>
  <dimension ref="A1:AK350"/>
  <sheetViews>
    <sheetView showGridLines="0" showZeros="0" view="pageBreakPreview" zoomScale="130" zoomScaleNormal="100" zoomScaleSheetLayoutView="130" workbookViewId="0">
      <selection activeCell="X1" sqref="X1:Z1"/>
    </sheetView>
  </sheetViews>
  <sheetFormatPr defaultColWidth="9.3046875" defaultRowHeight="12.45"/>
  <cols>
    <col min="1" max="23" width="3.69140625" customWidth="1"/>
  </cols>
  <sheetData>
    <row r="1" spans="1:37" s="16" customFormat="1" ht="15">
      <c r="A1" s="1118" t="s">
        <v>183</v>
      </c>
      <c r="B1" s="1119"/>
      <c r="C1" s="1119"/>
      <c r="D1" s="1119"/>
      <c r="E1" s="1119"/>
      <c r="F1" s="1119"/>
      <c r="G1" s="1119"/>
      <c r="H1" s="1119"/>
      <c r="I1" s="1119"/>
      <c r="J1" s="1119"/>
      <c r="K1" s="1119"/>
      <c r="L1" s="1119"/>
      <c r="M1" s="1120"/>
      <c r="N1" s="1042" t="s">
        <v>34</v>
      </c>
      <c r="O1" s="1043"/>
      <c r="P1" s="1043"/>
      <c r="Q1" s="1043"/>
      <c r="R1" s="1043"/>
      <c r="S1" s="1043"/>
      <c r="T1" s="1043"/>
      <c r="U1" s="1043"/>
      <c r="V1" s="1043"/>
      <c r="W1" s="1044"/>
      <c r="X1" s="1017" t="s">
        <v>229</v>
      </c>
      <c r="Y1" s="1017"/>
      <c r="Z1" s="1017"/>
      <c r="AG1" s="1010" t="s">
        <v>277</v>
      </c>
      <c r="AH1" s="1011"/>
      <c r="AI1" s="1011"/>
      <c r="AJ1" s="1011"/>
      <c r="AK1" s="1012"/>
    </row>
    <row r="2" spans="1:37" s="16" customFormat="1" ht="15">
      <c r="A2" s="1119"/>
      <c r="B2" s="1119"/>
      <c r="C2" s="1119"/>
      <c r="D2" s="1119"/>
      <c r="E2" s="1119"/>
      <c r="F2" s="1119"/>
      <c r="G2" s="1119"/>
      <c r="H2" s="1119"/>
      <c r="I2" s="1119"/>
      <c r="J2" s="1119"/>
      <c r="K2" s="1119"/>
      <c r="L2" s="1119"/>
      <c r="M2" s="1120"/>
      <c r="N2" s="1064">
        <f>'CPA-52'!Q1</f>
        <v>0</v>
      </c>
      <c r="O2" s="1065"/>
      <c r="P2" s="1065"/>
      <c r="Q2" s="1065"/>
      <c r="R2" s="1065"/>
      <c r="S2" s="1065"/>
      <c r="T2" s="1065"/>
      <c r="U2" s="1065"/>
      <c r="V2" s="1065"/>
      <c r="W2" s="1066"/>
      <c r="AG2" s="1013" t="s">
        <v>275</v>
      </c>
      <c r="AH2" s="1008"/>
      <c r="AI2" s="1008"/>
      <c r="AJ2" s="215"/>
      <c r="AK2" s="216"/>
    </row>
    <row r="3" spans="1:37" s="16" customFormat="1" ht="15.45" customHeight="1">
      <c r="A3" s="1048" t="s">
        <v>149</v>
      </c>
      <c r="B3" s="1048"/>
      <c r="C3" s="1048"/>
      <c r="D3" s="1048"/>
      <c r="E3" s="1048"/>
      <c r="F3" s="1048"/>
      <c r="G3" s="1048"/>
      <c r="H3" s="1048"/>
      <c r="I3" s="1048"/>
      <c r="J3" s="1048"/>
      <c r="K3" s="1048"/>
      <c r="L3" s="1048"/>
      <c r="M3" s="1049"/>
      <c r="N3" s="1067">
        <f>'CPA-52'!V3</f>
        <v>0</v>
      </c>
      <c r="O3" s="1068"/>
      <c r="P3" s="1068"/>
      <c r="Q3" s="1068"/>
      <c r="R3" s="1068"/>
      <c r="S3" s="1068"/>
      <c r="T3" s="1068"/>
      <c r="U3" s="1068"/>
      <c r="V3" s="1068"/>
      <c r="W3" s="1069"/>
      <c r="AG3" s="1018" t="s">
        <v>193</v>
      </c>
      <c r="AH3" s="1019"/>
      <c r="AI3" s="1019"/>
      <c r="AJ3" s="1019"/>
      <c r="AK3" s="1020"/>
    </row>
    <row r="4" spans="1:37" ht="12.75" customHeight="1">
      <c r="A4" s="1053" t="s">
        <v>150</v>
      </c>
      <c r="B4" s="1054"/>
      <c r="C4" s="1054"/>
      <c r="D4" s="1054"/>
      <c r="E4" s="1054"/>
      <c r="F4" s="1054"/>
      <c r="G4" s="1038"/>
      <c r="H4" s="1038"/>
      <c r="I4" s="1038"/>
      <c r="J4" s="8"/>
      <c r="K4" s="8"/>
      <c r="L4" s="8"/>
      <c r="M4" s="14"/>
      <c r="N4" s="1067" t="str">
        <f>'CPA-52'!T4</f>
        <v>Partnerships for Climate-Smart Commodities Grant</v>
      </c>
      <c r="O4" s="1068"/>
      <c r="P4" s="1068"/>
      <c r="Q4" s="1068"/>
      <c r="R4" s="1068"/>
      <c r="S4" s="1068"/>
      <c r="T4" s="1068"/>
      <c r="U4" s="1068"/>
      <c r="V4" s="1068"/>
      <c r="W4" s="1069"/>
      <c r="AG4" s="1013" t="s">
        <v>275</v>
      </c>
      <c r="AH4" s="1008"/>
      <c r="AI4" s="1008"/>
      <c r="AJ4" s="1008"/>
      <c r="AK4" s="1009"/>
    </row>
    <row r="5" spans="1:37" ht="12.75" customHeight="1">
      <c r="A5" s="1055"/>
      <c r="B5" s="1056"/>
      <c r="C5" s="1056"/>
      <c r="D5" s="1056"/>
      <c r="E5" s="1056"/>
      <c r="F5" s="1056"/>
      <c r="G5" s="1060"/>
      <c r="H5" s="1060"/>
      <c r="I5" s="1060"/>
      <c r="J5" s="1060"/>
      <c r="K5" s="1060"/>
      <c r="L5" s="1060"/>
      <c r="M5" s="15"/>
      <c r="N5" s="1061">
        <f>'CPA-52'!M6</f>
        <v>0</v>
      </c>
      <c r="O5" s="1062"/>
      <c r="P5" s="1062"/>
      <c r="Q5" s="1062"/>
      <c r="R5" s="1062"/>
      <c r="S5" s="1062"/>
      <c r="T5" s="1062"/>
      <c r="U5" s="1062"/>
      <c r="V5" s="1062"/>
      <c r="W5" s="1063"/>
      <c r="AG5" s="1010" t="s">
        <v>278</v>
      </c>
      <c r="AH5" s="1011"/>
      <c r="AI5" s="1011"/>
      <c r="AJ5" s="1011"/>
      <c r="AK5" s="1012"/>
    </row>
    <row r="6" spans="1:37" ht="12.75" customHeight="1">
      <c r="A6" s="9"/>
      <c r="B6" s="9"/>
      <c r="C6" s="9"/>
      <c r="D6" s="9"/>
      <c r="E6" s="9"/>
      <c r="J6" s="7"/>
      <c r="K6" s="7"/>
      <c r="L6" s="7"/>
      <c r="M6" s="1"/>
      <c r="N6" s="23"/>
      <c r="O6" s="23"/>
      <c r="P6" s="23"/>
      <c r="Q6" s="23"/>
      <c r="R6" s="23"/>
      <c r="S6" s="23"/>
      <c r="T6" s="23"/>
      <c r="U6" s="23"/>
      <c r="V6" s="23"/>
      <c r="W6" s="23"/>
      <c r="AG6" s="1013" t="s">
        <v>275</v>
      </c>
      <c r="AH6" s="1008"/>
      <c r="AI6" s="1008"/>
      <c r="AJ6" s="1008"/>
      <c r="AK6" s="1009"/>
    </row>
    <row r="7" spans="1:37" s="11" customFormat="1">
      <c r="A7" s="425" t="s">
        <v>402</v>
      </c>
      <c r="B7" s="1034"/>
      <c r="C7" s="1034"/>
      <c r="D7" s="1034"/>
      <c r="E7" s="1034"/>
      <c r="F7" s="1034"/>
      <c r="G7" s="1034"/>
      <c r="H7" s="1034"/>
      <c r="I7" s="1034"/>
      <c r="J7" s="1034"/>
      <c r="K7" s="1034"/>
      <c r="L7" s="1034"/>
      <c r="M7" s="1034"/>
      <c r="N7" s="1034"/>
      <c r="O7" s="1034"/>
      <c r="P7" s="1034"/>
      <c r="Q7" s="1034"/>
      <c r="R7" s="1034"/>
      <c r="S7" s="1034"/>
      <c r="T7" s="1034"/>
      <c r="U7" s="1034"/>
      <c r="V7" s="1034"/>
      <c r="W7" s="1034"/>
      <c r="X7" s="433"/>
      <c r="Y7" s="433"/>
      <c r="Z7" s="433"/>
      <c r="AG7" s="1010" t="s">
        <v>102</v>
      </c>
      <c r="AH7" s="1011"/>
      <c r="AI7" s="1011"/>
      <c r="AJ7" s="1011"/>
      <c r="AK7" s="1012"/>
    </row>
    <row r="8" spans="1:37" s="11" customFormat="1">
      <c r="A8" s="1034"/>
      <c r="B8" s="1034"/>
      <c r="C8" s="1034"/>
      <c r="D8" s="1034"/>
      <c r="E8" s="1034"/>
      <c r="F8" s="1034"/>
      <c r="G8" s="1034"/>
      <c r="H8" s="1034"/>
      <c r="I8" s="1034"/>
      <c r="J8" s="1034"/>
      <c r="K8" s="1034"/>
      <c r="L8" s="1034"/>
      <c r="M8" s="1034"/>
      <c r="N8" s="1034"/>
      <c r="O8" s="1034"/>
      <c r="P8" s="1034"/>
      <c r="Q8" s="1034"/>
      <c r="R8" s="1034"/>
      <c r="S8" s="1034"/>
      <c r="T8" s="1034"/>
      <c r="U8" s="1034"/>
      <c r="V8" s="1034"/>
      <c r="W8" s="1034"/>
      <c r="AG8" s="1013" t="s">
        <v>275</v>
      </c>
      <c r="AH8" s="1008"/>
      <c r="AI8" s="1008"/>
      <c r="AJ8" s="1008"/>
      <c r="AK8" s="1009"/>
    </row>
    <row r="9" spans="1:37" s="11" customFormat="1" ht="15" customHeight="1">
      <c r="A9" s="1034"/>
      <c r="B9" s="1034"/>
      <c r="C9" s="1034"/>
      <c r="D9" s="1034"/>
      <c r="E9" s="1034"/>
      <c r="F9" s="1034"/>
      <c r="G9" s="1034"/>
      <c r="H9" s="1034"/>
      <c r="I9" s="1034"/>
      <c r="J9" s="1034"/>
      <c r="K9" s="1034"/>
      <c r="L9" s="1034"/>
      <c r="M9" s="1034"/>
      <c r="N9" s="1034"/>
      <c r="O9" s="1034"/>
      <c r="P9" s="1034"/>
      <c r="Q9" s="1034"/>
      <c r="R9" s="1034"/>
      <c r="S9" s="1034"/>
      <c r="T9" s="1034"/>
      <c r="U9" s="1034"/>
      <c r="V9" s="1034"/>
      <c r="W9" s="1034"/>
      <c r="AG9" s="1021" t="s">
        <v>163</v>
      </c>
      <c r="AH9" s="1022"/>
      <c r="AI9" s="1022"/>
      <c r="AJ9" s="1022"/>
      <c r="AK9" s="1023"/>
    </row>
    <row r="10" spans="1:37" ht="3.75" customHeight="1">
      <c r="A10" s="9"/>
      <c r="B10" s="9"/>
      <c r="C10" s="9"/>
      <c r="D10" s="9"/>
      <c r="E10" s="9"/>
      <c r="J10" s="7"/>
      <c r="K10" s="7"/>
      <c r="L10" s="7"/>
      <c r="M10" s="1"/>
      <c r="N10" s="23"/>
      <c r="O10" s="23"/>
      <c r="P10" s="23"/>
      <c r="Q10" s="23"/>
      <c r="R10" s="23"/>
      <c r="S10" s="23"/>
      <c r="T10" s="23"/>
      <c r="U10" s="23"/>
      <c r="V10" s="23"/>
      <c r="W10" s="23"/>
      <c r="AF10" s="11"/>
      <c r="AG10" s="1013" t="s">
        <v>275</v>
      </c>
      <c r="AH10" s="1008"/>
      <c r="AI10" s="1008"/>
      <c r="AJ10" s="1008"/>
      <c r="AK10" s="1009"/>
    </row>
    <row r="11" spans="1:37" s="11" customFormat="1" ht="15.45">
      <c r="A11" s="6" t="s">
        <v>154</v>
      </c>
      <c r="B11"/>
      <c r="C11"/>
      <c r="D11"/>
      <c r="E11"/>
      <c r="F11"/>
      <c r="G11"/>
      <c r="H11"/>
      <c r="I11"/>
      <c r="J11"/>
      <c r="K11" s="24"/>
      <c r="L11" s="24"/>
      <c r="M11" s="24"/>
      <c r="N11" s="24"/>
      <c r="O11" s="24"/>
      <c r="P11" s="24"/>
      <c r="Q11" s="24"/>
      <c r="R11" s="24"/>
      <c r="S11" s="24"/>
      <c r="T11" s="24"/>
      <c r="U11" s="24"/>
      <c r="V11" s="24"/>
      <c r="W11" s="24"/>
      <c r="AF11"/>
      <c r="AG11" s="1021" t="s">
        <v>13</v>
      </c>
      <c r="AH11" s="1022"/>
      <c r="AI11" s="1022"/>
      <c r="AJ11" s="1022"/>
      <c r="AK11" s="1023"/>
    </row>
    <row r="12" spans="1:37" s="11" customFormat="1" ht="12.45" customHeight="1">
      <c r="A12" s="425" t="s">
        <v>339</v>
      </c>
      <c r="B12" s="1034"/>
      <c r="C12" s="1034"/>
      <c r="D12" s="1034"/>
      <c r="E12" s="1034"/>
      <c r="F12" s="1034"/>
      <c r="G12" s="1034"/>
      <c r="H12" s="1034"/>
      <c r="I12" s="1034"/>
      <c r="J12" s="1034"/>
      <c r="K12" s="1034"/>
      <c r="L12" s="1034"/>
      <c r="M12" s="1034"/>
      <c r="N12" s="1034"/>
      <c r="O12" s="1034"/>
      <c r="P12" s="1034"/>
      <c r="Q12" s="1034"/>
      <c r="R12" s="1034"/>
      <c r="S12" s="1034"/>
      <c r="T12" s="1034"/>
      <c r="U12" s="1034"/>
      <c r="V12" s="1034"/>
      <c r="W12" s="1034"/>
      <c r="AG12" s="1013" t="s">
        <v>275</v>
      </c>
      <c r="AH12" s="1008"/>
      <c r="AI12" s="1008"/>
      <c r="AJ12" s="1008"/>
      <c r="AK12" s="1009"/>
    </row>
    <row r="13" spans="1:37" s="11" customFormat="1">
      <c r="A13" s="425"/>
      <c r="B13" s="1034"/>
      <c r="C13" s="1034"/>
      <c r="D13" s="1034"/>
      <c r="E13" s="1034"/>
      <c r="F13" s="1034"/>
      <c r="G13" s="1034"/>
      <c r="H13" s="1034"/>
      <c r="I13" s="1034"/>
      <c r="J13" s="1034"/>
      <c r="K13" s="1034"/>
      <c r="L13" s="1034"/>
      <c r="M13" s="1034"/>
      <c r="N13" s="1034"/>
      <c r="O13" s="1034"/>
      <c r="P13" s="1034"/>
      <c r="Q13" s="1034"/>
      <c r="R13" s="1034"/>
      <c r="S13" s="1034"/>
      <c r="T13" s="1034"/>
      <c r="U13" s="1034"/>
      <c r="V13" s="1034"/>
      <c r="W13" s="1034"/>
      <c r="AG13" s="1010" t="s">
        <v>128</v>
      </c>
      <c r="AH13" s="1011"/>
      <c r="AI13" s="1011"/>
      <c r="AJ13" s="1011"/>
      <c r="AK13" s="1012"/>
    </row>
    <row r="14" spans="1:37" s="11" customFormat="1">
      <c r="A14" s="1034"/>
      <c r="B14" s="1034"/>
      <c r="C14" s="1034"/>
      <c r="D14" s="1034"/>
      <c r="E14" s="1034"/>
      <c r="F14" s="1034"/>
      <c r="G14" s="1034"/>
      <c r="H14" s="1034"/>
      <c r="I14" s="1034"/>
      <c r="J14" s="1034"/>
      <c r="K14" s="1034"/>
      <c r="L14" s="1034"/>
      <c r="M14" s="1034"/>
      <c r="N14" s="1034"/>
      <c r="O14" s="1034"/>
      <c r="P14" s="1034"/>
      <c r="Q14" s="1034"/>
      <c r="R14" s="1034"/>
      <c r="S14" s="1034"/>
      <c r="T14" s="1034"/>
      <c r="U14" s="1034"/>
      <c r="V14" s="1034"/>
      <c r="W14" s="1034"/>
      <c r="AG14" s="1013" t="s">
        <v>275</v>
      </c>
      <c r="AH14" s="1008"/>
      <c r="AI14" s="1008"/>
      <c r="AJ14" s="1008"/>
      <c r="AK14" s="1009"/>
    </row>
    <row r="15" spans="1:37" s="11" customFormat="1">
      <c r="A15" s="1034"/>
      <c r="B15" s="1034"/>
      <c r="C15" s="1034"/>
      <c r="D15" s="1034"/>
      <c r="E15" s="1034"/>
      <c r="F15" s="1034"/>
      <c r="G15" s="1034"/>
      <c r="H15" s="1034"/>
      <c r="I15" s="1034"/>
      <c r="J15" s="1034"/>
      <c r="K15" s="1034"/>
      <c r="L15" s="1034"/>
      <c r="M15" s="1034"/>
      <c r="N15" s="1034"/>
      <c r="O15" s="1034"/>
      <c r="P15" s="1034"/>
      <c r="Q15" s="1034"/>
      <c r="R15" s="1034"/>
      <c r="S15" s="1034"/>
      <c r="T15" s="1034"/>
      <c r="U15" s="1034"/>
      <c r="V15" s="1034"/>
      <c r="W15" s="1034"/>
      <c r="AG15" s="1010" t="s">
        <v>7</v>
      </c>
      <c r="AH15" s="1011"/>
      <c r="AI15" s="1011"/>
      <c r="AJ15" s="1011"/>
      <c r="AK15" s="1012"/>
    </row>
    <row r="16" spans="1:37" s="11" customFormat="1">
      <c r="A16" s="1034"/>
      <c r="B16" s="1034"/>
      <c r="C16" s="1034"/>
      <c r="D16" s="1034"/>
      <c r="E16" s="1034"/>
      <c r="F16" s="1034"/>
      <c r="G16" s="1034"/>
      <c r="H16" s="1034"/>
      <c r="I16" s="1034"/>
      <c r="J16" s="1034"/>
      <c r="K16" s="1034"/>
      <c r="L16" s="1034"/>
      <c r="M16" s="1034"/>
      <c r="N16" s="1034"/>
      <c r="O16" s="1034"/>
      <c r="P16" s="1034"/>
      <c r="Q16" s="1034"/>
      <c r="R16" s="1034"/>
      <c r="S16" s="1034"/>
      <c r="T16" s="1034"/>
      <c r="U16" s="1034"/>
      <c r="V16" s="1034"/>
      <c r="W16" s="1034"/>
      <c r="AG16" s="1013" t="s">
        <v>275</v>
      </c>
      <c r="AH16" s="1008"/>
      <c r="AI16" s="1008"/>
      <c r="AJ16" s="1008"/>
      <c r="AK16" s="1009"/>
    </row>
    <row r="17" spans="1:37" s="11" customFormat="1">
      <c r="A17" s="17"/>
      <c r="B17" s="17"/>
      <c r="C17" s="17"/>
      <c r="D17" s="17"/>
      <c r="E17" s="17"/>
      <c r="F17" s="17"/>
      <c r="G17" s="17"/>
      <c r="H17" s="17"/>
      <c r="I17" s="17"/>
      <c r="J17" s="17"/>
      <c r="K17" s="17"/>
      <c r="L17" s="17"/>
      <c r="M17" s="17"/>
      <c r="N17" s="17"/>
      <c r="O17" s="17"/>
      <c r="P17" s="17"/>
      <c r="Q17" s="17"/>
      <c r="R17" s="17"/>
      <c r="S17" s="17"/>
      <c r="T17" s="17"/>
      <c r="U17" s="17"/>
      <c r="V17" s="17"/>
      <c r="W17" s="17"/>
      <c r="AG17" s="1010" t="s">
        <v>113</v>
      </c>
      <c r="AH17" s="1011"/>
      <c r="AI17" s="1011"/>
      <c r="AJ17" s="1011"/>
      <c r="AK17" s="1012"/>
    </row>
    <row r="18" spans="1:37" s="11" customFormat="1">
      <c r="A18"/>
      <c r="D18" s="435" t="s">
        <v>455</v>
      </c>
      <c r="E18" s="1035"/>
      <c r="F18" s="1035"/>
      <c r="G18" s="1035"/>
      <c r="H18" s="1035"/>
      <c r="I18" s="1035"/>
      <c r="J18" s="1035"/>
      <c r="K18" s="1035"/>
      <c r="L18" s="1035"/>
      <c r="M18" s="1035"/>
      <c r="N18" s="1035"/>
      <c r="O18" s="1035"/>
      <c r="P18" s="1035"/>
      <c r="Q18" s="1035"/>
      <c r="R18" s="1035"/>
      <c r="S18" s="1035"/>
      <c r="T18" s="1035"/>
      <c r="U18" s="1035"/>
      <c r="V18" s="1035"/>
      <c r="W18" s="1035"/>
      <c r="AG18" s="1013" t="s">
        <v>275</v>
      </c>
      <c r="AH18" s="1008"/>
      <c r="AI18" s="1008"/>
      <c r="AJ18" s="1008"/>
      <c r="AK18" s="1009"/>
    </row>
    <row r="19" spans="1:37" s="11" customFormat="1" ht="15.75" customHeight="1">
      <c r="A19"/>
      <c r="D19" s="1035"/>
      <c r="E19" s="1035"/>
      <c r="F19" s="1035"/>
      <c r="G19" s="1035"/>
      <c r="H19" s="1035"/>
      <c r="I19" s="1035"/>
      <c r="J19" s="1035"/>
      <c r="K19" s="1035"/>
      <c r="L19" s="1035"/>
      <c r="M19" s="1035"/>
      <c r="N19" s="1035"/>
      <c r="O19" s="1035"/>
      <c r="P19" s="1035"/>
      <c r="Q19" s="1035"/>
      <c r="R19" s="1035"/>
      <c r="S19" s="1035"/>
      <c r="T19" s="1035"/>
      <c r="U19" s="1035"/>
      <c r="V19" s="1035"/>
      <c r="W19" s="1035"/>
      <c r="AG19" s="1010" t="s">
        <v>53</v>
      </c>
      <c r="AH19" s="1011"/>
      <c r="AI19" s="1011"/>
      <c r="AJ19" s="1011"/>
      <c r="AK19" s="1012"/>
    </row>
    <row r="20" spans="1:37" s="11" customFormat="1" ht="7.5" customHeight="1">
      <c r="A20"/>
      <c r="D20" s="2"/>
      <c r="E20" s="2"/>
      <c r="F20" s="2"/>
      <c r="G20" s="2"/>
      <c r="H20" s="2"/>
      <c r="I20" s="2"/>
      <c r="J20" s="2"/>
      <c r="K20" s="2"/>
      <c r="L20" s="2"/>
      <c r="M20" s="2"/>
      <c r="N20" s="2"/>
      <c r="O20" s="2"/>
      <c r="P20" s="2"/>
      <c r="Q20" s="2"/>
      <c r="R20" s="2"/>
      <c r="S20" s="2"/>
      <c r="T20" s="2"/>
      <c r="U20" s="2"/>
      <c r="V20" s="2"/>
      <c r="W20" s="2"/>
      <c r="AG20" s="1013" t="s">
        <v>275</v>
      </c>
      <c r="AH20" s="1008"/>
      <c r="AI20" s="1008"/>
      <c r="AJ20" s="1008"/>
      <c r="AK20" s="1009"/>
    </row>
    <row r="21" spans="1:37" s="11" customFormat="1">
      <c r="A21"/>
      <c r="D21" s="438" t="s">
        <v>73</v>
      </c>
      <c r="E21" s="438"/>
      <c r="F21" s="438"/>
      <c r="G21" s="438"/>
      <c r="H21" s="438"/>
      <c r="I21" s="438"/>
      <c r="J21" s="438"/>
      <c r="K21" s="438"/>
      <c r="L21" s="438"/>
      <c r="M21" s="26"/>
      <c r="N21" s="26"/>
      <c r="O21" s="26"/>
      <c r="P21" s="26"/>
      <c r="Q21" s="26"/>
      <c r="R21" s="26"/>
      <c r="S21" s="26"/>
      <c r="T21" s="26"/>
      <c r="U21" s="26"/>
      <c r="V21" s="26"/>
      <c r="W21" s="26"/>
      <c r="AG21" s="1021" t="s">
        <v>164</v>
      </c>
      <c r="AH21" s="1022"/>
      <c r="AI21" s="1022"/>
      <c r="AJ21" s="1022"/>
      <c r="AK21" s="1023"/>
    </row>
    <row r="22" spans="1:37" s="11" customFormat="1" ht="12.75" customHeight="1">
      <c r="A22"/>
      <c r="D22" s="438"/>
      <c r="E22" s="438"/>
      <c r="F22" s="438"/>
      <c r="G22" s="438"/>
      <c r="H22" s="438"/>
      <c r="I22" s="438"/>
      <c r="J22" s="438"/>
      <c r="K22" s="438"/>
      <c r="L22" s="438"/>
      <c r="M22" s="26"/>
      <c r="N22" s="26"/>
      <c r="O22" s="26"/>
      <c r="P22" s="26"/>
      <c r="Q22" s="26"/>
      <c r="R22" s="26"/>
      <c r="S22" s="26"/>
      <c r="T22" s="26"/>
      <c r="U22" s="26"/>
      <c r="V22" s="26"/>
      <c r="W22" s="26"/>
      <c r="AG22" s="1013" t="s">
        <v>275</v>
      </c>
      <c r="AH22" s="1008"/>
      <c r="AI22" s="1008"/>
      <c r="AJ22" s="1008"/>
      <c r="AK22" s="1009"/>
    </row>
    <row r="23" spans="1:37" s="11" customFormat="1" ht="15.45">
      <c r="A23" s="6" t="s">
        <v>155</v>
      </c>
      <c r="B23"/>
      <c r="C23"/>
      <c r="D23"/>
      <c r="E23"/>
      <c r="F23"/>
      <c r="G23"/>
      <c r="H23"/>
      <c r="I23"/>
      <c r="J23"/>
      <c r="K23" s="24"/>
      <c r="L23" s="24"/>
      <c r="M23" s="24"/>
      <c r="N23" s="24"/>
      <c r="O23" s="24"/>
      <c r="P23" s="24"/>
      <c r="Q23" s="24"/>
      <c r="R23" s="24"/>
      <c r="S23" s="24"/>
      <c r="T23" s="24"/>
      <c r="U23" s="24"/>
      <c r="V23" s="24"/>
      <c r="W23" s="24"/>
      <c r="AG23" s="1010" t="s">
        <v>289</v>
      </c>
      <c r="AH23" s="1011"/>
      <c r="AI23" s="1011"/>
      <c r="AJ23" s="1011"/>
      <c r="AK23" s="1012"/>
    </row>
    <row r="24" spans="1:37" s="11" customFormat="1" ht="12.75" customHeight="1">
      <c r="A24" s="425" t="s">
        <v>263</v>
      </c>
      <c r="B24" s="425"/>
      <c r="C24" s="425"/>
      <c r="D24" s="425"/>
      <c r="E24" s="425"/>
      <c r="F24" s="425"/>
      <c r="G24" s="425"/>
      <c r="H24" s="425"/>
      <c r="I24" s="425"/>
      <c r="J24" s="425"/>
      <c r="K24" s="425"/>
      <c r="L24" s="425"/>
      <c r="M24" s="425"/>
      <c r="N24" s="425"/>
      <c r="O24" s="425"/>
      <c r="P24" s="425"/>
      <c r="Q24" s="425"/>
      <c r="R24" s="425"/>
      <c r="S24" s="425"/>
      <c r="T24" s="425"/>
      <c r="U24" s="425"/>
      <c r="V24" s="425"/>
      <c r="W24" s="425"/>
      <c r="AG24" s="1013" t="s">
        <v>275</v>
      </c>
      <c r="AH24" s="1008"/>
      <c r="AI24" s="1008"/>
      <c r="AJ24" s="1008"/>
      <c r="AK24" s="1009"/>
    </row>
    <row r="25" spans="1:37" s="11" customFormat="1">
      <c r="A25" s="425"/>
      <c r="B25" s="425"/>
      <c r="C25" s="425"/>
      <c r="D25" s="425"/>
      <c r="E25" s="425"/>
      <c r="F25" s="425"/>
      <c r="G25" s="425"/>
      <c r="H25" s="425"/>
      <c r="I25" s="425"/>
      <c r="J25" s="425"/>
      <c r="K25" s="425"/>
      <c r="L25" s="425"/>
      <c r="M25" s="425"/>
      <c r="N25" s="425"/>
      <c r="O25" s="425"/>
      <c r="P25" s="425"/>
      <c r="Q25" s="425"/>
      <c r="R25" s="425"/>
      <c r="S25" s="425"/>
      <c r="T25" s="425"/>
      <c r="U25" s="425"/>
      <c r="V25" s="425"/>
      <c r="W25" s="425"/>
      <c r="AG25" s="1010" t="s">
        <v>63</v>
      </c>
      <c r="AH25" s="1011"/>
      <c r="AI25" s="1011"/>
      <c r="AJ25" s="1011"/>
      <c r="AK25" s="1012"/>
    </row>
    <row r="26" spans="1:37" s="11" customFormat="1">
      <c r="A26" s="425"/>
      <c r="B26" s="425"/>
      <c r="C26" s="425"/>
      <c r="D26" s="425"/>
      <c r="E26" s="425"/>
      <c r="F26" s="425"/>
      <c r="G26" s="425"/>
      <c r="H26" s="425"/>
      <c r="I26" s="425"/>
      <c r="J26" s="425"/>
      <c r="K26" s="425"/>
      <c r="L26" s="425"/>
      <c r="M26" s="425"/>
      <c r="N26" s="425"/>
      <c r="O26" s="425"/>
      <c r="P26" s="425"/>
      <c r="Q26" s="425"/>
      <c r="R26" s="425"/>
      <c r="S26" s="425"/>
      <c r="T26" s="425"/>
      <c r="U26" s="425"/>
      <c r="V26" s="425"/>
      <c r="W26" s="425"/>
      <c r="AG26" s="1013" t="s">
        <v>275</v>
      </c>
      <c r="AH26" s="1008"/>
      <c r="AI26" s="1008"/>
      <c r="AJ26" s="1008"/>
      <c r="AK26" s="1009"/>
    </row>
    <row r="27" spans="1:37" s="11" customFormat="1">
      <c r="A27" s="425"/>
      <c r="B27" s="425"/>
      <c r="C27" s="425"/>
      <c r="D27" s="425"/>
      <c r="E27" s="425"/>
      <c r="F27" s="425"/>
      <c r="G27" s="425"/>
      <c r="H27" s="425"/>
      <c r="I27" s="425"/>
      <c r="J27" s="425"/>
      <c r="K27" s="425"/>
      <c r="L27" s="425"/>
      <c r="M27" s="425"/>
      <c r="N27" s="425"/>
      <c r="O27" s="425"/>
      <c r="P27" s="425"/>
      <c r="Q27" s="425"/>
      <c r="R27" s="425"/>
      <c r="S27" s="425"/>
      <c r="T27" s="425"/>
      <c r="U27" s="425"/>
      <c r="V27" s="425"/>
      <c r="W27" s="425"/>
      <c r="AG27" s="227"/>
      <c r="AH27" s="228"/>
      <c r="AI27" s="228"/>
      <c r="AJ27" s="228"/>
      <c r="AK27" s="229"/>
    </row>
    <row r="28" spans="1:37" s="11" customFormat="1">
      <c r="A28" s="425"/>
      <c r="B28" s="425"/>
      <c r="C28" s="425"/>
      <c r="D28" s="425"/>
      <c r="E28" s="425"/>
      <c r="F28" s="425"/>
      <c r="G28" s="425"/>
      <c r="H28" s="425"/>
      <c r="I28" s="425"/>
      <c r="J28" s="425"/>
      <c r="K28" s="425"/>
      <c r="L28" s="425"/>
      <c r="M28" s="425"/>
      <c r="N28" s="425"/>
      <c r="O28" s="425"/>
      <c r="P28" s="425"/>
      <c r="Q28" s="425"/>
      <c r="R28" s="425"/>
      <c r="S28" s="425"/>
      <c r="T28" s="425"/>
      <c r="U28" s="425"/>
      <c r="V28" s="425"/>
      <c r="W28" s="425"/>
      <c r="AG28" s="1010" t="s">
        <v>64</v>
      </c>
      <c r="AH28" s="1011"/>
      <c r="AI28" s="1011"/>
      <c r="AJ28" s="1011"/>
      <c r="AK28" s="1012"/>
    </row>
    <row r="29" spans="1:37" s="11" customFormat="1">
      <c r="A29" s="17"/>
      <c r="B29" s="17"/>
      <c r="C29" s="17"/>
      <c r="D29" s="17"/>
      <c r="E29" s="17"/>
      <c r="F29" s="17"/>
      <c r="G29" s="17"/>
      <c r="H29" s="17"/>
      <c r="I29" s="17"/>
      <c r="J29" s="17"/>
      <c r="K29" s="17"/>
      <c r="L29" s="17"/>
      <c r="M29" s="17"/>
      <c r="N29" s="17"/>
      <c r="O29" s="17"/>
      <c r="P29" s="17"/>
      <c r="Q29" s="17"/>
      <c r="R29" s="17"/>
      <c r="S29" s="17"/>
      <c r="T29" s="17"/>
      <c r="U29" s="17"/>
      <c r="V29" s="17"/>
      <c r="W29" s="17"/>
      <c r="AG29" s="1013" t="s">
        <v>275</v>
      </c>
      <c r="AH29" s="1008"/>
      <c r="AI29" s="1008"/>
      <c r="AJ29" s="1008"/>
      <c r="AK29" s="1009"/>
    </row>
    <row r="30" spans="1:37" s="11" customFormat="1" ht="15" customHeight="1">
      <c r="A30"/>
      <c r="D30" s="435" t="s">
        <v>264</v>
      </c>
      <c r="E30" s="1035"/>
      <c r="F30" s="1035"/>
      <c r="G30" s="1035"/>
      <c r="H30" s="1035"/>
      <c r="I30" s="1035"/>
      <c r="J30" s="1035"/>
      <c r="K30" s="1035"/>
      <c r="L30" s="1035"/>
      <c r="M30" s="1035"/>
      <c r="N30" s="1035"/>
      <c r="O30" s="1035"/>
      <c r="P30" s="1035"/>
      <c r="Q30" s="1035"/>
      <c r="R30" s="1035"/>
      <c r="S30" s="1035"/>
      <c r="T30" s="1035"/>
      <c r="U30" s="1035"/>
      <c r="V30" s="1035"/>
      <c r="W30" s="1035"/>
      <c r="AG30" s="1010" t="s">
        <v>290</v>
      </c>
      <c r="AH30" s="1011"/>
      <c r="AI30" s="1011"/>
      <c r="AJ30" s="1011"/>
      <c r="AK30" s="1012"/>
    </row>
    <row r="31" spans="1:37" s="11" customFormat="1">
      <c r="A31"/>
      <c r="D31" s="1035"/>
      <c r="E31" s="1035"/>
      <c r="F31" s="1035"/>
      <c r="G31" s="1035"/>
      <c r="H31" s="1035"/>
      <c r="I31" s="1035"/>
      <c r="J31" s="1035"/>
      <c r="K31" s="1035"/>
      <c r="L31" s="1035"/>
      <c r="M31" s="1035"/>
      <c r="N31" s="1035"/>
      <c r="O31" s="1035"/>
      <c r="P31" s="1035"/>
      <c r="Q31" s="1035"/>
      <c r="R31" s="1035"/>
      <c r="S31" s="1035"/>
      <c r="T31" s="1035"/>
      <c r="U31" s="1035"/>
      <c r="V31" s="1035"/>
      <c r="W31" s="1035"/>
      <c r="AG31" s="1013" t="s">
        <v>275</v>
      </c>
      <c r="AH31" s="1008"/>
      <c r="AI31" s="1008"/>
      <c r="AJ31" s="1008"/>
      <c r="AK31" s="1009"/>
    </row>
    <row r="32" spans="1:37" s="11" customFormat="1">
      <c r="A32"/>
      <c r="D32" s="2"/>
      <c r="E32" s="2"/>
      <c r="F32" s="2"/>
      <c r="G32" s="2"/>
      <c r="H32" s="2"/>
      <c r="I32" s="2"/>
      <c r="J32" s="2"/>
      <c r="K32" s="2"/>
      <c r="L32" s="2"/>
      <c r="M32" s="2"/>
      <c r="N32" s="2"/>
      <c r="O32" s="2"/>
      <c r="P32" s="2"/>
      <c r="Q32" s="2"/>
      <c r="R32" s="2"/>
      <c r="S32" s="2"/>
      <c r="T32" s="2"/>
      <c r="U32" s="2"/>
      <c r="V32" s="2"/>
      <c r="W32" s="2"/>
      <c r="AG32" s="1010" t="s">
        <v>8</v>
      </c>
      <c r="AH32" s="1011"/>
      <c r="AI32" s="1011"/>
      <c r="AJ32" s="1011"/>
      <c r="AK32" s="1012"/>
    </row>
    <row r="33" spans="1:37" s="11" customFormat="1">
      <c r="A33" s="10"/>
      <c r="B33" s="26"/>
      <c r="D33" s="425" t="s">
        <v>265</v>
      </c>
      <c r="E33" s="1034"/>
      <c r="F33" s="1034"/>
      <c r="G33" s="1034"/>
      <c r="H33" s="1034"/>
      <c r="I33" s="1034"/>
      <c r="J33" s="1034"/>
      <c r="K33" s="1034"/>
      <c r="L33" s="1034"/>
      <c r="M33" s="1034"/>
      <c r="N33" s="1034"/>
      <c r="O33" s="1034"/>
      <c r="P33" s="1034"/>
      <c r="Q33" s="1034"/>
      <c r="R33" s="1034"/>
      <c r="S33" s="1034"/>
      <c r="T33" s="1034"/>
      <c r="U33" s="1034"/>
      <c r="V33" s="1034"/>
      <c r="W33" s="1034"/>
      <c r="X33" s="24"/>
      <c r="AG33" s="1013" t="s">
        <v>275</v>
      </c>
      <c r="AH33" s="1008"/>
      <c r="AI33" s="1008"/>
      <c r="AJ33" s="1008"/>
      <c r="AK33" s="1009"/>
    </row>
    <row r="34" spans="1:37" s="11" customFormat="1">
      <c r="A34" s="10"/>
      <c r="B34" s="26"/>
      <c r="C34" s="26"/>
      <c r="D34" s="17"/>
      <c r="E34" s="17"/>
      <c r="F34" s="17"/>
      <c r="G34" s="17"/>
      <c r="H34" s="17"/>
      <c r="I34" s="17"/>
      <c r="J34" s="17"/>
      <c r="K34" s="17"/>
      <c r="L34" s="17"/>
      <c r="M34" s="17"/>
      <c r="N34" s="17"/>
      <c r="O34" s="17"/>
      <c r="P34" s="17"/>
      <c r="Q34" s="17"/>
      <c r="R34" s="17"/>
      <c r="S34" s="17"/>
      <c r="T34" s="17"/>
      <c r="U34" s="17"/>
      <c r="V34" s="17"/>
      <c r="W34" s="17"/>
      <c r="AG34" s="1010" t="s">
        <v>56</v>
      </c>
      <c r="AH34" s="1011"/>
      <c r="AI34" s="1011"/>
      <c r="AJ34" s="1011"/>
      <c r="AK34" s="1012"/>
    </row>
    <row r="35" spans="1:37" s="11" customFormat="1" ht="15.45">
      <c r="A35" s="440" t="s">
        <v>156</v>
      </c>
      <c r="B35" s="440"/>
      <c r="C35" s="440"/>
      <c r="D35"/>
      <c r="E35"/>
      <c r="F35"/>
      <c r="G35"/>
      <c r="H35"/>
      <c r="I35"/>
      <c r="J35"/>
      <c r="K35" s="24"/>
      <c r="L35" s="24"/>
      <c r="M35" s="24"/>
      <c r="N35" s="24"/>
      <c r="O35" s="24"/>
      <c r="P35" s="24"/>
      <c r="Q35" s="24"/>
      <c r="R35" s="24"/>
      <c r="S35" s="24"/>
      <c r="T35" s="24"/>
      <c r="U35" s="24"/>
      <c r="V35" s="24"/>
      <c r="W35" s="24"/>
      <c r="AG35" s="1016" t="s">
        <v>275</v>
      </c>
      <c r="AH35" s="1014"/>
      <c r="AI35" s="1014"/>
      <c r="AJ35" s="1014"/>
      <c r="AK35" s="1015"/>
    </row>
    <row r="36" spans="1:37" s="11" customFormat="1">
      <c r="A36" s="425" t="s">
        <v>340</v>
      </c>
      <c r="B36" s="425"/>
      <c r="C36" s="425"/>
      <c r="D36" s="425"/>
      <c r="E36" s="425"/>
      <c r="F36" s="425"/>
      <c r="G36" s="425"/>
      <c r="H36" s="425"/>
      <c r="I36" s="425"/>
      <c r="J36" s="425"/>
      <c r="K36" s="425"/>
      <c r="L36" s="425"/>
      <c r="M36" s="425"/>
      <c r="N36" s="425"/>
      <c r="O36" s="425"/>
      <c r="P36" s="425"/>
      <c r="Q36" s="425"/>
      <c r="R36" s="425"/>
      <c r="S36" s="425"/>
      <c r="T36" s="425"/>
      <c r="U36" s="425"/>
      <c r="V36" s="425"/>
      <c r="W36" s="425"/>
      <c r="X36" s="433" t="s">
        <v>220</v>
      </c>
      <c r="Y36" s="433"/>
      <c r="Z36" s="433"/>
      <c r="AA36" s="433"/>
    </row>
    <row r="37" spans="1:37" s="11" customFormat="1">
      <c r="A37" s="425"/>
      <c r="B37" s="425"/>
      <c r="C37" s="425"/>
      <c r="D37" s="425"/>
      <c r="E37" s="425"/>
      <c r="F37" s="425"/>
      <c r="G37" s="425"/>
      <c r="H37" s="425"/>
      <c r="I37" s="425"/>
      <c r="J37" s="425"/>
      <c r="K37" s="425"/>
      <c r="L37" s="425"/>
      <c r="M37" s="425"/>
      <c r="N37" s="425"/>
      <c r="O37" s="425"/>
      <c r="P37" s="425"/>
      <c r="Q37" s="425"/>
      <c r="R37" s="425"/>
      <c r="S37" s="425"/>
      <c r="T37" s="425"/>
      <c r="U37" s="425"/>
      <c r="V37" s="425"/>
      <c r="W37" s="425"/>
      <c r="AG37" s="37"/>
      <c r="AH37" s="37"/>
      <c r="AI37" s="37"/>
    </row>
    <row r="38" spans="1:37" s="11" customFormat="1" ht="12.75" customHeight="1">
      <c r="A38" s="17"/>
      <c r="B38" s="17"/>
      <c r="C38" s="17"/>
      <c r="D38" s="17"/>
      <c r="E38" s="17"/>
      <c r="F38" s="17"/>
      <c r="G38" s="17"/>
      <c r="H38" s="17"/>
      <c r="I38" s="17"/>
      <c r="J38" s="17"/>
      <c r="K38" s="17"/>
      <c r="L38" s="17"/>
      <c r="M38" s="17"/>
      <c r="N38" s="17"/>
      <c r="O38" s="17"/>
      <c r="P38" s="17"/>
      <c r="Q38" s="17"/>
      <c r="R38" s="17"/>
      <c r="S38" s="17"/>
      <c r="T38" s="17"/>
      <c r="U38" s="17"/>
      <c r="V38" s="17"/>
      <c r="W38" s="17"/>
      <c r="AG38" s="218" t="s">
        <v>348</v>
      </c>
      <c r="AH38" s="218"/>
      <c r="AI38" s="218"/>
    </row>
    <row r="39" spans="1:37" s="11" customFormat="1" ht="12.75" customHeight="1">
      <c r="A39"/>
      <c r="D39" s="435" t="s">
        <v>321</v>
      </c>
      <c r="E39" s="1035"/>
      <c r="F39" s="1035"/>
      <c r="G39" s="1035"/>
      <c r="H39" s="1035"/>
      <c r="I39" s="1035"/>
      <c r="J39" s="1035"/>
      <c r="K39" s="1035"/>
      <c r="L39" s="1035"/>
      <c r="M39" s="1035"/>
      <c r="N39" s="1035"/>
      <c r="O39" s="1035"/>
      <c r="P39" s="1035"/>
      <c r="Q39" s="1035"/>
      <c r="R39" s="1035"/>
      <c r="S39" s="1035"/>
      <c r="T39" s="1035"/>
      <c r="U39" s="1035"/>
      <c r="V39" s="1035"/>
      <c r="W39" s="1035"/>
      <c r="AG39" s="37"/>
      <c r="AH39" s="37"/>
      <c r="AI39" s="37"/>
    </row>
    <row r="40" spans="1:37" s="11" customFormat="1" ht="12.75" customHeight="1">
      <c r="A40"/>
      <c r="D40" s="1035"/>
      <c r="E40" s="1035"/>
      <c r="F40" s="1035"/>
      <c r="G40" s="1035"/>
      <c r="H40" s="1035"/>
      <c r="I40" s="1035"/>
      <c r="J40" s="1035"/>
      <c r="K40" s="1035"/>
      <c r="L40" s="1035"/>
      <c r="M40" s="1035"/>
      <c r="N40" s="1035"/>
      <c r="O40" s="1035"/>
      <c r="P40" s="1035"/>
      <c r="Q40" s="1035"/>
      <c r="R40" s="1035"/>
      <c r="S40" s="1035"/>
      <c r="T40" s="1035"/>
      <c r="U40" s="1035"/>
      <c r="V40" s="1035"/>
      <c r="W40" s="1035"/>
      <c r="AG40" s="217" t="s">
        <v>349</v>
      </c>
      <c r="AH40" s="217"/>
      <c r="AI40" s="217"/>
    </row>
    <row r="41" spans="1:37" s="11" customFormat="1" ht="12.75" customHeight="1">
      <c r="A41"/>
      <c r="D41" s="1035"/>
      <c r="E41" s="1035"/>
      <c r="F41" s="1035"/>
      <c r="G41" s="1035"/>
      <c r="H41" s="1035"/>
      <c r="I41" s="1035"/>
      <c r="J41" s="1035"/>
      <c r="K41" s="1035"/>
      <c r="L41" s="1035"/>
      <c r="M41" s="1035"/>
      <c r="N41" s="1035"/>
      <c r="O41" s="1035"/>
      <c r="P41" s="1035"/>
      <c r="Q41" s="1035"/>
      <c r="R41" s="1035"/>
      <c r="S41" s="1035"/>
      <c r="T41" s="1035"/>
      <c r="U41" s="1035"/>
      <c r="V41" s="1035"/>
      <c r="W41" s="1035"/>
      <c r="AG41" s="37"/>
      <c r="AH41" s="37"/>
      <c r="AI41" s="37"/>
    </row>
    <row r="42" spans="1:37" s="11" customFormat="1">
      <c r="A42" s="10"/>
      <c r="B42" s="26"/>
      <c r="D42" s="2"/>
      <c r="E42" s="2"/>
      <c r="F42" s="2"/>
      <c r="G42" s="2"/>
      <c r="H42" s="2"/>
      <c r="I42" s="2"/>
      <c r="J42" s="2"/>
      <c r="K42" s="2"/>
      <c r="L42" s="2"/>
      <c r="M42" s="2"/>
      <c r="N42" s="2"/>
      <c r="O42" s="2"/>
      <c r="P42" s="2"/>
      <c r="Q42" s="2"/>
      <c r="R42" s="2"/>
      <c r="S42" s="2"/>
      <c r="T42" s="2"/>
      <c r="U42" s="2"/>
      <c r="V42" s="2"/>
      <c r="W42" s="2"/>
      <c r="AG42" s="217"/>
      <c r="AH42" s="217"/>
      <c r="AI42" s="217"/>
    </row>
    <row r="43" spans="1:37" s="11" customFormat="1" ht="16.5" customHeight="1">
      <c r="A43" s="10"/>
      <c r="B43" s="26"/>
      <c r="D43" s="442" t="s">
        <v>475</v>
      </c>
      <c r="E43" s="442"/>
      <c r="F43" s="442"/>
      <c r="G43" s="442"/>
      <c r="H43" s="442"/>
      <c r="I43" s="442"/>
      <c r="J43" s="442"/>
      <c r="K43" s="442"/>
      <c r="L43" s="442"/>
      <c r="M43" s="442"/>
      <c r="N43" s="442"/>
      <c r="O43" s="442"/>
      <c r="P43" s="442"/>
      <c r="Q43" s="442"/>
      <c r="R43" s="442"/>
      <c r="S43" s="442"/>
      <c r="T43" s="442"/>
      <c r="U43" s="442"/>
      <c r="V43" s="442"/>
      <c r="W43" s="442"/>
      <c r="AG43" s="37"/>
      <c r="AH43" s="37"/>
      <c r="AI43" s="37"/>
    </row>
    <row r="44" spans="1:37" s="11" customFormat="1">
      <c r="A44"/>
      <c r="B44" s="11" t="s">
        <v>602</v>
      </c>
      <c r="D44" s="442"/>
      <c r="E44" s="442"/>
      <c r="F44" s="442"/>
      <c r="G44" s="442"/>
      <c r="H44" s="442"/>
      <c r="I44" s="442"/>
      <c r="J44" s="442"/>
      <c r="K44" s="442"/>
      <c r="L44" s="442"/>
      <c r="M44" s="442"/>
      <c r="N44" s="442"/>
      <c r="O44" s="442"/>
      <c r="P44" s="442"/>
      <c r="Q44" s="442"/>
      <c r="R44" s="442"/>
      <c r="S44" s="442"/>
      <c r="T44" s="442"/>
      <c r="U44" s="442"/>
      <c r="V44" s="442"/>
      <c r="W44" s="442"/>
      <c r="X44" s="25"/>
      <c r="AG44" s="217"/>
      <c r="AH44" s="217"/>
      <c r="AI44" s="217"/>
    </row>
    <row r="45" spans="1:37" s="11" customFormat="1" ht="15.45">
      <c r="A45" s="1024" t="s">
        <v>153</v>
      </c>
      <c r="B45" s="1024"/>
      <c r="C45" s="1024"/>
      <c r="D45" s="1024"/>
      <c r="E45" s="1024"/>
      <c r="F45" s="1024"/>
      <c r="G45" s="1024"/>
      <c r="H45" s="1024"/>
      <c r="I45" s="1024"/>
      <c r="J45" s="1024"/>
      <c r="K45" s="1024"/>
      <c r="L45" s="1024"/>
      <c r="M45" s="1024"/>
      <c r="N45" s="1024"/>
      <c r="O45" s="1024"/>
      <c r="P45" s="1024"/>
      <c r="Q45" s="1024"/>
      <c r="R45" s="1024"/>
      <c r="S45" s="1024"/>
      <c r="T45" s="1024"/>
      <c r="U45" s="1024"/>
      <c r="V45" s="1024"/>
      <c r="W45" s="1024"/>
      <c r="X45" s="25"/>
      <c r="AG45" s="217"/>
      <c r="AH45" s="217"/>
      <c r="AI45" s="217"/>
    </row>
    <row r="46" spans="1:37" s="11" customFormat="1">
      <c r="A46" s="1128"/>
      <c r="B46" s="1026"/>
      <c r="C46" s="1026"/>
      <c r="D46" s="1026"/>
      <c r="E46" s="1026"/>
      <c r="F46" s="1026"/>
      <c r="G46" s="1026"/>
      <c r="H46" s="1026"/>
      <c r="I46" s="1026"/>
      <c r="J46" s="1026"/>
      <c r="K46" s="1026"/>
      <c r="L46" s="1026"/>
      <c r="M46" s="1026"/>
      <c r="N46" s="1026"/>
      <c r="O46" s="1026"/>
      <c r="P46" s="1026"/>
      <c r="Q46" s="1026"/>
      <c r="R46" s="1026"/>
      <c r="S46" s="1026"/>
      <c r="T46" s="1026"/>
      <c r="U46" s="1026"/>
      <c r="V46" s="1026"/>
      <c r="W46" s="1027"/>
      <c r="X46" s="25"/>
    </row>
    <row r="47" spans="1:37" s="11" customFormat="1">
      <c r="A47" s="1028"/>
      <c r="B47" s="1029"/>
      <c r="C47" s="1029"/>
      <c r="D47" s="1029"/>
      <c r="E47" s="1029"/>
      <c r="F47" s="1029"/>
      <c r="G47" s="1029"/>
      <c r="H47" s="1029"/>
      <c r="I47" s="1029"/>
      <c r="J47" s="1029"/>
      <c r="K47" s="1029"/>
      <c r="L47" s="1029"/>
      <c r="M47" s="1029"/>
      <c r="N47" s="1029"/>
      <c r="O47" s="1029"/>
      <c r="P47" s="1029"/>
      <c r="Q47" s="1029"/>
      <c r="R47" s="1029"/>
      <c r="S47" s="1029"/>
      <c r="T47" s="1029"/>
      <c r="U47" s="1029"/>
      <c r="V47" s="1029"/>
      <c r="W47" s="1030"/>
      <c r="X47" s="25"/>
    </row>
    <row r="48" spans="1:37" s="11" customFormat="1">
      <c r="A48" s="1028"/>
      <c r="B48" s="1029"/>
      <c r="C48" s="1029"/>
      <c r="D48" s="1029"/>
      <c r="E48" s="1029"/>
      <c r="F48" s="1029"/>
      <c r="G48" s="1029"/>
      <c r="H48" s="1029"/>
      <c r="I48" s="1029"/>
      <c r="J48" s="1029"/>
      <c r="K48" s="1029"/>
      <c r="L48" s="1029"/>
      <c r="M48" s="1029"/>
      <c r="N48" s="1029"/>
      <c r="O48" s="1029"/>
      <c r="P48" s="1029"/>
      <c r="Q48" s="1029"/>
      <c r="R48" s="1029"/>
      <c r="S48" s="1029"/>
      <c r="T48" s="1029"/>
      <c r="U48" s="1029"/>
      <c r="V48" s="1029"/>
      <c r="W48" s="1030"/>
      <c r="X48" s="25"/>
    </row>
    <row r="49" spans="1:37" s="11" customFormat="1">
      <c r="A49" s="1028"/>
      <c r="B49" s="1029"/>
      <c r="C49" s="1029"/>
      <c r="D49" s="1029"/>
      <c r="E49" s="1029"/>
      <c r="F49" s="1029"/>
      <c r="G49" s="1029"/>
      <c r="H49" s="1029"/>
      <c r="I49" s="1029"/>
      <c r="J49" s="1029"/>
      <c r="K49" s="1029"/>
      <c r="L49" s="1029"/>
      <c r="M49" s="1029"/>
      <c r="N49" s="1029"/>
      <c r="O49" s="1029"/>
      <c r="P49" s="1029"/>
      <c r="Q49" s="1029"/>
      <c r="R49" s="1029"/>
      <c r="S49" s="1029"/>
      <c r="T49" s="1029"/>
      <c r="U49" s="1029"/>
      <c r="V49" s="1029"/>
      <c r="W49" s="1030"/>
      <c r="X49" s="25"/>
    </row>
    <row r="50" spans="1:37" s="11" customFormat="1">
      <c r="A50" s="1028"/>
      <c r="B50" s="1029"/>
      <c r="C50" s="1029"/>
      <c r="D50" s="1029"/>
      <c r="E50" s="1029"/>
      <c r="F50" s="1029"/>
      <c r="G50" s="1029"/>
      <c r="H50" s="1029"/>
      <c r="I50" s="1029"/>
      <c r="J50" s="1029"/>
      <c r="K50" s="1029"/>
      <c r="L50" s="1029"/>
      <c r="M50" s="1029"/>
      <c r="N50" s="1029"/>
      <c r="O50" s="1029"/>
      <c r="P50" s="1029"/>
      <c r="Q50" s="1029"/>
      <c r="R50" s="1029"/>
      <c r="S50" s="1029"/>
      <c r="T50" s="1029"/>
      <c r="U50" s="1029"/>
      <c r="V50" s="1029"/>
      <c r="W50" s="1030"/>
      <c r="X50" s="433"/>
      <c r="Y50" s="433"/>
      <c r="Z50" s="433"/>
    </row>
    <row r="51" spans="1:37" s="11" customFormat="1">
      <c r="A51" s="1028"/>
      <c r="B51" s="1029"/>
      <c r="C51" s="1029"/>
      <c r="D51" s="1029"/>
      <c r="E51" s="1029"/>
      <c r="F51" s="1029"/>
      <c r="G51" s="1029"/>
      <c r="H51" s="1029"/>
      <c r="I51" s="1029"/>
      <c r="J51" s="1029"/>
      <c r="K51" s="1029"/>
      <c r="L51" s="1029"/>
      <c r="M51" s="1029"/>
      <c r="N51" s="1029"/>
      <c r="O51" s="1029"/>
      <c r="P51" s="1029"/>
      <c r="Q51" s="1029"/>
      <c r="R51" s="1029"/>
      <c r="S51" s="1029"/>
      <c r="T51" s="1029"/>
      <c r="U51" s="1029"/>
      <c r="V51" s="1029"/>
      <c r="W51" s="1030"/>
    </row>
    <row r="52" spans="1:37">
      <c r="A52" s="1031"/>
      <c r="B52" s="1032"/>
      <c r="C52" s="1032"/>
      <c r="D52" s="1032"/>
      <c r="E52" s="1032"/>
      <c r="F52" s="1032"/>
      <c r="G52" s="1032"/>
      <c r="H52" s="1032"/>
      <c r="I52" s="1032"/>
      <c r="J52" s="1032"/>
      <c r="K52" s="1032"/>
      <c r="L52" s="1032"/>
      <c r="M52" s="1032"/>
      <c r="N52" s="1032"/>
      <c r="O52" s="1032"/>
      <c r="P52" s="1032"/>
      <c r="Q52" s="1032"/>
      <c r="R52" s="1032"/>
      <c r="S52" s="1032"/>
      <c r="T52" s="1032"/>
      <c r="U52" s="1032"/>
      <c r="V52" s="1032"/>
      <c r="W52" s="1033"/>
      <c r="AF52" s="11"/>
      <c r="AG52" s="11"/>
      <c r="AH52" s="11"/>
      <c r="AI52" s="11"/>
      <c r="AJ52" s="11"/>
      <c r="AK52" s="11"/>
    </row>
    <row r="53" spans="1:37">
      <c r="AF53" s="11"/>
      <c r="AG53" s="11"/>
      <c r="AH53" s="11"/>
      <c r="AI53" s="11"/>
      <c r="AJ53" s="11"/>
      <c r="AK53" s="11"/>
    </row>
    <row r="54" spans="1:37">
      <c r="AF54" s="11"/>
      <c r="AG54" s="11"/>
      <c r="AH54" s="11"/>
      <c r="AI54" s="11"/>
      <c r="AJ54" s="11"/>
      <c r="AK54" s="11"/>
    </row>
    <row r="115" spans="3:3">
      <c r="C115" s="5"/>
    </row>
    <row r="116" spans="3:3">
      <c r="C116" s="5"/>
    </row>
    <row r="220" spans="2:17">
      <c r="B220" s="68"/>
      <c r="C220" s="68"/>
      <c r="D220" s="68"/>
      <c r="E220" s="68"/>
      <c r="F220" s="68"/>
      <c r="G220" s="68"/>
      <c r="H220" s="68"/>
      <c r="I220" s="68"/>
      <c r="J220" s="68"/>
      <c r="K220" s="68"/>
      <c r="L220" s="68"/>
      <c r="M220" s="68"/>
      <c r="N220" s="68"/>
      <c r="O220" s="68"/>
      <c r="P220" s="68"/>
      <c r="Q220" s="68"/>
    </row>
    <row r="221" spans="2:17">
      <c r="B221" s="68"/>
      <c r="C221" s="68"/>
      <c r="D221" s="68"/>
      <c r="E221" s="68"/>
      <c r="F221" s="68"/>
      <c r="G221" s="68"/>
      <c r="H221" s="68"/>
      <c r="I221" s="68"/>
      <c r="J221" s="68"/>
      <c r="K221" s="68"/>
      <c r="L221" s="68"/>
      <c r="M221" s="68"/>
      <c r="N221" s="68"/>
      <c r="O221" s="68"/>
      <c r="P221" s="68"/>
      <c r="Q221" s="68"/>
    </row>
    <row r="222" spans="2:17">
      <c r="B222" s="68"/>
      <c r="C222" s="68"/>
      <c r="D222" s="68"/>
      <c r="E222" s="68"/>
      <c r="F222" s="68"/>
      <c r="G222" s="68"/>
      <c r="H222" s="68"/>
      <c r="I222" s="68"/>
      <c r="J222" s="68"/>
      <c r="K222" s="68"/>
      <c r="L222" s="68"/>
      <c r="M222" s="68"/>
      <c r="N222" s="68"/>
      <c r="O222" s="68"/>
      <c r="P222" s="68"/>
      <c r="Q222" s="68"/>
    </row>
    <row r="223" spans="2:17">
      <c r="B223" s="68"/>
      <c r="C223" s="68"/>
      <c r="D223" s="68"/>
      <c r="E223" s="68"/>
      <c r="F223" s="68"/>
      <c r="G223" s="68"/>
      <c r="H223" s="68"/>
      <c r="I223" s="68"/>
      <c r="J223" s="68"/>
      <c r="K223" s="68"/>
      <c r="L223" s="68"/>
      <c r="M223" s="68"/>
      <c r="N223" s="68"/>
      <c r="O223" s="68"/>
      <c r="P223" s="68"/>
      <c r="Q223" s="68"/>
    </row>
    <row r="224" spans="2:17">
      <c r="B224" s="68"/>
      <c r="C224" s="68"/>
      <c r="D224" s="68"/>
      <c r="E224" s="68"/>
      <c r="F224" s="68"/>
      <c r="G224" s="68"/>
      <c r="H224" s="68"/>
      <c r="I224" s="68"/>
      <c r="J224" s="68"/>
      <c r="K224" s="68"/>
      <c r="L224" s="68"/>
      <c r="M224" s="68"/>
      <c r="N224" s="68"/>
      <c r="O224" s="68"/>
      <c r="P224" s="68"/>
      <c r="Q224" s="68"/>
    </row>
    <row r="225" spans="2:17">
      <c r="B225" s="68"/>
      <c r="C225" s="68"/>
      <c r="D225" s="68"/>
      <c r="E225" s="68"/>
      <c r="F225" s="68"/>
      <c r="G225" s="68"/>
      <c r="H225" s="68"/>
      <c r="I225" s="68"/>
      <c r="J225" s="68"/>
      <c r="K225" s="68"/>
      <c r="L225" s="68"/>
      <c r="M225" s="68"/>
      <c r="N225" s="68"/>
      <c r="O225" s="68"/>
      <c r="P225" s="68"/>
      <c r="Q225" s="68"/>
    </row>
    <row r="226" spans="2:17">
      <c r="B226" s="68"/>
      <c r="C226" s="68"/>
      <c r="D226" s="68"/>
      <c r="E226" s="68"/>
      <c r="F226" s="68"/>
      <c r="G226" s="68"/>
      <c r="H226" s="68"/>
      <c r="I226" s="68"/>
      <c r="J226" s="68"/>
      <c r="K226" s="68"/>
      <c r="L226" s="68"/>
      <c r="M226" s="68"/>
      <c r="N226" s="68"/>
      <c r="O226" s="68"/>
      <c r="P226" s="68"/>
      <c r="Q226" s="68"/>
    </row>
    <row r="227" spans="2:17">
      <c r="B227" s="68"/>
      <c r="C227" s="68"/>
      <c r="D227" s="68"/>
      <c r="E227" s="68"/>
      <c r="F227" s="68"/>
      <c r="G227" s="68"/>
      <c r="H227" s="68"/>
      <c r="I227" s="68"/>
      <c r="J227" s="68"/>
      <c r="K227" s="68"/>
      <c r="L227" s="68"/>
      <c r="M227" s="68"/>
      <c r="N227" s="68"/>
      <c r="O227" s="68"/>
      <c r="P227" s="68"/>
      <c r="Q227" s="68"/>
    </row>
    <row r="228" spans="2:17">
      <c r="B228" s="68"/>
      <c r="C228" s="68"/>
      <c r="D228" s="68"/>
      <c r="E228" s="68"/>
      <c r="F228" s="68"/>
      <c r="G228" s="68"/>
      <c r="H228" s="68"/>
      <c r="I228" s="68"/>
      <c r="J228" s="68"/>
      <c r="K228" s="68"/>
      <c r="L228" s="68"/>
      <c r="M228" s="68"/>
      <c r="N228" s="68"/>
      <c r="O228" s="68"/>
      <c r="P228" s="68"/>
      <c r="Q228" s="68"/>
    </row>
    <row r="229" spans="2:17">
      <c r="B229" s="68"/>
      <c r="C229" s="68"/>
      <c r="D229" s="68"/>
      <c r="E229" s="68"/>
      <c r="F229" s="68"/>
      <c r="G229" s="68"/>
      <c r="H229" s="68"/>
      <c r="I229" s="68"/>
      <c r="J229" s="68"/>
      <c r="K229" s="68"/>
      <c r="L229" s="68"/>
      <c r="M229" s="68"/>
      <c r="N229" s="68"/>
      <c r="O229" s="68"/>
      <c r="P229" s="68"/>
      <c r="Q229" s="68"/>
    </row>
    <row r="230" spans="2:17">
      <c r="B230" s="68"/>
      <c r="C230" s="68"/>
      <c r="D230" s="68"/>
      <c r="E230" s="68"/>
      <c r="F230" s="68"/>
      <c r="G230" s="68"/>
      <c r="H230" s="68"/>
      <c r="I230" s="68"/>
      <c r="J230" s="68"/>
      <c r="K230" s="68"/>
      <c r="L230" s="68"/>
      <c r="M230" s="68"/>
      <c r="N230" s="68"/>
      <c r="O230" s="68"/>
      <c r="P230" s="68"/>
      <c r="Q230" s="68"/>
    </row>
    <row r="231" spans="2:17">
      <c r="B231" s="68"/>
      <c r="C231" s="68"/>
      <c r="D231" s="68"/>
      <c r="E231" s="68"/>
      <c r="F231" s="68"/>
      <c r="G231" s="68"/>
      <c r="H231" s="68"/>
      <c r="I231" s="68"/>
      <c r="J231" s="68"/>
      <c r="K231" s="68"/>
      <c r="L231" s="68"/>
      <c r="M231" s="68"/>
      <c r="N231" s="68"/>
      <c r="O231" s="68"/>
      <c r="P231" s="68"/>
      <c r="Q231" s="68"/>
    </row>
    <row r="232" spans="2:17">
      <c r="B232" s="68"/>
      <c r="C232" s="68"/>
      <c r="D232" s="68"/>
      <c r="E232" s="68"/>
      <c r="F232" s="68"/>
      <c r="G232" s="68"/>
      <c r="H232" s="68"/>
      <c r="I232" s="68"/>
      <c r="J232" s="68"/>
      <c r="K232" s="68"/>
      <c r="L232" s="68"/>
      <c r="M232" s="68"/>
      <c r="N232" s="68"/>
      <c r="O232" s="68"/>
      <c r="P232" s="68"/>
      <c r="Q232" s="68"/>
    </row>
    <row r="238" spans="2:17">
      <c r="B238" s="68"/>
      <c r="C238" s="68"/>
      <c r="D238" s="68"/>
      <c r="E238" s="68"/>
      <c r="F238" s="68"/>
      <c r="G238" s="68"/>
      <c r="H238" s="68"/>
      <c r="I238" s="68"/>
      <c r="J238" s="68"/>
      <c r="K238" s="68"/>
      <c r="L238" s="68"/>
      <c r="M238" s="68"/>
      <c r="N238" s="68"/>
      <c r="O238" s="68"/>
      <c r="P238" s="68"/>
      <c r="Q238" s="68"/>
    </row>
    <row r="264" spans="2:17">
      <c r="B264" s="68"/>
      <c r="C264" s="68"/>
      <c r="D264" s="68"/>
      <c r="E264" s="68"/>
      <c r="F264" s="68"/>
      <c r="G264" s="68"/>
      <c r="H264" s="68"/>
      <c r="I264" s="68"/>
      <c r="J264" s="68"/>
      <c r="K264" s="68"/>
      <c r="L264" s="68"/>
      <c r="M264" s="68"/>
      <c r="N264" s="68"/>
      <c r="O264" s="68"/>
      <c r="P264" s="68"/>
      <c r="Q264" s="68"/>
    </row>
    <row r="265" spans="2:17">
      <c r="B265" s="68"/>
      <c r="C265" s="68"/>
      <c r="D265" s="68"/>
      <c r="E265" s="68"/>
      <c r="F265" s="68"/>
      <c r="G265" s="68"/>
      <c r="H265" s="68"/>
      <c r="I265" s="68"/>
      <c r="J265" s="68"/>
      <c r="K265" s="68"/>
      <c r="L265" s="68"/>
      <c r="M265" s="68"/>
      <c r="N265" s="68"/>
      <c r="O265" s="68"/>
      <c r="P265" s="68"/>
      <c r="Q265" s="68"/>
    </row>
    <row r="266" spans="2:17">
      <c r="B266" s="68"/>
      <c r="C266" s="68"/>
      <c r="D266" s="68"/>
      <c r="E266" s="68"/>
      <c r="F266" s="68"/>
      <c r="G266" s="68"/>
      <c r="H266" s="68"/>
      <c r="I266" s="68"/>
      <c r="J266" s="68"/>
      <c r="K266" s="68"/>
      <c r="L266" s="68"/>
      <c r="M266" s="68"/>
      <c r="N266" s="68"/>
      <c r="O266" s="68"/>
      <c r="P266" s="68"/>
      <c r="Q266" s="68"/>
    </row>
    <row r="267" spans="2:17">
      <c r="B267" s="68"/>
      <c r="C267" s="68"/>
      <c r="D267" s="68"/>
      <c r="E267" s="68"/>
      <c r="F267" s="68"/>
      <c r="G267" s="68"/>
      <c r="H267" s="68"/>
      <c r="I267" s="68"/>
      <c r="J267" s="68"/>
      <c r="K267" s="68"/>
      <c r="L267" s="68"/>
      <c r="M267" s="68"/>
      <c r="N267" s="68"/>
      <c r="O267" s="68"/>
      <c r="P267" s="68"/>
      <c r="Q267" s="68"/>
    </row>
    <row r="268" spans="2:17">
      <c r="B268" s="68"/>
      <c r="C268" s="68"/>
      <c r="D268" s="68"/>
      <c r="E268" s="68"/>
      <c r="F268" s="68"/>
      <c r="G268" s="68"/>
      <c r="H268" s="68"/>
      <c r="I268" s="68"/>
      <c r="J268" s="68"/>
      <c r="K268" s="68"/>
      <c r="L268" s="68"/>
      <c r="M268" s="68"/>
      <c r="N268" s="68"/>
      <c r="O268" s="68"/>
      <c r="P268" s="68"/>
      <c r="Q268" s="68"/>
    </row>
    <row r="269" spans="2:17">
      <c r="B269" s="68"/>
      <c r="C269" s="68"/>
      <c r="D269" s="68"/>
      <c r="E269" s="68"/>
      <c r="F269" s="68"/>
      <c r="G269" s="68"/>
      <c r="H269" s="68"/>
      <c r="I269" s="68"/>
      <c r="J269" s="68"/>
      <c r="K269" s="68"/>
      <c r="L269" s="68"/>
      <c r="M269" s="68"/>
      <c r="N269" s="68"/>
      <c r="O269" s="68"/>
      <c r="P269" s="68"/>
      <c r="Q269" s="68"/>
    </row>
    <row r="270" spans="2:17">
      <c r="B270" s="68"/>
      <c r="C270" s="68"/>
      <c r="D270" s="68"/>
      <c r="E270" s="68"/>
      <c r="F270" s="68"/>
      <c r="G270" s="68"/>
      <c r="H270" s="68"/>
      <c r="I270" s="68"/>
      <c r="J270" s="68"/>
      <c r="K270" s="68"/>
      <c r="L270" s="68"/>
      <c r="M270" s="68"/>
      <c r="N270" s="68"/>
      <c r="O270" s="68"/>
      <c r="P270" s="68"/>
      <c r="Q270" s="68"/>
    </row>
    <row r="271" spans="2:17">
      <c r="B271" s="68"/>
      <c r="C271" s="68"/>
      <c r="D271" s="68"/>
      <c r="E271" s="68"/>
      <c r="F271" s="68"/>
      <c r="G271" s="68"/>
      <c r="H271" s="68"/>
      <c r="I271" s="68"/>
      <c r="J271" s="68"/>
      <c r="K271" s="68"/>
      <c r="L271" s="68"/>
      <c r="M271" s="68"/>
      <c r="N271" s="68"/>
      <c r="O271" s="68"/>
      <c r="P271" s="68"/>
      <c r="Q271" s="68"/>
    </row>
    <row r="272" spans="2:17">
      <c r="B272" s="68"/>
      <c r="C272" s="68"/>
      <c r="D272" s="68"/>
      <c r="E272" s="68"/>
      <c r="F272" s="68"/>
      <c r="G272" s="68"/>
      <c r="H272" s="68"/>
      <c r="I272" s="68"/>
      <c r="J272" s="68"/>
      <c r="K272" s="68"/>
      <c r="L272" s="68"/>
      <c r="M272" s="68"/>
      <c r="N272" s="68"/>
      <c r="O272" s="68"/>
      <c r="P272" s="68"/>
      <c r="Q272" s="68"/>
    </row>
    <row r="273" spans="2:17">
      <c r="B273" s="68"/>
      <c r="C273" s="68"/>
      <c r="D273" s="68"/>
      <c r="E273" s="68"/>
      <c r="F273" s="68"/>
      <c r="G273" s="68"/>
      <c r="H273" s="68"/>
      <c r="I273" s="68"/>
      <c r="J273" s="68"/>
      <c r="K273" s="68"/>
      <c r="L273" s="68"/>
      <c r="M273" s="68"/>
      <c r="N273" s="68"/>
      <c r="O273" s="68"/>
      <c r="P273" s="68"/>
      <c r="Q273" s="68"/>
    </row>
    <row r="274" spans="2:17">
      <c r="B274" s="68"/>
      <c r="C274" s="68"/>
      <c r="D274" s="68"/>
      <c r="E274" s="68"/>
      <c r="F274" s="68"/>
      <c r="G274" s="68"/>
      <c r="H274" s="68"/>
      <c r="I274" s="68"/>
      <c r="J274" s="68"/>
      <c r="K274" s="68"/>
      <c r="L274" s="68"/>
      <c r="M274" s="68"/>
      <c r="N274" s="68"/>
      <c r="O274" s="68"/>
      <c r="P274" s="68"/>
      <c r="Q274" s="68"/>
    </row>
    <row r="310" spans="3:17">
      <c r="C310" s="68"/>
      <c r="D310" s="68"/>
      <c r="E310" s="68"/>
      <c r="F310" s="68"/>
      <c r="G310" s="68"/>
      <c r="H310" s="68"/>
      <c r="I310" s="68"/>
      <c r="J310" s="68"/>
      <c r="K310" s="68"/>
      <c r="L310" s="68"/>
      <c r="M310" s="68"/>
      <c r="N310" s="68"/>
      <c r="O310" s="68"/>
      <c r="P310" s="68"/>
      <c r="Q310" s="68"/>
    </row>
    <row r="311" spans="3:17">
      <c r="C311" s="68"/>
      <c r="D311" s="68"/>
      <c r="E311" s="68"/>
      <c r="F311" s="68"/>
      <c r="G311" s="68"/>
      <c r="H311" s="68"/>
      <c r="I311" s="68"/>
      <c r="J311" s="68"/>
      <c r="K311" s="68"/>
      <c r="L311" s="68"/>
      <c r="M311" s="68"/>
      <c r="N311" s="68"/>
      <c r="O311" s="68"/>
      <c r="P311" s="68"/>
      <c r="Q311" s="68"/>
    </row>
    <row r="312" spans="3:17">
      <c r="C312" s="68"/>
      <c r="D312" s="68"/>
      <c r="E312" s="68"/>
      <c r="F312" s="68"/>
      <c r="G312" s="68"/>
      <c r="H312" s="68"/>
      <c r="I312" s="68"/>
      <c r="J312" s="68"/>
      <c r="K312" s="68"/>
      <c r="L312" s="68"/>
      <c r="M312" s="68"/>
      <c r="N312" s="68"/>
      <c r="O312" s="68"/>
      <c r="P312" s="68"/>
      <c r="Q312" s="68"/>
    </row>
    <row r="313" spans="3:17">
      <c r="C313" s="68"/>
      <c r="D313" s="68"/>
      <c r="E313" s="68"/>
      <c r="F313" s="68"/>
      <c r="G313" s="68"/>
      <c r="H313" s="68"/>
      <c r="I313" s="68"/>
      <c r="J313" s="68"/>
      <c r="K313" s="68"/>
      <c r="L313" s="68"/>
      <c r="M313" s="68"/>
      <c r="N313" s="68"/>
      <c r="O313" s="68"/>
      <c r="P313" s="68"/>
      <c r="Q313" s="68"/>
    </row>
    <row r="314" spans="3:17">
      <c r="C314" s="68"/>
      <c r="D314" s="68"/>
      <c r="E314" s="68"/>
      <c r="F314" s="68"/>
      <c r="G314" s="68"/>
      <c r="H314" s="68"/>
      <c r="I314" s="68"/>
      <c r="J314" s="68"/>
      <c r="K314" s="68"/>
      <c r="L314" s="68"/>
      <c r="M314" s="68"/>
      <c r="N314" s="68"/>
      <c r="O314" s="68"/>
      <c r="P314" s="68"/>
      <c r="Q314" s="68"/>
    </row>
    <row r="315" spans="3:17">
      <c r="C315" s="68"/>
      <c r="D315" s="68"/>
      <c r="E315" s="68"/>
      <c r="F315" s="68"/>
      <c r="G315" s="68"/>
      <c r="H315" s="68"/>
      <c r="I315" s="68"/>
      <c r="J315" s="68"/>
      <c r="K315" s="68"/>
      <c r="L315" s="68"/>
      <c r="M315" s="68"/>
      <c r="N315" s="68"/>
      <c r="O315" s="68"/>
      <c r="P315" s="68"/>
      <c r="Q315" s="68"/>
    </row>
    <row r="316" spans="3:17">
      <c r="C316" s="68"/>
      <c r="D316" s="68"/>
      <c r="E316" s="68"/>
      <c r="F316" s="68"/>
      <c r="G316" s="68"/>
      <c r="H316" s="68"/>
      <c r="I316" s="68"/>
      <c r="J316" s="68"/>
      <c r="K316" s="68"/>
      <c r="L316" s="68"/>
      <c r="M316" s="68"/>
      <c r="N316" s="68"/>
      <c r="O316" s="68"/>
      <c r="P316" s="68"/>
      <c r="Q316" s="68"/>
    </row>
    <row r="317" spans="3:17">
      <c r="C317" s="68"/>
      <c r="D317" s="68"/>
      <c r="E317" s="68"/>
      <c r="F317" s="68"/>
      <c r="G317" s="68"/>
      <c r="H317" s="68"/>
      <c r="I317" s="68"/>
      <c r="J317" s="68"/>
      <c r="K317" s="68"/>
      <c r="L317" s="68"/>
      <c r="M317" s="68"/>
      <c r="N317" s="68"/>
      <c r="O317" s="68"/>
      <c r="P317" s="68"/>
      <c r="Q317" s="68"/>
    </row>
    <row r="318" spans="3:17">
      <c r="C318" s="68"/>
      <c r="D318" s="68"/>
      <c r="E318" s="68"/>
      <c r="F318" s="68"/>
      <c r="G318" s="68"/>
      <c r="H318" s="68"/>
      <c r="I318" s="68"/>
      <c r="J318" s="68"/>
      <c r="K318" s="68"/>
      <c r="L318" s="68"/>
      <c r="M318" s="68"/>
      <c r="N318" s="68"/>
      <c r="O318" s="68"/>
      <c r="P318" s="68"/>
      <c r="Q318" s="68"/>
    </row>
    <row r="319" spans="3:17">
      <c r="C319" s="68"/>
      <c r="D319" s="68"/>
      <c r="E319" s="68"/>
      <c r="F319" s="68"/>
      <c r="G319" s="68"/>
      <c r="H319" s="68"/>
      <c r="I319" s="68"/>
      <c r="J319" s="68"/>
      <c r="K319" s="68"/>
      <c r="L319" s="68"/>
      <c r="M319" s="68"/>
      <c r="N319" s="68"/>
      <c r="O319" s="68"/>
      <c r="P319" s="68"/>
      <c r="Q319" s="68"/>
    </row>
    <row r="321" spans="3:17">
      <c r="C321" s="68"/>
      <c r="D321" s="68"/>
      <c r="E321" s="68"/>
      <c r="F321" s="68"/>
      <c r="G321" s="68"/>
      <c r="H321" s="68"/>
      <c r="I321" s="68"/>
      <c r="J321" s="68"/>
      <c r="K321" s="68"/>
      <c r="L321" s="68"/>
      <c r="M321" s="68"/>
      <c r="N321" s="68"/>
      <c r="O321" s="68"/>
      <c r="P321" s="68"/>
      <c r="Q321" s="68"/>
    </row>
    <row r="322" spans="3:17">
      <c r="C322" s="68"/>
      <c r="D322" s="68"/>
      <c r="E322" s="68"/>
      <c r="F322" s="68"/>
      <c r="G322" s="68"/>
      <c r="H322" s="68"/>
      <c r="I322" s="68"/>
      <c r="J322" s="68"/>
      <c r="K322" s="68"/>
      <c r="L322" s="68"/>
      <c r="M322" s="68"/>
      <c r="N322" s="68"/>
      <c r="O322" s="68"/>
      <c r="P322" s="68"/>
      <c r="Q322" s="68"/>
    </row>
    <row r="323" spans="3:17">
      <c r="C323" s="68"/>
      <c r="D323" s="68"/>
      <c r="E323" s="68"/>
      <c r="F323" s="68"/>
      <c r="G323" s="68"/>
      <c r="H323" s="68"/>
      <c r="I323" s="68"/>
      <c r="J323" s="68"/>
      <c r="K323" s="68"/>
      <c r="L323" s="68"/>
      <c r="M323" s="68"/>
      <c r="N323" s="68"/>
      <c r="O323" s="68"/>
      <c r="P323" s="68"/>
      <c r="Q323" s="68"/>
    </row>
    <row r="324" spans="3:17">
      <c r="C324" s="68"/>
      <c r="D324" s="68"/>
      <c r="E324" s="68"/>
      <c r="F324" s="68"/>
      <c r="G324" s="68"/>
      <c r="H324" s="68"/>
      <c r="I324" s="68"/>
      <c r="J324" s="68"/>
      <c r="K324" s="68"/>
      <c r="L324" s="68"/>
      <c r="M324" s="68"/>
      <c r="N324" s="68"/>
      <c r="O324" s="68"/>
      <c r="P324" s="68"/>
      <c r="Q324" s="68"/>
    </row>
    <row r="325" spans="3:17">
      <c r="C325" s="68"/>
      <c r="D325" s="68"/>
      <c r="E325" s="68"/>
      <c r="F325" s="68"/>
      <c r="G325" s="68"/>
      <c r="H325" s="68"/>
      <c r="I325" s="68"/>
      <c r="J325" s="68"/>
      <c r="K325" s="68"/>
      <c r="L325" s="68"/>
      <c r="M325" s="68"/>
      <c r="N325" s="68"/>
      <c r="O325" s="68"/>
      <c r="P325" s="68"/>
      <c r="Q325" s="68"/>
    </row>
    <row r="346" spans="3:17">
      <c r="C346" s="68"/>
      <c r="D346" s="68"/>
      <c r="E346" s="68"/>
      <c r="F346" s="68"/>
      <c r="G346" s="68"/>
      <c r="H346" s="68"/>
      <c r="I346" s="68"/>
      <c r="J346" s="68"/>
      <c r="K346" s="68"/>
      <c r="L346" s="68"/>
      <c r="M346" s="68"/>
      <c r="N346" s="68"/>
      <c r="O346" s="68"/>
      <c r="P346" s="68"/>
      <c r="Q346" s="68"/>
    </row>
    <row r="347" spans="3:17">
      <c r="C347" s="68"/>
      <c r="D347" s="68"/>
      <c r="E347" s="68"/>
      <c r="F347" s="68"/>
      <c r="G347" s="68"/>
      <c r="H347" s="68"/>
      <c r="I347" s="68"/>
      <c r="J347" s="68"/>
      <c r="K347" s="68"/>
      <c r="L347" s="68"/>
      <c r="M347" s="68"/>
      <c r="N347" s="68"/>
      <c r="O347" s="68"/>
      <c r="P347" s="68"/>
      <c r="Q347" s="68"/>
    </row>
    <row r="348" spans="3:17">
      <c r="C348" s="68"/>
      <c r="D348" s="68"/>
      <c r="E348" s="68"/>
      <c r="F348" s="68"/>
      <c r="G348" s="68"/>
      <c r="H348" s="68"/>
      <c r="I348" s="68"/>
      <c r="J348" s="68"/>
      <c r="K348" s="68"/>
      <c r="L348" s="68"/>
      <c r="M348" s="68"/>
      <c r="N348" s="68"/>
      <c r="O348" s="68"/>
      <c r="P348" s="68"/>
      <c r="Q348" s="68"/>
    </row>
    <row r="349" spans="3:17">
      <c r="C349" s="68"/>
      <c r="D349" s="68"/>
      <c r="E349" s="68"/>
      <c r="F349" s="68"/>
      <c r="G349" s="68"/>
      <c r="H349" s="68"/>
      <c r="I349" s="68"/>
      <c r="J349" s="68"/>
      <c r="K349" s="68"/>
      <c r="L349" s="68"/>
      <c r="M349" s="68"/>
      <c r="N349" s="68"/>
      <c r="O349" s="68"/>
      <c r="P349" s="68"/>
      <c r="Q349" s="68"/>
    </row>
    <row r="350" spans="3:17">
      <c r="C350" s="68"/>
      <c r="D350" s="68"/>
      <c r="E350" s="68"/>
      <c r="F350" s="68"/>
      <c r="G350" s="68"/>
      <c r="H350" s="68"/>
      <c r="I350" s="68"/>
      <c r="J350" s="68"/>
      <c r="K350" s="68"/>
      <c r="L350" s="68"/>
      <c r="M350" s="68"/>
      <c r="N350" s="68"/>
      <c r="O350" s="68"/>
      <c r="P350" s="68"/>
      <c r="Q350" s="68"/>
    </row>
  </sheetData>
  <mergeCells count="78">
    <mergeCell ref="AJ24:AK24"/>
    <mergeCell ref="AG25:AK25"/>
    <mergeCell ref="AG26:AI26"/>
    <mergeCell ref="AJ26:AK26"/>
    <mergeCell ref="D18:W19"/>
    <mergeCell ref="AG22:AI22"/>
    <mergeCell ref="AJ22:AK22"/>
    <mergeCell ref="AG23:AK23"/>
    <mergeCell ref="AG24:AI24"/>
    <mergeCell ref="A24:W28"/>
    <mergeCell ref="AG28:AK28"/>
    <mergeCell ref="A3:M3"/>
    <mergeCell ref="A1:M2"/>
    <mergeCell ref="A4:F5"/>
    <mergeCell ref="N2:W2"/>
    <mergeCell ref="N3:W3"/>
    <mergeCell ref="N4:W4"/>
    <mergeCell ref="G4:I4"/>
    <mergeCell ref="J5:L5"/>
    <mergeCell ref="G5:I5"/>
    <mergeCell ref="X50:Z50"/>
    <mergeCell ref="X7:Z7"/>
    <mergeCell ref="X36:AA36"/>
    <mergeCell ref="N1:W1"/>
    <mergeCell ref="N5:W5"/>
    <mergeCell ref="A46:W52"/>
    <mergeCell ref="D43:W44"/>
    <mergeCell ref="D39:W41"/>
    <mergeCell ref="A35:C35"/>
    <mergeCell ref="A36:W37"/>
    <mergeCell ref="D33:W33"/>
    <mergeCell ref="D30:W31"/>
    <mergeCell ref="D21:L22"/>
    <mergeCell ref="A45:W45"/>
    <mergeCell ref="A7:W9"/>
    <mergeCell ref="A12:W16"/>
    <mergeCell ref="AG1:AK1"/>
    <mergeCell ref="AG2:AI2"/>
    <mergeCell ref="AG3:AK3"/>
    <mergeCell ref="AG4:AI4"/>
    <mergeCell ref="AJ4:AK4"/>
    <mergeCell ref="AG5:AK5"/>
    <mergeCell ref="AG6:AI6"/>
    <mergeCell ref="AJ6:AK6"/>
    <mergeCell ref="AG7:AK7"/>
    <mergeCell ref="AG8:AI8"/>
    <mergeCell ref="AJ8:AK8"/>
    <mergeCell ref="AG15:AK15"/>
    <mergeCell ref="AG16:AI16"/>
    <mergeCell ref="AJ16:AK16"/>
    <mergeCell ref="AG9:AK9"/>
    <mergeCell ref="AG10:AI10"/>
    <mergeCell ref="AJ10:AK10"/>
    <mergeCell ref="AG11:AK11"/>
    <mergeCell ref="AG12:AI12"/>
    <mergeCell ref="AJ12:AK12"/>
    <mergeCell ref="AG32:AK32"/>
    <mergeCell ref="AG33:AI33"/>
    <mergeCell ref="AJ33:AK33"/>
    <mergeCell ref="AG34:AK34"/>
    <mergeCell ref="AG35:AI35"/>
    <mergeCell ref="AJ35:AK35"/>
    <mergeCell ref="X1:Z1"/>
    <mergeCell ref="AG29:AI29"/>
    <mergeCell ref="AJ29:AK29"/>
    <mergeCell ref="AG30:AK30"/>
    <mergeCell ref="AG31:AI31"/>
    <mergeCell ref="AJ31:AK31"/>
    <mergeCell ref="AG17:AK17"/>
    <mergeCell ref="AG21:AK21"/>
    <mergeCell ref="AG18:AI18"/>
    <mergeCell ref="AJ18:AK18"/>
    <mergeCell ref="AG19:AK19"/>
    <mergeCell ref="AG20:AI20"/>
    <mergeCell ref="AJ20:AK20"/>
    <mergeCell ref="AG13:AK13"/>
    <mergeCell ref="AG14:AI14"/>
    <mergeCell ref="AJ14:AK14"/>
  </mergeCells>
  <phoneticPr fontId="7" type="noConversion"/>
  <hyperlinks>
    <hyperlink ref="X36:AA36" r:id="rId1" display="Invasive species" xr:uid="{00000000-0004-0000-1500-000000000000}"/>
    <hyperlink ref="AG44:AH44" location="Instructions!A30" display="Form Instructions &quot;A - D&quot;" xr:uid="{00000000-0004-0000-1500-000028000000}"/>
    <hyperlink ref="AG44:AI45" location="'ResourceConsiderations-optional'!A1" display="Resource Considerations Guide Sheet &quot;Optional&quot;" xr:uid="{00000000-0004-0000-1500-000029000000}"/>
    <hyperlink ref="AG35:AI35" location="WildScenicRivers!A1" display="Guide Sheet" xr:uid="{41D2E831-A683-4388-996A-AEB8B73EEB30}"/>
    <hyperlink ref="AG33:AI33" location="Wetlands!A1" display="Guide Sheet" xr:uid="{2E5244AF-3FF6-4C4F-9FB7-2EE72819E333}"/>
    <hyperlink ref="AG29:AI29" location="RiparianArea!A1" display="Guide Sheet" xr:uid="{60F8D87B-799D-4663-9ADD-E3125498E6C0}"/>
    <hyperlink ref="AG26:AI26" location="PrimeUniqueFarmlands!A1" display="Guide Sheet" xr:uid="{39CB6364-B238-4EA5-BD36-5C32B3DC17C1}"/>
    <hyperlink ref="AG22:AI22" location="'MigratoryBirds&amp;Eagles'!A1" display="Guide Sheet" xr:uid="{B2D7AFCB-DFDA-494E-A767-D2797E468345}"/>
    <hyperlink ref="AG20:AI20" location="InvasiveSpecies!A1" display="Guide Sheet" xr:uid="{73046F73-EE59-4A83-A3A8-AE3BE69DD29F}"/>
    <hyperlink ref="AG18:AI18" location="FloodplainManagement!A1" display="Guide Sheet" xr:uid="{D128DB0B-AAA0-46A4-9D97-100298BA2435}"/>
    <hyperlink ref="AG16:AI16" location="EssentialFishHabitat!A1" display="Guide Sheet" xr:uid="{FDD2B10F-4379-48E5-9EFD-6A00D007D83D}"/>
    <hyperlink ref="AG14:AI14" location="EnvironmentalJustice!A1" display="Guide Sheet" xr:uid="{AA4EAB5D-5240-4738-A45F-27E3EFA5ACDF}"/>
    <hyperlink ref="AG12:AI12" location="EandTSpecies!A1" display="Guide Sheet" xr:uid="{E5498637-BBA9-4947-AEE0-BA6E1CAE5990}"/>
    <hyperlink ref="AG10:AI10" location="CulturalResources!A1" display="Guide Sheet" xr:uid="{FDBFD07F-3651-4D01-B821-06C455C84B6C}"/>
    <hyperlink ref="AG8:AI8" location="CoralReefs!A1" display="Guide Sheet" xr:uid="{2848EF04-A79D-4E80-B5AC-D15CA20E2CD2}"/>
    <hyperlink ref="AG6:AI6" location="CoastalZone!A1" display="Guide Sheet" xr:uid="{180254C6-0CD0-4772-987D-C1B59E6BA84F}"/>
    <hyperlink ref="AG4:AI4" location="CleanWater!A1" display="Guide Sheet" xr:uid="{CB76A786-AA18-4535-9C5C-D36F7DF6AFED}"/>
    <hyperlink ref="AG2:AI2" location="CleanAir!A1" display="Guide Sheet" xr:uid="{C44FB6F1-CD79-478B-8BF1-D6948ED3D172}"/>
    <hyperlink ref="AG24:AI24" location="NaturalAreas!A1" display="Guide Sheet" xr:uid="{75B6755E-E0BD-4784-8FE3-2E8EB081014E}"/>
    <hyperlink ref="AG31:AI31" location="ScenicBeauty!A1" display="Guide Sheet" xr:uid="{7F77526A-F0BF-4481-B156-EAF9511591A1}"/>
    <hyperlink ref="AG40:AH40" location="Instructions!A30" display="Form Instructions &quot;A - D&quot;" xr:uid="{A984E678-B7A1-47FE-9717-9DF24AC4578A}"/>
    <hyperlink ref="AG38:AI38" location="'CPA-52'!A3" display="Return to NRCS-CPA-52" xr:uid="{3F80D49E-9CFE-4137-93E8-7BB07ED95FCF}"/>
    <hyperlink ref="AG42:AH42" location="Instructions!A30" display="Form Instructions &quot;A - D&quot;" xr:uid="{605767D9-72D1-4FDF-95A9-1DF9D0C00814}"/>
    <hyperlink ref="AG42:AI42" location="'ResourceConsiderations-optional'!A1" display="Resource Considerations Guide Sheet &quot;Optional&quot;" xr:uid="{1B3D1A57-2726-4C5E-894E-8A3812F91E50}"/>
    <hyperlink ref="X1:Z1" location="'CPA-52'!A156" display="Return to NRCS-CPA-52" xr:uid="{7B8C277D-1885-48B6-80D1-B8A42D5354E6}"/>
  </hyperlinks>
  <pageMargins left="0.75" right="0.57999999999999996" top="0.65" bottom="0.42" header="0.2" footer="0.2"/>
  <pageSetup orientation="portrait" r:id="rId2"/>
  <headerFooter alignWithMargins="0">
    <oddFooter>&amp;C&amp;"Times New Roman,Regular"&amp;8NRCS-CPA-52, October 2019</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81937" r:id="rId5" name="Check Box 17">
              <controlPr defaultSize="0" autoFill="0" autoLine="0" autoPict="0">
                <anchor moveWithCells="1">
                  <from>
                    <xdr:col>6</xdr:col>
                    <xdr:colOff>97971</xdr:colOff>
                    <xdr:row>2</xdr:row>
                    <xdr:rowOff>174171</xdr:rowOff>
                  </from>
                  <to>
                    <xdr:col>9</xdr:col>
                    <xdr:colOff>174171</xdr:colOff>
                    <xdr:row>4</xdr:row>
                    <xdr:rowOff>27214</xdr:rowOff>
                  </to>
                </anchor>
              </controlPr>
            </control>
          </mc:Choice>
        </mc:AlternateContent>
        <mc:AlternateContent xmlns:mc="http://schemas.openxmlformats.org/markup-compatibility/2006">
          <mc:Choice Requires="x14">
            <control shapeId="81938" r:id="rId6" name="Check Box 18">
              <controlPr defaultSize="0" autoFill="0" autoLine="0" autoPict="0">
                <anchor moveWithCells="1">
                  <from>
                    <xdr:col>10</xdr:col>
                    <xdr:colOff>59871</xdr:colOff>
                    <xdr:row>3</xdr:row>
                    <xdr:rowOff>136071</xdr:rowOff>
                  </from>
                  <to>
                    <xdr:col>13</xdr:col>
                    <xdr:colOff>114300</xdr:colOff>
                    <xdr:row>5</xdr:row>
                    <xdr:rowOff>21771</xdr:rowOff>
                  </to>
                </anchor>
              </controlPr>
            </control>
          </mc:Choice>
        </mc:AlternateContent>
        <mc:AlternateContent xmlns:mc="http://schemas.openxmlformats.org/markup-compatibility/2006">
          <mc:Choice Requires="x14">
            <control shapeId="81939" r:id="rId7" name="Check Box 19">
              <controlPr defaultSize="0" autoFill="0" autoLine="0" autoPict="0">
                <anchor moveWithCells="1">
                  <from>
                    <xdr:col>6</xdr:col>
                    <xdr:colOff>97971</xdr:colOff>
                    <xdr:row>3</xdr:row>
                    <xdr:rowOff>136071</xdr:rowOff>
                  </from>
                  <to>
                    <xdr:col>9</xdr:col>
                    <xdr:colOff>174171</xdr:colOff>
                    <xdr:row>5</xdr:row>
                    <xdr:rowOff>27214</xdr:rowOff>
                  </to>
                </anchor>
              </controlPr>
            </control>
          </mc:Choice>
        </mc:AlternateContent>
        <mc:AlternateContent xmlns:mc="http://schemas.openxmlformats.org/markup-compatibility/2006">
          <mc:Choice Requires="x14">
            <control shapeId="81950" r:id="rId8" name="Check Box 30">
              <controlPr defaultSize="0" autoFill="0" autoLine="0" autoPict="0">
                <anchor moveWithCells="1" sizeWithCells="1">
                  <from>
                    <xdr:col>0</xdr:col>
                    <xdr:colOff>136071</xdr:colOff>
                    <xdr:row>17</xdr:row>
                    <xdr:rowOff>0</xdr:rowOff>
                  </from>
                  <to>
                    <xdr:col>2</xdr:col>
                    <xdr:colOff>0</xdr:colOff>
                    <xdr:row>18</xdr:row>
                    <xdr:rowOff>59871</xdr:rowOff>
                  </to>
                </anchor>
              </controlPr>
            </control>
          </mc:Choice>
        </mc:AlternateContent>
        <mc:AlternateContent xmlns:mc="http://schemas.openxmlformats.org/markup-compatibility/2006">
          <mc:Choice Requires="x14">
            <control shapeId="81951" r:id="rId9" name="Check Box 31">
              <controlPr defaultSize="0" autoFill="0" autoLine="0" autoPict="0">
                <anchor moveWithCells="1" sizeWithCells="1">
                  <from>
                    <xdr:col>0</xdr:col>
                    <xdr:colOff>136071</xdr:colOff>
                    <xdr:row>28</xdr:row>
                    <xdr:rowOff>141514</xdr:rowOff>
                  </from>
                  <to>
                    <xdr:col>2</xdr:col>
                    <xdr:colOff>0</xdr:colOff>
                    <xdr:row>30</xdr:row>
                    <xdr:rowOff>38100</xdr:rowOff>
                  </to>
                </anchor>
              </controlPr>
            </control>
          </mc:Choice>
        </mc:AlternateContent>
        <mc:AlternateContent xmlns:mc="http://schemas.openxmlformats.org/markup-compatibility/2006">
          <mc:Choice Requires="x14">
            <control shapeId="81952" r:id="rId10" name="Check Box 32">
              <controlPr defaultSize="0" autoFill="0" autoLine="0" autoPict="0">
                <anchor moveWithCells="1" sizeWithCells="1">
                  <from>
                    <xdr:col>0</xdr:col>
                    <xdr:colOff>136071</xdr:colOff>
                    <xdr:row>37</xdr:row>
                    <xdr:rowOff>141514</xdr:rowOff>
                  </from>
                  <to>
                    <xdr:col>2</xdr:col>
                    <xdr:colOff>0</xdr:colOff>
                    <xdr:row>39</xdr:row>
                    <xdr:rowOff>38100</xdr:rowOff>
                  </to>
                </anchor>
              </controlPr>
            </control>
          </mc:Choice>
        </mc:AlternateContent>
        <mc:AlternateContent xmlns:mc="http://schemas.openxmlformats.org/markup-compatibility/2006">
          <mc:Choice Requires="x14">
            <control shapeId="81953" r:id="rId11" name="Check Box 33">
              <controlPr defaultSize="0" autoFill="0" autoLine="0" autoPict="0">
                <anchor moveWithCells="1" sizeWithCells="1">
                  <from>
                    <xdr:col>0</xdr:col>
                    <xdr:colOff>114300</xdr:colOff>
                    <xdr:row>41</xdr:row>
                    <xdr:rowOff>136071</xdr:rowOff>
                  </from>
                  <to>
                    <xdr:col>2</xdr:col>
                    <xdr:colOff>21771</xdr:colOff>
                    <xdr:row>43</xdr:row>
                    <xdr:rowOff>27214</xdr:rowOff>
                  </to>
                </anchor>
              </controlPr>
            </control>
          </mc:Choice>
        </mc:AlternateContent>
        <mc:AlternateContent xmlns:mc="http://schemas.openxmlformats.org/markup-compatibility/2006">
          <mc:Choice Requires="x14">
            <control shapeId="81954" r:id="rId12" name="Check Box 34">
              <controlPr defaultSize="0" autoFill="0" autoLine="0" autoPict="0">
                <anchor moveWithCells="1" sizeWithCells="1">
                  <from>
                    <xdr:col>0</xdr:col>
                    <xdr:colOff>114300</xdr:colOff>
                    <xdr:row>32</xdr:row>
                    <xdr:rowOff>0</xdr:rowOff>
                  </from>
                  <to>
                    <xdr:col>2</xdr:col>
                    <xdr:colOff>21771</xdr:colOff>
                    <xdr:row>33</xdr:row>
                    <xdr:rowOff>27214</xdr:rowOff>
                  </to>
                </anchor>
              </controlPr>
            </control>
          </mc:Choice>
        </mc:AlternateContent>
        <mc:AlternateContent xmlns:mc="http://schemas.openxmlformats.org/markup-compatibility/2006">
          <mc:Choice Requires="x14">
            <control shapeId="81955" r:id="rId13" name="Check Box 35">
              <controlPr defaultSize="0" autoFill="0" autoLine="0" autoPict="0">
                <anchor moveWithCells="1" sizeWithCells="1">
                  <from>
                    <xdr:col>0</xdr:col>
                    <xdr:colOff>114300</xdr:colOff>
                    <xdr:row>20</xdr:row>
                    <xdr:rowOff>0</xdr:rowOff>
                  </from>
                  <to>
                    <xdr:col>2</xdr:col>
                    <xdr:colOff>21771</xdr:colOff>
                    <xdr:row>21</xdr:row>
                    <xdr:rowOff>27214</xdr:rowOff>
                  </to>
                </anchor>
              </controlPr>
            </control>
          </mc:Choice>
        </mc:AlternateContent>
        <mc:AlternateContent xmlns:mc="http://schemas.openxmlformats.org/markup-compatibility/2006">
          <mc:Choice Requires="x14">
            <control shapeId="81993" r:id="rId14" name="Button 73">
              <controlPr defaultSize="0" print="0" autoFill="0" autoPict="0" macro="[0]!OpenCPA52">
                <anchor>
                  <from>
                    <xdr:col>23</xdr:col>
                    <xdr:colOff>65314</xdr:colOff>
                    <xdr:row>46</xdr:row>
                    <xdr:rowOff>21771</xdr:rowOff>
                  </from>
                  <to>
                    <xdr:col>24</xdr:col>
                    <xdr:colOff>457200</xdr:colOff>
                    <xdr:row>47</xdr:row>
                    <xdr:rowOff>136071</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424E4-9C2D-43B8-8827-F8C427F5981B}">
  <sheetPr codeName="Sheet4">
    <tabColor theme="6"/>
  </sheetPr>
  <dimension ref="A1:AK173"/>
  <sheetViews>
    <sheetView showGridLines="0" showZeros="0" view="pageBreakPreview" zoomScale="130" zoomScaleNormal="100" zoomScaleSheetLayoutView="130" workbookViewId="0">
      <selection activeCell="X1" sqref="X1:Z1"/>
    </sheetView>
  </sheetViews>
  <sheetFormatPr defaultColWidth="9.3046875" defaultRowHeight="12.45"/>
  <cols>
    <col min="1" max="23" width="3.69140625" style="287" customWidth="1"/>
    <col min="24" max="16384" width="9.3046875" style="287"/>
  </cols>
  <sheetData>
    <row r="1" spans="1:37" s="284" customFormat="1" ht="15">
      <c r="A1" s="1181" t="s">
        <v>184</v>
      </c>
      <c r="B1" s="1182"/>
      <c r="C1" s="1182"/>
      <c r="D1" s="1182"/>
      <c r="E1" s="1182"/>
      <c r="F1" s="1182"/>
      <c r="G1" s="1182"/>
      <c r="H1" s="1182"/>
      <c r="I1" s="1182"/>
      <c r="J1" s="1182"/>
      <c r="K1" s="1182"/>
      <c r="L1" s="1182"/>
      <c r="M1" s="1183"/>
      <c r="N1" s="1184" t="s">
        <v>34</v>
      </c>
      <c r="O1" s="1185"/>
      <c r="P1" s="1185"/>
      <c r="Q1" s="1185"/>
      <c r="R1" s="1185"/>
      <c r="S1" s="1185"/>
      <c r="T1" s="1185"/>
      <c r="U1" s="1185"/>
      <c r="V1" s="1185"/>
      <c r="W1" s="1186"/>
      <c r="X1" s="1017" t="s">
        <v>229</v>
      </c>
      <c r="Y1" s="1017"/>
      <c r="Z1" s="1017"/>
      <c r="AG1" s="1162" t="s">
        <v>277</v>
      </c>
      <c r="AH1" s="1163"/>
      <c r="AI1" s="1163"/>
      <c r="AJ1" s="1163"/>
      <c r="AK1" s="1164"/>
    </row>
    <row r="2" spans="1:37" s="284" customFormat="1" ht="15">
      <c r="A2" s="1182"/>
      <c r="B2" s="1182"/>
      <c r="C2" s="1182"/>
      <c r="D2" s="1182"/>
      <c r="E2" s="1182"/>
      <c r="F2" s="1182"/>
      <c r="G2" s="1182"/>
      <c r="H2" s="1182"/>
      <c r="I2" s="1182"/>
      <c r="J2" s="1182"/>
      <c r="K2" s="1182"/>
      <c r="L2" s="1182"/>
      <c r="M2" s="1183"/>
      <c r="N2" s="1064">
        <f>'CPA-52'!Q1</f>
        <v>0</v>
      </c>
      <c r="O2" s="1065"/>
      <c r="P2" s="1065"/>
      <c r="Q2" s="1065"/>
      <c r="R2" s="1065"/>
      <c r="S2" s="1065"/>
      <c r="T2" s="1065"/>
      <c r="U2" s="1065"/>
      <c r="V2" s="1065"/>
      <c r="W2" s="1066"/>
      <c r="AG2" s="1159" t="s">
        <v>275</v>
      </c>
      <c r="AH2" s="1160"/>
      <c r="AI2" s="1160"/>
      <c r="AJ2" s="360"/>
      <c r="AK2" s="361"/>
    </row>
    <row r="3" spans="1:37" s="284" customFormat="1" ht="15.45" customHeight="1">
      <c r="A3" s="1176" t="s">
        <v>149</v>
      </c>
      <c r="B3" s="1176"/>
      <c r="C3" s="1176"/>
      <c r="D3" s="1176"/>
      <c r="E3" s="1176"/>
      <c r="F3" s="1176"/>
      <c r="G3" s="1176"/>
      <c r="H3" s="1176"/>
      <c r="I3" s="1176"/>
      <c r="J3" s="1176"/>
      <c r="K3" s="1176"/>
      <c r="L3" s="1176"/>
      <c r="M3" s="1177"/>
      <c r="N3" s="1067">
        <f>'CPA-52'!V3</f>
        <v>0</v>
      </c>
      <c r="O3" s="1068"/>
      <c r="P3" s="1068"/>
      <c r="Q3" s="1068"/>
      <c r="R3" s="1068"/>
      <c r="S3" s="1068"/>
      <c r="T3" s="1068"/>
      <c r="U3" s="1068"/>
      <c r="V3" s="1068"/>
      <c r="W3" s="1069"/>
      <c r="AG3" s="1178" t="s">
        <v>193</v>
      </c>
      <c r="AH3" s="1179"/>
      <c r="AI3" s="1179"/>
      <c r="AJ3" s="1179"/>
      <c r="AK3" s="1180"/>
    </row>
    <row r="4" spans="1:37" ht="12.75" customHeight="1">
      <c r="A4" s="1170" t="s">
        <v>150</v>
      </c>
      <c r="B4" s="1171"/>
      <c r="C4" s="1171"/>
      <c r="D4" s="1171"/>
      <c r="E4" s="1171"/>
      <c r="F4" s="1171"/>
      <c r="G4" s="1174"/>
      <c r="H4" s="1174"/>
      <c r="I4" s="1174"/>
      <c r="J4" s="362"/>
      <c r="K4" s="362"/>
      <c r="L4" s="362"/>
      <c r="M4" s="363"/>
      <c r="N4" s="1067" t="str">
        <f>'CPA-52'!T4</f>
        <v>Partnerships for Climate-Smart Commodities Grant</v>
      </c>
      <c r="O4" s="1068"/>
      <c r="P4" s="1068"/>
      <c r="Q4" s="1068"/>
      <c r="R4" s="1068"/>
      <c r="S4" s="1068"/>
      <c r="T4" s="1068"/>
      <c r="U4" s="1068"/>
      <c r="V4" s="1068"/>
      <c r="W4" s="1069"/>
      <c r="AG4" s="1159" t="s">
        <v>275</v>
      </c>
      <c r="AH4" s="1160"/>
      <c r="AI4" s="1160"/>
      <c r="AJ4" s="1160"/>
      <c r="AK4" s="1161"/>
    </row>
    <row r="5" spans="1:37" ht="12.75" customHeight="1">
      <c r="A5" s="1172"/>
      <c r="B5" s="1173"/>
      <c r="C5" s="1173"/>
      <c r="D5" s="1173"/>
      <c r="E5" s="1173"/>
      <c r="F5" s="1173"/>
      <c r="G5" s="1175"/>
      <c r="H5" s="1175"/>
      <c r="I5" s="1175"/>
      <c r="J5" s="1175"/>
      <c r="K5" s="1175"/>
      <c r="L5" s="1175"/>
      <c r="M5" s="365"/>
      <c r="N5" s="1061">
        <f>'CPA-52'!M6</f>
        <v>0</v>
      </c>
      <c r="O5" s="1062"/>
      <c r="P5" s="1062"/>
      <c r="Q5" s="1062"/>
      <c r="R5" s="1062"/>
      <c r="S5" s="1062"/>
      <c r="T5" s="1062"/>
      <c r="U5" s="1062"/>
      <c r="V5" s="1062"/>
      <c r="W5" s="1063"/>
      <c r="AG5" s="1162" t="s">
        <v>278</v>
      </c>
      <c r="AH5" s="1163"/>
      <c r="AI5" s="1163"/>
      <c r="AJ5" s="1163"/>
      <c r="AK5" s="1164"/>
    </row>
    <row r="6" spans="1:37" ht="12.75" customHeight="1">
      <c r="A6" s="366"/>
      <c r="B6" s="366"/>
      <c r="C6" s="366"/>
      <c r="D6" s="366"/>
      <c r="E6" s="366"/>
      <c r="J6" s="367"/>
      <c r="K6" s="367"/>
      <c r="L6" s="367"/>
      <c r="M6" s="368"/>
      <c r="N6" s="369"/>
      <c r="O6" s="369"/>
      <c r="P6" s="369"/>
      <c r="Q6" s="369"/>
      <c r="R6" s="369"/>
      <c r="S6" s="369"/>
      <c r="T6" s="369"/>
      <c r="U6" s="369"/>
      <c r="V6" s="369"/>
      <c r="W6" s="369"/>
      <c r="AG6" s="1159" t="s">
        <v>275</v>
      </c>
      <c r="AH6" s="1160"/>
      <c r="AI6" s="1160"/>
      <c r="AJ6" s="1160"/>
      <c r="AK6" s="1161"/>
    </row>
    <row r="7" spans="1:37" ht="12.75" customHeight="1">
      <c r="A7" s="1149" t="s">
        <v>559</v>
      </c>
      <c r="B7" s="1149"/>
      <c r="C7" s="1149"/>
      <c r="D7" s="1149"/>
      <c r="E7" s="1149"/>
      <c r="F7" s="1149"/>
      <c r="G7" s="1149"/>
      <c r="H7" s="1149"/>
      <c r="I7" s="1149"/>
      <c r="J7" s="1149"/>
      <c r="K7" s="1149"/>
      <c r="L7" s="1149"/>
      <c r="M7" s="1149"/>
      <c r="N7" s="1149"/>
      <c r="O7" s="1149"/>
      <c r="P7" s="1149"/>
      <c r="Q7" s="1149"/>
      <c r="R7" s="1149"/>
      <c r="S7" s="1149"/>
      <c r="T7" s="1149"/>
      <c r="U7" s="1149"/>
      <c r="V7" s="1149"/>
      <c r="W7" s="1149"/>
      <c r="X7" s="1146"/>
      <c r="Y7" s="1146"/>
      <c r="Z7" s="1146"/>
      <c r="AG7" s="1162" t="s">
        <v>102</v>
      </c>
      <c r="AH7" s="1163"/>
      <c r="AI7" s="1163"/>
      <c r="AJ7" s="1163"/>
      <c r="AK7" s="1164"/>
    </row>
    <row r="8" spans="1:37" ht="12.75" customHeight="1">
      <c r="A8" s="1149"/>
      <c r="B8" s="1149"/>
      <c r="C8" s="1149"/>
      <c r="D8" s="1149"/>
      <c r="E8" s="1149"/>
      <c r="F8" s="1149"/>
      <c r="G8" s="1149"/>
      <c r="H8" s="1149"/>
      <c r="I8" s="1149"/>
      <c r="J8" s="1149"/>
      <c r="K8" s="1149"/>
      <c r="L8" s="1149"/>
      <c r="M8" s="1149"/>
      <c r="N8" s="1149"/>
      <c r="O8" s="1149"/>
      <c r="P8" s="1149"/>
      <c r="Q8" s="1149"/>
      <c r="R8" s="1149"/>
      <c r="S8" s="1149"/>
      <c r="T8" s="1149"/>
      <c r="U8" s="1149"/>
      <c r="V8" s="1149"/>
      <c r="W8" s="1149"/>
      <c r="AG8" s="1159" t="s">
        <v>275</v>
      </c>
      <c r="AH8" s="1160"/>
      <c r="AI8" s="1160"/>
      <c r="AJ8" s="1160"/>
      <c r="AK8" s="1161"/>
    </row>
    <row r="9" spans="1:37" ht="12.75" customHeight="1">
      <c r="A9" s="1149"/>
      <c r="B9" s="1149"/>
      <c r="C9" s="1149"/>
      <c r="D9" s="1149"/>
      <c r="E9" s="1149"/>
      <c r="F9" s="1149"/>
      <c r="G9" s="1149"/>
      <c r="H9" s="1149"/>
      <c r="I9" s="1149"/>
      <c r="J9" s="1149"/>
      <c r="K9" s="1149"/>
      <c r="L9" s="1149"/>
      <c r="M9" s="1149"/>
      <c r="N9" s="1149"/>
      <c r="O9" s="1149"/>
      <c r="P9" s="1149"/>
      <c r="Q9" s="1149"/>
      <c r="R9" s="1149"/>
      <c r="S9" s="1149"/>
      <c r="T9" s="1149"/>
      <c r="U9" s="1149"/>
      <c r="V9" s="1149"/>
      <c r="W9" s="1149"/>
      <c r="AG9" s="1165" t="s">
        <v>163</v>
      </c>
      <c r="AH9" s="1166"/>
      <c r="AI9" s="1166"/>
      <c r="AJ9" s="1166"/>
      <c r="AK9" s="1167"/>
    </row>
    <row r="10" spans="1:37" ht="12.75" customHeight="1" thickBot="1">
      <c r="A10" s="1149"/>
      <c r="B10" s="1149"/>
      <c r="C10" s="1149"/>
      <c r="D10" s="1149"/>
      <c r="E10" s="1149"/>
      <c r="F10" s="1149"/>
      <c r="G10" s="1149"/>
      <c r="H10" s="1149"/>
      <c r="I10" s="1149"/>
      <c r="J10" s="1149"/>
      <c r="K10" s="1149"/>
      <c r="L10" s="1149"/>
      <c r="M10" s="1149"/>
      <c r="N10" s="1149"/>
      <c r="O10" s="1149"/>
      <c r="P10" s="1149"/>
      <c r="Q10" s="1149"/>
      <c r="R10" s="1149"/>
      <c r="S10" s="1149"/>
      <c r="T10" s="1149"/>
      <c r="U10" s="1149"/>
      <c r="V10" s="1149"/>
      <c r="W10" s="1149"/>
      <c r="AG10" s="1159" t="s">
        <v>275</v>
      </c>
      <c r="AH10" s="1160"/>
      <c r="AI10" s="1160"/>
      <c r="AJ10" s="1160"/>
      <c r="AK10" s="1161"/>
    </row>
    <row r="11" spans="1:37" ht="19.5" customHeight="1" thickTop="1" thickBot="1">
      <c r="A11" s="1151" t="s">
        <v>553</v>
      </c>
      <c r="B11" s="1152"/>
      <c r="C11" s="1152"/>
      <c r="D11" s="1152"/>
      <c r="E11" s="1152"/>
      <c r="F11" s="1152"/>
      <c r="G11" s="1152"/>
      <c r="H11" s="1152"/>
      <c r="I11" s="1152"/>
      <c r="J11" s="1152"/>
      <c r="K11" s="1152"/>
      <c r="L11" s="1152"/>
      <c r="M11" s="1152"/>
      <c r="N11" s="1152"/>
      <c r="O11" s="1152"/>
      <c r="P11" s="1152"/>
      <c r="Q11" s="1152"/>
      <c r="R11" s="1152"/>
      <c r="S11" s="1152"/>
      <c r="T11" s="1152"/>
      <c r="U11" s="1152"/>
      <c r="V11" s="1152"/>
      <c r="W11" s="1153"/>
      <c r="AG11" s="1165" t="s">
        <v>13</v>
      </c>
      <c r="AH11" s="1166"/>
      <c r="AI11" s="1166"/>
      <c r="AJ11" s="1166"/>
      <c r="AK11" s="1167"/>
    </row>
    <row r="12" spans="1:37" ht="9" customHeight="1" thickTop="1">
      <c r="A12" s="1168" t="s">
        <v>562</v>
      </c>
      <c r="B12" s="1168"/>
      <c r="C12" s="1168"/>
      <c r="D12" s="1168"/>
      <c r="E12" s="1168"/>
      <c r="F12" s="1168"/>
      <c r="G12" s="1168"/>
      <c r="H12" s="1168"/>
      <c r="I12" s="1168"/>
      <c r="J12" s="1168"/>
      <c r="K12" s="1168"/>
      <c r="L12" s="1168"/>
      <c r="M12" s="1168"/>
      <c r="N12" s="1168"/>
      <c r="O12" s="1168"/>
      <c r="P12" s="1168"/>
      <c r="Q12" s="1168"/>
      <c r="R12" s="1168"/>
      <c r="S12" s="1168"/>
      <c r="T12" s="1168"/>
      <c r="U12" s="1168"/>
      <c r="V12" s="1168"/>
      <c r="W12" s="1168"/>
      <c r="AG12" s="1159" t="s">
        <v>275</v>
      </c>
      <c r="AH12" s="1160"/>
      <c r="AI12" s="1160"/>
      <c r="AJ12" s="1160"/>
      <c r="AK12" s="1161"/>
    </row>
    <row r="13" spans="1:37" ht="12.75" customHeight="1">
      <c r="A13" s="1150"/>
      <c r="B13" s="1150"/>
      <c r="C13" s="1150"/>
      <c r="D13" s="1150"/>
      <c r="E13" s="1150"/>
      <c r="F13" s="1150"/>
      <c r="G13" s="1150"/>
      <c r="H13" s="1150"/>
      <c r="I13" s="1150"/>
      <c r="J13" s="1150"/>
      <c r="K13" s="1150"/>
      <c r="L13" s="1150"/>
      <c r="M13" s="1150"/>
      <c r="N13" s="1150"/>
      <c r="O13" s="1150"/>
      <c r="P13" s="1150"/>
      <c r="Q13" s="1150"/>
      <c r="R13" s="1150"/>
      <c r="S13" s="1150"/>
      <c r="T13" s="1150"/>
      <c r="U13" s="1150"/>
      <c r="V13" s="1150"/>
      <c r="W13" s="1150"/>
      <c r="X13" s="1169" t="s">
        <v>222</v>
      </c>
      <c r="Y13" s="1169"/>
      <c r="Z13" s="1169"/>
      <c r="AA13" s="1169"/>
      <c r="AG13" s="1162" t="s">
        <v>128</v>
      </c>
      <c r="AH13" s="1163"/>
      <c r="AI13" s="1163"/>
      <c r="AJ13" s="1163"/>
      <c r="AK13" s="1164"/>
    </row>
    <row r="14" spans="1:37" ht="12.75" customHeight="1">
      <c r="A14" s="1150"/>
      <c r="B14" s="1150"/>
      <c r="C14" s="1150"/>
      <c r="D14" s="1150"/>
      <c r="E14" s="1150"/>
      <c r="F14" s="1150"/>
      <c r="G14" s="1150"/>
      <c r="H14" s="1150"/>
      <c r="I14" s="1150"/>
      <c r="J14" s="1150"/>
      <c r="K14" s="1150"/>
      <c r="L14" s="1150"/>
      <c r="M14" s="1150"/>
      <c r="N14" s="1150"/>
      <c r="O14" s="1150"/>
      <c r="P14" s="1150"/>
      <c r="Q14" s="1150"/>
      <c r="R14" s="1150"/>
      <c r="S14" s="1150"/>
      <c r="T14" s="1150"/>
      <c r="U14" s="1150"/>
      <c r="V14" s="1150"/>
      <c r="W14" s="1150"/>
      <c r="X14" s="1169"/>
      <c r="Y14" s="1169"/>
      <c r="Z14" s="1169"/>
      <c r="AA14" s="1169"/>
      <c r="AG14" s="1159" t="s">
        <v>275</v>
      </c>
      <c r="AH14" s="1160"/>
      <c r="AI14" s="1160"/>
      <c r="AJ14" s="1160"/>
      <c r="AK14" s="1161"/>
    </row>
    <row r="15" spans="1:37" ht="13.2" customHeight="1">
      <c r="A15" s="1150"/>
      <c r="B15" s="1150"/>
      <c r="C15" s="1150"/>
      <c r="D15" s="1150"/>
      <c r="E15" s="1150"/>
      <c r="F15" s="1150"/>
      <c r="G15" s="1150"/>
      <c r="H15" s="1150"/>
      <c r="I15" s="1150"/>
      <c r="J15" s="1150"/>
      <c r="K15" s="1150"/>
      <c r="L15" s="1150"/>
      <c r="M15" s="1150"/>
      <c r="N15" s="1150"/>
      <c r="O15" s="1150"/>
      <c r="P15" s="1150"/>
      <c r="Q15" s="1150"/>
      <c r="R15" s="1150"/>
      <c r="S15" s="1150"/>
      <c r="T15" s="1150"/>
      <c r="U15" s="1150"/>
      <c r="V15" s="1150"/>
      <c r="W15" s="1150"/>
      <c r="AG15" s="1162" t="s">
        <v>7</v>
      </c>
      <c r="AH15" s="1163"/>
      <c r="AI15" s="1163"/>
      <c r="AJ15" s="1163"/>
      <c r="AK15" s="1164"/>
    </row>
    <row r="16" spans="1:37" ht="15.45">
      <c r="A16" s="372" t="s">
        <v>154</v>
      </c>
      <c r="K16" s="373"/>
      <c r="L16" s="373"/>
      <c r="M16" s="373"/>
      <c r="N16" s="373"/>
      <c r="O16" s="373"/>
      <c r="P16" s="373"/>
      <c r="Q16" s="373"/>
      <c r="R16" s="373"/>
      <c r="S16" s="373"/>
      <c r="T16" s="373"/>
      <c r="U16" s="373"/>
      <c r="V16" s="373"/>
      <c r="W16" s="373"/>
      <c r="AG16" s="1159" t="s">
        <v>275</v>
      </c>
      <c r="AH16" s="1160"/>
      <c r="AI16" s="1160"/>
      <c r="AJ16" s="1160"/>
      <c r="AK16" s="1161"/>
    </row>
    <row r="17" spans="1:37">
      <c r="A17" s="1150" t="s">
        <v>551</v>
      </c>
      <c r="B17" s="1150"/>
      <c r="C17" s="1150"/>
      <c r="D17" s="1150"/>
      <c r="E17" s="1150"/>
      <c r="F17" s="1150"/>
      <c r="G17" s="1150"/>
      <c r="H17" s="1150"/>
      <c r="I17" s="1150"/>
      <c r="J17" s="1150"/>
      <c r="K17" s="1150"/>
      <c r="L17" s="1150"/>
      <c r="M17" s="1150"/>
      <c r="N17" s="1150"/>
      <c r="O17" s="1150"/>
      <c r="P17" s="1150"/>
      <c r="Q17" s="1150"/>
      <c r="R17" s="1150"/>
      <c r="S17" s="1150"/>
      <c r="T17" s="1150"/>
      <c r="U17" s="1150"/>
      <c r="V17" s="1150"/>
      <c r="W17" s="1150"/>
      <c r="X17" s="1146" t="s">
        <v>223</v>
      </c>
      <c r="Y17" s="1146"/>
      <c r="Z17" s="1146"/>
      <c r="AG17" s="1162" t="s">
        <v>113</v>
      </c>
      <c r="AH17" s="1163"/>
      <c r="AI17" s="1163"/>
      <c r="AJ17" s="1163"/>
      <c r="AK17" s="1164"/>
    </row>
    <row r="18" spans="1:37">
      <c r="A18" s="1150"/>
      <c r="B18" s="1150"/>
      <c r="C18" s="1150"/>
      <c r="D18" s="1150"/>
      <c r="E18" s="1150"/>
      <c r="F18" s="1150"/>
      <c r="G18" s="1150"/>
      <c r="H18" s="1150"/>
      <c r="I18" s="1150"/>
      <c r="J18" s="1150"/>
      <c r="K18" s="1150"/>
      <c r="L18" s="1150"/>
      <c r="M18" s="1150"/>
      <c r="N18" s="1150"/>
      <c r="O18" s="1150"/>
      <c r="P18" s="1150"/>
      <c r="Q18" s="1150"/>
      <c r="R18" s="1150"/>
      <c r="S18" s="1150"/>
      <c r="T18" s="1150"/>
      <c r="U18" s="1150"/>
      <c r="V18" s="1150"/>
      <c r="W18" s="1150"/>
      <c r="AG18" s="1159" t="s">
        <v>275</v>
      </c>
      <c r="AH18" s="1160"/>
      <c r="AI18" s="1160"/>
      <c r="AJ18" s="1160"/>
      <c r="AK18" s="1161"/>
    </row>
    <row r="19" spans="1:37">
      <c r="A19" s="1150"/>
      <c r="B19" s="1150"/>
      <c r="C19" s="1150"/>
      <c r="D19" s="1150"/>
      <c r="E19" s="1150"/>
      <c r="F19" s="1150"/>
      <c r="G19" s="1150"/>
      <c r="H19" s="1150"/>
      <c r="I19" s="1150"/>
      <c r="J19" s="1150"/>
      <c r="K19" s="1150"/>
      <c r="L19" s="1150"/>
      <c r="M19" s="1150"/>
      <c r="N19" s="1150"/>
      <c r="O19" s="1150"/>
      <c r="P19" s="1150"/>
      <c r="Q19" s="1150"/>
      <c r="R19" s="1150"/>
      <c r="S19" s="1150"/>
      <c r="T19" s="1150"/>
      <c r="U19" s="1150"/>
      <c r="V19" s="1150"/>
      <c r="W19" s="1150"/>
      <c r="AG19" s="1162" t="s">
        <v>53</v>
      </c>
      <c r="AH19" s="1163"/>
      <c r="AI19" s="1163"/>
      <c r="AJ19" s="1163"/>
      <c r="AK19" s="1164"/>
    </row>
    <row r="20" spans="1:37" ht="1.95" customHeight="1">
      <c r="A20" s="1150"/>
      <c r="B20" s="1150"/>
      <c r="C20" s="1150"/>
      <c r="D20" s="1150"/>
      <c r="E20" s="1150"/>
      <c r="F20" s="1150"/>
      <c r="G20" s="1150"/>
      <c r="H20" s="1150"/>
      <c r="I20" s="1150"/>
      <c r="J20" s="1150"/>
      <c r="K20" s="1150"/>
      <c r="L20" s="1150"/>
      <c r="M20" s="1150"/>
      <c r="N20" s="1150"/>
      <c r="O20" s="1150"/>
      <c r="P20" s="1150"/>
      <c r="Q20" s="1150"/>
      <c r="R20" s="1150"/>
      <c r="S20" s="1150"/>
      <c r="T20" s="1150"/>
      <c r="U20" s="1150"/>
      <c r="V20" s="1150"/>
      <c r="W20" s="1150"/>
      <c r="AG20" s="1159" t="s">
        <v>275</v>
      </c>
      <c r="AH20" s="1160"/>
      <c r="AI20" s="1160"/>
      <c r="AJ20" s="1160"/>
      <c r="AK20" s="1161"/>
    </row>
    <row r="21" spans="1:37" ht="9" customHeight="1">
      <c r="A21" s="368"/>
      <c r="B21" s="368"/>
      <c r="C21" s="368"/>
      <c r="D21" s="368"/>
      <c r="E21" s="368"/>
      <c r="F21" s="368"/>
      <c r="G21" s="368"/>
      <c r="H21" s="368"/>
      <c r="I21" s="368"/>
      <c r="J21" s="368"/>
      <c r="K21" s="368"/>
      <c r="L21" s="368"/>
      <c r="M21" s="368"/>
      <c r="N21" s="368"/>
      <c r="O21" s="368"/>
      <c r="P21" s="368"/>
      <c r="Q21" s="368"/>
      <c r="R21" s="368"/>
      <c r="S21" s="368"/>
      <c r="T21" s="368"/>
      <c r="U21" s="368"/>
      <c r="V21" s="368"/>
      <c r="W21" s="368"/>
      <c r="AG21" s="1165" t="s">
        <v>164</v>
      </c>
      <c r="AH21" s="1166"/>
      <c r="AI21" s="1166"/>
      <c r="AJ21" s="1166"/>
      <c r="AK21" s="1167"/>
    </row>
    <row r="22" spans="1:37">
      <c r="D22" s="1148" t="s">
        <v>557</v>
      </c>
      <c r="E22" s="1148"/>
      <c r="F22" s="1148"/>
      <c r="G22" s="1148"/>
      <c r="H22" s="1148"/>
      <c r="I22" s="1148"/>
      <c r="J22" s="1148"/>
      <c r="K22" s="1148"/>
      <c r="L22" s="1148"/>
      <c r="M22" s="1148"/>
      <c r="N22" s="1148"/>
      <c r="O22" s="1148"/>
      <c r="P22" s="1148"/>
      <c r="Q22" s="1148"/>
      <c r="R22" s="1148"/>
      <c r="S22" s="1148"/>
      <c r="T22" s="1148"/>
      <c r="U22" s="1148"/>
      <c r="V22" s="1148"/>
      <c r="W22" s="1148"/>
      <c r="AG22" s="1159" t="s">
        <v>275</v>
      </c>
      <c r="AH22" s="1160"/>
      <c r="AI22" s="1160"/>
      <c r="AJ22" s="1160"/>
      <c r="AK22" s="1161"/>
    </row>
    <row r="23" spans="1:37">
      <c r="D23" s="1148"/>
      <c r="E23" s="1148"/>
      <c r="F23" s="1148"/>
      <c r="G23" s="1148"/>
      <c r="H23" s="1148"/>
      <c r="I23" s="1148"/>
      <c r="J23" s="1148"/>
      <c r="K23" s="1148"/>
      <c r="L23" s="1148"/>
      <c r="M23" s="1148"/>
      <c r="N23" s="1148"/>
      <c r="O23" s="1148"/>
      <c r="P23" s="1148"/>
      <c r="Q23" s="1148"/>
      <c r="R23" s="1148"/>
      <c r="S23" s="1148"/>
      <c r="T23" s="1148"/>
      <c r="U23" s="1148"/>
      <c r="V23" s="1148"/>
      <c r="W23" s="1148"/>
      <c r="AG23" s="1162" t="s">
        <v>289</v>
      </c>
      <c r="AH23" s="1163"/>
      <c r="AI23" s="1163"/>
      <c r="AJ23" s="1163"/>
      <c r="AK23" s="1164"/>
    </row>
    <row r="24" spans="1:37" ht="5.25" customHeight="1">
      <c r="D24" s="1148"/>
      <c r="E24" s="1148"/>
      <c r="F24" s="1148"/>
      <c r="G24" s="1148"/>
      <c r="H24" s="1148"/>
      <c r="I24" s="1148"/>
      <c r="J24" s="1148"/>
      <c r="K24" s="1148"/>
      <c r="L24" s="1148"/>
      <c r="M24" s="1148"/>
      <c r="N24" s="1148"/>
      <c r="O24" s="1148"/>
      <c r="P24" s="1148"/>
      <c r="Q24" s="1148"/>
      <c r="R24" s="1148"/>
      <c r="S24" s="1148"/>
      <c r="T24" s="1148"/>
      <c r="U24" s="1148"/>
      <c r="V24" s="1148"/>
      <c r="W24" s="1148"/>
      <c r="AG24" s="1159" t="s">
        <v>275</v>
      </c>
      <c r="AH24" s="1160"/>
      <c r="AI24" s="1160"/>
      <c r="AJ24" s="1160"/>
      <c r="AK24" s="1161"/>
    </row>
    <row r="25" spans="1:37" ht="12.75" customHeight="1">
      <c r="D25" s="374"/>
      <c r="E25" s="374"/>
      <c r="F25" s="374"/>
      <c r="G25" s="374"/>
      <c r="H25" s="374"/>
      <c r="I25" s="374"/>
      <c r="J25" s="374"/>
      <c r="K25" s="374"/>
      <c r="L25" s="374"/>
      <c r="M25" s="374"/>
      <c r="N25" s="374"/>
      <c r="O25" s="374"/>
      <c r="P25" s="374"/>
      <c r="Q25" s="374"/>
      <c r="R25" s="374"/>
      <c r="S25" s="374"/>
      <c r="T25" s="374"/>
      <c r="U25" s="374"/>
      <c r="V25" s="374"/>
      <c r="W25" s="374"/>
      <c r="AG25" s="1162" t="s">
        <v>63</v>
      </c>
      <c r="AH25" s="1163"/>
      <c r="AI25" s="1163"/>
      <c r="AJ25" s="1163"/>
      <c r="AK25" s="1164"/>
    </row>
    <row r="26" spans="1:37">
      <c r="A26" s="375"/>
      <c r="B26" s="376"/>
      <c r="D26" s="1147" t="s">
        <v>73</v>
      </c>
      <c r="E26" s="1147"/>
      <c r="F26" s="1147"/>
      <c r="G26" s="1147"/>
      <c r="H26" s="1147"/>
      <c r="I26" s="1147"/>
      <c r="J26" s="1147"/>
      <c r="K26" s="1147"/>
      <c r="L26" s="1147"/>
      <c r="M26" s="376"/>
      <c r="N26" s="376"/>
      <c r="O26" s="376"/>
      <c r="P26" s="376"/>
      <c r="Q26" s="376"/>
      <c r="R26" s="376"/>
      <c r="S26" s="376"/>
      <c r="T26" s="376"/>
      <c r="U26" s="376"/>
      <c r="V26" s="376"/>
      <c r="W26" s="376"/>
      <c r="AG26" s="1159" t="s">
        <v>275</v>
      </c>
      <c r="AH26" s="1160"/>
      <c r="AI26" s="1160"/>
      <c r="AJ26" s="1160"/>
      <c r="AK26" s="1161"/>
    </row>
    <row r="27" spans="1:37" ht="12.75" customHeight="1">
      <c r="A27" s="375"/>
      <c r="B27" s="376"/>
      <c r="D27" s="1147"/>
      <c r="E27" s="1147"/>
      <c r="F27" s="1147"/>
      <c r="G27" s="1147"/>
      <c r="H27" s="1147"/>
      <c r="I27" s="1147"/>
      <c r="J27" s="1147"/>
      <c r="K27" s="1147"/>
      <c r="L27" s="1147"/>
      <c r="M27" s="376"/>
      <c r="N27" s="376"/>
      <c r="O27" s="376"/>
      <c r="P27" s="376"/>
      <c r="Q27" s="376"/>
      <c r="R27" s="376"/>
      <c r="S27" s="376"/>
      <c r="T27" s="376"/>
      <c r="U27" s="376"/>
      <c r="V27" s="376"/>
      <c r="W27" s="376"/>
      <c r="AG27" s="358"/>
      <c r="AH27" s="359"/>
      <c r="AI27" s="359"/>
      <c r="AJ27" s="359"/>
      <c r="AK27" s="364"/>
    </row>
    <row r="28" spans="1:37" ht="15.45">
      <c r="A28" s="372" t="s">
        <v>155</v>
      </c>
      <c r="K28" s="373"/>
      <c r="L28" s="373"/>
      <c r="M28" s="373"/>
      <c r="N28" s="373"/>
      <c r="O28" s="373"/>
      <c r="P28" s="373"/>
      <c r="Q28" s="373"/>
      <c r="R28" s="373"/>
      <c r="S28" s="373"/>
      <c r="T28" s="373"/>
      <c r="U28" s="373"/>
      <c r="V28" s="373"/>
      <c r="W28" s="373"/>
      <c r="AG28" s="1162" t="s">
        <v>64</v>
      </c>
      <c r="AH28" s="1163"/>
      <c r="AI28" s="1163"/>
      <c r="AJ28" s="1163"/>
      <c r="AK28" s="1164"/>
    </row>
    <row r="29" spans="1:37">
      <c r="A29" s="1150" t="s">
        <v>143</v>
      </c>
      <c r="B29" s="1150"/>
      <c r="C29" s="1150"/>
      <c r="D29" s="1150"/>
      <c r="E29" s="1150"/>
      <c r="F29" s="1150"/>
      <c r="G29" s="1150"/>
      <c r="H29" s="1150"/>
      <c r="I29" s="1150"/>
      <c r="J29" s="1150"/>
      <c r="K29" s="1150"/>
      <c r="L29" s="1150"/>
      <c r="M29" s="1150"/>
      <c r="N29" s="1150"/>
      <c r="O29" s="1150"/>
      <c r="P29" s="1150"/>
      <c r="Q29" s="1150"/>
      <c r="R29" s="1150"/>
      <c r="S29" s="1150"/>
      <c r="T29" s="1150"/>
      <c r="U29" s="1150"/>
      <c r="V29" s="1150"/>
      <c r="W29" s="1150"/>
      <c r="AG29" s="1159" t="s">
        <v>275</v>
      </c>
      <c r="AH29" s="1160"/>
      <c r="AI29" s="1160"/>
      <c r="AJ29" s="1160"/>
      <c r="AK29" s="1161"/>
    </row>
    <row r="30" spans="1:37">
      <c r="A30" s="1150"/>
      <c r="B30" s="1150"/>
      <c r="C30" s="1150"/>
      <c r="D30" s="1150"/>
      <c r="E30" s="1150"/>
      <c r="F30" s="1150"/>
      <c r="G30" s="1150"/>
      <c r="H30" s="1150"/>
      <c r="I30" s="1150"/>
      <c r="J30" s="1150"/>
      <c r="K30" s="1150"/>
      <c r="L30" s="1150"/>
      <c r="M30" s="1150"/>
      <c r="N30" s="1150"/>
      <c r="O30" s="1150"/>
      <c r="P30" s="1150"/>
      <c r="Q30" s="1150"/>
      <c r="R30" s="1150"/>
      <c r="S30" s="1150"/>
      <c r="T30" s="1150"/>
      <c r="U30" s="1150"/>
      <c r="V30" s="1150"/>
      <c r="W30" s="1150"/>
      <c r="AG30" s="1162" t="s">
        <v>290</v>
      </c>
      <c r="AH30" s="1163"/>
      <c r="AI30" s="1163"/>
      <c r="AJ30" s="1163"/>
      <c r="AK30" s="1164"/>
    </row>
    <row r="31" spans="1:37">
      <c r="A31" s="368"/>
      <c r="B31" s="368"/>
      <c r="C31" s="368"/>
      <c r="D31" s="368"/>
      <c r="E31" s="368"/>
      <c r="F31" s="368"/>
      <c r="G31" s="368"/>
      <c r="H31" s="368"/>
      <c r="I31" s="368"/>
      <c r="J31" s="368"/>
      <c r="K31" s="368"/>
      <c r="L31" s="368"/>
      <c r="M31" s="368"/>
      <c r="N31" s="368"/>
      <c r="O31" s="368"/>
      <c r="P31" s="368"/>
      <c r="Q31" s="368"/>
      <c r="R31" s="368"/>
      <c r="S31" s="368"/>
      <c r="T31" s="368"/>
      <c r="U31" s="368"/>
      <c r="V31" s="368"/>
      <c r="W31" s="368"/>
      <c r="AG31" s="1159" t="s">
        <v>275</v>
      </c>
      <c r="AH31" s="1160"/>
      <c r="AI31" s="1160"/>
      <c r="AJ31" s="1160"/>
      <c r="AK31" s="1161"/>
    </row>
    <row r="32" spans="1:37">
      <c r="D32" s="1148" t="s">
        <v>554</v>
      </c>
      <c r="E32" s="1148"/>
      <c r="F32" s="1148"/>
      <c r="G32" s="1148"/>
      <c r="H32" s="1148"/>
      <c r="I32" s="1148"/>
      <c r="J32" s="1148"/>
      <c r="K32" s="1148"/>
      <c r="L32" s="1148"/>
      <c r="M32" s="1148"/>
      <c r="N32" s="1148"/>
      <c r="O32" s="1148"/>
      <c r="P32" s="1148"/>
      <c r="Q32" s="1148"/>
      <c r="R32" s="1148"/>
      <c r="S32" s="1148"/>
      <c r="T32" s="1148"/>
      <c r="U32" s="1148"/>
      <c r="V32" s="1148"/>
      <c r="W32" s="1148"/>
      <c r="AG32" s="1162" t="s">
        <v>8</v>
      </c>
      <c r="AH32" s="1163"/>
      <c r="AI32" s="1163"/>
      <c r="AJ32" s="1163"/>
      <c r="AK32" s="1164"/>
    </row>
    <row r="33" spans="1:37" ht="10.5" customHeight="1">
      <c r="D33" s="1148"/>
      <c r="E33" s="1148"/>
      <c r="F33" s="1148"/>
      <c r="G33" s="1148"/>
      <c r="H33" s="1148"/>
      <c r="I33" s="1148"/>
      <c r="J33" s="1148"/>
      <c r="K33" s="1148"/>
      <c r="L33" s="1148"/>
      <c r="M33" s="1148"/>
      <c r="N33" s="1148"/>
      <c r="O33" s="1148"/>
      <c r="P33" s="1148"/>
      <c r="Q33" s="1148"/>
      <c r="R33" s="1148"/>
      <c r="S33" s="1148"/>
      <c r="T33" s="1148"/>
      <c r="U33" s="1148"/>
      <c r="V33" s="1148"/>
      <c r="W33" s="1148"/>
      <c r="AG33" s="1159" t="s">
        <v>275</v>
      </c>
      <c r="AH33" s="1160"/>
      <c r="AI33" s="1160"/>
      <c r="AJ33" s="1160"/>
      <c r="AK33" s="1161"/>
    </row>
    <row r="34" spans="1:37" ht="6.75" customHeight="1">
      <c r="D34" s="374"/>
      <c r="E34" s="374"/>
      <c r="F34" s="374"/>
      <c r="G34" s="374"/>
      <c r="H34" s="374"/>
      <c r="I34" s="374"/>
      <c r="J34" s="374"/>
      <c r="K34" s="374"/>
      <c r="L34" s="374"/>
      <c r="M34" s="374"/>
      <c r="N34" s="374"/>
      <c r="O34" s="374"/>
      <c r="P34" s="374"/>
      <c r="Q34" s="374"/>
      <c r="R34" s="374"/>
      <c r="S34" s="374"/>
      <c r="T34" s="374"/>
      <c r="U34" s="374"/>
      <c r="V34" s="374"/>
      <c r="W34" s="374"/>
      <c r="AG34" s="1162" t="s">
        <v>56</v>
      </c>
      <c r="AH34" s="1163"/>
      <c r="AI34" s="1163"/>
      <c r="AJ34" s="1163"/>
      <c r="AK34" s="1164"/>
    </row>
    <row r="35" spans="1:37" ht="15" customHeight="1">
      <c r="A35" s="375"/>
      <c r="B35" s="376"/>
      <c r="D35" s="1149" t="s">
        <v>556</v>
      </c>
      <c r="E35" s="1150"/>
      <c r="F35" s="1150"/>
      <c r="G35" s="1150"/>
      <c r="H35" s="1150"/>
      <c r="I35" s="1150"/>
      <c r="J35" s="1150"/>
      <c r="K35" s="1150"/>
      <c r="L35" s="1150"/>
      <c r="M35" s="1150"/>
      <c r="N35" s="1150"/>
      <c r="O35" s="1150"/>
      <c r="P35" s="1150"/>
      <c r="Q35" s="1150"/>
      <c r="R35" s="1150"/>
      <c r="S35" s="1150"/>
      <c r="T35" s="1150"/>
      <c r="U35" s="1150"/>
      <c r="V35" s="1150"/>
      <c r="W35" s="1150"/>
      <c r="AG35" s="1154" t="s">
        <v>275</v>
      </c>
      <c r="AH35" s="1155"/>
      <c r="AI35" s="1155"/>
      <c r="AJ35" s="1155"/>
      <c r="AK35" s="1156"/>
    </row>
    <row r="36" spans="1:37" ht="15" customHeight="1">
      <c r="A36" s="375"/>
      <c r="B36" s="376"/>
      <c r="D36" s="1150"/>
      <c r="E36" s="1150"/>
      <c r="F36" s="1150"/>
      <c r="G36" s="1150"/>
      <c r="H36" s="1150"/>
      <c r="I36" s="1150"/>
      <c r="J36" s="1150"/>
      <c r="K36" s="1150"/>
      <c r="L36" s="1150"/>
      <c r="M36" s="1150"/>
      <c r="N36" s="1150"/>
      <c r="O36" s="1150"/>
      <c r="P36" s="1150"/>
      <c r="Q36" s="1150"/>
      <c r="R36" s="1150"/>
      <c r="S36" s="1150"/>
      <c r="T36" s="1150"/>
      <c r="U36" s="1150"/>
      <c r="V36" s="1150"/>
      <c r="W36" s="1150"/>
    </row>
    <row r="37" spans="1:37" ht="12.45" hidden="1" customHeight="1">
      <c r="A37" s="375"/>
      <c r="B37" s="376"/>
      <c r="C37" s="376"/>
      <c r="D37" s="376"/>
      <c r="E37" s="376"/>
      <c r="F37" s="376"/>
      <c r="G37" s="376"/>
      <c r="H37" s="376"/>
      <c r="I37" s="376"/>
      <c r="J37" s="376"/>
      <c r="K37" s="376"/>
      <c r="L37" s="376"/>
      <c r="M37" s="376"/>
      <c r="N37" s="376"/>
      <c r="O37" s="376"/>
      <c r="P37" s="376"/>
      <c r="Q37" s="376"/>
      <c r="R37" s="376"/>
      <c r="S37" s="376"/>
      <c r="T37" s="376"/>
      <c r="U37" s="376"/>
      <c r="V37" s="376"/>
      <c r="W37" s="376"/>
      <c r="AG37" s="377"/>
      <c r="AH37" s="377"/>
      <c r="AI37" s="377"/>
    </row>
    <row r="38" spans="1:37" ht="15.45">
      <c r="A38" s="1157" t="s">
        <v>156</v>
      </c>
      <c r="B38" s="1157"/>
      <c r="C38" s="1157"/>
      <c r="K38" s="373"/>
      <c r="L38" s="373"/>
      <c r="M38" s="373"/>
      <c r="N38" s="373"/>
      <c r="O38" s="373"/>
      <c r="P38" s="373"/>
      <c r="Q38" s="373"/>
      <c r="R38" s="373"/>
      <c r="S38" s="373"/>
      <c r="T38" s="373"/>
      <c r="U38" s="373"/>
      <c r="V38" s="373"/>
      <c r="W38" s="373"/>
      <c r="AG38" s="378" t="s">
        <v>348</v>
      </c>
      <c r="AH38" s="378"/>
      <c r="AI38" s="378"/>
    </row>
    <row r="39" spans="1:37" ht="15.75" customHeight="1">
      <c r="A39" s="1150" t="s">
        <v>552</v>
      </c>
      <c r="B39" s="1150"/>
      <c r="C39" s="1150"/>
      <c r="D39" s="1150"/>
      <c r="E39" s="1150"/>
      <c r="F39" s="1150"/>
      <c r="G39" s="1150"/>
      <c r="H39" s="1150"/>
      <c r="I39" s="1150"/>
      <c r="J39" s="1150"/>
      <c r="K39" s="1150"/>
      <c r="L39" s="1150"/>
      <c r="M39" s="1150"/>
      <c r="N39" s="1150"/>
      <c r="O39" s="1150"/>
      <c r="P39" s="1150"/>
      <c r="Q39" s="1150"/>
      <c r="R39" s="1150"/>
      <c r="S39" s="1150"/>
      <c r="T39" s="1150"/>
      <c r="U39" s="1150"/>
      <c r="V39" s="1150"/>
      <c r="W39" s="1150"/>
      <c r="AG39" s="377"/>
      <c r="AH39" s="377"/>
      <c r="AI39" s="377"/>
    </row>
    <row r="40" spans="1:37" ht="6.75" customHeight="1">
      <c r="A40" s="1150"/>
      <c r="B40" s="1150"/>
      <c r="C40" s="1150"/>
      <c r="D40" s="1150"/>
      <c r="E40" s="1150"/>
      <c r="F40" s="1150"/>
      <c r="G40" s="1150"/>
      <c r="H40" s="1150"/>
      <c r="I40" s="1150"/>
      <c r="J40" s="1150"/>
      <c r="K40" s="1150"/>
      <c r="L40" s="1150"/>
      <c r="M40" s="1150"/>
      <c r="N40" s="1150"/>
      <c r="O40" s="1150"/>
      <c r="P40" s="1150"/>
      <c r="Q40" s="1150"/>
      <c r="R40" s="1150"/>
      <c r="S40" s="1150"/>
      <c r="T40" s="1150"/>
      <c r="U40" s="1150"/>
      <c r="V40" s="1150"/>
      <c r="W40" s="1150"/>
      <c r="X40" s="373"/>
      <c r="AG40" s="379" t="s">
        <v>349</v>
      </c>
      <c r="AH40" s="379"/>
      <c r="AI40" s="379"/>
    </row>
    <row r="41" spans="1:37">
      <c r="A41" s="1150"/>
      <c r="B41" s="1150"/>
      <c r="C41" s="1150"/>
      <c r="D41" s="1150"/>
      <c r="E41" s="1150"/>
      <c r="F41" s="1150"/>
      <c r="G41" s="1150"/>
      <c r="H41" s="1150"/>
      <c r="I41" s="1150"/>
      <c r="J41" s="1150"/>
      <c r="K41" s="1150"/>
      <c r="L41" s="1150"/>
      <c r="M41" s="1150"/>
      <c r="N41" s="1150"/>
      <c r="O41" s="1150"/>
      <c r="P41" s="1150"/>
      <c r="Q41" s="1150"/>
      <c r="R41" s="1150"/>
      <c r="S41" s="1150"/>
      <c r="T41" s="1150"/>
      <c r="U41" s="1150"/>
      <c r="V41" s="1150"/>
      <c r="W41" s="1150"/>
      <c r="AG41" s="377"/>
      <c r="AH41" s="377"/>
      <c r="AI41" s="377"/>
    </row>
    <row r="42" spans="1:37">
      <c r="A42" s="1150"/>
      <c r="B42" s="1150"/>
      <c r="C42" s="1150"/>
      <c r="D42" s="1150"/>
      <c r="E42" s="1150"/>
      <c r="F42" s="1150"/>
      <c r="G42" s="1150"/>
      <c r="H42" s="1150"/>
      <c r="I42" s="1150"/>
      <c r="J42" s="1150"/>
      <c r="K42" s="1150"/>
      <c r="L42" s="1150"/>
      <c r="M42" s="1150"/>
      <c r="N42" s="1150"/>
      <c r="O42" s="1150"/>
      <c r="P42" s="1150"/>
      <c r="Q42" s="1150"/>
      <c r="R42" s="1150"/>
      <c r="S42" s="1150"/>
      <c r="T42" s="1150"/>
      <c r="U42" s="1150"/>
      <c r="V42" s="1150"/>
      <c r="W42" s="1150"/>
      <c r="AG42" s="379"/>
      <c r="AH42" s="379"/>
      <c r="AI42" s="379"/>
    </row>
    <row r="43" spans="1:37">
      <c r="A43" s="1150"/>
      <c r="B43" s="1150"/>
      <c r="C43" s="1150"/>
      <c r="D43" s="1150"/>
      <c r="E43" s="1150"/>
      <c r="F43" s="1150"/>
      <c r="G43" s="1150"/>
      <c r="H43" s="1150"/>
      <c r="I43" s="1150"/>
      <c r="J43" s="1150"/>
      <c r="K43" s="1150"/>
      <c r="L43" s="1150"/>
      <c r="M43" s="1150"/>
      <c r="N43" s="1150"/>
      <c r="O43" s="1150"/>
      <c r="P43" s="1150"/>
      <c r="Q43" s="1150"/>
      <c r="R43" s="1150"/>
      <c r="S43" s="1150"/>
      <c r="T43" s="1150"/>
      <c r="U43" s="1150"/>
      <c r="V43" s="1150"/>
      <c r="W43" s="1150"/>
    </row>
    <row r="44" spans="1:37">
      <c r="A44" s="368"/>
      <c r="B44" s="368"/>
      <c r="C44" s="368"/>
      <c r="D44" s="368"/>
      <c r="E44" s="368"/>
      <c r="F44" s="368"/>
      <c r="G44" s="368"/>
      <c r="H44" s="368"/>
      <c r="I44" s="368"/>
      <c r="J44" s="368"/>
      <c r="K44" s="368"/>
      <c r="L44" s="368"/>
      <c r="M44" s="368"/>
      <c r="N44" s="368"/>
      <c r="O44" s="368"/>
      <c r="P44" s="368"/>
      <c r="Q44" s="368"/>
      <c r="R44" s="368"/>
      <c r="S44" s="368"/>
      <c r="T44" s="368"/>
      <c r="U44" s="368"/>
      <c r="V44" s="368"/>
      <c r="W44" s="368"/>
    </row>
    <row r="45" spans="1:37" ht="12.75" customHeight="1">
      <c r="C45" s="1147" t="s">
        <v>72</v>
      </c>
      <c r="D45" s="1147"/>
      <c r="E45" s="1147"/>
      <c r="F45" s="1147"/>
      <c r="G45" s="1147"/>
      <c r="H45" s="1147"/>
      <c r="I45" s="1147"/>
      <c r="J45" s="1147"/>
      <c r="K45" s="1147"/>
      <c r="L45" s="1147"/>
      <c r="M45" s="1147"/>
      <c r="N45" s="1147"/>
      <c r="O45" s="1147"/>
      <c r="P45" s="1147"/>
      <c r="Q45" s="1147"/>
      <c r="R45" s="1147"/>
      <c r="S45" s="1147"/>
      <c r="T45" s="1147"/>
      <c r="U45" s="1147"/>
      <c r="V45" s="1147"/>
    </row>
    <row r="46" spans="1:37" ht="12.75" customHeight="1">
      <c r="C46" s="374"/>
      <c r="D46" s="374"/>
      <c r="E46" s="374"/>
      <c r="F46" s="374"/>
      <c r="G46" s="374"/>
      <c r="H46" s="374"/>
      <c r="I46" s="374"/>
      <c r="J46" s="374"/>
      <c r="K46" s="374"/>
      <c r="L46" s="374"/>
      <c r="M46" s="374"/>
      <c r="N46" s="374"/>
      <c r="O46" s="374"/>
      <c r="P46" s="374"/>
      <c r="Q46" s="374"/>
      <c r="R46" s="374"/>
      <c r="S46" s="374"/>
      <c r="T46" s="374"/>
      <c r="U46" s="374"/>
      <c r="V46" s="374"/>
    </row>
    <row r="47" spans="1:37" ht="12.75" customHeight="1">
      <c r="A47" s="375"/>
      <c r="B47" s="376"/>
      <c r="C47" s="1149" t="s">
        <v>555</v>
      </c>
      <c r="D47" s="1150"/>
      <c r="E47" s="1150"/>
      <c r="F47" s="1150"/>
      <c r="G47" s="1150"/>
      <c r="H47" s="1150"/>
      <c r="I47" s="1150"/>
      <c r="J47" s="1150"/>
      <c r="K47" s="1150"/>
      <c r="L47" s="1150"/>
      <c r="M47" s="1150"/>
      <c r="N47" s="1150"/>
      <c r="O47" s="1150"/>
      <c r="P47" s="1150"/>
      <c r="Q47" s="1150"/>
      <c r="R47" s="1150"/>
      <c r="S47" s="1150"/>
      <c r="T47" s="1150"/>
      <c r="U47" s="1150"/>
      <c r="V47" s="1150"/>
    </row>
    <row r="48" spans="1:37">
      <c r="C48" s="1150"/>
      <c r="D48" s="1150"/>
      <c r="E48" s="1150"/>
      <c r="F48" s="1150"/>
      <c r="G48" s="1150"/>
      <c r="H48" s="1150"/>
      <c r="I48" s="1150"/>
      <c r="J48" s="1150"/>
      <c r="K48" s="1150"/>
      <c r="L48" s="1150"/>
      <c r="M48" s="1150"/>
      <c r="N48" s="1150"/>
      <c r="O48" s="1150"/>
      <c r="P48" s="1150"/>
      <c r="Q48" s="1150"/>
      <c r="R48" s="1150"/>
      <c r="S48" s="1150"/>
      <c r="T48" s="1150"/>
      <c r="U48" s="1150"/>
      <c r="V48" s="1150"/>
    </row>
    <row r="49" spans="1:26" ht="16.2" customHeight="1">
      <c r="A49" s="375"/>
      <c r="B49" s="376"/>
      <c r="C49" s="1150"/>
      <c r="D49" s="1150"/>
      <c r="E49" s="1150"/>
      <c r="F49" s="1150"/>
      <c r="G49" s="1150"/>
      <c r="H49" s="1150"/>
      <c r="I49" s="1150"/>
      <c r="J49" s="1150"/>
      <c r="K49" s="1150"/>
      <c r="L49" s="1150"/>
      <c r="M49" s="1150"/>
      <c r="N49" s="1150"/>
      <c r="O49" s="1150"/>
      <c r="P49" s="1150"/>
      <c r="Q49" s="1150"/>
      <c r="R49" s="1150"/>
      <c r="S49" s="1150"/>
      <c r="T49" s="1150"/>
      <c r="U49" s="1150"/>
      <c r="V49" s="1150"/>
    </row>
    <row r="50" spans="1:26">
      <c r="A50" s="1158" t="s">
        <v>57</v>
      </c>
      <c r="B50" s="1158"/>
      <c r="C50" s="1158"/>
      <c r="D50" s="1158"/>
      <c r="E50" s="1158"/>
      <c r="F50" s="1158"/>
      <c r="G50" s="1158"/>
      <c r="H50" s="1158"/>
      <c r="I50" s="1158"/>
      <c r="J50" s="1158"/>
      <c r="K50" s="1158"/>
      <c r="L50" s="1158"/>
      <c r="M50" s="1158"/>
      <c r="N50" s="1158"/>
      <c r="O50" s="1158"/>
      <c r="P50" s="1158"/>
      <c r="Q50" s="1158"/>
      <c r="R50" s="1158"/>
      <c r="S50" s="1158"/>
      <c r="T50" s="1158"/>
      <c r="U50" s="1158"/>
      <c r="V50" s="1158"/>
      <c r="W50" s="1158"/>
      <c r="X50" s="1146"/>
      <c r="Y50" s="1146"/>
      <c r="Z50" s="1146"/>
    </row>
    <row r="51" spans="1:26" ht="4.5" customHeight="1">
      <c r="A51" s="380"/>
      <c r="B51" s="373"/>
      <c r="C51" s="373"/>
      <c r="D51" s="373"/>
      <c r="E51" s="373"/>
      <c r="F51" s="373"/>
      <c r="G51" s="373"/>
      <c r="H51" s="373"/>
      <c r="I51" s="373"/>
      <c r="J51" s="373"/>
      <c r="K51" s="373"/>
      <c r="L51" s="373"/>
      <c r="M51" s="373"/>
      <c r="N51" s="373"/>
      <c r="O51" s="373"/>
      <c r="P51" s="373"/>
      <c r="Q51" s="373"/>
      <c r="R51" s="373"/>
      <c r="S51" s="373"/>
      <c r="T51" s="373"/>
      <c r="U51" s="373"/>
      <c r="V51" s="373"/>
      <c r="W51" s="373"/>
    </row>
    <row r="52" spans="1:26" ht="15.45">
      <c r="A52" s="1157" t="s">
        <v>28</v>
      </c>
      <c r="B52" s="1157"/>
      <c r="C52" s="1157"/>
      <c r="K52" s="373"/>
      <c r="L52" s="373"/>
      <c r="M52" s="373"/>
      <c r="N52" s="373"/>
      <c r="O52" s="373"/>
      <c r="P52" s="373"/>
      <c r="Q52" s="373"/>
      <c r="R52" s="373"/>
      <c r="S52" s="373"/>
      <c r="T52" s="373"/>
      <c r="U52" s="373"/>
      <c r="V52" s="373"/>
      <c r="W52" s="373"/>
    </row>
    <row r="53" spans="1:26">
      <c r="A53" s="1150" t="s">
        <v>560</v>
      </c>
      <c r="B53" s="1150"/>
      <c r="C53" s="1150"/>
      <c r="D53" s="1150"/>
      <c r="E53" s="1150"/>
      <c r="F53" s="1150"/>
      <c r="G53" s="1150"/>
      <c r="H53" s="1150"/>
      <c r="I53" s="1150"/>
      <c r="J53" s="1150"/>
      <c r="K53" s="1150"/>
      <c r="L53" s="1150"/>
      <c r="M53" s="1150"/>
      <c r="N53" s="1150"/>
      <c r="O53" s="1150"/>
      <c r="P53" s="1150"/>
      <c r="Q53" s="1150"/>
      <c r="R53" s="1150"/>
      <c r="S53" s="1150"/>
      <c r="T53" s="1150"/>
      <c r="U53" s="1150"/>
      <c r="V53" s="1150"/>
      <c r="W53" s="1150"/>
    </row>
    <row r="54" spans="1:26" ht="16.2" customHeight="1">
      <c r="A54" s="1150"/>
      <c r="B54" s="1150"/>
      <c r="C54" s="1150"/>
      <c r="D54" s="1150"/>
      <c r="E54" s="1150"/>
      <c r="F54" s="1150"/>
      <c r="G54" s="1150"/>
      <c r="H54" s="1150"/>
      <c r="I54" s="1150"/>
      <c r="J54" s="1150"/>
      <c r="K54" s="1150"/>
      <c r="L54" s="1150"/>
      <c r="M54" s="1150"/>
      <c r="N54" s="1150"/>
      <c r="O54" s="1150"/>
      <c r="P54" s="1150"/>
      <c r="Q54" s="1150"/>
      <c r="R54" s="1150"/>
      <c r="S54" s="1150"/>
      <c r="T54" s="1150"/>
      <c r="U54" s="1150"/>
      <c r="V54" s="1150"/>
      <c r="W54" s="1150"/>
    </row>
    <row r="55" spans="1:26">
      <c r="A55" s="368"/>
      <c r="B55" s="368"/>
      <c r="C55" s="368"/>
      <c r="D55" s="368"/>
      <c r="E55" s="368"/>
      <c r="F55" s="368"/>
      <c r="G55" s="368"/>
      <c r="H55" s="368"/>
      <c r="I55" s="368"/>
      <c r="J55" s="368"/>
      <c r="K55" s="368"/>
      <c r="L55" s="368"/>
      <c r="M55" s="368"/>
      <c r="N55" s="368"/>
      <c r="O55" s="368"/>
      <c r="P55" s="368"/>
      <c r="Q55" s="368"/>
      <c r="R55" s="368"/>
      <c r="S55" s="368"/>
      <c r="T55" s="368"/>
      <c r="U55" s="368"/>
      <c r="V55" s="368"/>
      <c r="W55" s="368"/>
    </row>
    <row r="56" spans="1:26">
      <c r="A56" s="368"/>
      <c r="B56" s="368"/>
      <c r="D56" s="1147" t="s">
        <v>558</v>
      </c>
      <c r="E56" s="1147"/>
      <c r="F56" s="1147"/>
      <c r="G56" s="1147"/>
      <c r="H56" s="1147"/>
      <c r="I56" s="1147"/>
      <c r="J56" s="1147"/>
      <c r="K56" s="1147"/>
      <c r="L56" s="1147"/>
      <c r="M56" s="1147"/>
      <c r="N56" s="1147"/>
      <c r="O56" s="1147"/>
      <c r="P56" s="1147"/>
      <c r="Q56" s="1147"/>
      <c r="R56" s="1147"/>
      <c r="S56" s="1147"/>
      <c r="T56" s="1147"/>
      <c r="U56" s="1147"/>
      <c r="V56" s="1147"/>
      <c r="W56" s="1147"/>
    </row>
    <row r="57" spans="1:26" ht="15" customHeight="1">
      <c r="D57" s="1147"/>
      <c r="E57" s="1147"/>
      <c r="F57" s="1147"/>
      <c r="G57" s="1147"/>
      <c r="H57" s="1147"/>
      <c r="I57" s="1147"/>
      <c r="J57" s="1147"/>
      <c r="K57" s="1147"/>
      <c r="L57" s="1147"/>
      <c r="M57" s="1147"/>
      <c r="N57" s="1147"/>
      <c r="O57" s="1147"/>
      <c r="P57" s="1147"/>
      <c r="Q57" s="1147"/>
      <c r="R57" s="1147"/>
      <c r="S57" s="1147"/>
      <c r="T57" s="1147"/>
      <c r="U57" s="1147"/>
      <c r="V57" s="1147"/>
      <c r="W57" s="1147"/>
    </row>
    <row r="58" spans="1:26" ht="5.25" customHeight="1">
      <c r="D58" s="374"/>
      <c r="E58" s="374"/>
      <c r="F58" s="374"/>
      <c r="G58" s="374"/>
      <c r="H58" s="374"/>
      <c r="I58" s="374"/>
      <c r="J58" s="374"/>
      <c r="K58" s="374"/>
      <c r="L58" s="374"/>
      <c r="M58" s="374"/>
      <c r="N58" s="374"/>
      <c r="O58" s="374"/>
      <c r="P58" s="374"/>
      <c r="Q58" s="374"/>
      <c r="R58" s="374"/>
      <c r="S58" s="374"/>
      <c r="T58" s="374"/>
      <c r="U58" s="374"/>
      <c r="V58" s="374"/>
      <c r="W58" s="374"/>
    </row>
    <row r="59" spans="1:26">
      <c r="D59" s="1150" t="s">
        <v>561</v>
      </c>
      <c r="E59" s="1150"/>
      <c r="F59" s="1150"/>
      <c r="G59" s="1150"/>
      <c r="H59" s="1150"/>
      <c r="I59" s="1150"/>
      <c r="J59" s="1150"/>
      <c r="K59" s="1150"/>
      <c r="L59" s="1150"/>
      <c r="M59" s="1150"/>
      <c r="N59" s="1150"/>
      <c r="O59" s="1150"/>
      <c r="P59" s="1150"/>
      <c r="Q59" s="1150"/>
      <c r="R59" s="1150"/>
      <c r="S59" s="1150"/>
      <c r="T59" s="1150"/>
      <c r="U59" s="1150"/>
      <c r="V59" s="1150"/>
      <c r="W59" s="1150"/>
    </row>
    <row r="60" spans="1:26">
      <c r="A60" s="375"/>
      <c r="B60" s="376"/>
      <c r="D60" s="1150"/>
      <c r="E60" s="1150"/>
      <c r="F60" s="1150"/>
      <c r="G60" s="1150"/>
      <c r="H60" s="1150"/>
      <c r="I60" s="1150"/>
      <c r="J60" s="1150"/>
      <c r="K60" s="1150"/>
      <c r="L60" s="1150"/>
      <c r="M60" s="1150"/>
      <c r="N60" s="1150"/>
      <c r="O60" s="1150"/>
      <c r="P60" s="1150"/>
      <c r="Q60" s="1150"/>
      <c r="R60" s="1150"/>
      <c r="S60" s="1150"/>
      <c r="T60" s="1150"/>
      <c r="U60" s="1150"/>
      <c r="V60" s="1150"/>
      <c r="W60" s="1150"/>
    </row>
    <row r="61" spans="1:26">
      <c r="A61" s="375"/>
      <c r="B61" s="376"/>
      <c r="D61" s="1150"/>
      <c r="E61" s="1150"/>
      <c r="F61" s="1150"/>
      <c r="G61" s="1150"/>
      <c r="H61" s="1150"/>
      <c r="I61" s="1150"/>
      <c r="J61" s="1150"/>
      <c r="K61" s="1150"/>
      <c r="L61" s="1150"/>
      <c r="M61" s="1150"/>
      <c r="N61" s="1150"/>
      <c r="O61" s="1150"/>
      <c r="P61" s="1150"/>
      <c r="Q61" s="1150"/>
      <c r="R61" s="1150"/>
      <c r="S61" s="1150"/>
      <c r="T61" s="1150"/>
      <c r="U61" s="1150"/>
      <c r="V61" s="1150"/>
      <c r="W61" s="1150"/>
    </row>
    <row r="62" spans="1:26">
      <c r="A62" s="375"/>
      <c r="B62" s="376"/>
      <c r="D62" s="1150"/>
      <c r="E62" s="1150"/>
      <c r="F62" s="1150"/>
      <c r="G62" s="1150"/>
      <c r="H62" s="1150"/>
      <c r="I62" s="1150"/>
      <c r="J62" s="1150"/>
      <c r="K62" s="1150"/>
      <c r="L62" s="1150"/>
      <c r="M62" s="1150"/>
      <c r="N62" s="1150"/>
      <c r="O62" s="1150"/>
      <c r="P62" s="1150"/>
      <c r="Q62" s="1150"/>
      <c r="R62" s="1150"/>
      <c r="S62" s="1150"/>
      <c r="T62" s="1150"/>
      <c r="U62" s="1150"/>
      <c r="V62" s="1150"/>
      <c r="W62" s="1150"/>
    </row>
    <row r="63" spans="1:26" ht="14.25" customHeight="1">
      <c r="A63" s="375"/>
      <c r="B63" s="376"/>
      <c r="C63" s="373"/>
      <c r="D63" s="1150"/>
      <c r="E63" s="1150"/>
      <c r="F63" s="1150"/>
      <c r="G63" s="1150"/>
      <c r="H63" s="1150"/>
      <c r="I63" s="1150"/>
      <c r="J63" s="1150"/>
      <c r="K63" s="1150"/>
      <c r="L63" s="1150"/>
      <c r="M63" s="1150"/>
      <c r="N63" s="1150"/>
      <c r="O63" s="1150"/>
      <c r="P63" s="1150"/>
      <c r="Q63" s="1150"/>
      <c r="R63" s="1150"/>
      <c r="S63" s="1150"/>
      <c r="T63" s="1150"/>
      <c r="U63" s="1150"/>
      <c r="V63" s="1150"/>
      <c r="W63" s="1150"/>
      <c r="X63" s="381"/>
    </row>
    <row r="64" spans="1:26" ht="12.75" customHeight="1"/>
    <row r="65" spans="1:28" ht="12.75" customHeight="1">
      <c r="A65" s="375"/>
      <c r="B65" s="373"/>
      <c r="C65" s="373"/>
      <c r="D65" s="382"/>
      <c r="E65" s="1150"/>
      <c r="F65" s="1150"/>
      <c r="G65" s="1150"/>
      <c r="H65" s="1150"/>
      <c r="I65" s="1150"/>
      <c r="J65" s="1150"/>
      <c r="K65" s="1150"/>
      <c r="L65" s="1150"/>
      <c r="M65" s="1150"/>
      <c r="N65" s="1150"/>
      <c r="O65" s="1150"/>
      <c r="P65" s="1150"/>
      <c r="Q65" s="1150"/>
      <c r="R65" s="1150"/>
      <c r="S65" s="1150"/>
      <c r="T65" s="1150"/>
      <c r="U65" s="1150"/>
      <c r="V65" s="1150"/>
      <c r="W65" s="1150"/>
      <c r="X65" s="381"/>
    </row>
    <row r="66" spans="1:28">
      <c r="A66" s="375"/>
      <c r="B66" s="373"/>
      <c r="C66" s="373"/>
      <c r="D66" s="373"/>
      <c r="E66" s="1150"/>
      <c r="F66" s="1150"/>
      <c r="G66" s="1150"/>
      <c r="H66" s="1150"/>
      <c r="I66" s="1150"/>
      <c r="J66" s="1150"/>
      <c r="K66" s="1150"/>
      <c r="L66" s="1150"/>
      <c r="M66" s="1150"/>
      <c r="N66" s="1150"/>
      <c r="O66" s="1150"/>
      <c r="P66" s="1150"/>
      <c r="Q66" s="1150"/>
      <c r="R66" s="1150"/>
      <c r="S66" s="1150"/>
      <c r="T66" s="1150"/>
      <c r="U66" s="1150"/>
      <c r="V66" s="1150"/>
      <c r="W66" s="1150"/>
      <c r="X66" s="381"/>
    </row>
    <row r="67" spans="1:28" ht="15.45">
      <c r="A67" s="1136" t="s">
        <v>153</v>
      </c>
      <c r="B67" s="1136"/>
      <c r="C67" s="1136"/>
      <c r="D67" s="1136"/>
      <c r="E67" s="1136"/>
      <c r="F67" s="1136"/>
      <c r="G67" s="1136"/>
      <c r="H67" s="1136"/>
      <c r="I67" s="1136"/>
      <c r="J67" s="1136"/>
      <c r="K67" s="1136"/>
      <c r="L67" s="1136"/>
      <c r="M67" s="1136"/>
      <c r="N67" s="1136"/>
      <c r="O67" s="1136"/>
      <c r="P67" s="1136"/>
      <c r="Q67" s="1136"/>
      <c r="R67" s="1136"/>
      <c r="S67" s="1136"/>
      <c r="T67" s="1136"/>
      <c r="U67" s="1136"/>
      <c r="V67" s="1136"/>
      <c r="W67" s="1136"/>
      <c r="X67" s="381"/>
    </row>
    <row r="68" spans="1:28">
      <c r="A68" s="1137"/>
      <c r="B68" s="1138"/>
      <c r="C68" s="1138"/>
      <c r="D68" s="1138"/>
      <c r="E68" s="1138"/>
      <c r="F68" s="1138"/>
      <c r="G68" s="1138"/>
      <c r="H68" s="1138"/>
      <c r="I68" s="1138"/>
      <c r="J68" s="1138"/>
      <c r="K68" s="1138"/>
      <c r="L68" s="1138"/>
      <c r="M68" s="1138"/>
      <c r="N68" s="1138"/>
      <c r="O68" s="1138"/>
      <c r="P68" s="1138"/>
      <c r="Q68" s="1138"/>
      <c r="R68" s="1138"/>
      <c r="S68" s="1138"/>
      <c r="T68" s="1138"/>
      <c r="U68" s="1138"/>
      <c r="V68" s="1138"/>
      <c r="W68" s="1139"/>
      <c r="X68" s="381"/>
    </row>
    <row r="69" spans="1:28">
      <c r="A69" s="1140"/>
      <c r="B69" s="1141"/>
      <c r="C69" s="1141"/>
      <c r="D69" s="1141"/>
      <c r="E69" s="1141"/>
      <c r="F69" s="1141"/>
      <c r="G69" s="1141"/>
      <c r="H69" s="1141"/>
      <c r="I69" s="1141"/>
      <c r="J69" s="1141"/>
      <c r="K69" s="1141"/>
      <c r="L69" s="1141"/>
      <c r="M69" s="1141"/>
      <c r="N69" s="1141"/>
      <c r="O69" s="1141"/>
      <c r="P69" s="1141"/>
      <c r="Q69" s="1141"/>
      <c r="R69" s="1141"/>
      <c r="S69" s="1141"/>
      <c r="T69" s="1141"/>
      <c r="U69" s="1141"/>
      <c r="V69" s="1141"/>
      <c r="W69" s="1142"/>
      <c r="X69" s="381"/>
    </row>
    <row r="70" spans="1:28">
      <c r="A70" s="1140"/>
      <c r="B70" s="1141"/>
      <c r="C70" s="1141"/>
      <c r="D70" s="1141"/>
      <c r="E70" s="1141"/>
      <c r="F70" s="1141"/>
      <c r="G70" s="1141"/>
      <c r="H70" s="1141"/>
      <c r="I70" s="1141"/>
      <c r="J70" s="1141"/>
      <c r="K70" s="1141"/>
      <c r="L70" s="1141"/>
      <c r="M70" s="1141"/>
      <c r="N70" s="1141"/>
      <c r="O70" s="1141"/>
      <c r="P70" s="1141"/>
      <c r="Q70" s="1141"/>
      <c r="R70" s="1141"/>
      <c r="S70" s="1141"/>
      <c r="T70" s="1141"/>
      <c r="U70" s="1141"/>
      <c r="V70" s="1141"/>
      <c r="W70" s="1142"/>
    </row>
    <row r="71" spans="1:28" ht="8.25" customHeight="1" thickBot="1">
      <c r="A71" s="383"/>
      <c r="B71" s="383"/>
      <c r="C71" s="383"/>
      <c r="D71" s="383"/>
      <c r="E71" s="383"/>
      <c r="F71" s="383"/>
      <c r="G71" s="383"/>
      <c r="H71" s="383"/>
      <c r="I71" s="383"/>
      <c r="J71" s="383"/>
      <c r="K71" s="383"/>
      <c r="L71" s="383"/>
      <c r="M71" s="383"/>
      <c r="N71" s="383"/>
      <c r="O71" s="383"/>
      <c r="P71" s="383"/>
      <c r="Q71" s="383"/>
      <c r="R71" s="383"/>
      <c r="S71" s="383"/>
      <c r="T71" s="383"/>
      <c r="U71" s="383"/>
      <c r="V71" s="383"/>
      <c r="W71" s="383"/>
      <c r="X71" s="381"/>
    </row>
    <row r="72" spans="1:28" ht="16.3" thickTop="1" thickBot="1">
      <c r="A72" s="1151" t="s">
        <v>266</v>
      </c>
      <c r="B72" s="1152"/>
      <c r="C72" s="1152"/>
      <c r="D72" s="1152"/>
      <c r="E72" s="1152"/>
      <c r="F72" s="1152"/>
      <c r="G72" s="1152"/>
      <c r="H72" s="1152"/>
      <c r="I72" s="1152"/>
      <c r="J72" s="1152"/>
      <c r="K72" s="1152"/>
      <c r="L72" s="1152"/>
      <c r="M72" s="1152"/>
      <c r="N72" s="1152"/>
      <c r="O72" s="1152"/>
      <c r="P72" s="1152"/>
      <c r="Q72" s="1152"/>
      <c r="R72" s="1152"/>
      <c r="S72" s="1152"/>
      <c r="T72" s="1152"/>
      <c r="U72" s="1152"/>
      <c r="V72" s="1152"/>
      <c r="W72" s="1153"/>
      <c r="X72" s="381"/>
    </row>
    <row r="73" spans="1:28" ht="15.9" thickTop="1">
      <c r="A73" s="372" t="s">
        <v>154</v>
      </c>
      <c r="K73" s="373"/>
      <c r="L73" s="373"/>
      <c r="M73" s="373"/>
      <c r="N73" s="373"/>
      <c r="O73" s="373"/>
      <c r="P73" s="373"/>
      <c r="Q73" s="373"/>
      <c r="R73" s="373"/>
      <c r="S73" s="373"/>
      <c r="T73" s="373"/>
      <c r="U73" s="373"/>
      <c r="V73" s="373"/>
      <c r="W73" s="373"/>
    </row>
    <row r="74" spans="1:28">
      <c r="A74" s="1150" t="s">
        <v>341</v>
      </c>
      <c r="B74" s="1150"/>
      <c r="C74" s="1150"/>
      <c r="D74" s="1150"/>
      <c r="E74" s="1150"/>
      <c r="F74" s="1150"/>
      <c r="G74" s="1150"/>
      <c r="H74" s="1150"/>
      <c r="I74" s="1150"/>
      <c r="J74" s="1150"/>
      <c r="K74" s="1150"/>
      <c r="L74" s="1150"/>
      <c r="M74" s="1150"/>
      <c r="N74" s="1150"/>
      <c r="O74" s="1150"/>
      <c r="P74" s="1150"/>
      <c r="Q74" s="1150"/>
      <c r="R74" s="1150"/>
      <c r="S74" s="1150"/>
      <c r="T74" s="1150"/>
      <c r="U74" s="1150"/>
      <c r="V74" s="1150"/>
      <c r="W74" s="1150"/>
    </row>
    <row r="75" spans="1:28">
      <c r="A75" s="1150"/>
      <c r="B75" s="1150"/>
      <c r="C75" s="1150"/>
      <c r="D75" s="1150"/>
      <c r="E75" s="1150"/>
      <c r="F75" s="1150"/>
      <c r="G75" s="1150"/>
      <c r="H75" s="1150"/>
      <c r="I75" s="1150"/>
      <c r="J75" s="1150"/>
      <c r="K75" s="1150"/>
      <c r="L75" s="1150"/>
      <c r="M75" s="1150"/>
      <c r="N75" s="1150"/>
      <c r="O75" s="1150"/>
      <c r="P75" s="1150"/>
      <c r="Q75" s="1150"/>
      <c r="R75" s="1150"/>
      <c r="S75" s="1150"/>
      <c r="T75" s="1150"/>
      <c r="U75" s="1150"/>
      <c r="V75" s="1150"/>
      <c r="W75" s="1150"/>
    </row>
    <row r="76" spans="1:28">
      <c r="A76" s="1150"/>
      <c r="B76" s="1150"/>
      <c r="C76" s="1150"/>
      <c r="D76" s="1150"/>
      <c r="E76" s="1150"/>
      <c r="F76" s="1150"/>
      <c r="G76" s="1150"/>
      <c r="H76" s="1150"/>
      <c r="I76" s="1150"/>
      <c r="J76" s="1150"/>
      <c r="K76" s="1150"/>
      <c r="L76" s="1150"/>
      <c r="M76" s="1150"/>
      <c r="N76" s="1150"/>
      <c r="O76" s="1150"/>
      <c r="P76" s="1150"/>
      <c r="Q76" s="1150"/>
      <c r="R76" s="1150"/>
      <c r="S76" s="1150"/>
      <c r="T76" s="1150"/>
      <c r="U76" s="1150"/>
      <c r="V76" s="1150"/>
      <c r="W76" s="1150"/>
    </row>
    <row r="77" spans="1:28">
      <c r="A77" s="1150"/>
      <c r="B77" s="1150"/>
      <c r="C77" s="1150"/>
      <c r="D77" s="1150"/>
      <c r="E77" s="1150"/>
      <c r="F77" s="1150"/>
      <c r="G77" s="1150"/>
      <c r="H77" s="1150"/>
      <c r="I77" s="1150"/>
      <c r="J77" s="1150"/>
      <c r="K77" s="1150"/>
      <c r="L77" s="1150"/>
      <c r="M77" s="1150"/>
      <c r="N77" s="1150"/>
      <c r="O77" s="1150"/>
      <c r="P77" s="1150"/>
      <c r="Q77" s="1150"/>
      <c r="R77" s="1150"/>
      <c r="S77" s="1150"/>
      <c r="T77" s="1150"/>
      <c r="U77" s="1150"/>
      <c r="V77" s="1150"/>
      <c r="W77" s="1150"/>
      <c r="X77" s="1146" t="s">
        <v>214</v>
      </c>
      <c r="Y77" s="1146"/>
      <c r="Z77" s="1146"/>
      <c r="AA77" s="1146"/>
      <c r="AB77" s="1146"/>
    </row>
    <row r="78" spans="1:28">
      <c r="A78" s="1150"/>
      <c r="B78" s="1150"/>
      <c r="C78" s="1150"/>
      <c r="D78" s="1150"/>
      <c r="E78" s="1150"/>
      <c r="F78" s="1150"/>
      <c r="G78" s="1150"/>
      <c r="H78" s="1150"/>
      <c r="I78" s="1150"/>
      <c r="J78" s="1150"/>
      <c r="K78" s="1150"/>
      <c r="L78" s="1150"/>
      <c r="M78" s="1150"/>
      <c r="N78" s="1150"/>
      <c r="O78" s="1150"/>
      <c r="P78" s="1150"/>
      <c r="Q78" s="1150"/>
      <c r="R78" s="1150"/>
      <c r="S78" s="1150"/>
      <c r="T78" s="1150"/>
      <c r="U78" s="1150"/>
      <c r="V78" s="1150"/>
      <c r="W78" s="1150"/>
    </row>
    <row r="79" spans="1:28">
      <c r="A79" s="1150"/>
      <c r="B79" s="1150"/>
      <c r="C79" s="1150"/>
      <c r="D79" s="1150"/>
      <c r="E79" s="1150"/>
      <c r="F79" s="1150"/>
      <c r="G79" s="1150"/>
      <c r="H79" s="1150"/>
      <c r="I79" s="1150"/>
      <c r="J79" s="1150"/>
      <c r="K79" s="1150"/>
      <c r="L79" s="1150"/>
      <c r="M79" s="1150"/>
      <c r="N79" s="1150"/>
      <c r="O79" s="1150"/>
      <c r="P79" s="1150"/>
      <c r="Q79" s="1150"/>
      <c r="R79" s="1150"/>
      <c r="S79" s="1150"/>
      <c r="T79" s="1150"/>
      <c r="U79" s="1150"/>
      <c r="V79" s="1150"/>
      <c r="W79" s="1150"/>
    </row>
    <row r="80" spans="1:28">
      <c r="A80" s="1150"/>
      <c r="B80" s="1150"/>
      <c r="C80" s="1150"/>
      <c r="D80" s="1150"/>
      <c r="E80" s="1150"/>
      <c r="F80" s="1150"/>
      <c r="G80" s="1150"/>
      <c r="H80" s="1150"/>
      <c r="I80" s="1150"/>
      <c r="J80" s="1150"/>
      <c r="K80" s="1150"/>
      <c r="L80" s="1150"/>
      <c r="M80" s="1150"/>
      <c r="N80" s="1150"/>
      <c r="O80" s="1150"/>
      <c r="P80" s="1150"/>
      <c r="Q80" s="1150"/>
      <c r="R80" s="1150"/>
      <c r="S80" s="1150"/>
      <c r="T80" s="1150"/>
      <c r="U80" s="1150"/>
      <c r="V80" s="1150"/>
      <c r="W80" s="1150"/>
    </row>
    <row r="81" spans="1:26" ht="13.5" customHeight="1">
      <c r="A81" s="1150"/>
      <c r="B81" s="1150"/>
      <c r="C81" s="1150"/>
      <c r="D81" s="1150"/>
      <c r="E81" s="1150"/>
      <c r="F81" s="1150"/>
      <c r="G81" s="1150"/>
      <c r="H81" s="1150"/>
      <c r="I81" s="1150"/>
      <c r="J81" s="1150"/>
      <c r="K81" s="1150"/>
      <c r="L81" s="1150"/>
      <c r="M81" s="1150"/>
      <c r="N81" s="1150"/>
      <c r="O81" s="1150"/>
      <c r="P81" s="1150"/>
      <c r="Q81" s="1150"/>
      <c r="R81" s="1150"/>
      <c r="S81" s="1150"/>
      <c r="T81" s="1150"/>
      <c r="U81" s="1150"/>
      <c r="V81" s="1150"/>
      <c r="W81" s="1150"/>
      <c r="X81" s="1146" t="s">
        <v>223</v>
      </c>
      <c r="Y81" s="1146"/>
      <c r="Z81" s="1146"/>
    </row>
    <row r="82" spans="1:26" ht="6" customHeight="1">
      <c r="A82" s="368"/>
      <c r="B82" s="368"/>
      <c r="C82" s="368"/>
      <c r="D82" s="368"/>
      <c r="E82" s="368"/>
      <c r="F82" s="368"/>
      <c r="G82" s="368"/>
      <c r="H82" s="368"/>
      <c r="I82" s="368"/>
      <c r="J82" s="368"/>
      <c r="K82" s="368"/>
      <c r="L82" s="368"/>
      <c r="M82" s="368"/>
      <c r="N82" s="368"/>
      <c r="O82" s="368"/>
      <c r="P82" s="368"/>
      <c r="Q82" s="368"/>
      <c r="R82" s="368"/>
      <c r="S82" s="368"/>
      <c r="T82" s="368"/>
      <c r="U82" s="368"/>
      <c r="V82" s="368"/>
      <c r="W82" s="368"/>
    </row>
    <row r="83" spans="1:26">
      <c r="D83" s="1147" t="s">
        <v>315</v>
      </c>
      <c r="E83" s="1148"/>
      <c r="F83" s="1148"/>
      <c r="G83" s="1148"/>
      <c r="H83" s="1148"/>
      <c r="I83" s="1148"/>
      <c r="J83" s="1148"/>
      <c r="K83" s="1148"/>
      <c r="L83" s="1148"/>
      <c r="M83" s="1148"/>
      <c r="N83" s="1148"/>
      <c r="O83" s="1148"/>
      <c r="P83" s="1148"/>
      <c r="Q83" s="1148"/>
      <c r="R83" s="1148"/>
      <c r="S83" s="1148"/>
      <c r="T83" s="1148"/>
      <c r="U83" s="1148"/>
      <c r="V83" s="1148"/>
      <c r="W83" s="1148"/>
    </row>
    <row r="84" spans="1:26" ht="16.5" customHeight="1">
      <c r="D84" s="1148"/>
      <c r="E84" s="1148"/>
      <c r="F84" s="1148"/>
      <c r="G84" s="1148"/>
      <c r="H84" s="1148"/>
      <c r="I84" s="1148"/>
      <c r="J84" s="1148"/>
      <c r="K84" s="1148"/>
      <c r="L84" s="1148"/>
      <c r="M84" s="1148"/>
      <c r="N84" s="1148"/>
      <c r="O84" s="1148"/>
      <c r="P84" s="1148"/>
      <c r="Q84" s="1148"/>
      <c r="R84" s="1148"/>
      <c r="S84" s="1148"/>
      <c r="T84" s="1148"/>
      <c r="U84" s="1148"/>
      <c r="V84" s="1148"/>
      <c r="W84" s="1148"/>
    </row>
    <row r="85" spans="1:26" ht="7.5" customHeight="1">
      <c r="D85" s="374"/>
      <c r="E85" s="374"/>
      <c r="F85" s="374"/>
      <c r="G85" s="374"/>
      <c r="H85" s="374"/>
      <c r="I85" s="374"/>
      <c r="J85" s="374"/>
      <c r="K85" s="374"/>
      <c r="L85" s="374"/>
      <c r="M85" s="374"/>
      <c r="N85" s="374"/>
      <c r="O85" s="374"/>
      <c r="P85" s="374"/>
      <c r="Q85" s="374"/>
      <c r="R85" s="374"/>
      <c r="S85" s="374"/>
      <c r="T85" s="374"/>
      <c r="U85" s="374"/>
      <c r="V85" s="374"/>
      <c r="W85" s="374"/>
    </row>
    <row r="86" spans="1:26" ht="12.75" customHeight="1">
      <c r="D86" s="1149" t="s">
        <v>449</v>
      </c>
      <c r="E86" s="1149"/>
      <c r="F86" s="1149"/>
      <c r="G86" s="1149"/>
      <c r="H86" s="1149"/>
      <c r="I86" s="1149"/>
      <c r="J86" s="1149"/>
      <c r="K86" s="1149"/>
      <c r="L86" s="1149"/>
      <c r="M86" s="1149"/>
      <c r="N86" s="1149"/>
      <c r="O86" s="1149"/>
      <c r="P86" s="1149"/>
      <c r="Q86" s="1149"/>
      <c r="R86" s="1149"/>
      <c r="S86" s="1149"/>
      <c r="T86" s="1149"/>
      <c r="U86" s="1149"/>
      <c r="V86" s="1149"/>
      <c r="W86" s="1149"/>
    </row>
    <row r="87" spans="1:26" ht="6.75" customHeight="1">
      <c r="A87" s="375"/>
      <c r="B87" s="376"/>
      <c r="D87" s="370"/>
      <c r="E87" s="370"/>
      <c r="F87" s="370"/>
      <c r="G87" s="370"/>
      <c r="H87" s="370"/>
      <c r="I87" s="370"/>
      <c r="J87" s="370"/>
      <c r="K87" s="370"/>
      <c r="L87" s="370"/>
      <c r="M87" s="370"/>
      <c r="N87" s="370"/>
      <c r="O87" s="370"/>
      <c r="P87" s="370"/>
      <c r="Q87" s="370"/>
      <c r="R87" s="370"/>
      <c r="S87" s="370"/>
      <c r="T87" s="370"/>
      <c r="U87" s="370"/>
      <c r="V87" s="370"/>
      <c r="W87" s="370"/>
    </row>
    <row r="88" spans="1:26" ht="15.45">
      <c r="A88" s="372" t="s">
        <v>155</v>
      </c>
      <c r="B88" s="376"/>
      <c r="K88" s="373"/>
      <c r="L88" s="373"/>
      <c r="M88" s="373"/>
      <c r="N88" s="373"/>
      <c r="O88" s="373"/>
      <c r="P88" s="373"/>
      <c r="Q88" s="373"/>
      <c r="R88" s="373"/>
      <c r="S88" s="373"/>
      <c r="T88" s="373"/>
      <c r="U88" s="373"/>
      <c r="V88" s="373"/>
      <c r="W88" s="373"/>
    </row>
    <row r="89" spans="1:26">
      <c r="A89" s="1150" t="s">
        <v>342</v>
      </c>
      <c r="B89" s="1150"/>
      <c r="C89" s="1150"/>
      <c r="D89" s="1150"/>
      <c r="E89" s="1150"/>
      <c r="F89" s="1150"/>
      <c r="G89" s="1150"/>
      <c r="H89" s="1150"/>
      <c r="I89" s="1150"/>
      <c r="J89" s="1150"/>
      <c r="K89" s="1150"/>
      <c r="L89" s="1150"/>
      <c r="M89" s="1150"/>
      <c r="N89" s="1150"/>
      <c r="O89" s="1150"/>
      <c r="P89" s="1150"/>
      <c r="Q89" s="1150"/>
      <c r="R89" s="1150"/>
      <c r="S89" s="1150"/>
      <c r="T89" s="1150"/>
      <c r="U89" s="1150"/>
      <c r="V89" s="1150"/>
      <c r="W89" s="1150"/>
    </row>
    <row r="90" spans="1:26">
      <c r="A90" s="1150"/>
      <c r="B90" s="1150"/>
      <c r="C90" s="1150"/>
      <c r="D90" s="1150"/>
      <c r="E90" s="1150"/>
      <c r="F90" s="1150"/>
      <c r="G90" s="1150"/>
      <c r="H90" s="1150"/>
      <c r="I90" s="1150"/>
      <c r="J90" s="1150"/>
      <c r="K90" s="1150"/>
      <c r="L90" s="1150"/>
      <c r="M90" s="1150"/>
      <c r="N90" s="1150"/>
      <c r="O90" s="1150"/>
      <c r="P90" s="1150"/>
      <c r="Q90" s="1150"/>
      <c r="R90" s="1150"/>
      <c r="S90" s="1150"/>
      <c r="T90" s="1150"/>
      <c r="U90" s="1150"/>
      <c r="V90" s="1150"/>
      <c r="W90" s="1150"/>
    </row>
    <row r="91" spans="1:26" ht="8.25" customHeight="1">
      <c r="A91" s="1150"/>
      <c r="B91" s="1150"/>
      <c r="C91" s="1150"/>
      <c r="D91" s="1150"/>
      <c r="E91" s="1150"/>
      <c r="F91" s="1150"/>
      <c r="G91" s="1150"/>
      <c r="H91" s="1150"/>
      <c r="I91" s="1150"/>
      <c r="J91" s="1150"/>
      <c r="K91" s="1150"/>
      <c r="L91" s="1150"/>
      <c r="M91" s="1150"/>
      <c r="N91" s="1150"/>
      <c r="O91" s="1150"/>
      <c r="P91" s="1150"/>
      <c r="Q91" s="1150"/>
      <c r="R91" s="1150"/>
      <c r="S91" s="1150"/>
      <c r="T91" s="1150"/>
      <c r="U91" s="1150"/>
      <c r="V91" s="1150"/>
      <c r="W91" s="1150"/>
    </row>
    <row r="92" spans="1:26" ht="3.75" customHeight="1">
      <c r="A92" s="368"/>
      <c r="B92" s="368"/>
      <c r="C92" s="368"/>
      <c r="D92" s="368"/>
      <c r="E92" s="368"/>
      <c r="F92" s="368"/>
      <c r="G92" s="368"/>
      <c r="H92" s="368"/>
      <c r="I92" s="368"/>
      <c r="J92" s="368"/>
      <c r="K92" s="368"/>
      <c r="L92" s="368"/>
      <c r="M92" s="368"/>
      <c r="N92" s="368"/>
      <c r="O92" s="368"/>
      <c r="P92" s="368"/>
      <c r="Q92" s="368"/>
      <c r="R92" s="368"/>
      <c r="S92" s="368"/>
      <c r="T92" s="368"/>
      <c r="U92" s="368"/>
      <c r="V92" s="368"/>
      <c r="W92" s="368"/>
    </row>
    <row r="93" spans="1:26">
      <c r="A93" s="368"/>
      <c r="B93" s="368"/>
      <c r="D93" s="1148" t="s">
        <v>491</v>
      </c>
      <c r="E93" s="1148"/>
      <c r="F93" s="1148"/>
      <c r="G93" s="1148"/>
      <c r="H93" s="1148"/>
      <c r="I93" s="1148"/>
      <c r="J93" s="1148"/>
      <c r="K93" s="1148"/>
      <c r="L93" s="1148"/>
      <c r="M93" s="1148"/>
      <c r="N93" s="1148"/>
      <c r="O93" s="1148"/>
      <c r="P93" s="1148"/>
      <c r="Q93" s="1148"/>
      <c r="R93" s="1148"/>
      <c r="S93" s="1148"/>
      <c r="T93" s="1148"/>
      <c r="U93" s="1148"/>
      <c r="V93" s="1148"/>
      <c r="W93" s="1148"/>
    </row>
    <row r="94" spans="1:26">
      <c r="D94" s="1148"/>
      <c r="E94" s="1148"/>
      <c r="F94" s="1148"/>
      <c r="G94" s="1148"/>
      <c r="H94" s="1148"/>
      <c r="I94" s="1148"/>
      <c r="J94" s="1148"/>
      <c r="K94" s="1148"/>
      <c r="L94" s="1148"/>
      <c r="M94" s="1148"/>
      <c r="N94" s="1148"/>
      <c r="O94" s="1148"/>
      <c r="P94" s="1148"/>
      <c r="Q94" s="1148"/>
      <c r="R94" s="1148"/>
      <c r="S94" s="1148"/>
      <c r="T94" s="1148"/>
      <c r="U94" s="1148"/>
      <c r="V94" s="1148"/>
      <c r="W94" s="1148"/>
    </row>
    <row r="95" spans="1:26">
      <c r="D95" s="1148"/>
      <c r="E95" s="1148"/>
      <c r="F95" s="1148"/>
      <c r="G95" s="1148"/>
      <c r="H95" s="1148"/>
      <c r="I95" s="1148"/>
      <c r="J95" s="1148"/>
      <c r="K95" s="1148"/>
      <c r="L95" s="1148"/>
      <c r="M95" s="1148"/>
      <c r="N95" s="1148"/>
      <c r="O95" s="1148"/>
      <c r="P95" s="1148"/>
      <c r="Q95" s="1148"/>
      <c r="R95" s="1148"/>
      <c r="S95" s="1148"/>
      <c r="T95" s="1148"/>
      <c r="U95" s="1148"/>
      <c r="V95" s="1148"/>
      <c r="W95" s="1148"/>
    </row>
    <row r="96" spans="1:26">
      <c r="D96" s="1148"/>
      <c r="E96" s="1148"/>
      <c r="F96" s="1148"/>
      <c r="G96" s="1148"/>
      <c r="H96" s="1148"/>
      <c r="I96" s="1148"/>
      <c r="J96" s="1148"/>
      <c r="K96" s="1148"/>
      <c r="L96" s="1148"/>
      <c r="M96" s="1148"/>
      <c r="N96" s="1148"/>
      <c r="O96" s="1148"/>
      <c r="P96" s="1148"/>
      <c r="Q96" s="1148"/>
      <c r="R96" s="1148"/>
      <c r="S96" s="1148"/>
      <c r="T96" s="1148"/>
      <c r="U96" s="1148"/>
      <c r="V96" s="1148"/>
      <c r="W96" s="1148"/>
    </row>
    <row r="97" spans="1:26">
      <c r="D97" s="1148"/>
      <c r="E97" s="1148"/>
      <c r="F97" s="1148"/>
      <c r="G97" s="1148"/>
      <c r="H97" s="1148"/>
      <c r="I97" s="1148"/>
      <c r="J97" s="1148"/>
      <c r="K97" s="1148"/>
      <c r="L97" s="1148"/>
      <c r="M97" s="1148"/>
      <c r="N97" s="1148"/>
      <c r="O97" s="1148"/>
      <c r="P97" s="1148"/>
      <c r="Q97" s="1148"/>
      <c r="R97" s="1148"/>
      <c r="S97" s="1148"/>
      <c r="T97" s="1148"/>
      <c r="U97" s="1148"/>
      <c r="V97" s="1148"/>
      <c r="W97" s="1148"/>
    </row>
    <row r="98" spans="1:26">
      <c r="A98" s="375"/>
      <c r="B98" s="376"/>
      <c r="D98" s="1148"/>
      <c r="E98" s="1148"/>
      <c r="F98" s="1148"/>
      <c r="G98" s="1148"/>
      <c r="H98" s="1148"/>
      <c r="I98" s="1148"/>
      <c r="J98" s="1148"/>
      <c r="K98" s="1148"/>
      <c r="L98" s="1148"/>
      <c r="M98" s="1148"/>
      <c r="N98" s="1148"/>
      <c r="O98" s="1148"/>
      <c r="P98" s="1148"/>
      <c r="Q98" s="1148"/>
      <c r="R98" s="1148"/>
      <c r="S98" s="1148"/>
      <c r="T98" s="1148"/>
      <c r="U98" s="1148"/>
      <c r="V98" s="1148"/>
      <c r="W98" s="1148"/>
    </row>
    <row r="99" spans="1:26" ht="15" customHeight="1">
      <c r="D99" s="1148"/>
      <c r="E99" s="1148"/>
      <c r="F99" s="1148"/>
      <c r="G99" s="1148"/>
      <c r="H99" s="1148"/>
      <c r="I99" s="1148"/>
      <c r="J99" s="1148"/>
      <c r="K99" s="1148"/>
      <c r="L99" s="1148"/>
      <c r="M99" s="1148"/>
      <c r="N99" s="1148"/>
      <c r="O99" s="1148"/>
      <c r="P99" s="1148"/>
      <c r="Q99" s="1148"/>
      <c r="R99" s="1148"/>
      <c r="S99" s="1148"/>
      <c r="T99" s="1148"/>
      <c r="U99" s="1148"/>
      <c r="V99" s="1148"/>
      <c r="W99" s="1148"/>
    </row>
    <row r="100" spans="1:26" ht="6.75" customHeight="1">
      <c r="D100" s="374"/>
      <c r="E100" s="374"/>
      <c r="F100" s="374"/>
      <c r="G100" s="374"/>
      <c r="H100" s="374"/>
      <c r="I100" s="374"/>
      <c r="J100" s="374"/>
      <c r="K100" s="374"/>
      <c r="L100" s="374"/>
      <c r="M100" s="374"/>
      <c r="N100" s="374"/>
      <c r="O100" s="374"/>
      <c r="P100" s="374"/>
      <c r="Q100" s="374"/>
      <c r="R100" s="374"/>
      <c r="S100" s="374"/>
      <c r="T100" s="374"/>
      <c r="U100" s="374"/>
      <c r="V100" s="374"/>
      <c r="W100" s="374"/>
    </row>
    <row r="101" spans="1:26">
      <c r="D101" s="1150" t="s">
        <v>476</v>
      </c>
      <c r="E101" s="1150"/>
      <c r="F101" s="1150"/>
      <c r="G101" s="1150"/>
      <c r="H101" s="1150"/>
      <c r="I101" s="1150"/>
      <c r="J101" s="1150"/>
      <c r="K101" s="1150"/>
      <c r="L101" s="1150"/>
      <c r="M101" s="1150"/>
      <c r="N101" s="1150"/>
      <c r="O101" s="1150"/>
      <c r="P101" s="1150"/>
      <c r="Q101" s="1150"/>
      <c r="R101" s="1150"/>
      <c r="S101" s="1150"/>
      <c r="T101" s="1150"/>
      <c r="U101" s="1150"/>
      <c r="V101" s="1150"/>
      <c r="W101" s="1150"/>
    </row>
    <row r="102" spans="1:26">
      <c r="D102" s="1150"/>
      <c r="E102" s="1150"/>
      <c r="F102" s="1150"/>
      <c r="G102" s="1150"/>
      <c r="H102" s="1150"/>
      <c r="I102" s="1150"/>
      <c r="J102" s="1150"/>
      <c r="K102" s="1150"/>
      <c r="L102" s="1150"/>
      <c r="M102" s="1150"/>
      <c r="N102" s="1150"/>
      <c r="O102" s="1150"/>
      <c r="P102" s="1150"/>
      <c r="Q102" s="1150"/>
      <c r="R102" s="1150"/>
      <c r="S102" s="1150"/>
      <c r="T102" s="1150"/>
      <c r="U102" s="1150"/>
      <c r="V102" s="1150"/>
      <c r="W102" s="1150"/>
      <c r="X102" s="1146"/>
      <c r="Y102" s="1146"/>
      <c r="Z102" s="1146"/>
    </row>
    <row r="103" spans="1:26">
      <c r="D103" s="1150"/>
      <c r="E103" s="1150"/>
      <c r="F103" s="1150"/>
      <c r="G103" s="1150"/>
      <c r="H103" s="1150"/>
      <c r="I103" s="1150"/>
      <c r="J103" s="1150"/>
      <c r="K103" s="1150"/>
      <c r="L103" s="1150"/>
      <c r="M103" s="1150"/>
      <c r="N103" s="1150"/>
      <c r="O103" s="1150"/>
      <c r="P103" s="1150"/>
      <c r="Q103" s="1150"/>
      <c r="R103" s="1150"/>
      <c r="S103" s="1150"/>
      <c r="T103" s="1150"/>
      <c r="U103" s="1150"/>
      <c r="V103" s="1150"/>
      <c r="W103" s="1150"/>
      <c r="X103" s="371"/>
      <c r="Y103" s="371"/>
      <c r="Z103" s="371"/>
    </row>
    <row r="104" spans="1:26" ht="14.25" customHeight="1">
      <c r="D104" s="1150"/>
      <c r="E104" s="1150"/>
      <c r="F104" s="1150"/>
      <c r="G104" s="1150"/>
      <c r="H104" s="1150"/>
      <c r="I104" s="1150"/>
      <c r="J104" s="1150"/>
      <c r="K104" s="1150"/>
      <c r="L104" s="1150"/>
      <c r="M104" s="1150"/>
      <c r="N104" s="1150"/>
      <c r="O104" s="1150"/>
      <c r="P104" s="1150"/>
      <c r="Q104" s="1150"/>
      <c r="R104" s="1150"/>
      <c r="S104" s="1150"/>
      <c r="T104" s="1150"/>
      <c r="U104" s="1150"/>
      <c r="V104" s="1150"/>
      <c r="W104" s="1150"/>
    </row>
    <row r="105" spans="1:26" ht="5.25" customHeight="1">
      <c r="A105" s="375"/>
      <c r="B105" s="373"/>
      <c r="C105" s="373"/>
      <c r="D105" s="373"/>
      <c r="E105" s="373"/>
      <c r="F105" s="373"/>
      <c r="G105" s="373"/>
      <c r="H105" s="373"/>
      <c r="I105" s="373"/>
      <c r="J105" s="373"/>
      <c r="K105" s="373"/>
      <c r="L105" s="373"/>
      <c r="M105" s="373"/>
      <c r="N105" s="373"/>
      <c r="O105" s="373"/>
      <c r="P105" s="373"/>
      <c r="Q105" s="373"/>
      <c r="R105" s="373"/>
      <c r="S105" s="373"/>
      <c r="T105" s="373"/>
      <c r="U105" s="373"/>
      <c r="V105" s="373"/>
      <c r="W105" s="373"/>
      <c r="X105" s="381"/>
    </row>
    <row r="106" spans="1:26" ht="15.45">
      <c r="A106" s="1136" t="s">
        <v>153</v>
      </c>
      <c r="B106" s="1136"/>
      <c r="C106" s="1136"/>
      <c r="D106" s="1136"/>
      <c r="E106" s="1136"/>
      <c r="F106" s="1136"/>
      <c r="G106" s="1136"/>
      <c r="H106" s="1136"/>
      <c r="I106" s="1136"/>
      <c r="J106" s="1136"/>
      <c r="K106" s="1136"/>
      <c r="L106" s="1136"/>
      <c r="M106" s="1136"/>
      <c r="N106" s="1136"/>
      <c r="O106" s="1136"/>
      <c r="P106" s="1136"/>
      <c r="Q106" s="1136"/>
      <c r="R106" s="1136"/>
      <c r="S106" s="1136"/>
      <c r="T106" s="1136"/>
      <c r="U106" s="1136"/>
      <c r="V106" s="1136"/>
      <c r="W106" s="1136"/>
      <c r="X106" s="381"/>
    </row>
    <row r="107" spans="1:26">
      <c r="A107" s="1137"/>
      <c r="B107" s="1138"/>
      <c r="C107" s="1138"/>
      <c r="D107" s="1138"/>
      <c r="E107" s="1138"/>
      <c r="F107" s="1138"/>
      <c r="G107" s="1138"/>
      <c r="H107" s="1138"/>
      <c r="I107" s="1138"/>
      <c r="J107" s="1138"/>
      <c r="K107" s="1138"/>
      <c r="L107" s="1138"/>
      <c r="M107" s="1138"/>
      <c r="N107" s="1138"/>
      <c r="O107" s="1138"/>
      <c r="P107" s="1138"/>
      <c r="Q107" s="1138"/>
      <c r="R107" s="1138"/>
      <c r="S107" s="1138"/>
      <c r="T107" s="1138"/>
      <c r="U107" s="1138"/>
      <c r="V107" s="1138"/>
      <c r="W107" s="1139"/>
      <c r="X107" s="381"/>
    </row>
    <row r="108" spans="1:26">
      <c r="A108" s="1140"/>
      <c r="B108" s="1141"/>
      <c r="C108" s="1141"/>
      <c r="D108" s="1141"/>
      <c r="E108" s="1141"/>
      <c r="F108" s="1141"/>
      <c r="G108" s="1141"/>
      <c r="H108" s="1141"/>
      <c r="I108" s="1141"/>
      <c r="J108" s="1141"/>
      <c r="K108" s="1141"/>
      <c r="L108" s="1141"/>
      <c r="M108" s="1141"/>
      <c r="N108" s="1141"/>
      <c r="O108" s="1141"/>
      <c r="P108" s="1141"/>
      <c r="Q108" s="1141"/>
      <c r="R108" s="1141"/>
      <c r="S108" s="1141"/>
      <c r="T108" s="1141"/>
      <c r="U108" s="1141"/>
      <c r="V108" s="1141"/>
      <c r="W108" s="1142"/>
      <c r="X108" s="381"/>
    </row>
    <row r="109" spans="1:26">
      <c r="A109" s="1143"/>
      <c r="B109" s="1144"/>
      <c r="C109" s="1144"/>
      <c r="D109" s="1144"/>
      <c r="E109" s="1144"/>
      <c r="F109" s="1144"/>
      <c r="G109" s="1144"/>
      <c r="H109" s="1144"/>
      <c r="I109" s="1144"/>
      <c r="J109" s="1144"/>
      <c r="K109" s="1144"/>
      <c r="L109" s="1144"/>
      <c r="M109" s="1144"/>
      <c r="N109" s="1144"/>
      <c r="O109" s="1144"/>
      <c r="P109" s="1144"/>
      <c r="Q109" s="1144"/>
      <c r="R109" s="1144"/>
      <c r="S109" s="1144"/>
      <c r="T109" s="1144"/>
      <c r="U109" s="1144"/>
      <c r="V109" s="1144"/>
      <c r="W109" s="1145"/>
    </row>
    <row r="172" spans="3:3">
      <c r="C172" s="384"/>
    </row>
    <row r="173" spans="3:3">
      <c r="C173" s="384"/>
    </row>
  </sheetData>
  <mergeCells count="99">
    <mergeCell ref="A3:M3"/>
    <mergeCell ref="N3:W3"/>
    <mergeCell ref="AG3:AK3"/>
    <mergeCell ref="A1:M2"/>
    <mergeCell ref="N1:W1"/>
    <mergeCell ref="AG1:AK1"/>
    <mergeCell ref="N2:W2"/>
    <mergeCell ref="AG2:AI2"/>
    <mergeCell ref="X1:Z1"/>
    <mergeCell ref="A4:F5"/>
    <mergeCell ref="G4:I4"/>
    <mergeCell ref="N4:W4"/>
    <mergeCell ref="AG4:AI4"/>
    <mergeCell ref="AJ4:AK4"/>
    <mergeCell ref="G5:I5"/>
    <mergeCell ref="J5:L5"/>
    <mergeCell ref="N5:W5"/>
    <mergeCell ref="AG5:AK5"/>
    <mergeCell ref="AG6:AI6"/>
    <mergeCell ref="AJ6:AK6"/>
    <mergeCell ref="A7:W10"/>
    <mergeCell ref="X7:Z7"/>
    <mergeCell ref="AG7:AK7"/>
    <mergeCell ref="AG8:AI8"/>
    <mergeCell ref="AJ8:AK8"/>
    <mergeCell ref="AG9:AK9"/>
    <mergeCell ref="AG10:AI10"/>
    <mergeCell ref="AJ10:AK10"/>
    <mergeCell ref="A11:W11"/>
    <mergeCell ref="AG11:AK11"/>
    <mergeCell ref="A12:W15"/>
    <mergeCell ref="AG12:AI12"/>
    <mergeCell ref="AJ12:AK12"/>
    <mergeCell ref="X13:AA14"/>
    <mergeCell ref="AG13:AK13"/>
    <mergeCell ref="AG14:AI14"/>
    <mergeCell ref="AJ14:AK14"/>
    <mergeCell ref="AG15:AK15"/>
    <mergeCell ref="AG16:AI16"/>
    <mergeCell ref="AJ16:AK16"/>
    <mergeCell ref="A17:W20"/>
    <mergeCell ref="X17:Z17"/>
    <mergeCell ref="AG17:AK17"/>
    <mergeCell ref="AG18:AI18"/>
    <mergeCell ref="AJ18:AK18"/>
    <mergeCell ref="AG19:AK19"/>
    <mergeCell ref="AG20:AI20"/>
    <mergeCell ref="AJ20:AK20"/>
    <mergeCell ref="AG25:AK25"/>
    <mergeCell ref="D26:L27"/>
    <mergeCell ref="AG26:AI26"/>
    <mergeCell ref="AJ26:AK26"/>
    <mergeCell ref="AG28:AK28"/>
    <mergeCell ref="AG21:AK21"/>
    <mergeCell ref="D22:W24"/>
    <mergeCell ref="AG22:AI22"/>
    <mergeCell ref="AJ22:AK22"/>
    <mergeCell ref="AG23:AK23"/>
    <mergeCell ref="AG24:AI24"/>
    <mergeCell ref="AJ24:AK24"/>
    <mergeCell ref="A29:W30"/>
    <mergeCell ref="AG29:AI29"/>
    <mergeCell ref="AJ29:AK29"/>
    <mergeCell ref="AG30:AK30"/>
    <mergeCell ref="AG34:AK34"/>
    <mergeCell ref="AG31:AI31"/>
    <mergeCell ref="AJ31:AK31"/>
    <mergeCell ref="D32:W33"/>
    <mergeCell ref="AG32:AK32"/>
    <mergeCell ref="AG33:AI33"/>
    <mergeCell ref="AJ33:AK33"/>
    <mergeCell ref="D35:W36"/>
    <mergeCell ref="AG35:AI35"/>
    <mergeCell ref="AJ35:AK35"/>
    <mergeCell ref="A38:C38"/>
    <mergeCell ref="E65:W66"/>
    <mergeCell ref="D56:W57"/>
    <mergeCell ref="D59:W63"/>
    <mergeCell ref="A53:W54"/>
    <mergeCell ref="C47:V49"/>
    <mergeCell ref="A50:W50"/>
    <mergeCell ref="X50:Z50"/>
    <mergeCell ref="A52:C52"/>
    <mergeCell ref="A39:W43"/>
    <mergeCell ref="C45:V45"/>
    <mergeCell ref="A67:W67"/>
    <mergeCell ref="A68:W70"/>
    <mergeCell ref="D101:W104"/>
    <mergeCell ref="X102:Z102"/>
    <mergeCell ref="A72:W72"/>
    <mergeCell ref="A74:W81"/>
    <mergeCell ref="A106:W106"/>
    <mergeCell ref="A107:W109"/>
    <mergeCell ref="X77:AB77"/>
    <mergeCell ref="X81:Z81"/>
    <mergeCell ref="D83:W84"/>
    <mergeCell ref="D86:W86"/>
    <mergeCell ref="D93:W99"/>
    <mergeCell ref="A89:W91"/>
  </mergeCells>
  <hyperlinks>
    <hyperlink ref="X77:AA77" r:id="rId1" display="National Bald Eagle Management Guidelines" xr:uid="{C6C726CD-691C-4F89-B252-FA8857996BF9}"/>
    <hyperlink ref="X13:AA14" r:id="rId2" display="Migratory Bird Treaty Act, Bald and Golden Eagle Protection Act" xr:uid="{8160FC5C-BD2E-419B-9D33-BC71205967DD}"/>
    <hyperlink ref="X17:Z17" r:id="rId3" display="Permits" xr:uid="{77864A0C-5775-4AD1-96BC-ECE1E6A8DA72}"/>
    <hyperlink ref="X81:Z81" r:id="rId4" display="Permits" xr:uid="{116D525D-2055-49CD-94FF-D9178B4A480D}"/>
    <hyperlink ref="AG35:AI35" location="WildScenicRivers!A1" display="Guide Sheet" xr:uid="{F5C4E2C2-6ACE-4BA8-8418-0A67291D0506}"/>
    <hyperlink ref="AG33:AI33" location="Wetlands!A1" display="Guide Sheet" xr:uid="{4A1CB752-4DAB-47F4-8FBD-A6A78D6D41B9}"/>
    <hyperlink ref="AG29:AI29" location="RiparianArea!A1" display="Guide Sheet" xr:uid="{69CD0978-D2CA-4DC1-A9BA-C19676D7B50F}"/>
    <hyperlink ref="AG26:AI26" location="PrimeUniqueFarmlands!A1" display="Guide Sheet" xr:uid="{BCDAD204-A13A-48DB-B076-570A85AB1927}"/>
    <hyperlink ref="AG22:AI22" location="'MigratoryBirds&amp;Eagles'!A1" display="Guide Sheet" xr:uid="{F6FCB00D-E86E-48B8-8B4E-412BB5CA6513}"/>
    <hyperlink ref="AG20:AI20" location="InvasiveSpecies!A1" display="Guide Sheet" xr:uid="{2FFCF1CF-EFD0-4D58-A057-1A5191F8A00D}"/>
    <hyperlink ref="AG18:AI18" location="FloodplainManagement!A1" display="Guide Sheet" xr:uid="{F956E904-55EB-4FE7-9967-6BC0D9636936}"/>
    <hyperlink ref="AG16:AI16" location="EssentialFishHabitat!A1" display="Guide Sheet" xr:uid="{FAA7C621-C939-43BE-ABDC-8B03CB73EA8A}"/>
    <hyperlink ref="AG14:AI14" location="EnvironmentalJustice!A1" display="Guide Sheet" xr:uid="{8D585F44-B35B-4B41-BE4C-A01F0FF94208}"/>
    <hyperlink ref="AG12:AI12" location="EandTSpecies!A1" display="Guide Sheet" xr:uid="{6FAAFD92-884A-4457-90AC-BF371850428B}"/>
    <hyperlink ref="AG10:AI10" location="CulturalResources!A1" display="Guide Sheet" xr:uid="{67BE97F2-3F69-4039-850D-F057D9F874E2}"/>
    <hyperlink ref="AG8:AI8" location="CoralReefs!A1" display="Guide Sheet" xr:uid="{29367692-A805-4EE9-B0AA-129C6EDA9B91}"/>
    <hyperlink ref="AG6:AI6" location="CoastalZone!A1" display="Guide Sheet" xr:uid="{A5F30C84-72FB-4B62-B900-8A55C1F18F94}"/>
    <hyperlink ref="AG4:AI4" location="CleanWater!A1" display="Guide Sheet" xr:uid="{254A9796-3D2F-486A-81B1-190B1B39C405}"/>
    <hyperlink ref="AG2:AI2" location="CleanAir!A1" display="Guide Sheet" xr:uid="{EF1220AF-FCAB-4226-85B5-72523FED80F1}"/>
    <hyperlink ref="AG24:AI24" location="NaturalAreas!A1" display="Guide Sheet" xr:uid="{731DBF7D-288F-4E89-9331-DC90D4D60121}"/>
    <hyperlink ref="AG31:AI31" location="ScenicBeauty!A1" display="Guide Sheet" xr:uid="{AE4CCAF7-2DEB-4179-815C-FC16A639C788}"/>
    <hyperlink ref="AG40:AH40" location="Instructions!A30" display="Form Instructions &quot;A - D&quot;" xr:uid="{C6A12FE8-AF4E-4F8B-A720-73286C9C0D80}"/>
    <hyperlink ref="AG38:AI38" location="'CPA-52'!A3" display="Return to NRCS-CPA-52" xr:uid="{0CF84FB6-843C-4F8B-8859-7D3666781611}"/>
    <hyperlink ref="X1:Z1" location="'CPA-52'!A156" display="Return to NRCS-CPA-52" xr:uid="{BF1038B4-4AB2-4F47-B7EA-6054334FB4E0}"/>
  </hyperlinks>
  <pageMargins left="0.75" right="0.57999999999999996" top="0.65" bottom="0.42" header="0.2" footer="0.2"/>
  <pageSetup scale="98" orientation="portrait" r:id="rId5"/>
  <headerFooter alignWithMargins="0">
    <oddFooter>&amp;C&amp;"Times New Roman,Regular"&amp;8NRCS-CPA-52, October 2019</oddFooter>
  </headerFooter>
  <rowBreaks count="1" manualBreakCount="1">
    <brk id="49" max="22" man="1"/>
  </rowBreaks>
  <drawing r:id="rId6"/>
  <legacyDrawing r:id="rId7"/>
  <mc:AlternateContent xmlns:mc="http://schemas.openxmlformats.org/markup-compatibility/2006">
    <mc:Choice Requires="x14">
      <controls>
        <mc:AlternateContent xmlns:mc="http://schemas.openxmlformats.org/markup-compatibility/2006">
          <mc:Choice Requires="x14">
            <control shapeId="291841" r:id="rId8" name="Check Box 1">
              <controlPr defaultSize="0" autoFill="0" autoLine="0" autoPict="0">
                <anchor moveWithCells="1">
                  <from>
                    <xdr:col>6</xdr:col>
                    <xdr:colOff>97971</xdr:colOff>
                    <xdr:row>2</xdr:row>
                    <xdr:rowOff>174171</xdr:rowOff>
                  </from>
                  <to>
                    <xdr:col>9</xdr:col>
                    <xdr:colOff>174171</xdr:colOff>
                    <xdr:row>4</xdr:row>
                    <xdr:rowOff>27214</xdr:rowOff>
                  </to>
                </anchor>
              </controlPr>
            </control>
          </mc:Choice>
        </mc:AlternateContent>
        <mc:AlternateContent xmlns:mc="http://schemas.openxmlformats.org/markup-compatibility/2006">
          <mc:Choice Requires="x14">
            <control shapeId="291842" r:id="rId9" name="Check Box 2">
              <controlPr defaultSize="0" autoFill="0" autoLine="0" autoPict="0">
                <anchor moveWithCells="1">
                  <from>
                    <xdr:col>10</xdr:col>
                    <xdr:colOff>59871</xdr:colOff>
                    <xdr:row>3</xdr:row>
                    <xdr:rowOff>136071</xdr:rowOff>
                  </from>
                  <to>
                    <xdr:col>13</xdr:col>
                    <xdr:colOff>114300</xdr:colOff>
                    <xdr:row>5</xdr:row>
                    <xdr:rowOff>21771</xdr:rowOff>
                  </to>
                </anchor>
              </controlPr>
            </control>
          </mc:Choice>
        </mc:AlternateContent>
        <mc:AlternateContent xmlns:mc="http://schemas.openxmlformats.org/markup-compatibility/2006">
          <mc:Choice Requires="x14">
            <control shapeId="291843" r:id="rId10" name="Check Box 3">
              <controlPr defaultSize="0" autoFill="0" autoLine="0" autoPict="0">
                <anchor moveWithCells="1">
                  <from>
                    <xdr:col>6</xdr:col>
                    <xdr:colOff>97971</xdr:colOff>
                    <xdr:row>3</xdr:row>
                    <xdr:rowOff>136071</xdr:rowOff>
                  </from>
                  <to>
                    <xdr:col>9</xdr:col>
                    <xdr:colOff>174171</xdr:colOff>
                    <xdr:row>5</xdr:row>
                    <xdr:rowOff>27214</xdr:rowOff>
                  </to>
                </anchor>
              </controlPr>
            </control>
          </mc:Choice>
        </mc:AlternateContent>
        <mc:AlternateContent xmlns:mc="http://schemas.openxmlformats.org/markup-compatibility/2006">
          <mc:Choice Requires="x14">
            <control shapeId="291844" r:id="rId11" name="Check Box 4">
              <controlPr defaultSize="0" autoFill="0" autoLine="0" autoPict="0">
                <anchor moveWithCells="1" sizeWithCells="1">
                  <from>
                    <xdr:col>0</xdr:col>
                    <xdr:colOff>136071</xdr:colOff>
                    <xdr:row>20</xdr:row>
                    <xdr:rowOff>76200</xdr:rowOff>
                  </from>
                  <to>
                    <xdr:col>2</xdr:col>
                    <xdr:colOff>0</xdr:colOff>
                    <xdr:row>23</xdr:row>
                    <xdr:rowOff>21771</xdr:rowOff>
                  </to>
                </anchor>
              </controlPr>
            </control>
          </mc:Choice>
        </mc:AlternateContent>
        <mc:AlternateContent xmlns:mc="http://schemas.openxmlformats.org/markup-compatibility/2006">
          <mc:Choice Requires="x14">
            <control shapeId="291845" r:id="rId12" name="Check Box 5">
              <controlPr defaultSize="0" autoFill="0" autoLine="0" autoPict="0">
                <anchor moveWithCells="1" sizeWithCells="1">
                  <from>
                    <xdr:col>0</xdr:col>
                    <xdr:colOff>141514</xdr:colOff>
                    <xdr:row>30</xdr:row>
                    <xdr:rowOff>59871</xdr:rowOff>
                  </from>
                  <to>
                    <xdr:col>2</xdr:col>
                    <xdr:colOff>21771</xdr:colOff>
                    <xdr:row>32</xdr:row>
                    <xdr:rowOff>21771</xdr:rowOff>
                  </to>
                </anchor>
              </controlPr>
            </control>
          </mc:Choice>
        </mc:AlternateContent>
        <mc:AlternateContent xmlns:mc="http://schemas.openxmlformats.org/markup-compatibility/2006">
          <mc:Choice Requires="x14">
            <control shapeId="291846" r:id="rId13" name="Check Box 6">
              <controlPr defaultSize="0" autoFill="0" autoLine="0" autoPict="0">
                <anchor moveWithCells="1" sizeWithCells="1">
                  <from>
                    <xdr:col>0</xdr:col>
                    <xdr:colOff>136071</xdr:colOff>
                    <xdr:row>43</xdr:row>
                    <xdr:rowOff>103414</xdr:rowOff>
                  </from>
                  <to>
                    <xdr:col>2</xdr:col>
                    <xdr:colOff>0</xdr:colOff>
                    <xdr:row>45</xdr:row>
                    <xdr:rowOff>0</xdr:rowOff>
                  </to>
                </anchor>
              </controlPr>
            </control>
          </mc:Choice>
        </mc:AlternateContent>
        <mc:AlternateContent xmlns:mc="http://schemas.openxmlformats.org/markup-compatibility/2006">
          <mc:Choice Requires="x14">
            <control shapeId="291847" r:id="rId14" name="Check Box 7">
              <controlPr defaultSize="0" autoFill="0" autoLine="0" autoPict="0">
                <anchor moveWithCells="1" sizeWithCells="1">
                  <from>
                    <xdr:col>0</xdr:col>
                    <xdr:colOff>136071</xdr:colOff>
                    <xdr:row>54</xdr:row>
                    <xdr:rowOff>103414</xdr:rowOff>
                  </from>
                  <to>
                    <xdr:col>2</xdr:col>
                    <xdr:colOff>0</xdr:colOff>
                    <xdr:row>56</xdr:row>
                    <xdr:rowOff>0</xdr:rowOff>
                  </to>
                </anchor>
              </controlPr>
            </control>
          </mc:Choice>
        </mc:AlternateContent>
        <mc:AlternateContent xmlns:mc="http://schemas.openxmlformats.org/markup-compatibility/2006">
          <mc:Choice Requires="x14">
            <control shapeId="291848" r:id="rId15" name="Check Box 8">
              <controlPr defaultSize="0" autoFill="0" autoLine="0" autoPict="0">
                <anchor moveWithCells="1" sizeWithCells="1">
                  <from>
                    <xdr:col>0</xdr:col>
                    <xdr:colOff>114300</xdr:colOff>
                    <xdr:row>45</xdr:row>
                    <xdr:rowOff>136071</xdr:rowOff>
                  </from>
                  <to>
                    <xdr:col>2</xdr:col>
                    <xdr:colOff>21771</xdr:colOff>
                    <xdr:row>47</xdr:row>
                    <xdr:rowOff>21771</xdr:rowOff>
                  </to>
                </anchor>
              </controlPr>
            </control>
          </mc:Choice>
        </mc:AlternateContent>
        <mc:AlternateContent xmlns:mc="http://schemas.openxmlformats.org/markup-compatibility/2006">
          <mc:Choice Requires="x14">
            <control shapeId="291849" r:id="rId16" name="Check Box 9">
              <controlPr defaultSize="0" autoFill="0" autoLine="0" autoPict="0">
                <anchor moveWithCells="1" sizeWithCells="1">
                  <from>
                    <xdr:col>0</xdr:col>
                    <xdr:colOff>136071</xdr:colOff>
                    <xdr:row>58</xdr:row>
                    <xdr:rowOff>21771</xdr:rowOff>
                  </from>
                  <to>
                    <xdr:col>2</xdr:col>
                    <xdr:colOff>38100</xdr:colOff>
                    <xdr:row>59</xdr:row>
                    <xdr:rowOff>65314</xdr:rowOff>
                  </to>
                </anchor>
              </controlPr>
            </control>
          </mc:Choice>
        </mc:AlternateContent>
        <mc:AlternateContent xmlns:mc="http://schemas.openxmlformats.org/markup-compatibility/2006">
          <mc:Choice Requires="x14">
            <control shapeId="291850" r:id="rId17" name="Check Box 10">
              <controlPr defaultSize="0" autoFill="0" autoLine="0" autoPict="0">
                <anchor moveWithCells="1" sizeWithCells="1">
                  <from>
                    <xdr:col>0</xdr:col>
                    <xdr:colOff>136071</xdr:colOff>
                    <xdr:row>33</xdr:row>
                    <xdr:rowOff>59871</xdr:rowOff>
                  </from>
                  <to>
                    <xdr:col>2</xdr:col>
                    <xdr:colOff>27214</xdr:colOff>
                    <xdr:row>34</xdr:row>
                    <xdr:rowOff>114300</xdr:rowOff>
                  </to>
                </anchor>
              </controlPr>
            </control>
          </mc:Choice>
        </mc:AlternateContent>
        <mc:AlternateContent xmlns:mc="http://schemas.openxmlformats.org/markup-compatibility/2006">
          <mc:Choice Requires="x14">
            <control shapeId="291851" r:id="rId18" name="Check Box 11">
              <controlPr defaultSize="0" autoFill="0" autoLine="0" autoPict="0">
                <anchor moveWithCells="1" sizeWithCells="1">
                  <from>
                    <xdr:col>0</xdr:col>
                    <xdr:colOff>114300</xdr:colOff>
                    <xdr:row>24</xdr:row>
                    <xdr:rowOff>114300</xdr:rowOff>
                  </from>
                  <to>
                    <xdr:col>2</xdr:col>
                    <xdr:colOff>21771</xdr:colOff>
                    <xdr:row>26</xdr:row>
                    <xdr:rowOff>21771</xdr:rowOff>
                  </to>
                </anchor>
              </controlPr>
            </control>
          </mc:Choice>
        </mc:AlternateContent>
        <mc:AlternateContent xmlns:mc="http://schemas.openxmlformats.org/markup-compatibility/2006">
          <mc:Choice Requires="x14">
            <control shapeId="291852" r:id="rId19" name="Check Box 12">
              <controlPr defaultSize="0" autoFill="0" autoLine="0" autoPict="0">
                <anchor moveWithCells="1" sizeWithCells="1">
                  <from>
                    <xdr:col>0</xdr:col>
                    <xdr:colOff>136071</xdr:colOff>
                    <xdr:row>84</xdr:row>
                    <xdr:rowOff>76200</xdr:rowOff>
                  </from>
                  <to>
                    <xdr:col>2</xdr:col>
                    <xdr:colOff>38100</xdr:colOff>
                    <xdr:row>86</xdr:row>
                    <xdr:rowOff>0</xdr:rowOff>
                  </to>
                </anchor>
              </controlPr>
            </control>
          </mc:Choice>
        </mc:AlternateContent>
        <mc:AlternateContent xmlns:mc="http://schemas.openxmlformats.org/markup-compatibility/2006">
          <mc:Choice Requires="x14">
            <control shapeId="291853" r:id="rId20" name="Check Box 13">
              <controlPr defaultSize="0" autoFill="0" autoLine="0" autoPict="0">
                <anchor moveWithCells="1" sizeWithCells="1">
                  <from>
                    <xdr:col>0</xdr:col>
                    <xdr:colOff>174171</xdr:colOff>
                    <xdr:row>99</xdr:row>
                    <xdr:rowOff>0</xdr:rowOff>
                  </from>
                  <to>
                    <xdr:col>2</xdr:col>
                    <xdr:colOff>65314</xdr:colOff>
                    <xdr:row>101</xdr:row>
                    <xdr:rowOff>97971</xdr:rowOff>
                  </to>
                </anchor>
              </controlPr>
            </control>
          </mc:Choice>
        </mc:AlternateContent>
        <mc:AlternateContent xmlns:mc="http://schemas.openxmlformats.org/markup-compatibility/2006">
          <mc:Choice Requires="x14">
            <control shapeId="291854" r:id="rId21" name="Check Box 14">
              <controlPr defaultSize="0" autoFill="0" autoLine="0" autoPict="0">
                <anchor moveWithCells="1" sizeWithCells="1">
                  <from>
                    <xdr:col>0</xdr:col>
                    <xdr:colOff>136071</xdr:colOff>
                    <xdr:row>82</xdr:row>
                    <xdr:rowOff>0</xdr:rowOff>
                  </from>
                  <to>
                    <xdr:col>2</xdr:col>
                    <xdr:colOff>0</xdr:colOff>
                    <xdr:row>83</xdr:row>
                    <xdr:rowOff>59871</xdr:rowOff>
                  </to>
                </anchor>
              </controlPr>
            </control>
          </mc:Choice>
        </mc:AlternateContent>
        <mc:AlternateContent xmlns:mc="http://schemas.openxmlformats.org/markup-compatibility/2006">
          <mc:Choice Requires="x14">
            <control shapeId="291855" r:id="rId22" name="Check Box 15">
              <controlPr defaultSize="0" autoFill="0" autoLine="0" autoPict="0">
                <anchor moveWithCells="1" sizeWithCells="1">
                  <from>
                    <xdr:col>0</xdr:col>
                    <xdr:colOff>136071</xdr:colOff>
                    <xdr:row>92</xdr:row>
                    <xdr:rowOff>0</xdr:rowOff>
                  </from>
                  <to>
                    <xdr:col>2</xdr:col>
                    <xdr:colOff>0</xdr:colOff>
                    <xdr:row>93</xdr:row>
                    <xdr:rowOff>0</xdr:rowOff>
                  </to>
                </anchor>
              </controlPr>
            </control>
          </mc:Choice>
        </mc:AlternateContent>
        <mc:AlternateContent xmlns:mc="http://schemas.openxmlformats.org/markup-compatibility/2006">
          <mc:Choice Requires="x14">
            <control shapeId="291874" r:id="rId23" name="Button 34">
              <controlPr defaultSize="0" print="0" autoFill="0" autoPict="0" macro="[0]!OpenCPA52">
                <anchor>
                  <from>
                    <xdr:col>23</xdr:col>
                    <xdr:colOff>27214</xdr:colOff>
                    <xdr:row>49</xdr:row>
                    <xdr:rowOff>21771</xdr:rowOff>
                  </from>
                  <to>
                    <xdr:col>24</xdr:col>
                    <xdr:colOff>419100</xdr:colOff>
                    <xdr:row>51</xdr:row>
                    <xdr:rowOff>76200</xdr:rowOff>
                  </to>
                </anchor>
              </controlPr>
            </control>
          </mc:Choice>
        </mc:AlternateContent>
        <mc:AlternateContent xmlns:mc="http://schemas.openxmlformats.org/markup-compatibility/2006">
          <mc:Choice Requires="x14">
            <control shapeId="291875" r:id="rId24" name="Button 35">
              <controlPr defaultSize="0" print="0" autoFill="0" autoPict="0" macro="[0]!OpenCPA52">
                <anchor>
                  <from>
                    <xdr:col>23</xdr:col>
                    <xdr:colOff>27214</xdr:colOff>
                    <xdr:row>103</xdr:row>
                    <xdr:rowOff>136071</xdr:rowOff>
                  </from>
                  <to>
                    <xdr:col>24</xdr:col>
                    <xdr:colOff>419100</xdr:colOff>
                    <xdr:row>105</xdr:row>
                    <xdr:rowOff>174171</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42">
    <tabColor theme="3" tint="0.79998168889431442"/>
  </sheetPr>
  <dimension ref="A1:AQ111"/>
  <sheetViews>
    <sheetView showGridLines="0" showZeros="0" view="pageBreakPreview" zoomScale="130" zoomScaleNormal="100" zoomScaleSheetLayoutView="130" workbookViewId="0">
      <selection activeCell="C22" sqref="C22"/>
    </sheetView>
  </sheetViews>
  <sheetFormatPr defaultRowHeight="12.45"/>
  <cols>
    <col min="1" max="23" width="3.69140625" style="184" customWidth="1"/>
    <col min="24" max="256" width="9.3046875" style="184"/>
    <col min="257" max="279" width="3.69140625" style="184" customWidth="1"/>
    <col min="280" max="512" width="9.3046875" style="184"/>
    <col min="513" max="535" width="3.69140625" style="184" customWidth="1"/>
    <col min="536" max="768" width="9.3046875" style="184"/>
    <col min="769" max="791" width="3.69140625" style="184" customWidth="1"/>
    <col min="792" max="1024" width="9.3046875" style="184"/>
    <col min="1025" max="1047" width="3.69140625" style="184" customWidth="1"/>
    <col min="1048" max="1280" width="9.3046875" style="184"/>
    <col min="1281" max="1303" width="3.69140625" style="184" customWidth="1"/>
    <col min="1304" max="1536" width="9.3046875" style="184"/>
    <col min="1537" max="1559" width="3.69140625" style="184" customWidth="1"/>
    <col min="1560" max="1792" width="9.3046875" style="184"/>
    <col min="1793" max="1815" width="3.69140625" style="184" customWidth="1"/>
    <col min="1816" max="2048" width="9.3046875" style="184"/>
    <col min="2049" max="2071" width="3.69140625" style="184" customWidth="1"/>
    <col min="2072" max="2304" width="9.3046875" style="184"/>
    <col min="2305" max="2327" width="3.69140625" style="184" customWidth="1"/>
    <col min="2328" max="2560" width="9.3046875" style="184"/>
    <col min="2561" max="2583" width="3.69140625" style="184" customWidth="1"/>
    <col min="2584" max="2816" width="9.3046875" style="184"/>
    <col min="2817" max="2839" width="3.69140625" style="184" customWidth="1"/>
    <col min="2840" max="3072" width="9.3046875" style="184"/>
    <col min="3073" max="3095" width="3.69140625" style="184" customWidth="1"/>
    <col min="3096" max="3328" width="9.3046875" style="184"/>
    <col min="3329" max="3351" width="3.69140625" style="184" customWidth="1"/>
    <col min="3352" max="3584" width="9.3046875" style="184"/>
    <col min="3585" max="3607" width="3.69140625" style="184" customWidth="1"/>
    <col min="3608" max="3840" width="9.3046875" style="184"/>
    <col min="3841" max="3863" width="3.69140625" style="184" customWidth="1"/>
    <col min="3864" max="4096" width="9.3046875" style="184"/>
    <col min="4097" max="4119" width="3.69140625" style="184" customWidth="1"/>
    <col min="4120" max="4352" width="9.3046875" style="184"/>
    <col min="4353" max="4375" width="3.69140625" style="184" customWidth="1"/>
    <col min="4376" max="4608" width="9.3046875" style="184"/>
    <col min="4609" max="4631" width="3.69140625" style="184" customWidth="1"/>
    <col min="4632" max="4864" width="9.3046875" style="184"/>
    <col min="4865" max="4887" width="3.69140625" style="184" customWidth="1"/>
    <col min="4888" max="5120" width="9.3046875" style="184"/>
    <col min="5121" max="5143" width="3.69140625" style="184" customWidth="1"/>
    <col min="5144" max="5376" width="9.3046875" style="184"/>
    <col min="5377" max="5399" width="3.69140625" style="184" customWidth="1"/>
    <col min="5400" max="5632" width="9.3046875" style="184"/>
    <col min="5633" max="5655" width="3.69140625" style="184" customWidth="1"/>
    <col min="5656" max="5888" width="9.3046875" style="184"/>
    <col min="5889" max="5911" width="3.69140625" style="184" customWidth="1"/>
    <col min="5912" max="6144" width="9.3046875" style="184"/>
    <col min="6145" max="6167" width="3.69140625" style="184" customWidth="1"/>
    <col min="6168" max="6400" width="9.3046875" style="184"/>
    <col min="6401" max="6423" width="3.69140625" style="184" customWidth="1"/>
    <col min="6424" max="6656" width="9.3046875" style="184"/>
    <col min="6657" max="6679" width="3.69140625" style="184" customWidth="1"/>
    <col min="6680" max="6912" width="9.3046875" style="184"/>
    <col min="6913" max="6935" width="3.69140625" style="184" customWidth="1"/>
    <col min="6936" max="7168" width="9.3046875" style="184"/>
    <col min="7169" max="7191" width="3.69140625" style="184" customWidth="1"/>
    <col min="7192" max="7424" width="9.3046875" style="184"/>
    <col min="7425" max="7447" width="3.69140625" style="184" customWidth="1"/>
    <col min="7448" max="7680" width="9.3046875" style="184"/>
    <col min="7681" max="7703" width="3.69140625" style="184" customWidth="1"/>
    <col min="7704" max="7936" width="9.3046875" style="184"/>
    <col min="7937" max="7959" width="3.69140625" style="184" customWidth="1"/>
    <col min="7960" max="8192" width="9.3046875" style="184"/>
    <col min="8193" max="8215" width="3.69140625" style="184" customWidth="1"/>
    <col min="8216" max="8448" width="9.3046875" style="184"/>
    <col min="8449" max="8471" width="3.69140625" style="184" customWidth="1"/>
    <col min="8472" max="8704" width="9.3046875" style="184"/>
    <col min="8705" max="8727" width="3.69140625" style="184" customWidth="1"/>
    <col min="8728" max="8960" width="9.3046875" style="184"/>
    <col min="8961" max="8983" width="3.69140625" style="184" customWidth="1"/>
    <col min="8984" max="9216" width="9.3046875" style="184"/>
    <col min="9217" max="9239" width="3.69140625" style="184" customWidth="1"/>
    <col min="9240" max="9472" width="9.3046875" style="184"/>
    <col min="9473" max="9495" width="3.69140625" style="184" customWidth="1"/>
    <col min="9496" max="9728" width="9.3046875" style="184"/>
    <col min="9729" max="9751" width="3.69140625" style="184" customWidth="1"/>
    <col min="9752" max="9984" width="9.3046875" style="184"/>
    <col min="9985" max="10007" width="3.69140625" style="184" customWidth="1"/>
    <col min="10008" max="10240" width="9.3046875" style="184"/>
    <col min="10241" max="10263" width="3.69140625" style="184" customWidth="1"/>
    <col min="10264" max="10496" width="9.3046875" style="184"/>
    <col min="10497" max="10519" width="3.69140625" style="184" customWidth="1"/>
    <col min="10520" max="10752" width="9.3046875" style="184"/>
    <col min="10753" max="10775" width="3.69140625" style="184" customWidth="1"/>
    <col min="10776" max="11008" width="9.3046875" style="184"/>
    <col min="11009" max="11031" width="3.69140625" style="184" customWidth="1"/>
    <col min="11032" max="11264" width="9.3046875" style="184"/>
    <col min="11265" max="11287" width="3.69140625" style="184" customWidth="1"/>
    <col min="11288" max="11520" width="9.3046875" style="184"/>
    <col min="11521" max="11543" width="3.69140625" style="184" customWidth="1"/>
    <col min="11544" max="11776" width="9.3046875" style="184"/>
    <col min="11777" max="11799" width="3.69140625" style="184" customWidth="1"/>
    <col min="11800" max="12032" width="9.3046875" style="184"/>
    <col min="12033" max="12055" width="3.69140625" style="184" customWidth="1"/>
    <col min="12056" max="12288" width="9.3046875" style="184"/>
    <col min="12289" max="12311" width="3.69140625" style="184" customWidth="1"/>
    <col min="12312" max="12544" width="9.3046875" style="184"/>
    <col min="12545" max="12567" width="3.69140625" style="184" customWidth="1"/>
    <col min="12568" max="12800" width="9.3046875" style="184"/>
    <col min="12801" max="12823" width="3.69140625" style="184" customWidth="1"/>
    <col min="12824" max="13056" width="9.3046875" style="184"/>
    <col min="13057" max="13079" width="3.69140625" style="184" customWidth="1"/>
    <col min="13080" max="13312" width="9.3046875" style="184"/>
    <col min="13313" max="13335" width="3.69140625" style="184" customWidth="1"/>
    <col min="13336" max="13568" width="9.3046875" style="184"/>
    <col min="13569" max="13591" width="3.69140625" style="184" customWidth="1"/>
    <col min="13592" max="13824" width="9.3046875" style="184"/>
    <col min="13825" max="13847" width="3.69140625" style="184" customWidth="1"/>
    <col min="13848" max="14080" width="9.3046875" style="184"/>
    <col min="14081" max="14103" width="3.69140625" style="184" customWidth="1"/>
    <col min="14104" max="14336" width="9.3046875" style="184"/>
    <col min="14337" max="14359" width="3.69140625" style="184" customWidth="1"/>
    <col min="14360" max="14592" width="9.3046875" style="184"/>
    <col min="14593" max="14615" width="3.69140625" style="184" customWidth="1"/>
    <col min="14616" max="14848" width="9.3046875" style="184"/>
    <col min="14849" max="14871" width="3.69140625" style="184" customWidth="1"/>
    <col min="14872" max="15104" width="9.3046875" style="184"/>
    <col min="15105" max="15127" width="3.69140625" style="184" customWidth="1"/>
    <col min="15128" max="15360" width="9.3046875" style="184"/>
    <col min="15361" max="15383" width="3.69140625" style="184" customWidth="1"/>
    <col min="15384" max="15616" width="9.3046875" style="184"/>
    <col min="15617" max="15639" width="3.69140625" style="184" customWidth="1"/>
    <col min="15640" max="15872" width="9.3046875" style="184"/>
    <col min="15873" max="15895" width="3.69140625" style="184" customWidth="1"/>
    <col min="15896" max="16128" width="9.3046875" style="184"/>
    <col min="16129" max="16151" width="3.69140625" style="184" customWidth="1"/>
    <col min="16152" max="16384" width="9.3046875" style="184"/>
  </cols>
  <sheetData>
    <row r="1" spans="1:37" s="183" customFormat="1" ht="15">
      <c r="A1" s="1195" t="s">
        <v>610</v>
      </c>
      <c r="B1" s="1196"/>
      <c r="C1" s="1196"/>
      <c r="D1" s="1196"/>
      <c r="E1" s="1196"/>
      <c r="F1" s="1196"/>
      <c r="G1" s="1196"/>
      <c r="H1" s="1196"/>
      <c r="I1" s="1196"/>
      <c r="J1" s="1196"/>
      <c r="K1" s="1196"/>
      <c r="L1" s="1196"/>
      <c r="M1" s="1197"/>
      <c r="N1" s="1198" t="s">
        <v>34</v>
      </c>
      <c r="O1" s="1199"/>
      <c r="P1" s="1199"/>
      <c r="Q1" s="1199"/>
      <c r="R1" s="1199"/>
      <c r="S1" s="1199"/>
      <c r="T1" s="1199"/>
      <c r="U1" s="1199"/>
      <c r="V1" s="1199"/>
      <c r="W1" s="1200"/>
      <c r="X1" s="1017" t="s">
        <v>229</v>
      </c>
      <c r="Y1" s="1017"/>
      <c r="Z1" s="1017"/>
      <c r="AG1" s="1010" t="s">
        <v>277</v>
      </c>
      <c r="AH1" s="1011"/>
      <c r="AI1" s="1011"/>
      <c r="AJ1" s="1011"/>
      <c r="AK1" s="1012"/>
    </row>
    <row r="2" spans="1:37" s="183" customFormat="1" ht="15">
      <c r="A2" s="1196"/>
      <c r="B2" s="1196"/>
      <c r="C2" s="1196"/>
      <c r="D2" s="1196"/>
      <c r="E2" s="1196"/>
      <c r="F2" s="1196"/>
      <c r="G2" s="1196"/>
      <c r="H2" s="1196"/>
      <c r="I2" s="1196"/>
      <c r="J2" s="1196"/>
      <c r="K2" s="1196"/>
      <c r="L2" s="1196"/>
      <c r="M2" s="1197"/>
      <c r="N2" s="1064">
        <f>'CPA-52'!Q1</f>
        <v>0</v>
      </c>
      <c r="O2" s="1065"/>
      <c r="P2" s="1065"/>
      <c r="Q2" s="1065"/>
      <c r="R2" s="1065"/>
      <c r="S2" s="1065"/>
      <c r="T2" s="1065"/>
      <c r="U2" s="1065"/>
      <c r="V2" s="1065"/>
      <c r="W2" s="1066"/>
      <c r="AG2" s="1013" t="s">
        <v>275</v>
      </c>
      <c r="AH2" s="1008"/>
      <c r="AI2" s="1008"/>
      <c r="AJ2" s="215"/>
      <c r="AK2" s="216"/>
    </row>
    <row r="3" spans="1:37" s="183" customFormat="1" ht="15.45" customHeight="1">
      <c r="A3" s="1201" t="s">
        <v>149</v>
      </c>
      <c r="B3" s="1201"/>
      <c r="C3" s="1201"/>
      <c r="D3" s="1201"/>
      <c r="E3" s="1201"/>
      <c r="F3" s="1201"/>
      <c r="G3" s="1201"/>
      <c r="H3" s="1201"/>
      <c r="I3" s="1201"/>
      <c r="J3" s="1201"/>
      <c r="K3" s="1201"/>
      <c r="L3" s="1201"/>
      <c r="M3" s="1202"/>
      <c r="N3" s="1067">
        <f>'CPA-52'!V3</f>
        <v>0</v>
      </c>
      <c r="O3" s="1068"/>
      <c r="P3" s="1068"/>
      <c r="Q3" s="1068"/>
      <c r="R3" s="1068"/>
      <c r="S3" s="1068"/>
      <c r="T3" s="1068"/>
      <c r="U3" s="1068"/>
      <c r="V3" s="1068"/>
      <c r="W3" s="1069"/>
      <c r="AG3" s="1018" t="s">
        <v>193</v>
      </c>
      <c r="AH3" s="1019"/>
      <c r="AI3" s="1019"/>
      <c r="AJ3" s="1019"/>
      <c r="AK3" s="1020"/>
    </row>
    <row r="4" spans="1:37" ht="12.75" customHeight="1">
      <c r="A4" s="1189" t="s">
        <v>150</v>
      </c>
      <c r="B4" s="1190"/>
      <c r="C4" s="1190"/>
      <c r="D4" s="1190"/>
      <c r="E4" s="1190"/>
      <c r="F4" s="1190"/>
      <c r="G4" s="1193" t="s">
        <v>151</v>
      </c>
      <c r="H4" s="1193"/>
      <c r="I4" s="1193"/>
      <c r="J4" s="209"/>
      <c r="K4" s="209"/>
      <c r="L4" s="209"/>
      <c r="M4" s="210"/>
      <c r="N4" s="1067" t="str">
        <f>'CPA-52'!T4</f>
        <v>Partnerships for Climate-Smart Commodities Grant</v>
      </c>
      <c r="O4" s="1068"/>
      <c r="P4" s="1068"/>
      <c r="Q4" s="1068"/>
      <c r="R4" s="1068"/>
      <c r="S4" s="1068"/>
      <c r="T4" s="1068"/>
      <c r="U4" s="1068"/>
      <c r="V4" s="1068"/>
      <c r="W4" s="1069"/>
      <c r="AG4" s="1013" t="s">
        <v>275</v>
      </c>
      <c r="AH4" s="1008"/>
      <c r="AI4" s="1008"/>
      <c r="AJ4" s="1008"/>
      <c r="AK4" s="1009"/>
    </row>
    <row r="5" spans="1:37" ht="12.75" customHeight="1">
      <c r="A5" s="1191"/>
      <c r="B5" s="1192"/>
      <c r="C5" s="1192"/>
      <c r="D5" s="1192"/>
      <c r="E5" s="1192"/>
      <c r="F5" s="1192"/>
      <c r="G5" s="1194" t="s">
        <v>152</v>
      </c>
      <c r="H5" s="1194"/>
      <c r="I5" s="1194"/>
      <c r="J5" s="1194" t="s">
        <v>130</v>
      </c>
      <c r="K5" s="1194"/>
      <c r="L5" s="1194"/>
      <c r="M5" s="211"/>
      <c r="N5" s="1061">
        <f>'CPA-52'!M6</f>
        <v>0</v>
      </c>
      <c r="O5" s="1062"/>
      <c r="P5" s="1062"/>
      <c r="Q5" s="1062"/>
      <c r="R5" s="1062"/>
      <c r="S5" s="1062"/>
      <c r="T5" s="1062"/>
      <c r="U5" s="1062"/>
      <c r="V5" s="1062"/>
      <c r="W5" s="1063"/>
      <c r="AG5" s="1010" t="s">
        <v>278</v>
      </c>
      <c r="AH5" s="1011"/>
      <c r="AI5" s="1011"/>
      <c r="AJ5" s="1011"/>
      <c r="AK5" s="1012"/>
    </row>
    <row r="6" spans="1:37" ht="12.75" customHeight="1">
      <c r="A6" s="185"/>
      <c r="B6" s="185"/>
      <c r="C6" s="185"/>
      <c r="D6" s="185"/>
      <c r="E6" s="185"/>
      <c r="J6" s="212"/>
      <c r="K6" s="212"/>
      <c r="L6" s="212"/>
      <c r="M6" s="187"/>
      <c r="N6" s="186"/>
      <c r="O6" s="186"/>
      <c r="P6" s="186"/>
      <c r="Q6" s="186"/>
      <c r="R6" s="186"/>
      <c r="S6" s="186"/>
      <c r="T6" s="186"/>
      <c r="U6" s="186"/>
      <c r="V6" s="186"/>
      <c r="W6" s="186"/>
      <c r="AG6" s="1013" t="s">
        <v>275</v>
      </c>
      <c r="AH6" s="1008"/>
      <c r="AI6" s="1008"/>
      <c r="AJ6" s="1008"/>
      <c r="AK6" s="1009"/>
    </row>
    <row r="7" spans="1:37">
      <c r="A7" s="1187" t="s">
        <v>456</v>
      </c>
      <c r="B7" s="1187"/>
      <c r="C7" s="1187"/>
      <c r="D7" s="1187"/>
      <c r="E7" s="1187"/>
      <c r="F7" s="1187"/>
      <c r="G7" s="1187"/>
      <c r="H7" s="1187"/>
      <c r="I7" s="1187"/>
      <c r="J7" s="1187"/>
      <c r="K7" s="1187"/>
      <c r="L7" s="1187"/>
      <c r="M7" s="1187"/>
      <c r="N7" s="1187"/>
      <c r="O7" s="1187"/>
      <c r="P7" s="1187"/>
      <c r="Q7" s="1187"/>
      <c r="R7" s="1187"/>
      <c r="S7" s="1187"/>
      <c r="T7" s="1187"/>
      <c r="U7" s="1187"/>
      <c r="V7" s="1187"/>
      <c r="W7" s="1187"/>
      <c r="X7" s="433"/>
      <c r="Y7" s="433"/>
      <c r="Z7" s="433"/>
      <c r="AG7" s="1010" t="s">
        <v>102</v>
      </c>
      <c r="AH7" s="1011"/>
      <c r="AI7" s="1011"/>
      <c r="AJ7" s="1011"/>
      <c r="AK7" s="1012"/>
    </row>
    <row r="8" spans="1:37">
      <c r="A8" s="1187"/>
      <c r="B8" s="1187"/>
      <c r="C8" s="1187"/>
      <c r="D8" s="1187"/>
      <c r="E8" s="1187"/>
      <c r="F8" s="1187"/>
      <c r="G8" s="1187"/>
      <c r="H8" s="1187"/>
      <c r="I8" s="1187"/>
      <c r="J8" s="1187"/>
      <c r="K8" s="1187"/>
      <c r="L8" s="1187"/>
      <c r="M8" s="1187"/>
      <c r="N8" s="1187"/>
      <c r="O8" s="1187"/>
      <c r="P8" s="1187"/>
      <c r="Q8" s="1187"/>
      <c r="R8" s="1187"/>
      <c r="S8" s="1187"/>
      <c r="T8" s="1187"/>
      <c r="U8" s="1187"/>
      <c r="V8" s="1187"/>
      <c r="W8" s="1187"/>
      <c r="AG8" s="1013" t="s">
        <v>275</v>
      </c>
      <c r="AH8" s="1008"/>
      <c r="AI8" s="1008"/>
      <c r="AJ8" s="1008"/>
      <c r="AK8" s="1009"/>
    </row>
    <row r="9" spans="1:37" ht="12.45" customHeight="1">
      <c r="A9" s="1187"/>
      <c r="B9" s="1187"/>
      <c r="C9" s="1187"/>
      <c r="D9" s="1187"/>
      <c r="E9" s="1187"/>
      <c r="F9" s="1187"/>
      <c r="G9" s="1187"/>
      <c r="H9" s="1187"/>
      <c r="I9" s="1187"/>
      <c r="J9" s="1187"/>
      <c r="K9" s="1187"/>
      <c r="L9" s="1187"/>
      <c r="M9" s="1187"/>
      <c r="N9" s="1187"/>
      <c r="O9" s="1187"/>
      <c r="P9" s="1187"/>
      <c r="Q9" s="1187"/>
      <c r="R9" s="1187"/>
      <c r="S9" s="1187"/>
      <c r="T9" s="1187"/>
      <c r="U9" s="1187"/>
      <c r="V9" s="1187"/>
      <c r="W9" s="1187"/>
      <c r="AG9" s="1021" t="s">
        <v>163</v>
      </c>
      <c r="AH9" s="1022"/>
      <c r="AI9" s="1022"/>
      <c r="AJ9" s="1022"/>
      <c r="AK9" s="1023"/>
    </row>
    <row r="10" spans="1:37">
      <c r="A10" s="1187"/>
      <c r="B10" s="1187"/>
      <c r="C10" s="1187"/>
      <c r="D10" s="1187"/>
      <c r="E10" s="1187"/>
      <c r="F10" s="1187"/>
      <c r="G10" s="1187"/>
      <c r="H10" s="1187"/>
      <c r="I10" s="1187"/>
      <c r="J10" s="1187"/>
      <c r="K10" s="1187"/>
      <c r="L10" s="1187"/>
      <c r="M10" s="1187"/>
      <c r="N10" s="1187"/>
      <c r="O10" s="1187"/>
      <c r="P10" s="1187"/>
      <c r="Q10" s="1187"/>
      <c r="R10" s="1187"/>
      <c r="S10" s="1187"/>
      <c r="T10" s="1187"/>
      <c r="U10" s="1187"/>
      <c r="V10" s="1187"/>
      <c r="W10" s="1187"/>
      <c r="AG10" s="1013" t="s">
        <v>275</v>
      </c>
      <c r="AH10" s="1008"/>
      <c r="AI10" s="1008"/>
      <c r="AJ10" s="1008"/>
      <c r="AK10" s="1009"/>
    </row>
    <row r="11" spans="1:37" ht="7.5" customHeight="1">
      <c r="A11" s="187"/>
      <c r="B11" s="187"/>
      <c r="C11" s="187"/>
      <c r="D11" s="187"/>
      <c r="E11" s="187"/>
      <c r="F11" s="187"/>
      <c r="G11" s="187"/>
      <c r="H11" s="187"/>
      <c r="I11" s="187"/>
      <c r="J11" s="187"/>
      <c r="K11" s="187"/>
      <c r="L11" s="187"/>
      <c r="M11" s="187"/>
      <c r="N11" s="187"/>
      <c r="O11" s="187"/>
      <c r="P11" s="187"/>
      <c r="Q11" s="187"/>
      <c r="R11" s="187"/>
      <c r="S11" s="187"/>
      <c r="T11" s="187"/>
      <c r="U11" s="187"/>
      <c r="V11" s="187"/>
      <c r="W11" s="187"/>
      <c r="AG11" s="1021" t="s">
        <v>13</v>
      </c>
      <c r="AH11" s="1022"/>
      <c r="AI11" s="1022"/>
      <c r="AJ11" s="1022"/>
      <c r="AK11" s="1023"/>
    </row>
    <row r="12" spans="1:37" ht="15.45" customHeight="1">
      <c r="A12" s="188" t="s">
        <v>154</v>
      </c>
      <c r="K12" s="189"/>
      <c r="L12" s="189"/>
      <c r="M12" s="189"/>
      <c r="N12" s="189"/>
      <c r="O12" s="189"/>
      <c r="P12" s="189"/>
      <c r="Q12" s="189"/>
      <c r="R12" s="189"/>
      <c r="S12" s="189"/>
      <c r="T12" s="189"/>
      <c r="U12" s="189"/>
      <c r="V12" s="189"/>
      <c r="W12" s="189"/>
      <c r="AG12" s="1013" t="s">
        <v>275</v>
      </c>
      <c r="AH12" s="1008"/>
      <c r="AI12" s="1008"/>
      <c r="AJ12" s="1008"/>
      <c r="AK12" s="1009"/>
    </row>
    <row r="13" spans="1:37">
      <c r="A13" s="1187" t="s">
        <v>288</v>
      </c>
      <c r="B13" s="1187"/>
      <c r="C13" s="1187"/>
      <c r="D13" s="1187"/>
      <c r="E13" s="1187"/>
      <c r="F13" s="1187"/>
      <c r="G13" s="1187"/>
      <c r="H13" s="1187"/>
      <c r="I13" s="1187"/>
      <c r="J13" s="1187"/>
      <c r="K13" s="1187"/>
      <c r="L13" s="1187"/>
      <c r="M13" s="1187"/>
      <c r="N13" s="1187"/>
      <c r="O13" s="1187"/>
      <c r="P13" s="1187"/>
      <c r="Q13" s="1187"/>
      <c r="R13" s="1187"/>
      <c r="S13" s="1187"/>
      <c r="T13" s="1187"/>
      <c r="U13" s="1187"/>
      <c r="V13" s="1187"/>
      <c r="W13" s="1187"/>
      <c r="AG13" s="1010" t="s">
        <v>128</v>
      </c>
      <c r="AH13" s="1011"/>
      <c r="AI13" s="1011"/>
      <c r="AJ13" s="1011"/>
      <c r="AK13" s="1012"/>
    </row>
    <row r="14" spans="1:37">
      <c r="A14" s="187"/>
      <c r="B14" s="187"/>
      <c r="C14" s="187"/>
      <c r="D14" s="187"/>
      <c r="E14" s="187"/>
      <c r="F14" s="187"/>
      <c r="G14" s="187"/>
      <c r="H14" s="187"/>
      <c r="I14" s="187"/>
      <c r="J14" s="187"/>
      <c r="K14" s="187"/>
      <c r="L14" s="187"/>
      <c r="M14" s="187"/>
      <c r="N14" s="187"/>
      <c r="O14" s="187"/>
      <c r="P14" s="187"/>
      <c r="Q14" s="187"/>
      <c r="R14" s="187"/>
      <c r="S14" s="187"/>
      <c r="T14" s="187"/>
      <c r="U14" s="187"/>
      <c r="V14" s="187"/>
      <c r="W14" s="187"/>
      <c r="AG14" s="1013" t="s">
        <v>275</v>
      </c>
      <c r="AH14" s="1008"/>
      <c r="AI14" s="1008"/>
      <c r="AJ14" s="1008"/>
      <c r="AK14" s="1009"/>
    </row>
    <row r="15" spans="1:37">
      <c r="D15" s="1188" t="s">
        <v>492</v>
      </c>
      <c r="E15" s="1188"/>
      <c r="F15" s="1188"/>
      <c r="G15" s="1188"/>
      <c r="H15" s="1188"/>
      <c r="I15" s="1188"/>
      <c r="J15" s="1188"/>
      <c r="K15" s="1188"/>
      <c r="L15" s="1188"/>
      <c r="M15" s="1188"/>
      <c r="N15" s="1188"/>
      <c r="O15" s="1188"/>
      <c r="P15" s="1188"/>
      <c r="Q15" s="1188"/>
      <c r="R15" s="1188"/>
      <c r="S15" s="1188"/>
      <c r="T15" s="1188"/>
      <c r="U15" s="1188"/>
      <c r="V15" s="1188"/>
      <c r="W15" s="1188"/>
      <c r="AG15" s="1010" t="s">
        <v>7</v>
      </c>
      <c r="AH15" s="1011"/>
      <c r="AI15" s="1011"/>
      <c r="AJ15" s="1011"/>
      <c r="AK15" s="1012"/>
    </row>
    <row r="16" spans="1:37" ht="15" customHeight="1">
      <c r="D16" s="1188"/>
      <c r="E16" s="1188"/>
      <c r="F16" s="1188"/>
      <c r="G16" s="1188"/>
      <c r="H16" s="1188"/>
      <c r="I16" s="1188"/>
      <c r="J16" s="1188"/>
      <c r="K16" s="1188"/>
      <c r="L16" s="1188"/>
      <c r="M16" s="1188"/>
      <c r="N16" s="1188"/>
      <c r="O16" s="1188"/>
      <c r="P16" s="1188"/>
      <c r="Q16" s="1188"/>
      <c r="R16" s="1188"/>
      <c r="S16" s="1188"/>
      <c r="T16" s="1188"/>
      <c r="U16" s="1188"/>
      <c r="V16" s="1188"/>
      <c r="W16" s="1188"/>
      <c r="AG16" s="1013" t="s">
        <v>275</v>
      </c>
      <c r="AH16" s="1008"/>
      <c r="AI16" s="1008"/>
      <c r="AJ16" s="1008"/>
      <c r="AK16" s="1009"/>
    </row>
    <row r="17" spans="1:37">
      <c r="D17" s="190"/>
      <c r="E17" s="190"/>
      <c r="F17" s="190"/>
      <c r="G17" s="190"/>
      <c r="H17" s="190"/>
      <c r="I17" s="190"/>
      <c r="J17" s="190"/>
      <c r="K17" s="190"/>
      <c r="L17" s="190"/>
      <c r="M17" s="190"/>
      <c r="N17" s="190"/>
      <c r="O17" s="190"/>
      <c r="P17" s="190"/>
      <c r="Q17" s="190"/>
      <c r="R17" s="190"/>
      <c r="S17" s="190"/>
      <c r="T17" s="190"/>
      <c r="U17" s="190"/>
      <c r="V17" s="190"/>
      <c r="W17" s="190"/>
      <c r="AG17" s="1010" t="s">
        <v>113</v>
      </c>
      <c r="AH17" s="1011"/>
      <c r="AI17" s="1011"/>
      <c r="AJ17" s="1011"/>
      <c r="AK17" s="1012"/>
    </row>
    <row r="18" spans="1:37" ht="15.75" customHeight="1">
      <c r="D18" s="1188" t="s">
        <v>73</v>
      </c>
      <c r="E18" s="1188"/>
      <c r="F18" s="1188"/>
      <c r="G18" s="1188"/>
      <c r="H18" s="1188"/>
      <c r="I18" s="1188"/>
      <c r="J18" s="1188"/>
      <c r="K18" s="1188"/>
      <c r="L18" s="1188"/>
      <c r="M18" s="1188"/>
      <c r="N18" s="1188"/>
      <c r="O18" s="1188"/>
      <c r="P18" s="1188"/>
      <c r="Q18" s="1188"/>
      <c r="R18" s="1188"/>
      <c r="S18" s="1188"/>
      <c r="T18" s="1188"/>
      <c r="U18" s="1188"/>
      <c r="V18" s="1188"/>
      <c r="W18" s="1188"/>
      <c r="AG18" s="1013" t="s">
        <v>275</v>
      </c>
      <c r="AH18" s="1008"/>
      <c r="AI18" s="1008"/>
      <c r="AJ18" s="1008"/>
      <c r="AK18" s="1009"/>
    </row>
    <row r="19" spans="1:37">
      <c r="D19" s="190"/>
      <c r="E19" s="190"/>
      <c r="F19" s="190"/>
      <c r="G19" s="190"/>
      <c r="H19" s="190"/>
      <c r="I19" s="190"/>
      <c r="J19" s="190"/>
      <c r="K19" s="190"/>
      <c r="L19" s="190"/>
      <c r="M19" s="191"/>
      <c r="N19" s="191"/>
      <c r="O19" s="191"/>
      <c r="P19" s="191"/>
      <c r="Q19" s="191"/>
      <c r="R19" s="191"/>
      <c r="S19" s="191"/>
      <c r="T19" s="191"/>
      <c r="U19" s="191"/>
      <c r="V19" s="191"/>
      <c r="W19" s="191"/>
      <c r="AG19" s="1010" t="s">
        <v>53</v>
      </c>
      <c r="AH19" s="1011"/>
      <c r="AI19" s="1011"/>
      <c r="AJ19" s="1011"/>
      <c r="AK19" s="1012"/>
    </row>
    <row r="20" spans="1:37" ht="15.45">
      <c r="A20" s="188" t="s">
        <v>155</v>
      </c>
      <c r="K20" s="189"/>
      <c r="L20" s="189"/>
      <c r="M20" s="189"/>
      <c r="N20" s="189"/>
      <c r="O20" s="189"/>
      <c r="P20" s="189"/>
      <c r="Q20" s="189"/>
      <c r="R20" s="189"/>
      <c r="S20" s="189"/>
      <c r="T20" s="189"/>
      <c r="U20" s="189"/>
      <c r="V20" s="189"/>
      <c r="W20" s="189"/>
      <c r="AG20" s="1013" t="s">
        <v>275</v>
      </c>
      <c r="AH20" s="1008"/>
      <c r="AI20" s="1008"/>
      <c r="AJ20" s="1008"/>
      <c r="AK20" s="1009"/>
    </row>
    <row r="21" spans="1:37">
      <c r="A21" s="1187" t="s">
        <v>457</v>
      </c>
      <c r="B21" s="1187"/>
      <c r="C21" s="1187"/>
      <c r="D21" s="1187"/>
      <c r="E21" s="1187"/>
      <c r="F21" s="1187"/>
      <c r="G21" s="1187"/>
      <c r="H21" s="1187"/>
      <c r="I21" s="1187"/>
      <c r="J21" s="1187"/>
      <c r="K21" s="1187"/>
      <c r="L21" s="1187"/>
      <c r="M21" s="1187"/>
      <c r="N21" s="1187"/>
      <c r="O21" s="1187"/>
      <c r="P21" s="1187"/>
      <c r="Q21" s="1187"/>
      <c r="R21" s="1187"/>
      <c r="S21" s="1187"/>
      <c r="T21" s="1187"/>
      <c r="U21" s="1187"/>
      <c r="V21" s="1187"/>
      <c r="W21" s="1187"/>
      <c r="X21" s="193"/>
      <c r="AG21" s="1021" t="s">
        <v>164</v>
      </c>
      <c r="AH21" s="1022"/>
      <c r="AI21" s="1022"/>
      <c r="AJ21" s="1022"/>
      <c r="AK21" s="1023"/>
    </row>
    <row r="22" spans="1:37" ht="12.75" customHeight="1">
      <c r="A22" s="187"/>
      <c r="B22" s="187"/>
      <c r="C22" s="187"/>
      <c r="D22" s="187"/>
      <c r="E22" s="187"/>
      <c r="F22" s="187"/>
      <c r="G22" s="187"/>
      <c r="H22" s="187"/>
      <c r="I22" s="187"/>
      <c r="J22" s="187"/>
      <c r="K22" s="187"/>
      <c r="L22" s="187"/>
      <c r="M22" s="187"/>
      <c r="N22" s="187"/>
      <c r="O22" s="187"/>
      <c r="P22" s="187"/>
      <c r="Q22" s="187"/>
      <c r="R22" s="187"/>
      <c r="S22" s="187"/>
      <c r="T22" s="187"/>
      <c r="U22" s="187"/>
      <c r="V22" s="187"/>
      <c r="W22" s="187"/>
      <c r="X22" s="193"/>
      <c r="AG22" s="1013" t="s">
        <v>275</v>
      </c>
      <c r="AH22" s="1008"/>
      <c r="AI22" s="1008"/>
      <c r="AJ22" s="1008"/>
      <c r="AK22" s="1009"/>
    </row>
    <row r="23" spans="1:37">
      <c r="D23" s="1188" t="s">
        <v>315</v>
      </c>
      <c r="E23" s="1188"/>
      <c r="F23" s="1188"/>
      <c r="G23" s="1188"/>
      <c r="H23" s="1188"/>
      <c r="I23" s="1188"/>
      <c r="J23" s="1188"/>
      <c r="K23" s="1188"/>
      <c r="L23" s="1188"/>
      <c r="M23" s="1188"/>
      <c r="N23" s="1188"/>
      <c r="O23" s="1188"/>
      <c r="P23" s="1188"/>
      <c r="Q23" s="1188"/>
      <c r="R23" s="1188"/>
      <c r="S23" s="1188"/>
      <c r="T23" s="1188"/>
      <c r="U23" s="1188"/>
      <c r="V23" s="1188"/>
      <c r="W23" s="1188"/>
      <c r="AG23" s="1010" t="s">
        <v>289</v>
      </c>
      <c r="AH23" s="1011"/>
      <c r="AI23" s="1011"/>
      <c r="AJ23" s="1011"/>
      <c r="AK23" s="1012"/>
    </row>
    <row r="24" spans="1:37" ht="13.5" customHeight="1">
      <c r="D24" s="1188"/>
      <c r="E24" s="1188"/>
      <c r="F24" s="1188"/>
      <c r="G24" s="1188"/>
      <c r="H24" s="1188"/>
      <c r="I24" s="1188"/>
      <c r="J24" s="1188"/>
      <c r="K24" s="1188"/>
      <c r="L24" s="1188"/>
      <c r="M24" s="1188"/>
      <c r="N24" s="1188"/>
      <c r="O24" s="1188"/>
      <c r="P24" s="1188"/>
      <c r="Q24" s="1188"/>
      <c r="R24" s="1188"/>
      <c r="S24" s="1188"/>
      <c r="T24" s="1188"/>
      <c r="U24" s="1188"/>
      <c r="V24" s="1188"/>
      <c r="W24" s="1188"/>
      <c r="AG24" s="1013" t="s">
        <v>275</v>
      </c>
      <c r="AH24" s="1008"/>
      <c r="AI24" s="1008"/>
      <c r="AJ24" s="1008"/>
      <c r="AK24" s="1009"/>
    </row>
    <row r="25" spans="1:37">
      <c r="D25" s="190"/>
      <c r="E25" s="190"/>
      <c r="F25" s="190"/>
      <c r="G25" s="190"/>
      <c r="H25" s="190"/>
      <c r="I25" s="190"/>
      <c r="J25" s="190"/>
      <c r="K25" s="190"/>
      <c r="L25" s="190"/>
      <c r="M25" s="190"/>
      <c r="N25" s="190"/>
      <c r="O25" s="190"/>
      <c r="P25" s="190"/>
      <c r="Q25" s="190"/>
      <c r="R25" s="190"/>
      <c r="S25" s="190"/>
      <c r="T25" s="190"/>
      <c r="U25" s="190"/>
      <c r="V25" s="190"/>
      <c r="W25" s="190"/>
      <c r="AG25" s="1010" t="s">
        <v>63</v>
      </c>
      <c r="AH25" s="1011"/>
      <c r="AI25" s="1011"/>
      <c r="AJ25" s="1011"/>
      <c r="AK25" s="1012"/>
    </row>
    <row r="26" spans="1:37">
      <c r="D26" s="194" t="s">
        <v>114</v>
      </c>
      <c r="E26" s="194"/>
      <c r="F26" s="194"/>
      <c r="G26" s="194"/>
      <c r="H26" s="194"/>
      <c r="I26" s="194"/>
      <c r="J26" s="194"/>
      <c r="K26" s="194"/>
      <c r="L26" s="194"/>
      <c r="M26" s="191"/>
      <c r="N26" s="191"/>
      <c r="O26" s="191"/>
      <c r="P26" s="191"/>
      <c r="Q26" s="191"/>
      <c r="R26" s="191"/>
      <c r="S26" s="191"/>
      <c r="T26" s="191"/>
      <c r="U26" s="191"/>
      <c r="V26" s="191"/>
      <c r="W26" s="191"/>
      <c r="AG26" s="1013" t="s">
        <v>275</v>
      </c>
      <c r="AH26" s="1008"/>
      <c r="AI26" s="1008"/>
      <c r="AJ26" s="1008"/>
      <c r="AK26" s="1009"/>
    </row>
    <row r="27" spans="1:37" ht="15" customHeight="1">
      <c r="A27" s="192"/>
      <c r="B27" s="191"/>
      <c r="C27" s="191"/>
      <c r="D27" s="191"/>
      <c r="E27" s="191"/>
      <c r="F27" s="191"/>
      <c r="G27" s="191"/>
      <c r="H27" s="191"/>
      <c r="I27" s="191"/>
      <c r="J27" s="191"/>
      <c r="K27" s="191"/>
      <c r="L27" s="191"/>
      <c r="M27" s="191"/>
      <c r="N27" s="191"/>
      <c r="O27" s="191"/>
      <c r="P27" s="191"/>
      <c r="Q27" s="191"/>
      <c r="R27" s="191"/>
      <c r="S27" s="191"/>
      <c r="T27" s="191"/>
      <c r="U27" s="191"/>
      <c r="V27" s="191"/>
      <c r="W27" s="191"/>
      <c r="AG27" s="227"/>
      <c r="AH27" s="228"/>
      <c r="AI27" s="228"/>
      <c r="AJ27" s="228"/>
      <c r="AK27" s="229"/>
    </row>
    <row r="28" spans="1:37" ht="12.75" customHeight="1">
      <c r="A28" s="1213" t="s">
        <v>156</v>
      </c>
      <c r="B28" s="1213"/>
      <c r="C28" s="1213"/>
      <c r="K28" s="189"/>
      <c r="L28" s="189"/>
      <c r="M28" s="189"/>
      <c r="N28" s="189"/>
      <c r="O28" s="189"/>
      <c r="P28" s="189"/>
      <c r="Q28" s="189"/>
      <c r="R28" s="189"/>
      <c r="S28" s="189"/>
      <c r="T28" s="189"/>
      <c r="U28" s="189"/>
      <c r="V28" s="189"/>
      <c r="W28" s="189"/>
      <c r="AG28" s="1010" t="s">
        <v>64</v>
      </c>
      <c r="AH28" s="1011"/>
      <c r="AI28" s="1011"/>
      <c r="AJ28" s="1011"/>
      <c r="AK28" s="1012"/>
    </row>
    <row r="29" spans="1:37" ht="16.5" customHeight="1">
      <c r="A29" s="1187" t="s">
        <v>458</v>
      </c>
      <c r="B29" s="1187"/>
      <c r="C29" s="1187"/>
      <c r="D29" s="1187"/>
      <c r="E29" s="1187"/>
      <c r="F29" s="1187"/>
      <c r="G29" s="1187"/>
      <c r="H29" s="1187"/>
      <c r="I29" s="1187"/>
      <c r="J29" s="1187"/>
      <c r="K29" s="1187"/>
      <c r="L29" s="1187"/>
      <c r="M29" s="1187"/>
      <c r="N29" s="1187"/>
      <c r="O29" s="1187"/>
      <c r="P29" s="1187"/>
      <c r="Q29" s="1187"/>
      <c r="R29" s="1187"/>
      <c r="S29" s="1187"/>
      <c r="T29" s="1187"/>
      <c r="U29" s="1187"/>
      <c r="V29" s="1187"/>
      <c r="W29" s="1187"/>
      <c r="AG29" s="1013" t="s">
        <v>275</v>
      </c>
      <c r="AH29" s="1008"/>
      <c r="AI29" s="1008"/>
      <c r="AJ29" s="1008"/>
      <c r="AK29" s="1009"/>
    </row>
    <row r="30" spans="1:37" ht="16.5" customHeight="1">
      <c r="A30" s="1187"/>
      <c r="B30" s="1187"/>
      <c r="C30" s="1187"/>
      <c r="D30" s="1187"/>
      <c r="E30" s="1187"/>
      <c r="F30" s="1187"/>
      <c r="G30" s="1187"/>
      <c r="H30" s="1187"/>
      <c r="I30" s="1187"/>
      <c r="J30" s="1187"/>
      <c r="K30" s="1187"/>
      <c r="L30" s="1187"/>
      <c r="M30" s="1187"/>
      <c r="N30" s="1187"/>
      <c r="O30" s="1187"/>
      <c r="P30" s="1187"/>
      <c r="Q30" s="1187"/>
      <c r="R30" s="1187"/>
      <c r="S30" s="1187"/>
      <c r="T30" s="1187"/>
      <c r="U30" s="1187"/>
      <c r="V30" s="1187"/>
      <c r="W30" s="1187"/>
      <c r="AG30" s="1010" t="s">
        <v>290</v>
      </c>
      <c r="AH30" s="1011"/>
      <c r="AI30" s="1011"/>
      <c r="AJ30" s="1011"/>
      <c r="AK30" s="1012"/>
    </row>
    <row r="31" spans="1:37">
      <c r="A31" s="187"/>
      <c r="B31" s="187"/>
      <c r="C31" s="187"/>
      <c r="D31" s="187"/>
      <c r="E31" s="187"/>
      <c r="F31" s="187"/>
      <c r="G31" s="187"/>
      <c r="H31" s="187"/>
      <c r="I31" s="187"/>
      <c r="J31" s="187"/>
      <c r="K31" s="187"/>
      <c r="L31" s="187"/>
      <c r="M31" s="187"/>
      <c r="N31" s="187"/>
      <c r="O31" s="187"/>
      <c r="P31" s="187"/>
      <c r="Q31" s="187"/>
      <c r="R31" s="187"/>
      <c r="S31" s="187"/>
      <c r="T31" s="187"/>
      <c r="U31" s="187"/>
      <c r="V31" s="187"/>
      <c r="W31" s="187"/>
      <c r="AG31" s="1013" t="s">
        <v>275</v>
      </c>
      <c r="AH31" s="1008"/>
      <c r="AI31" s="1008"/>
      <c r="AJ31" s="1008"/>
      <c r="AK31" s="1009"/>
    </row>
    <row r="32" spans="1:37">
      <c r="D32" s="1187" t="s">
        <v>477</v>
      </c>
      <c r="E32" s="1187"/>
      <c r="F32" s="1187"/>
      <c r="G32" s="1187"/>
      <c r="H32" s="1187"/>
      <c r="I32" s="1187"/>
      <c r="J32" s="1187"/>
      <c r="K32" s="1187"/>
      <c r="L32" s="1187"/>
      <c r="M32" s="1187"/>
      <c r="N32" s="1187"/>
      <c r="O32" s="1187"/>
      <c r="P32" s="1187"/>
      <c r="Q32" s="1187"/>
      <c r="R32" s="1187"/>
      <c r="S32" s="1187"/>
      <c r="T32" s="1187"/>
      <c r="U32" s="1187"/>
      <c r="V32" s="1187"/>
      <c r="W32" s="1187"/>
      <c r="X32" s="189"/>
      <c r="AG32" s="1010" t="s">
        <v>8</v>
      </c>
      <c r="AH32" s="1011"/>
      <c r="AI32" s="1011"/>
      <c r="AJ32" s="1011"/>
      <c r="AK32" s="1012"/>
    </row>
    <row r="33" spans="1:43">
      <c r="D33" s="1187"/>
      <c r="E33" s="1187"/>
      <c r="F33" s="1187"/>
      <c r="G33" s="1187"/>
      <c r="H33" s="1187"/>
      <c r="I33" s="1187"/>
      <c r="J33" s="1187"/>
      <c r="K33" s="1187"/>
      <c r="L33" s="1187"/>
      <c r="M33" s="1187"/>
      <c r="N33" s="1187"/>
      <c r="O33" s="1187"/>
      <c r="P33" s="1187"/>
      <c r="Q33" s="1187"/>
      <c r="R33" s="1187"/>
      <c r="S33" s="1187"/>
      <c r="T33" s="1187"/>
      <c r="U33" s="1187"/>
      <c r="V33" s="1187"/>
      <c r="W33" s="1187"/>
      <c r="AG33" s="1013" t="s">
        <v>275</v>
      </c>
      <c r="AH33" s="1008"/>
      <c r="AI33" s="1008"/>
      <c r="AJ33" s="1008"/>
      <c r="AK33" s="1009"/>
    </row>
    <row r="34" spans="1:43">
      <c r="D34" s="1187"/>
      <c r="E34" s="1187"/>
      <c r="F34" s="1187"/>
      <c r="G34" s="1187"/>
      <c r="H34" s="1187"/>
      <c r="I34" s="1187"/>
      <c r="J34" s="1187"/>
      <c r="K34" s="1187"/>
      <c r="L34" s="1187"/>
      <c r="M34" s="1187"/>
      <c r="N34" s="1187"/>
      <c r="O34" s="1187"/>
      <c r="P34" s="1187"/>
      <c r="Q34" s="1187"/>
      <c r="R34" s="1187"/>
      <c r="S34" s="1187"/>
      <c r="T34" s="1187"/>
      <c r="U34" s="1187"/>
      <c r="V34" s="1187"/>
      <c r="W34" s="1187"/>
      <c r="AA34" s="217"/>
      <c r="AG34" s="1010" t="s">
        <v>56</v>
      </c>
      <c r="AH34" s="1011"/>
      <c r="AI34" s="1011"/>
      <c r="AJ34" s="1011"/>
      <c r="AK34" s="1012"/>
    </row>
    <row r="35" spans="1:43" ht="12.75" customHeight="1">
      <c r="D35" s="1187"/>
      <c r="E35" s="1187"/>
      <c r="F35" s="1187"/>
      <c r="G35" s="1187"/>
      <c r="H35" s="1187"/>
      <c r="I35" s="1187"/>
      <c r="J35" s="1187"/>
      <c r="K35" s="1187"/>
      <c r="L35" s="1187"/>
      <c r="M35" s="1187"/>
      <c r="N35" s="1187"/>
      <c r="O35" s="1187"/>
      <c r="P35" s="1187"/>
      <c r="Q35" s="1187"/>
      <c r="R35" s="1187"/>
      <c r="S35" s="1187"/>
      <c r="T35" s="1187"/>
      <c r="U35" s="1187"/>
      <c r="V35" s="1187"/>
      <c r="W35" s="1187"/>
      <c r="AG35" s="1016" t="s">
        <v>275</v>
      </c>
      <c r="AH35" s="1014"/>
      <c r="AI35" s="1014"/>
      <c r="AJ35" s="1014"/>
      <c r="AK35" s="1015"/>
    </row>
    <row r="36" spans="1:43" ht="18" customHeight="1">
      <c r="D36" s="1187"/>
      <c r="E36" s="1187"/>
      <c r="F36" s="1187"/>
      <c r="G36" s="1187"/>
      <c r="H36" s="1187"/>
      <c r="I36" s="1187"/>
      <c r="J36" s="1187"/>
      <c r="K36" s="1187"/>
      <c r="L36" s="1187"/>
      <c r="M36" s="1187"/>
      <c r="N36" s="1187"/>
      <c r="O36" s="1187"/>
      <c r="P36" s="1187"/>
      <c r="Q36" s="1187"/>
      <c r="R36" s="1187"/>
      <c r="S36" s="1187"/>
      <c r="T36" s="1187"/>
      <c r="U36" s="1187"/>
      <c r="V36" s="1187"/>
      <c r="W36" s="1187"/>
      <c r="X36" s="190"/>
      <c r="Y36" s="190"/>
      <c r="Z36" s="190"/>
      <c r="AG36" s="11"/>
      <c r="AH36" s="11"/>
      <c r="AI36" s="11"/>
      <c r="AJ36" s="11"/>
      <c r="AK36" s="11"/>
    </row>
    <row r="37" spans="1:43" ht="12.75" customHeight="1">
      <c r="D37" s="190"/>
      <c r="E37" s="190"/>
      <c r="F37" s="190"/>
      <c r="G37" s="190"/>
      <c r="H37" s="190"/>
      <c r="I37" s="190"/>
      <c r="J37" s="190"/>
      <c r="K37" s="190"/>
      <c r="L37" s="190"/>
      <c r="M37" s="190"/>
      <c r="N37" s="190"/>
      <c r="O37" s="190"/>
      <c r="P37" s="190"/>
      <c r="Q37" s="190"/>
      <c r="R37" s="190"/>
      <c r="S37" s="190"/>
      <c r="T37" s="190"/>
      <c r="U37" s="190"/>
      <c r="V37" s="190"/>
      <c r="W37" s="190"/>
      <c r="AG37" s="37"/>
      <c r="AH37" s="37"/>
      <c r="AI37" s="37"/>
      <c r="AJ37" s="11"/>
      <c r="AK37" s="11"/>
    </row>
    <row r="38" spans="1:43" ht="12.75" customHeight="1">
      <c r="D38" s="1214" t="s">
        <v>459</v>
      </c>
      <c r="E38" s="1214"/>
      <c r="F38" s="1214"/>
      <c r="G38" s="1214"/>
      <c r="H38" s="1214"/>
      <c r="I38" s="1214"/>
      <c r="J38" s="1214"/>
      <c r="K38" s="1214"/>
      <c r="L38" s="1214"/>
      <c r="M38" s="1214"/>
      <c r="N38" s="1214"/>
      <c r="O38" s="1214"/>
      <c r="P38" s="1214"/>
      <c r="Q38" s="1214"/>
      <c r="R38" s="1214"/>
      <c r="S38" s="1214"/>
      <c r="T38" s="1214"/>
      <c r="U38" s="1214"/>
      <c r="V38" s="1214"/>
      <c r="W38" s="1214"/>
      <c r="AG38" s="218" t="s">
        <v>348</v>
      </c>
      <c r="AH38" s="218"/>
      <c r="AI38" s="218"/>
      <c r="AJ38" s="11"/>
      <c r="AK38" s="11"/>
    </row>
    <row r="39" spans="1:43" ht="16.5" customHeight="1">
      <c r="D39" s="1214"/>
      <c r="E39" s="1214"/>
      <c r="F39" s="1214"/>
      <c r="G39" s="1214"/>
      <c r="H39" s="1214"/>
      <c r="I39" s="1214"/>
      <c r="J39" s="1214"/>
      <c r="K39" s="1214"/>
      <c r="L39" s="1214"/>
      <c r="M39" s="1214"/>
      <c r="N39" s="1214"/>
      <c r="O39" s="1214"/>
      <c r="P39" s="1214"/>
      <c r="Q39" s="1214"/>
      <c r="R39" s="1214"/>
      <c r="S39" s="1214"/>
      <c r="T39" s="1214"/>
      <c r="U39" s="1214"/>
      <c r="V39" s="1214"/>
      <c r="W39" s="1214"/>
      <c r="AG39" s="37"/>
      <c r="AH39" s="37"/>
      <c r="AI39" s="37"/>
      <c r="AJ39" s="11"/>
      <c r="AK39" s="11"/>
    </row>
    <row r="40" spans="1:43">
      <c r="D40" s="187"/>
      <c r="E40" s="187"/>
      <c r="F40" s="187"/>
      <c r="G40" s="187"/>
      <c r="H40" s="187"/>
      <c r="I40" s="187"/>
      <c r="J40" s="187"/>
      <c r="K40" s="187"/>
      <c r="L40" s="187"/>
      <c r="M40" s="187"/>
      <c r="N40" s="187"/>
      <c r="O40" s="187"/>
      <c r="P40" s="187"/>
      <c r="Q40" s="187"/>
      <c r="R40" s="187"/>
      <c r="S40" s="187"/>
      <c r="T40" s="187"/>
      <c r="U40" s="187"/>
      <c r="V40" s="187"/>
      <c r="W40" s="187"/>
      <c r="AA40" s="187"/>
      <c r="AB40" s="187"/>
      <c r="AC40" s="187"/>
      <c r="AD40" s="187"/>
      <c r="AE40" s="187"/>
      <c r="AG40" s="217" t="s">
        <v>349</v>
      </c>
      <c r="AH40" s="217"/>
      <c r="AI40" s="217"/>
      <c r="AJ40" s="11"/>
      <c r="AK40" s="11"/>
      <c r="AM40" s="187"/>
      <c r="AN40" s="187"/>
      <c r="AO40" s="187"/>
      <c r="AP40" s="187"/>
      <c r="AQ40" s="187"/>
    </row>
    <row r="41" spans="1:43" ht="12.75" customHeight="1">
      <c r="A41" s="1203" t="s">
        <v>153</v>
      </c>
      <c r="B41" s="1203"/>
      <c r="C41" s="1203"/>
      <c r="D41" s="1203"/>
      <c r="E41" s="1203"/>
      <c r="F41" s="1203"/>
      <c r="G41" s="1203"/>
      <c r="H41" s="1203"/>
      <c r="I41" s="1203"/>
      <c r="J41" s="1203"/>
      <c r="K41" s="1203"/>
      <c r="L41" s="1203"/>
      <c r="M41" s="1203"/>
      <c r="N41" s="1203"/>
      <c r="O41" s="1203"/>
      <c r="P41" s="1203"/>
      <c r="Q41" s="1203"/>
      <c r="R41" s="1203"/>
      <c r="S41" s="1203"/>
      <c r="T41" s="1203"/>
      <c r="U41" s="1203"/>
      <c r="V41" s="1203"/>
      <c r="W41" s="1203"/>
      <c r="Y41" s="187"/>
      <c r="Z41" s="187"/>
      <c r="AA41" s="187"/>
      <c r="AB41" s="187"/>
      <c r="AC41" s="187"/>
      <c r="AD41" s="187"/>
      <c r="AE41" s="187"/>
      <c r="AG41" s="37"/>
      <c r="AH41" s="37"/>
      <c r="AI41" s="37"/>
      <c r="AJ41" s="11"/>
      <c r="AK41" s="11"/>
      <c r="AM41" s="187"/>
      <c r="AN41" s="187"/>
      <c r="AO41" s="187"/>
      <c r="AP41" s="187"/>
      <c r="AQ41" s="187"/>
    </row>
    <row r="42" spans="1:43">
      <c r="A42" s="1204"/>
      <c r="B42" s="1205"/>
      <c r="C42" s="1205"/>
      <c r="D42" s="1205"/>
      <c r="E42" s="1205"/>
      <c r="F42" s="1205"/>
      <c r="G42" s="1205"/>
      <c r="H42" s="1205"/>
      <c r="I42" s="1205"/>
      <c r="J42" s="1205"/>
      <c r="K42" s="1205"/>
      <c r="L42" s="1205"/>
      <c r="M42" s="1205"/>
      <c r="N42" s="1205"/>
      <c r="O42" s="1205"/>
      <c r="P42" s="1205"/>
      <c r="Q42" s="1205"/>
      <c r="R42" s="1205"/>
      <c r="S42" s="1205"/>
      <c r="T42" s="1205"/>
      <c r="U42" s="1205"/>
      <c r="V42" s="1205"/>
      <c r="W42" s="1206"/>
      <c r="X42" s="187"/>
      <c r="Y42" s="187"/>
      <c r="Z42" s="187"/>
      <c r="AA42" s="187"/>
      <c r="AB42" s="187"/>
      <c r="AC42" s="187"/>
      <c r="AD42" s="187"/>
      <c r="AE42" s="187"/>
      <c r="AG42" s="217"/>
      <c r="AH42" s="217"/>
      <c r="AI42" s="217"/>
      <c r="AJ42" s="11"/>
      <c r="AK42" s="11"/>
      <c r="AL42" s="187"/>
      <c r="AM42" s="187"/>
      <c r="AN42" s="187"/>
      <c r="AO42" s="187"/>
      <c r="AP42" s="187"/>
      <c r="AQ42" s="187"/>
    </row>
    <row r="43" spans="1:43">
      <c r="A43" s="1207"/>
      <c r="B43" s="1208"/>
      <c r="C43" s="1208"/>
      <c r="D43" s="1208"/>
      <c r="E43" s="1208"/>
      <c r="F43" s="1208"/>
      <c r="G43" s="1208"/>
      <c r="H43" s="1208"/>
      <c r="I43" s="1208"/>
      <c r="J43" s="1208"/>
      <c r="K43" s="1208"/>
      <c r="L43" s="1208"/>
      <c r="M43" s="1208"/>
      <c r="N43" s="1208"/>
      <c r="O43" s="1208"/>
      <c r="P43" s="1208"/>
      <c r="Q43" s="1208"/>
      <c r="R43" s="1208"/>
      <c r="S43" s="1208"/>
      <c r="T43" s="1208"/>
      <c r="U43" s="1208"/>
      <c r="V43" s="1208"/>
      <c r="W43" s="1209"/>
      <c r="X43" s="187"/>
      <c r="Y43" s="187"/>
      <c r="Z43" s="187"/>
      <c r="AA43" s="187"/>
      <c r="AB43" s="187"/>
      <c r="AC43" s="187"/>
      <c r="AD43" s="187"/>
      <c r="AE43" s="187"/>
      <c r="AG43" s="217"/>
      <c r="AH43" s="217"/>
      <c r="AI43" s="217"/>
      <c r="AJ43" s="187"/>
      <c r="AK43" s="187"/>
      <c r="AL43" s="187"/>
      <c r="AM43" s="187"/>
      <c r="AN43" s="187"/>
      <c r="AO43" s="187"/>
      <c r="AP43" s="187"/>
      <c r="AQ43" s="187"/>
    </row>
    <row r="44" spans="1:43">
      <c r="A44" s="1207"/>
      <c r="B44" s="1208"/>
      <c r="C44" s="1208"/>
      <c r="D44" s="1208"/>
      <c r="E44" s="1208"/>
      <c r="F44" s="1208"/>
      <c r="G44" s="1208"/>
      <c r="H44" s="1208"/>
      <c r="I44" s="1208"/>
      <c r="J44" s="1208"/>
      <c r="K44" s="1208"/>
      <c r="L44" s="1208"/>
      <c r="M44" s="1208"/>
      <c r="N44" s="1208"/>
      <c r="O44" s="1208"/>
      <c r="P44" s="1208"/>
      <c r="Q44" s="1208"/>
      <c r="R44" s="1208"/>
      <c r="S44" s="1208"/>
      <c r="T44" s="1208"/>
      <c r="U44" s="1208"/>
      <c r="V44" s="1208"/>
      <c r="W44" s="1209"/>
      <c r="X44" s="187"/>
      <c r="Y44" s="187"/>
      <c r="Z44" s="187"/>
      <c r="AA44" s="187"/>
      <c r="AB44" s="187"/>
      <c r="AC44" s="187"/>
      <c r="AD44" s="187"/>
      <c r="AE44" s="187"/>
      <c r="AJ44" s="187"/>
      <c r="AK44" s="187"/>
      <c r="AL44" s="187"/>
      <c r="AM44" s="187"/>
      <c r="AN44" s="187"/>
      <c r="AO44" s="187"/>
      <c r="AP44" s="187"/>
      <c r="AQ44" s="187"/>
    </row>
    <row r="45" spans="1:43">
      <c r="A45" s="1207"/>
      <c r="B45" s="1208"/>
      <c r="C45" s="1208"/>
      <c r="D45" s="1208"/>
      <c r="E45" s="1208"/>
      <c r="F45" s="1208"/>
      <c r="G45" s="1208"/>
      <c r="H45" s="1208"/>
      <c r="I45" s="1208"/>
      <c r="J45" s="1208"/>
      <c r="K45" s="1208"/>
      <c r="L45" s="1208"/>
      <c r="M45" s="1208"/>
      <c r="N45" s="1208"/>
      <c r="O45" s="1208"/>
      <c r="P45" s="1208"/>
      <c r="Q45" s="1208"/>
      <c r="R45" s="1208"/>
      <c r="S45" s="1208"/>
      <c r="T45" s="1208"/>
      <c r="U45" s="1208"/>
      <c r="V45" s="1208"/>
      <c r="W45" s="1209"/>
      <c r="X45" s="187"/>
      <c r="Y45" s="187"/>
      <c r="Z45" s="187"/>
      <c r="AF45" s="187"/>
      <c r="AJ45" s="187"/>
      <c r="AK45" s="187"/>
      <c r="AL45" s="187"/>
    </row>
    <row r="46" spans="1:43">
      <c r="A46" s="1207"/>
      <c r="B46" s="1208"/>
      <c r="C46" s="1208"/>
      <c r="D46" s="1208"/>
      <c r="E46" s="1208"/>
      <c r="F46" s="1208"/>
      <c r="G46" s="1208"/>
      <c r="H46" s="1208"/>
      <c r="I46" s="1208"/>
      <c r="J46" s="1208"/>
      <c r="K46" s="1208"/>
      <c r="L46" s="1208"/>
      <c r="M46" s="1208"/>
      <c r="N46" s="1208"/>
      <c r="O46" s="1208"/>
      <c r="P46" s="1208"/>
      <c r="Q46" s="1208"/>
      <c r="R46" s="1208"/>
      <c r="S46" s="1208"/>
      <c r="T46" s="1208"/>
      <c r="U46" s="1208"/>
      <c r="V46" s="1208"/>
      <c r="W46" s="1209"/>
      <c r="AF46" s="187"/>
      <c r="AL46" s="187"/>
    </row>
    <row r="47" spans="1:43">
      <c r="A47" s="1210"/>
      <c r="B47" s="1211"/>
      <c r="C47" s="1211"/>
      <c r="D47" s="1211"/>
      <c r="E47" s="1211"/>
      <c r="F47" s="1211"/>
      <c r="G47" s="1211"/>
      <c r="H47" s="1211"/>
      <c r="I47" s="1211"/>
      <c r="J47" s="1211"/>
      <c r="K47" s="1211"/>
      <c r="L47" s="1211"/>
      <c r="M47" s="1211"/>
      <c r="N47" s="1211"/>
      <c r="O47" s="1211"/>
      <c r="P47" s="1211"/>
      <c r="Q47" s="1211"/>
      <c r="R47" s="1211"/>
      <c r="S47" s="1211"/>
      <c r="T47" s="1211"/>
      <c r="U47" s="1211"/>
      <c r="V47" s="1211"/>
      <c r="W47" s="1212"/>
      <c r="X47" s="193"/>
      <c r="AF47" s="187"/>
    </row>
    <row r="48" spans="1:43">
      <c r="X48" s="193"/>
      <c r="AF48" s="187"/>
    </row>
    <row r="49" spans="32:32">
      <c r="AF49" s="187"/>
    </row>
    <row r="110" spans="3:3">
      <c r="C110" s="195"/>
    </row>
    <row r="111" spans="3:3">
      <c r="C111" s="195"/>
    </row>
  </sheetData>
  <mergeCells count="75">
    <mergeCell ref="X7:Z7"/>
    <mergeCell ref="AG11:AK11"/>
    <mergeCell ref="AG12:AI12"/>
    <mergeCell ref="AJ12:AK12"/>
    <mergeCell ref="AG13:AK13"/>
    <mergeCell ref="AG10:AI10"/>
    <mergeCell ref="AJ10:AK10"/>
    <mergeCell ref="A41:W41"/>
    <mergeCell ref="A42:W47"/>
    <mergeCell ref="A21:W21"/>
    <mergeCell ref="D23:W24"/>
    <mergeCell ref="A28:C28"/>
    <mergeCell ref="D32:W36"/>
    <mergeCell ref="D38:W39"/>
    <mergeCell ref="A29:W30"/>
    <mergeCell ref="A1:M2"/>
    <mergeCell ref="N1:W1"/>
    <mergeCell ref="N2:W2"/>
    <mergeCell ref="A3:M3"/>
    <mergeCell ref="N3:W3"/>
    <mergeCell ref="A4:F5"/>
    <mergeCell ref="G4:I4"/>
    <mergeCell ref="N4:W4"/>
    <mergeCell ref="G5:I5"/>
    <mergeCell ref="J5:L5"/>
    <mergeCell ref="N5:W5"/>
    <mergeCell ref="A7:W10"/>
    <mergeCell ref="A13:W13"/>
    <mergeCell ref="D15:W16"/>
    <mergeCell ref="D18:W18"/>
    <mergeCell ref="AG1:AK1"/>
    <mergeCell ref="AG2:AI2"/>
    <mergeCell ref="AG3:AK3"/>
    <mergeCell ref="AG4:AI4"/>
    <mergeCell ref="AJ4:AK4"/>
    <mergeCell ref="AG5:AK5"/>
    <mergeCell ref="AG6:AI6"/>
    <mergeCell ref="AJ6:AK6"/>
    <mergeCell ref="AG7:AK7"/>
    <mergeCell ref="AG8:AI8"/>
    <mergeCell ref="AJ8:AK8"/>
    <mergeCell ref="AG9:AK9"/>
    <mergeCell ref="AG14:AI14"/>
    <mergeCell ref="AJ14:AK14"/>
    <mergeCell ref="AG15:AK15"/>
    <mergeCell ref="AG16:AI16"/>
    <mergeCell ref="AJ16:AK16"/>
    <mergeCell ref="AG17:AK17"/>
    <mergeCell ref="AG18:AI18"/>
    <mergeCell ref="AJ18:AK18"/>
    <mergeCell ref="AG19:AK19"/>
    <mergeCell ref="AG20:AI20"/>
    <mergeCell ref="AJ20:AK20"/>
    <mergeCell ref="AG21:AK21"/>
    <mergeCell ref="AG22:AI22"/>
    <mergeCell ref="AJ22:AK22"/>
    <mergeCell ref="AG23:AK23"/>
    <mergeCell ref="AG24:AI24"/>
    <mergeCell ref="AJ24:AK24"/>
    <mergeCell ref="X1:Z1"/>
    <mergeCell ref="AG34:AK34"/>
    <mergeCell ref="AG35:AI35"/>
    <mergeCell ref="AJ35:AK35"/>
    <mergeCell ref="AG30:AK30"/>
    <mergeCell ref="AG31:AI31"/>
    <mergeCell ref="AJ31:AK31"/>
    <mergeCell ref="AG32:AK32"/>
    <mergeCell ref="AG33:AI33"/>
    <mergeCell ref="AJ33:AK33"/>
    <mergeCell ref="AG25:AK25"/>
    <mergeCell ref="AG28:AK28"/>
    <mergeCell ref="AG29:AI29"/>
    <mergeCell ref="AJ29:AK29"/>
    <mergeCell ref="AG26:AI26"/>
    <mergeCell ref="AJ26:AK26"/>
  </mergeCells>
  <hyperlinks>
    <hyperlink ref="AG43:AH43" location="Instructions!A30" display="Form Instructions &quot;A - D&quot;" xr:uid="{00000000-0004-0000-1900-000020000000}"/>
    <hyperlink ref="AA33:AA34" location="'ResourceConsiderations-optional'!A1" display="Resource Considerations Guide Sheet &quot;Optional&quot;" xr:uid="{00000000-0004-0000-1900-000021000000}"/>
    <hyperlink ref="AG35:AI35" location="WildScenicRivers!A1" display="Guide Sheet" xr:uid="{CB61995F-50F8-444A-99C4-019B9CADA293}"/>
    <hyperlink ref="AG33:AI33" location="Wetlands!A1" display="Guide Sheet" xr:uid="{C453C7E3-8373-436F-AE03-33DF0CD8FF45}"/>
    <hyperlink ref="AG29:AI29" location="RiparianArea!A1" display="Guide Sheet" xr:uid="{B0288651-A1B2-4EEF-813E-6D32A4F1F329}"/>
    <hyperlink ref="AG26:AI26" location="PrimeUniqueFarmlands!A1" display="Guide Sheet" xr:uid="{AEC0CD0B-1382-4D10-B7CA-623AA4FD261A}"/>
    <hyperlink ref="AG22:AI22" location="'MigratoryBirds&amp;Eagles'!A1" display="Guide Sheet" xr:uid="{DD92932B-EE02-429B-8997-8A4DAD74AF4E}"/>
    <hyperlink ref="AG20:AI20" location="InvasiveSpecies!A1" display="Guide Sheet" xr:uid="{203D03D2-0EAF-430F-BADC-580B34788ADA}"/>
    <hyperlink ref="AG18:AI18" location="FloodplainManagement!A1" display="Guide Sheet" xr:uid="{C72ED2B8-7D7F-4307-92B1-AA608BA5939A}"/>
    <hyperlink ref="AG16:AI16" location="EssentialFishHabitat!A1" display="Guide Sheet" xr:uid="{677C9E82-FE83-413A-914E-F6D19B9A200B}"/>
    <hyperlink ref="AG14:AI14" location="EnvironmentalJustice!A1" display="Guide Sheet" xr:uid="{C629D14D-791B-4C31-A51A-DEEC6BF7953E}"/>
    <hyperlink ref="AG12:AI12" location="EandTSpecies!A1" display="Guide Sheet" xr:uid="{501B6FC3-685C-4BE8-9B25-127241B49FD8}"/>
    <hyperlink ref="AG10:AI10" location="CulturalResources!A1" display="Guide Sheet" xr:uid="{7107ACA4-DCCF-470C-AFEE-B37CF240ECCA}"/>
    <hyperlink ref="AG8:AI8" location="CoralReefs!A1" display="Guide Sheet" xr:uid="{C31A3054-D40A-44D7-AEC8-43805A45EA30}"/>
    <hyperlink ref="AG6:AI6" location="CoastalZone!A1" display="Guide Sheet" xr:uid="{C9ADDA2E-B9FF-4DE4-BE31-B847EB08DEE8}"/>
    <hyperlink ref="AG4:AI4" location="CleanWater!A1" display="Guide Sheet" xr:uid="{3052FBCA-48E1-410A-846B-1930C80051C9}"/>
    <hyperlink ref="AG2:AI2" location="CleanAir!A1" display="Guide Sheet" xr:uid="{F7848FCD-5273-401F-8759-CBEA83129797}"/>
    <hyperlink ref="AG24:AI24" location="NaturalAreas!A1" display="Guide Sheet" xr:uid="{3B7FFFF1-793E-49FE-B8A3-646438FDBD80}"/>
    <hyperlink ref="AG31:AI31" location="ScenicBeauty!A1" display="Guide Sheet" xr:uid="{729CC71A-C7B1-4352-935A-A001B99B8027}"/>
    <hyperlink ref="AG40:AH40" location="Instructions!A30" display="Form Instructions &quot;A - D&quot;" xr:uid="{58B05489-C62D-4006-B4DC-E728B1EB4934}"/>
    <hyperlink ref="AG38:AI38" location="'CPA-52'!A3" display="Return to NRCS-CPA-52" xr:uid="{6F830B81-F007-4A46-86C2-C6262D0B45CA}"/>
    <hyperlink ref="AG42:AH42" location="Instructions!A30" display="Form Instructions &quot;A - D&quot;" xr:uid="{3F1CD3B0-999A-4BCD-B629-78BC336FEB11}"/>
    <hyperlink ref="AG42:AI42" location="'ResourceConsiderations-optional'!A1" display="Resource Considerations Guide Sheet &quot;Optional&quot;" xr:uid="{DF26A3EF-070B-4C32-8A9B-68EC81D850F2}"/>
    <hyperlink ref="X1:Z1" location="'CPA-52'!A156" display="Return to NRCS-CPA-52" xr:uid="{0EB4AC9C-6CEA-43ED-B3C6-905AA20711CA}"/>
  </hyperlinks>
  <pageMargins left="0.75" right="0.57999999999999996" top="0.65" bottom="0.42" header="0.2" footer="0.2"/>
  <pageSetup orientation="portrait" r:id="rId1"/>
  <headerFooter alignWithMargins="0">
    <oddFooter>&amp;C&amp;"Times New Roman,Regular"&amp;8NRCS-CPA-52, October 2019</oddFooter>
  </headerFooter>
  <drawing r:id="rId2"/>
  <legacyDrawing r:id="rId3"/>
  <controls>
    <mc:AlternateContent xmlns:mc="http://schemas.openxmlformats.org/markup-compatibility/2006">
      <mc:Choice Requires="x14">
        <control shapeId="216069" r:id="rId4" name="CheckBox3">
          <controlPr locked="0" defaultSize="0" autoFill="0" autoLine="0" r:id="rId5">
            <anchor moveWithCells="1">
              <from>
                <xdr:col>9</xdr:col>
                <xdr:colOff>65314</xdr:colOff>
                <xdr:row>3</xdr:row>
                <xdr:rowOff>21771</xdr:rowOff>
              </from>
              <to>
                <xdr:col>9</xdr:col>
                <xdr:colOff>250371</xdr:colOff>
                <xdr:row>4</xdr:row>
                <xdr:rowOff>21771</xdr:rowOff>
              </to>
            </anchor>
          </controlPr>
        </control>
      </mc:Choice>
      <mc:Fallback>
        <control shapeId="216069" r:id="rId4" name="CheckBox3"/>
      </mc:Fallback>
    </mc:AlternateContent>
    <mc:AlternateContent xmlns:mc="http://schemas.openxmlformats.org/markup-compatibility/2006">
      <mc:Choice Requires="x14">
        <control shapeId="216066" r:id="rId6" name="CheckBox6">
          <controlPr locked="0" defaultSize="0" autoFill="0" autoLine="0" r:id="rId7">
            <anchor moveWithCells="1">
              <from>
                <xdr:col>9</xdr:col>
                <xdr:colOff>65314</xdr:colOff>
                <xdr:row>3</xdr:row>
                <xdr:rowOff>152400</xdr:rowOff>
              </from>
              <to>
                <xdr:col>9</xdr:col>
                <xdr:colOff>250371</xdr:colOff>
                <xdr:row>4</xdr:row>
                <xdr:rowOff>152400</xdr:rowOff>
              </to>
            </anchor>
          </controlPr>
        </control>
      </mc:Choice>
      <mc:Fallback>
        <control shapeId="216066" r:id="rId6" name="CheckBox6"/>
      </mc:Fallback>
    </mc:AlternateContent>
    <mc:AlternateContent xmlns:mc="http://schemas.openxmlformats.org/markup-compatibility/2006">
      <mc:Choice Requires="x14">
        <control shapeId="216065" r:id="rId8" name="CheckBox5">
          <controlPr locked="0" defaultSize="0" autoFill="0" autoLine="0" r:id="rId7">
            <anchor moveWithCells="1">
              <from>
                <xdr:col>12</xdr:col>
                <xdr:colOff>27214</xdr:colOff>
                <xdr:row>3</xdr:row>
                <xdr:rowOff>141514</xdr:rowOff>
              </from>
              <to>
                <xdr:col>12</xdr:col>
                <xdr:colOff>212271</xdr:colOff>
                <xdr:row>4</xdr:row>
                <xdr:rowOff>141514</xdr:rowOff>
              </to>
            </anchor>
          </controlPr>
        </control>
      </mc:Choice>
      <mc:Fallback>
        <control shapeId="216065" r:id="rId8" name="CheckBox5"/>
      </mc:Fallback>
    </mc:AlternateContent>
    <mc:AlternateContent xmlns:mc="http://schemas.openxmlformats.org/markup-compatibility/2006">
      <mc:Choice Requires="x14">
        <control shapeId="216078" r:id="rId9" name="Check Box 14">
          <controlPr defaultSize="0" autoFill="0" autoLine="0" autoPict="0">
            <anchor moveWithCells="1" sizeWithCells="1">
              <from>
                <xdr:col>0</xdr:col>
                <xdr:colOff>114300</xdr:colOff>
                <xdr:row>13</xdr:row>
                <xdr:rowOff>59871</xdr:rowOff>
              </from>
              <to>
                <xdr:col>1</xdr:col>
                <xdr:colOff>250371</xdr:colOff>
                <xdr:row>15</xdr:row>
                <xdr:rowOff>0</xdr:rowOff>
              </to>
            </anchor>
          </controlPr>
        </control>
      </mc:Choice>
    </mc:AlternateContent>
    <mc:AlternateContent xmlns:mc="http://schemas.openxmlformats.org/markup-compatibility/2006">
      <mc:Choice Requires="x14">
        <control shapeId="216079" r:id="rId10" name="Check Box 15">
          <controlPr defaultSize="0" autoFill="0" autoLine="0" autoPict="0">
            <anchor moveWithCells="1" sizeWithCells="1">
              <from>
                <xdr:col>0</xdr:col>
                <xdr:colOff>136071</xdr:colOff>
                <xdr:row>16</xdr:row>
                <xdr:rowOff>103414</xdr:rowOff>
              </from>
              <to>
                <xdr:col>2</xdr:col>
                <xdr:colOff>27214</xdr:colOff>
                <xdr:row>18</xdr:row>
                <xdr:rowOff>0</xdr:rowOff>
              </to>
            </anchor>
          </controlPr>
        </control>
      </mc:Choice>
    </mc:AlternateContent>
    <mc:AlternateContent xmlns:mc="http://schemas.openxmlformats.org/markup-compatibility/2006">
      <mc:Choice Requires="x14">
        <control shapeId="216080" r:id="rId11" name="Check Box 16">
          <controlPr defaultSize="0" autoFill="0" autoLine="0" autoPict="0">
            <anchor moveWithCells="1" sizeWithCells="1">
              <from>
                <xdr:col>0</xdr:col>
                <xdr:colOff>114300</xdr:colOff>
                <xdr:row>21</xdr:row>
                <xdr:rowOff>114300</xdr:rowOff>
              </from>
              <to>
                <xdr:col>1</xdr:col>
                <xdr:colOff>250371</xdr:colOff>
                <xdr:row>23</xdr:row>
                <xdr:rowOff>21771</xdr:rowOff>
              </to>
            </anchor>
          </controlPr>
        </control>
      </mc:Choice>
    </mc:AlternateContent>
    <mc:AlternateContent xmlns:mc="http://schemas.openxmlformats.org/markup-compatibility/2006">
      <mc:Choice Requires="x14">
        <control shapeId="216081" r:id="rId12" name="Check Box 17">
          <controlPr defaultSize="0" autoFill="0" autoLine="0" autoPict="0">
            <anchor moveWithCells="1" sizeWithCells="1">
              <from>
                <xdr:col>0</xdr:col>
                <xdr:colOff>136071</xdr:colOff>
                <xdr:row>24</xdr:row>
                <xdr:rowOff>103414</xdr:rowOff>
              </from>
              <to>
                <xdr:col>2</xdr:col>
                <xdr:colOff>27214</xdr:colOff>
                <xdr:row>26</xdr:row>
                <xdr:rowOff>0</xdr:rowOff>
              </to>
            </anchor>
          </controlPr>
        </control>
      </mc:Choice>
    </mc:AlternateContent>
    <mc:AlternateContent xmlns:mc="http://schemas.openxmlformats.org/markup-compatibility/2006">
      <mc:Choice Requires="x14">
        <control shapeId="216082" r:id="rId13" name="Check Box 18">
          <controlPr defaultSize="0" autoFill="0" autoLine="0" autoPict="0">
            <anchor moveWithCells="1" sizeWithCells="1">
              <from>
                <xdr:col>0</xdr:col>
                <xdr:colOff>103414</xdr:colOff>
                <xdr:row>30</xdr:row>
                <xdr:rowOff>136071</xdr:rowOff>
              </from>
              <to>
                <xdr:col>5</xdr:col>
                <xdr:colOff>21771</xdr:colOff>
                <xdr:row>32</xdr:row>
                <xdr:rowOff>27214</xdr:rowOff>
              </to>
            </anchor>
          </controlPr>
        </control>
      </mc:Choice>
    </mc:AlternateContent>
    <mc:AlternateContent xmlns:mc="http://schemas.openxmlformats.org/markup-compatibility/2006">
      <mc:Choice Requires="x14">
        <control shapeId="216083" r:id="rId14" name="Check Box 19">
          <controlPr defaultSize="0" autoFill="0" autoLine="0" autoPict="0">
            <anchor moveWithCells="1" sizeWithCells="1">
              <from>
                <xdr:col>0</xdr:col>
                <xdr:colOff>136071</xdr:colOff>
                <xdr:row>37</xdr:row>
                <xdr:rowOff>0</xdr:rowOff>
              </from>
              <to>
                <xdr:col>5</xdr:col>
                <xdr:colOff>179614</xdr:colOff>
                <xdr:row>38</xdr:row>
                <xdr:rowOff>21771</xdr:rowOff>
              </to>
            </anchor>
          </controlPr>
        </control>
      </mc:Choice>
    </mc:AlternateContent>
  </control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43">
    <tabColor theme="3" tint="0.79998168889431442"/>
  </sheetPr>
  <dimension ref="A1:AK350"/>
  <sheetViews>
    <sheetView showGridLines="0" showZeros="0" view="pageBreakPreview" topLeftCell="A3" zoomScale="130" zoomScaleNormal="100" zoomScaleSheetLayoutView="130" workbookViewId="0">
      <selection activeCell="X9" sqref="X9:AB9"/>
    </sheetView>
  </sheetViews>
  <sheetFormatPr defaultColWidth="9.3046875" defaultRowHeight="12.45"/>
  <cols>
    <col min="1" max="23" width="3.69140625" customWidth="1"/>
  </cols>
  <sheetData>
    <row r="1" spans="1:37" s="16" customFormat="1" ht="15">
      <c r="A1" s="1118" t="s">
        <v>611</v>
      </c>
      <c r="B1" s="1119"/>
      <c r="C1" s="1119"/>
      <c r="D1" s="1119"/>
      <c r="E1" s="1119"/>
      <c r="F1" s="1119"/>
      <c r="G1" s="1119"/>
      <c r="H1" s="1119"/>
      <c r="I1" s="1119"/>
      <c r="J1" s="1119"/>
      <c r="K1" s="1119"/>
      <c r="L1" s="1119"/>
      <c r="M1" s="1120"/>
      <c r="N1" s="1042" t="s">
        <v>34</v>
      </c>
      <c r="O1" s="1043"/>
      <c r="P1" s="1043"/>
      <c r="Q1" s="1043"/>
      <c r="R1" s="1043"/>
      <c r="S1" s="1043"/>
      <c r="T1" s="1043"/>
      <c r="U1" s="1043"/>
      <c r="V1" s="1043"/>
      <c r="W1" s="1044"/>
      <c r="X1" s="1017" t="s">
        <v>229</v>
      </c>
      <c r="Y1" s="1017"/>
      <c r="Z1" s="1017"/>
      <c r="AG1" s="1010" t="s">
        <v>277</v>
      </c>
      <c r="AH1" s="1011"/>
      <c r="AI1" s="1011"/>
      <c r="AJ1" s="1011"/>
      <c r="AK1" s="1012"/>
    </row>
    <row r="2" spans="1:37" s="16" customFormat="1" ht="15" customHeight="1">
      <c r="A2" s="1119"/>
      <c r="B2" s="1119"/>
      <c r="C2" s="1119"/>
      <c r="D2" s="1119"/>
      <c r="E2" s="1119"/>
      <c r="F2" s="1119"/>
      <c r="G2" s="1119"/>
      <c r="H2" s="1119"/>
      <c r="I2" s="1119"/>
      <c r="J2" s="1119"/>
      <c r="K2" s="1119"/>
      <c r="L2" s="1119"/>
      <c r="M2" s="1120"/>
      <c r="N2" s="1064">
        <f>'CPA-52'!Q1</f>
        <v>0</v>
      </c>
      <c r="O2" s="1065"/>
      <c r="P2" s="1065"/>
      <c r="Q2" s="1065"/>
      <c r="R2" s="1065"/>
      <c r="S2" s="1065"/>
      <c r="T2" s="1065"/>
      <c r="U2" s="1065"/>
      <c r="V2" s="1065"/>
      <c r="W2" s="1066"/>
      <c r="AG2" s="1013" t="s">
        <v>275</v>
      </c>
      <c r="AH2" s="1008"/>
      <c r="AI2" s="1008"/>
      <c r="AJ2" s="215"/>
      <c r="AK2" s="216"/>
    </row>
    <row r="3" spans="1:37" s="16" customFormat="1" ht="15.75" customHeight="1">
      <c r="A3" s="1048" t="s">
        <v>149</v>
      </c>
      <c r="B3" s="1048"/>
      <c r="C3" s="1048"/>
      <c r="D3" s="1048"/>
      <c r="E3" s="1048"/>
      <c r="F3" s="1048"/>
      <c r="G3" s="1048"/>
      <c r="H3" s="1048"/>
      <c r="I3" s="1048"/>
      <c r="J3" s="1048"/>
      <c r="K3" s="1048"/>
      <c r="L3" s="1048"/>
      <c r="M3" s="1049"/>
      <c r="N3" s="1067">
        <f>'CPA-52'!V3</f>
        <v>0</v>
      </c>
      <c r="O3" s="1068"/>
      <c r="P3" s="1068"/>
      <c r="Q3" s="1068"/>
      <c r="R3" s="1068"/>
      <c r="S3" s="1068"/>
      <c r="T3" s="1068"/>
      <c r="U3" s="1068"/>
      <c r="V3" s="1068"/>
      <c r="W3" s="1069"/>
      <c r="AG3" s="1018" t="s">
        <v>193</v>
      </c>
      <c r="AH3" s="1019"/>
      <c r="AI3" s="1019"/>
      <c r="AJ3" s="1019"/>
      <c r="AK3" s="1020"/>
    </row>
    <row r="4" spans="1:37" ht="12.75" customHeight="1">
      <c r="A4" s="1053" t="s">
        <v>150</v>
      </c>
      <c r="B4" s="1054"/>
      <c r="C4" s="1054"/>
      <c r="D4" s="1054"/>
      <c r="E4" s="1054"/>
      <c r="F4" s="1054"/>
      <c r="G4" s="1038"/>
      <c r="H4" s="1038"/>
      <c r="I4" s="1038"/>
      <c r="J4" s="8"/>
      <c r="K4" s="8"/>
      <c r="L4" s="8"/>
      <c r="M4" s="14"/>
      <c r="N4" s="1067" t="str">
        <f>'CPA-52'!T4</f>
        <v>Partnerships for Climate-Smart Commodities Grant</v>
      </c>
      <c r="O4" s="1068"/>
      <c r="P4" s="1068"/>
      <c r="Q4" s="1068"/>
      <c r="R4" s="1068"/>
      <c r="S4" s="1068"/>
      <c r="T4" s="1068"/>
      <c r="U4" s="1068"/>
      <c r="V4" s="1068"/>
      <c r="W4" s="1069"/>
      <c r="AG4" s="1013" t="s">
        <v>275</v>
      </c>
      <c r="AH4" s="1008"/>
      <c r="AI4" s="1008"/>
      <c r="AJ4" s="1008"/>
      <c r="AK4" s="1009"/>
    </row>
    <row r="5" spans="1:37" ht="12.75" customHeight="1">
      <c r="A5" s="1055"/>
      <c r="B5" s="1056"/>
      <c r="C5" s="1056"/>
      <c r="D5" s="1056"/>
      <c r="E5" s="1056"/>
      <c r="F5" s="1056"/>
      <c r="G5" s="1060"/>
      <c r="H5" s="1060"/>
      <c r="I5" s="1060"/>
      <c r="J5" s="1060"/>
      <c r="K5" s="1060"/>
      <c r="L5" s="1060"/>
      <c r="M5" s="15"/>
      <c r="N5" s="1061">
        <f>'CPA-52'!M6</f>
        <v>0</v>
      </c>
      <c r="O5" s="1062"/>
      <c r="P5" s="1062"/>
      <c r="Q5" s="1062"/>
      <c r="R5" s="1062"/>
      <c r="S5" s="1062"/>
      <c r="T5" s="1062"/>
      <c r="U5" s="1062"/>
      <c r="V5" s="1062"/>
      <c r="W5" s="1063"/>
      <c r="AG5" s="1010" t="s">
        <v>278</v>
      </c>
      <c r="AH5" s="1011"/>
      <c r="AI5" s="1011"/>
      <c r="AJ5" s="1011"/>
      <c r="AK5" s="1012"/>
    </row>
    <row r="6" spans="1:37" ht="12.75" customHeight="1">
      <c r="A6" s="9"/>
      <c r="B6" s="9"/>
      <c r="C6" s="9"/>
      <c r="D6" s="9"/>
      <c r="E6" s="9"/>
      <c r="J6" s="7"/>
      <c r="K6" s="7"/>
      <c r="L6" s="7"/>
      <c r="M6" s="1"/>
      <c r="N6" s="23"/>
      <c r="O6" s="23"/>
      <c r="P6" s="23"/>
      <c r="Q6" s="23"/>
      <c r="R6" s="23"/>
      <c r="S6" s="23"/>
      <c r="T6" s="23"/>
      <c r="U6" s="23"/>
      <c r="V6" s="23"/>
      <c r="W6" s="23"/>
      <c r="X6" s="433"/>
      <c r="Y6" s="433"/>
      <c r="Z6" s="433"/>
      <c r="AG6" s="1013" t="s">
        <v>275</v>
      </c>
      <c r="AH6" s="1008"/>
      <c r="AI6" s="1008"/>
      <c r="AJ6" s="1008"/>
      <c r="AK6" s="1009"/>
    </row>
    <row r="7" spans="1:37" s="11" customFormat="1" ht="15.45">
      <c r="A7" s="6" t="s">
        <v>154</v>
      </c>
      <c r="B7"/>
      <c r="C7"/>
      <c r="D7"/>
      <c r="E7"/>
      <c r="F7"/>
      <c r="G7"/>
      <c r="H7"/>
      <c r="I7"/>
      <c r="J7"/>
      <c r="K7" s="24"/>
      <c r="L7" s="24"/>
      <c r="M7" s="24"/>
      <c r="N7" s="24"/>
      <c r="O7" s="24"/>
      <c r="P7" s="24"/>
      <c r="Q7" s="24"/>
      <c r="R7" s="24"/>
      <c r="S7" s="24"/>
      <c r="T7" s="24"/>
      <c r="U7" s="24"/>
      <c r="V7" s="24"/>
      <c r="W7" s="24"/>
      <c r="AG7" s="1010" t="s">
        <v>102</v>
      </c>
      <c r="AH7" s="1011"/>
      <c r="AI7" s="1011"/>
      <c r="AJ7" s="1011"/>
      <c r="AK7" s="1012"/>
    </row>
    <row r="8" spans="1:37" s="11" customFormat="1" ht="12.75" customHeight="1">
      <c r="A8" s="425" t="s">
        <v>403</v>
      </c>
      <c r="B8" s="425"/>
      <c r="C8" s="425"/>
      <c r="D8" s="425"/>
      <c r="E8" s="425"/>
      <c r="F8" s="425"/>
      <c r="G8" s="425"/>
      <c r="H8" s="425"/>
      <c r="I8" s="425"/>
      <c r="J8" s="425"/>
      <c r="K8" s="425"/>
      <c r="L8" s="425"/>
      <c r="M8" s="425"/>
      <c r="N8" s="425"/>
      <c r="O8" s="425"/>
      <c r="P8" s="425"/>
      <c r="Q8" s="425"/>
      <c r="R8" s="425"/>
      <c r="S8" s="425"/>
      <c r="T8" s="425"/>
      <c r="U8" s="425"/>
      <c r="V8" s="425"/>
      <c r="W8" s="425"/>
      <c r="AG8" s="1013" t="s">
        <v>275</v>
      </c>
      <c r="AH8" s="1008"/>
      <c r="AI8" s="1008"/>
      <c r="AJ8" s="1008"/>
      <c r="AK8" s="1009"/>
    </row>
    <row r="9" spans="1:37" s="11" customFormat="1" ht="12.75" customHeight="1">
      <c r="A9" s="425"/>
      <c r="B9" s="425"/>
      <c r="C9" s="425"/>
      <c r="D9" s="425"/>
      <c r="E9" s="425"/>
      <c r="F9" s="425"/>
      <c r="G9" s="425"/>
      <c r="H9" s="425"/>
      <c r="I9" s="425"/>
      <c r="J9" s="425"/>
      <c r="K9" s="425"/>
      <c r="L9" s="425"/>
      <c r="M9" s="425"/>
      <c r="N9" s="425"/>
      <c r="O9" s="425"/>
      <c r="P9" s="425"/>
      <c r="Q9" s="425"/>
      <c r="R9" s="425"/>
      <c r="S9" s="425"/>
      <c r="T9" s="425"/>
      <c r="U9" s="425"/>
      <c r="V9" s="425"/>
      <c r="W9" s="425"/>
      <c r="X9" s="433" t="s">
        <v>221</v>
      </c>
      <c r="Y9" s="433"/>
      <c r="Z9" s="433"/>
      <c r="AA9" s="433"/>
      <c r="AB9" s="433"/>
      <c r="AG9" s="1021" t="s">
        <v>163</v>
      </c>
      <c r="AH9" s="1022"/>
      <c r="AI9" s="1022"/>
      <c r="AJ9" s="1022"/>
      <c r="AK9" s="1023"/>
    </row>
    <row r="10" spans="1:37" s="11" customFormat="1" ht="12.75" customHeight="1">
      <c r="A10" s="425"/>
      <c r="B10" s="425"/>
      <c r="C10" s="425"/>
      <c r="D10" s="425"/>
      <c r="E10" s="425"/>
      <c r="F10" s="425"/>
      <c r="G10" s="425"/>
      <c r="H10" s="425"/>
      <c r="I10" s="425"/>
      <c r="J10" s="425"/>
      <c r="K10" s="425"/>
      <c r="L10" s="425"/>
      <c r="M10" s="425"/>
      <c r="N10" s="425"/>
      <c r="O10" s="425"/>
      <c r="P10" s="425"/>
      <c r="Q10" s="425"/>
      <c r="R10" s="425"/>
      <c r="S10" s="425"/>
      <c r="T10" s="425"/>
      <c r="U10" s="425"/>
      <c r="V10" s="425"/>
      <c r="W10" s="425"/>
      <c r="AG10" s="1013" t="s">
        <v>275</v>
      </c>
      <c r="AH10" s="1008"/>
      <c r="AI10" s="1008"/>
      <c r="AJ10" s="1008"/>
      <c r="AK10" s="1009"/>
    </row>
    <row r="11" spans="1:37" s="11" customFormat="1" ht="12.75" customHeight="1">
      <c r="A11" s="425"/>
      <c r="B11" s="425"/>
      <c r="C11" s="425"/>
      <c r="D11" s="425"/>
      <c r="E11" s="425"/>
      <c r="F11" s="425"/>
      <c r="G11" s="425"/>
      <c r="H11" s="425"/>
      <c r="I11" s="425"/>
      <c r="J11" s="425"/>
      <c r="K11" s="425"/>
      <c r="L11" s="425"/>
      <c r="M11" s="425"/>
      <c r="N11" s="425"/>
      <c r="O11" s="425"/>
      <c r="P11" s="425"/>
      <c r="Q11" s="425"/>
      <c r="R11" s="425"/>
      <c r="S11" s="425"/>
      <c r="T11" s="425"/>
      <c r="U11" s="425"/>
      <c r="V11" s="425"/>
      <c r="W11" s="425"/>
      <c r="AG11" s="1021" t="s">
        <v>13</v>
      </c>
      <c r="AH11" s="1022"/>
      <c r="AI11" s="1022"/>
      <c r="AJ11" s="1022"/>
      <c r="AK11" s="1023"/>
    </row>
    <row r="12" spans="1:37" s="11" customFormat="1" ht="12.75" customHeight="1">
      <c r="A12" s="425"/>
      <c r="B12" s="425"/>
      <c r="C12" s="425"/>
      <c r="D12" s="425"/>
      <c r="E12" s="425"/>
      <c r="F12" s="425"/>
      <c r="G12" s="425"/>
      <c r="H12" s="425"/>
      <c r="I12" s="425"/>
      <c r="J12" s="425"/>
      <c r="K12" s="425"/>
      <c r="L12" s="425"/>
      <c r="M12" s="425"/>
      <c r="N12" s="425"/>
      <c r="O12" s="425"/>
      <c r="P12" s="425"/>
      <c r="Q12" s="425"/>
      <c r="R12" s="425"/>
      <c r="S12" s="425"/>
      <c r="T12" s="425"/>
      <c r="U12" s="425"/>
      <c r="V12" s="425"/>
      <c r="W12" s="425"/>
      <c r="AG12" s="1013" t="s">
        <v>275</v>
      </c>
      <c r="AH12" s="1008"/>
      <c r="AI12" s="1008"/>
      <c r="AJ12" s="1008"/>
      <c r="AK12" s="1009"/>
    </row>
    <row r="13" spans="1:37" s="11" customFormat="1" ht="15" customHeight="1">
      <c r="A13" s="425"/>
      <c r="B13" s="425"/>
      <c r="C13" s="425"/>
      <c r="D13" s="425"/>
      <c r="E13" s="425"/>
      <c r="F13" s="425"/>
      <c r="G13" s="425"/>
      <c r="H13" s="425"/>
      <c r="I13" s="425"/>
      <c r="J13" s="425"/>
      <c r="K13" s="425"/>
      <c r="L13" s="425"/>
      <c r="M13" s="425"/>
      <c r="N13" s="425"/>
      <c r="O13" s="425"/>
      <c r="P13" s="425"/>
      <c r="Q13" s="425"/>
      <c r="R13" s="425"/>
      <c r="S13" s="425"/>
      <c r="T13" s="425"/>
      <c r="U13" s="425"/>
      <c r="V13" s="425"/>
      <c r="W13" s="425"/>
      <c r="AG13" s="1010" t="s">
        <v>128</v>
      </c>
      <c r="AH13" s="1011"/>
      <c r="AI13" s="1011"/>
      <c r="AJ13" s="1011"/>
      <c r="AK13" s="1012"/>
    </row>
    <row r="14" spans="1:37" s="11" customFormat="1" ht="12.75" customHeight="1">
      <c r="A14" s="17"/>
      <c r="B14" s="17"/>
      <c r="C14" s="17"/>
      <c r="D14" s="17"/>
      <c r="E14" s="17"/>
      <c r="F14" s="17"/>
      <c r="G14" s="17"/>
      <c r="H14" s="17"/>
      <c r="I14" s="17"/>
      <c r="J14" s="17"/>
      <c r="K14" s="17"/>
      <c r="L14" s="17"/>
      <c r="M14" s="17"/>
      <c r="N14" s="17"/>
      <c r="O14" s="17"/>
      <c r="P14" s="17"/>
      <c r="Q14" s="17"/>
      <c r="R14" s="17"/>
      <c r="S14" s="17"/>
      <c r="T14" s="17"/>
      <c r="U14" s="17"/>
      <c r="V14" s="17"/>
      <c r="W14" s="17"/>
      <c r="AG14" s="1013" t="s">
        <v>275</v>
      </c>
      <c r="AH14" s="1008"/>
      <c r="AI14" s="1008"/>
      <c r="AJ14" s="1008"/>
      <c r="AK14" s="1009"/>
    </row>
    <row r="15" spans="1:37" s="11" customFormat="1">
      <c r="A15"/>
      <c r="D15" s="438" t="s">
        <v>315</v>
      </c>
      <c r="E15" s="1035"/>
      <c r="F15" s="1035"/>
      <c r="G15" s="1035"/>
      <c r="H15" s="1035"/>
      <c r="I15" s="1035"/>
      <c r="J15" s="1035"/>
      <c r="K15" s="1035"/>
      <c r="L15" s="1035"/>
      <c r="M15" s="1035"/>
      <c r="N15" s="1035"/>
      <c r="O15" s="1035"/>
      <c r="P15" s="1035"/>
      <c r="Q15" s="1035"/>
      <c r="R15" s="1035"/>
      <c r="S15" s="1035"/>
      <c r="T15" s="1035"/>
      <c r="U15" s="1035"/>
      <c r="V15" s="1035"/>
      <c r="W15" s="1035"/>
      <c r="AG15" s="1010" t="s">
        <v>7</v>
      </c>
      <c r="AH15" s="1011"/>
      <c r="AI15" s="1011"/>
      <c r="AJ15" s="1011"/>
      <c r="AK15" s="1012"/>
    </row>
    <row r="16" spans="1:37" s="11" customFormat="1" ht="15.75" customHeight="1">
      <c r="A16"/>
      <c r="D16" s="435"/>
      <c r="E16" s="1035"/>
      <c r="F16" s="1035"/>
      <c r="G16" s="1035"/>
      <c r="H16" s="1035"/>
      <c r="I16" s="1035"/>
      <c r="J16" s="1035"/>
      <c r="K16" s="1035"/>
      <c r="L16" s="1035"/>
      <c r="M16" s="1035"/>
      <c r="N16" s="1035"/>
      <c r="O16" s="1035"/>
      <c r="P16" s="1035"/>
      <c r="Q16" s="1035"/>
      <c r="R16" s="1035"/>
      <c r="S16" s="1035"/>
      <c r="T16" s="1035"/>
      <c r="U16" s="1035"/>
      <c r="V16" s="1035"/>
      <c r="W16" s="1035"/>
      <c r="AG16" s="1013" t="s">
        <v>275</v>
      </c>
      <c r="AH16" s="1008"/>
      <c r="AI16" s="1008"/>
      <c r="AJ16" s="1008"/>
      <c r="AK16" s="1009"/>
    </row>
    <row r="17" spans="1:37" s="11" customFormat="1" ht="12.75" customHeight="1">
      <c r="A17"/>
      <c r="D17" s="2"/>
      <c r="E17" s="2"/>
      <c r="F17" s="2"/>
      <c r="G17" s="2"/>
      <c r="H17" s="2"/>
      <c r="I17" s="2"/>
      <c r="J17" s="2"/>
      <c r="K17" s="2"/>
      <c r="L17" s="2"/>
      <c r="M17" s="2"/>
      <c r="N17" s="2"/>
      <c r="O17" s="2"/>
      <c r="P17" s="2"/>
      <c r="Q17" s="2"/>
      <c r="R17" s="2"/>
      <c r="S17" s="2"/>
      <c r="T17" s="2"/>
      <c r="U17" s="2"/>
      <c r="V17" s="2"/>
      <c r="W17" s="2"/>
      <c r="AG17" s="1010" t="s">
        <v>113</v>
      </c>
      <c r="AH17" s="1011"/>
      <c r="AI17" s="1011"/>
      <c r="AJ17" s="1011"/>
      <c r="AK17" s="1012"/>
    </row>
    <row r="18" spans="1:37" s="11" customFormat="1" ht="15" customHeight="1">
      <c r="A18"/>
      <c r="D18" s="438" t="s">
        <v>73</v>
      </c>
      <c r="E18" s="438"/>
      <c r="F18" s="438"/>
      <c r="G18" s="438"/>
      <c r="H18" s="438"/>
      <c r="I18" s="438"/>
      <c r="J18" s="438"/>
      <c r="K18" s="438"/>
      <c r="L18" s="438"/>
      <c r="M18" s="438"/>
      <c r="N18" s="438"/>
      <c r="O18" s="438"/>
      <c r="P18" s="438"/>
      <c r="Q18" s="438"/>
      <c r="R18" s="438"/>
      <c r="S18" s="438"/>
      <c r="T18" s="438"/>
      <c r="U18" s="438"/>
      <c r="V18" s="438"/>
      <c r="W18" s="438"/>
      <c r="AG18" s="1013" t="s">
        <v>275</v>
      </c>
      <c r="AH18" s="1008"/>
      <c r="AI18" s="1008"/>
      <c r="AJ18" s="1008"/>
      <c r="AK18" s="1009"/>
    </row>
    <row r="19" spans="1:37" s="11" customFormat="1" ht="12.75" customHeight="1">
      <c r="A19"/>
      <c r="D19" s="2"/>
      <c r="E19" s="2"/>
      <c r="F19" s="2"/>
      <c r="G19" s="2"/>
      <c r="H19" s="2"/>
      <c r="I19" s="2"/>
      <c r="J19" s="2"/>
      <c r="K19" s="2"/>
      <c r="L19" s="2"/>
      <c r="M19" s="26"/>
      <c r="N19" s="26"/>
      <c r="O19" s="26"/>
      <c r="P19" s="26"/>
      <c r="Q19" s="26"/>
      <c r="R19" s="26"/>
      <c r="S19" s="26"/>
      <c r="T19" s="26"/>
      <c r="U19" s="26"/>
      <c r="V19" s="26"/>
      <c r="W19" s="26"/>
      <c r="AG19" s="1010" t="s">
        <v>53</v>
      </c>
      <c r="AH19" s="1011"/>
      <c r="AI19" s="1011"/>
      <c r="AJ19" s="1011"/>
      <c r="AK19" s="1012"/>
    </row>
    <row r="20" spans="1:37" s="11" customFormat="1" ht="15.75" customHeight="1">
      <c r="A20" s="6" t="s">
        <v>155</v>
      </c>
      <c r="B20"/>
      <c r="C20"/>
      <c r="D20"/>
      <c r="E20"/>
      <c r="F20"/>
      <c r="G20"/>
      <c r="H20"/>
      <c r="I20"/>
      <c r="J20"/>
      <c r="K20" s="24"/>
      <c r="L20" s="24"/>
      <c r="M20" s="24"/>
      <c r="N20" s="24"/>
      <c r="O20" s="24"/>
      <c r="P20" s="24"/>
      <c r="Q20" s="24"/>
      <c r="R20" s="24"/>
      <c r="S20" s="24"/>
      <c r="T20" s="24"/>
      <c r="U20" s="24"/>
      <c r="V20" s="24"/>
      <c r="W20" s="24"/>
      <c r="AG20" s="1013" t="s">
        <v>275</v>
      </c>
      <c r="AH20" s="1008"/>
      <c r="AI20" s="1008"/>
      <c r="AJ20" s="1008"/>
      <c r="AK20" s="1009"/>
    </row>
    <row r="21" spans="1:37" s="11" customFormat="1" ht="12.75" customHeight="1">
      <c r="A21" s="425" t="s">
        <v>343</v>
      </c>
      <c r="B21" s="1034"/>
      <c r="C21" s="1034"/>
      <c r="D21" s="1034"/>
      <c r="E21" s="1034"/>
      <c r="F21" s="1034"/>
      <c r="G21" s="1034"/>
      <c r="H21" s="1034"/>
      <c r="I21" s="1034"/>
      <c r="J21" s="1034"/>
      <c r="K21" s="1034"/>
      <c r="L21" s="1034"/>
      <c r="M21" s="1034"/>
      <c r="N21" s="1034"/>
      <c r="O21" s="1034"/>
      <c r="P21" s="1034"/>
      <c r="Q21" s="1034"/>
      <c r="R21" s="1034"/>
      <c r="S21" s="1034"/>
      <c r="T21" s="1034"/>
      <c r="U21" s="1034"/>
      <c r="V21" s="1034"/>
      <c r="W21" s="1034"/>
      <c r="AG21" s="1021" t="s">
        <v>164</v>
      </c>
      <c r="AH21" s="1022"/>
      <c r="AI21" s="1022"/>
      <c r="AJ21" s="1022"/>
      <c r="AK21" s="1023"/>
    </row>
    <row r="22" spans="1:37" s="11" customFormat="1" ht="12.75" customHeight="1">
      <c r="A22" s="1034"/>
      <c r="B22" s="1034"/>
      <c r="C22" s="1034"/>
      <c r="D22" s="1034"/>
      <c r="E22" s="1034"/>
      <c r="F22" s="1034"/>
      <c r="G22" s="1034"/>
      <c r="H22" s="1034"/>
      <c r="I22" s="1034"/>
      <c r="J22" s="1034"/>
      <c r="K22" s="1034"/>
      <c r="L22" s="1034"/>
      <c r="M22" s="1034"/>
      <c r="N22" s="1034"/>
      <c r="O22" s="1034"/>
      <c r="P22" s="1034"/>
      <c r="Q22" s="1034"/>
      <c r="R22" s="1034"/>
      <c r="S22" s="1034"/>
      <c r="T22" s="1034"/>
      <c r="U22" s="1034"/>
      <c r="V22" s="1034"/>
      <c r="W22" s="1034"/>
      <c r="AG22" s="1013" t="s">
        <v>275</v>
      </c>
      <c r="AH22" s="1008"/>
      <c r="AI22" s="1008"/>
      <c r="AJ22" s="1008"/>
      <c r="AK22" s="1009"/>
    </row>
    <row r="23" spans="1:37" s="11" customFormat="1" ht="12.75" customHeight="1">
      <c r="A23" s="17"/>
      <c r="B23" s="17"/>
      <c r="C23" s="17"/>
      <c r="D23" s="17"/>
      <c r="E23" s="17"/>
      <c r="F23" s="17"/>
      <c r="G23" s="17"/>
      <c r="H23" s="17"/>
      <c r="I23" s="17"/>
      <c r="J23" s="17"/>
      <c r="K23" s="17"/>
      <c r="L23" s="17"/>
      <c r="M23" s="17"/>
      <c r="N23" s="17"/>
      <c r="O23" s="17"/>
      <c r="P23" s="17"/>
      <c r="Q23" s="17"/>
      <c r="R23" s="17"/>
      <c r="S23" s="17"/>
      <c r="T23" s="17"/>
      <c r="U23" s="17"/>
      <c r="V23" s="17"/>
      <c r="W23" s="17"/>
      <c r="AG23" s="1010" t="s">
        <v>289</v>
      </c>
      <c r="AH23" s="1011"/>
      <c r="AI23" s="1011"/>
      <c r="AJ23" s="1011"/>
      <c r="AK23" s="1012"/>
    </row>
    <row r="24" spans="1:37" s="11" customFormat="1" ht="12.75" customHeight="1">
      <c r="A24"/>
      <c r="D24" s="438" t="s">
        <v>315</v>
      </c>
      <c r="E24" s="1035"/>
      <c r="F24" s="1035"/>
      <c r="G24" s="1035"/>
      <c r="H24" s="1035"/>
      <c r="I24" s="1035"/>
      <c r="J24" s="1035"/>
      <c r="K24" s="1035"/>
      <c r="L24" s="1035"/>
      <c r="M24" s="1035"/>
      <c r="N24" s="1035"/>
      <c r="O24" s="1035"/>
      <c r="P24" s="1035"/>
      <c r="Q24" s="1035"/>
      <c r="R24" s="1035"/>
      <c r="S24" s="1035"/>
      <c r="T24" s="1035"/>
      <c r="U24" s="1035"/>
      <c r="V24" s="1035"/>
      <c r="W24" s="1035"/>
      <c r="AG24" s="1013" t="s">
        <v>275</v>
      </c>
      <c r="AH24" s="1008"/>
      <c r="AI24" s="1008"/>
      <c r="AJ24" s="1008"/>
      <c r="AK24" s="1009"/>
    </row>
    <row r="25" spans="1:37" s="11" customFormat="1" ht="15.75" customHeight="1">
      <c r="A25"/>
      <c r="D25" s="435"/>
      <c r="E25" s="1035"/>
      <c r="F25" s="1035"/>
      <c r="G25" s="1035"/>
      <c r="H25" s="1035"/>
      <c r="I25" s="1035"/>
      <c r="J25" s="1035"/>
      <c r="K25" s="1035"/>
      <c r="L25" s="1035"/>
      <c r="M25" s="1035"/>
      <c r="N25" s="1035"/>
      <c r="O25" s="1035"/>
      <c r="P25" s="1035"/>
      <c r="Q25" s="1035"/>
      <c r="R25" s="1035"/>
      <c r="S25" s="1035"/>
      <c r="T25" s="1035"/>
      <c r="U25" s="1035"/>
      <c r="V25" s="1035"/>
      <c r="W25" s="1035"/>
      <c r="AG25" s="1010" t="s">
        <v>63</v>
      </c>
      <c r="AH25" s="1011"/>
      <c r="AI25" s="1011"/>
      <c r="AJ25" s="1011"/>
      <c r="AK25" s="1012"/>
    </row>
    <row r="26" spans="1:37" s="11" customFormat="1" ht="12.75" customHeight="1">
      <c r="A26"/>
      <c r="D26" s="2"/>
      <c r="E26" s="2"/>
      <c r="F26" s="2"/>
      <c r="G26" s="2"/>
      <c r="H26" s="2"/>
      <c r="I26" s="2"/>
      <c r="J26" s="2"/>
      <c r="K26" s="2"/>
      <c r="L26" s="2"/>
      <c r="M26" s="2"/>
      <c r="N26" s="2"/>
      <c r="O26" s="2"/>
      <c r="P26" s="2"/>
      <c r="Q26" s="2"/>
      <c r="R26" s="2"/>
      <c r="S26" s="2"/>
      <c r="T26" s="2"/>
      <c r="U26" s="2"/>
      <c r="V26" s="2"/>
      <c r="W26" s="2"/>
      <c r="AG26" s="1013" t="s">
        <v>275</v>
      </c>
      <c r="AH26" s="1008"/>
      <c r="AI26" s="1008"/>
      <c r="AJ26" s="1008"/>
      <c r="AK26" s="1009"/>
    </row>
    <row r="27" spans="1:37" s="11" customFormat="1" ht="14.25" customHeight="1">
      <c r="A27" s="10"/>
      <c r="B27" s="26"/>
      <c r="D27" s="27" t="s">
        <v>114</v>
      </c>
      <c r="E27" s="27"/>
      <c r="F27" s="27"/>
      <c r="G27" s="27"/>
      <c r="H27" s="27"/>
      <c r="I27" s="27"/>
      <c r="J27" s="27"/>
      <c r="K27" s="27"/>
      <c r="L27" s="27"/>
      <c r="M27" s="26"/>
      <c r="N27" s="26"/>
      <c r="O27" s="26"/>
      <c r="P27" s="26"/>
      <c r="Q27" s="26"/>
      <c r="R27" s="26"/>
      <c r="S27" s="26"/>
      <c r="T27" s="26"/>
      <c r="U27" s="26"/>
      <c r="V27" s="26"/>
      <c r="W27" s="26"/>
      <c r="AG27" s="227"/>
      <c r="AH27" s="228"/>
      <c r="AI27" s="228"/>
      <c r="AJ27" s="228"/>
      <c r="AK27" s="229"/>
    </row>
    <row r="28" spans="1:37" s="11" customFormat="1" ht="12.75" customHeight="1">
      <c r="A28" s="10"/>
      <c r="B28" s="26"/>
      <c r="C28" s="26"/>
      <c r="D28" s="26"/>
      <c r="E28" s="26"/>
      <c r="F28" s="26"/>
      <c r="G28" s="26"/>
      <c r="H28" s="26"/>
      <c r="I28" s="26"/>
      <c r="J28" s="26"/>
      <c r="K28" s="26"/>
      <c r="L28" s="26"/>
      <c r="M28" s="26"/>
      <c r="N28" s="26"/>
      <c r="O28" s="26"/>
      <c r="P28" s="26"/>
      <c r="Q28" s="26"/>
      <c r="R28" s="26"/>
      <c r="S28" s="26"/>
      <c r="T28" s="26"/>
      <c r="U28" s="26"/>
      <c r="V28" s="26"/>
      <c r="W28" s="26"/>
      <c r="X28" s="24"/>
      <c r="AG28" s="1010" t="s">
        <v>64</v>
      </c>
      <c r="AH28" s="1011"/>
      <c r="AI28" s="1011"/>
      <c r="AJ28" s="1011"/>
      <c r="AK28" s="1012"/>
    </row>
    <row r="29" spans="1:37" s="11" customFormat="1" ht="15.75" customHeight="1">
      <c r="A29" s="440" t="s">
        <v>156</v>
      </c>
      <c r="B29" s="440"/>
      <c r="C29" s="440"/>
      <c r="D29"/>
      <c r="E29"/>
      <c r="F29"/>
      <c r="G29"/>
      <c r="H29"/>
      <c r="I29"/>
      <c r="J29"/>
      <c r="K29" s="24"/>
      <c r="L29" s="24"/>
      <c r="M29" s="24"/>
      <c r="N29" s="24"/>
      <c r="O29" s="24"/>
      <c r="P29" s="24"/>
      <c r="Q29" s="24"/>
      <c r="R29" s="24"/>
      <c r="S29" s="24"/>
      <c r="T29" s="24"/>
      <c r="U29" s="24"/>
      <c r="V29" s="24"/>
      <c r="W29" s="24"/>
      <c r="AG29" s="1013" t="s">
        <v>275</v>
      </c>
      <c r="AH29" s="1008"/>
      <c r="AI29" s="1008"/>
      <c r="AJ29" s="1008"/>
      <c r="AK29" s="1009"/>
    </row>
    <row r="30" spans="1:37" s="11" customFormat="1" ht="12.75" customHeight="1">
      <c r="A30" s="425" t="s">
        <v>344</v>
      </c>
      <c r="B30" s="1034"/>
      <c r="C30" s="1034"/>
      <c r="D30" s="1034"/>
      <c r="E30" s="1034"/>
      <c r="F30" s="1034"/>
      <c r="G30" s="1034"/>
      <c r="H30" s="1034"/>
      <c r="I30" s="1034"/>
      <c r="J30" s="1034"/>
      <c r="K30" s="1034"/>
      <c r="L30" s="1034"/>
      <c r="M30" s="1034"/>
      <c r="N30" s="1034"/>
      <c r="O30" s="1034"/>
      <c r="P30" s="1034"/>
      <c r="Q30" s="1034"/>
      <c r="R30" s="1034"/>
      <c r="S30" s="1034"/>
      <c r="T30" s="1034"/>
      <c r="U30" s="1034"/>
      <c r="V30" s="1034"/>
      <c r="W30" s="1034"/>
      <c r="AG30" s="1010" t="s">
        <v>290</v>
      </c>
      <c r="AH30" s="1011"/>
      <c r="AI30" s="1011"/>
      <c r="AJ30" s="1011"/>
      <c r="AK30" s="1012"/>
    </row>
    <row r="31" spans="1:37" s="11" customFormat="1" ht="12.75" customHeight="1">
      <c r="A31" s="17"/>
      <c r="B31" s="17"/>
      <c r="C31" s="17"/>
      <c r="D31" s="17"/>
      <c r="E31" s="17"/>
      <c r="F31" s="17"/>
      <c r="G31" s="17"/>
      <c r="H31" s="17"/>
      <c r="I31" s="17"/>
      <c r="J31" s="17"/>
      <c r="K31" s="17"/>
      <c r="L31" s="17"/>
      <c r="M31" s="17"/>
      <c r="N31" s="17"/>
      <c r="O31" s="17"/>
      <c r="P31" s="17"/>
      <c r="Q31" s="17"/>
      <c r="R31" s="17"/>
      <c r="S31" s="17"/>
      <c r="T31" s="17"/>
      <c r="U31" s="17"/>
      <c r="V31" s="17"/>
      <c r="W31" s="17"/>
      <c r="AG31" s="1013" t="s">
        <v>275</v>
      </c>
      <c r="AH31" s="1008"/>
      <c r="AI31" s="1008"/>
      <c r="AJ31" s="1008"/>
      <c r="AK31" s="1009"/>
    </row>
    <row r="32" spans="1:37" s="11" customFormat="1" ht="12.75" customHeight="1">
      <c r="A32"/>
      <c r="D32" s="438" t="s">
        <v>322</v>
      </c>
      <c r="E32" s="438"/>
      <c r="F32" s="438"/>
      <c r="G32" s="438"/>
      <c r="H32" s="438"/>
      <c r="I32" s="438"/>
      <c r="J32" s="438"/>
      <c r="K32" s="438"/>
      <c r="L32" s="438"/>
      <c r="M32" s="438"/>
      <c r="N32" s="438"/>
      <c r="O32" s="438"/>
      <c r="P32" s="438"/>
      <c r="Q32" s="438"/>
      <c r="R32" s="438"/>
      <c r="S32" s="438"/>
      <c r="T32" s="438"/>
      <c r="U32" s="438"/>
      <c r="V32" s="438"/>
      <c r="W32" s="438"/>
      <c r="AG32" s="1010" t="s">
        <v>8</v>
      </c>
      <c r="AH32" s="1011"/>
      <c r="AI32" s="1011"/>
      <c r="AJ32" s="1011"/>
      <c r="AK32" s="1012"/>
    </row>
    <row r="33" spans="1:37" s="11" customFormat="1" ht="15" customHeight="1">
      <c r="A33"/>
      <c r="D33" s="438"/>
      <c r="E33" s="438"/>
      <c r="F33" s="438"/>
      <c r="G33" s="438"/>
      <c r="H33" s="438"/>
      <c r="I33" s="438"/>
      <c r="J33" s="438"/>
      <c r="K33" s="438"/>
      <c r="L33" s="438"/>
      <c r="M33" s="438"/>
      <c r="N33" s="438"/>
      <c r="O33" s="438"/>
      <c r="P33" s="438"/>
      <c r="Q33" s="438"/>
      <c r="R33" s="438"/>
      <c r="S33" s="438"/>
      <c r="T33" s="438"/>
      <c r="U33" s="438"/>
      <c r="V33" s="438"/>
      <c r="W33" s="438"/>
      <c r="AG33" s="1013" t="s">
        <v>275</v>
      </c>
      <c r="AH33" s="1008"/>
      <c r="AI33" s="1008"/>
      <c r="AJ33" s="1008"/>
      <c r="AK33" s="1009"/>
    </row>
    <row r="34" spans="1:37" s="11" customFormat="1" ht="12.75" customHeight="1">
      <c r="A34"/>
      <c r="D34" s="2"/>
      <c r="E34" s="2"/>
      <c r="F34" s="2"/>
      <c r="G34" s="2"/>
      <c r="H34" s="2"/>
      <c r="I34" s="2"/>
      <c r="J34" s="2"/>
      <c r="K34" s="2"/>
      <c r="L34" s="2"/>
      <c r="M34" s="2"/>
      <c r="N34" s="2"/>
      <c r="O34" s="2"/>
      <c r="P34" s="2"/>
      <c r="Q34" s="2"/>
      <c r="R34" s="2"/>
      <c r="S34" s="2"/>
      <c r="T34" s="2"/>
      <c r="U34" s="2"/>
      <c r="V34" s="2"/>
      <c r="W34" s="2"/>
      <c r="AG34" s="1010" t="s">
        <v>56</v>
      </c>
      <c r="AH34" s="1011"/>
      <c r="AI34" s="1011"/>
      <c r="AJ34" s="1011"/>
      <c r="AK34" s="1012"/>
    </row>
    <row r="35" spans="1:37" s="11" customFormat="1">
      <c r="A35"/>
      <c r="D35" s="425" t="s">
        <v>460</v>
      </c>
      <c r="E35" s="425"/>
      <c r="F35" s="425"/>
      <c r="G35" s="425"/>
      <c r="H35" s="425"/>
      <c r="I35" s="425"/>
      <c r="J35" s="425"/>
      <c r="K35" s="425"/>
      <c r="L35" s="425"/>
      <c r="M35" s="425"/>
      <c r="N35" s="425"/>
      <c r="O35" s="425"/>
      <c r="P35" s="425"/>
      <c r="Q35" s="425"/>
      <c r="R35" s="425"/>
      <c r="S35" s="425"/>
      <c r="T35" s="425"/>
      <c r="U35" s="425"/>
      <c r="V35" s="425"/>
      <c r="W35" s="425"/>
      <c r="AG35" s="1016" t="s">
        <v>275</v>
      </c>
      <c r="AH35" s="1014"/>
      <c r="AI35" s="1014"/>
      <c r="AJ35" s="1014"/>
      <c r="AK35" s="1015"/>
    </row>
    <row r="36" spans="1:37" s="11" customFormat="1">
      <c r="A36"/>
      <c r="D36" s="425"/>
      <c r="E36" s="425"/>
      <c r="F36" s="425"/>
      <c r="G36" s="425"/>
      <c r="H36" s="425"/>
      <c r="I36" s="425"/>
      <c r="J36" s="425"/>
      <c r="K36" s="425"/>
      <c r="L36" s="425"/>
      <c r="M36" s="425"/>
      <c r="N36" s="425"/>
      <c r="O36" s="425"/>
      <c r="P36" s="425"/>
      <c r="Q36" s="425"/>
      <c r="R36" s="425"/>
      <c r="S36" s="425"/>
      <c r="T36" s="425"/>
      <c r="U36" s="425"/>
      <c r="V36" s="425"/>
      <c r="W36" s="425"/>
    </row>
    <row r="37" spans="1:37" s="11" customFormat="1" ht="18.75" customHeight="1">
      <c r="A37" s="10"/>
      <c r="B37" s="24"/>
      <c r="C37" s="24"/>
      <c r="D37" s="425"/>
      <c r="E37" s="425"/>
      <c r="F37" s="425"/>
      <c r="G37" s="425"/>
      <c r="H37" s="425"/>
      <c r="I37" s="425"/>
      <c r="J37" s="425"/>
      <c r="K37" s="425"/>
      <c r="L37" s="425"/>
      <c r="M37" s="425"/>
      <c r="N37" s="425"/>
      <c r="O37" s="425"/>
      <c r="P37" s="425"/>
      <c r="Q37" s="425"/>
      <c r="R37" s="425"/>
      <c r="S37" s="425"/>
      <c r="T37" s="425"/>
      <c r="U37" s="425"/>
      <c r="V37" s="425"/>
      <c r="W37" s="425"/>
      <c r="X37" s="25"/>
      <c r="AG37" s="37"/>
      <c r="AH37" s="37"/>
      <c r="AI37" s="37"/>
    </row>
    <row r="38" spans="1:37" s="11" customFormat="1">
      <c r="A38" s="10"/>
      <c r="B38" s="24"/>
      <c r="C38" s="24"/>
      <c r="D38" s="135"/>
      <c r="E38" s="135"/>
      <c r="F38" s="135"/>
      <c r="G38" s="135"/>
      <c r="H38" s="135"/>
      <c r="I38" s="135"/>
      <c r="J38" s="135"/>
      <c r="K38" s="135"/>
      <c r="L38" s="135"/>
      <c r="M38" s="135"/>
      <c r="N38" s="135"/>
      <c r="O38" s="135"/>
      <c r="P38" s="135"/>
      <c r="Q38" s="135"/>
      <c r="R38" s="135"/>
      <c r="S38" s="135"/>
      <c r="T38" s="135"/>
      <c r="U38" s="135"/>
      <c r="V38" s="135"/>
      <c r="W38" s="135"/>
      <c r="X38" s="25"/>
      <c r="AG38" s="218" t="s">
        <v>348</v>
      </c>
      <c r="AH38" s="218"/>
      <c r="AI38" s="218"/>
    </row>
    <row r="39" spans="1:37" s="11" customFormat="1" ht="15.45">
      <c r="A39" s="1024" t="s">
        <v>153</v>
      </c>
      <c r="B39" s="1024"/>
      <c r="C39" s="1024"/>
      <c r="D39" s="1024"/>
      <c r="E39" s="1024"/>
      <c r="F39" s="1024"/>
      <c r="G39" s="1024"/>
      <c r="H39" s="1024"/>
      <c r="I39" s="1024"/>
      <c r="J39" s="1024"/>
      <c r="K39" s="1024"/>
      <c r="L39" s="1024"/>
      <c r="M39" s="1024"/>
      <c r="N39" s="1024"/>
      <c r="O39" s="1024"/>
      <c r="P39" s="1024"/>
      <c r="Q39" s="1024"/>
      <c r="R39" s="1024"/>
      <c r="S39" s="1024"/>
      <c r="T39" s="1024"/>
      <c r="U39" s="1024"/>
      <c r="V39" s="1024"/>
      <c r="W39" s="1024"/>
      <c r="X39" s="25"/>
      <c r="AG39" s="37"/>
      <c r="AH39" s="37"/>
      <c r="AI39" s="37"/>
    </row>
    <row r="40" spans="1:37" s="11" customFormat="1">
      <c r="A40" s="1025" t="s">
        <v>731</v>
      </c>
      <c r="B40" s="1026"/>
      <c r="C40" s="1026"/>
      <c r="D40" s="1026"/>
      <c r="E40" s="1026"/>
      <c r="F40" s="1026"/>
      <c r="G40" s="1026"/>
      <c r="H40" s="1026"/>
      <c r="I40" s="1026"/>
      <c r="J40" s="1026"/>
      <c r="K40" s="1026"/>
      <c r="L40" s="1026"/>
      <c r="M40" s="1026"/>
      <c r="N40" s="1026"/>
      <c r="O40" s="1026"/>
      <c r="P40" s="1026"/>
      <c r="Q40" s="1026"/>
      <c r="R40" s="1026"/>
      <c r="S40" s="1026"/>
      <c r="T40" s="1026"/>
      <c r="U40" s="1026"/>
      <c r="V40" s="1026"/>
      <c r="W40" s="1027"/>
      <c r="X40" s="25"/>
      <c r="AG40" s="217" t="s">
        <v>349</v>
      </c>
      <c r="AH40" s="217"/>
      <c r="AI40" s="217"/>
    </row>
    <row r="41" spans="1:37" s="11" customFormat="1">
      <c r="A41" s="1028"/>
      <c r="B41" s="1029"/>
      <c r="C41" s="1029"/>
      <c r="D41" s="1029"/>
      <c r="E41" s="1029"/>
      <c r="F41" s="1029"/>
      <c r="G41" s="1029"/>
      <c r="H41" s="1029"/>
      <c r="I41" s="1029"/>
      <c r="J41" s="1029"/>
      <c r="K41" s="1029"/>
      <c r="L41" s="1029"/>
      <c r="M41" s="1029"/>
      <c r="N41" s="1029"/>
      <c r="O41" s="1029"/>
      <c r="P41" s="1029"/>
      <c r="Q41" s="1029"/>
      <c r="R41" s="1029"/>
      <c r="S41" s="1029"/>
      <c r="T41" s="1029"/>
      <c r="U41" s="1029"/>
      <c r="V41" s="1029"/>
      <c r="W41" s="1030"/>
      <c r="X41" s="25"/>
      <c r="AG41" s="37"/>
      <c r="AH41" s="37"/>
      <c r="AI41" s="37"/>
    </row>
    <row r="42" spans="1:37" s="11" customFormat="1">
      <c r="A42" s="1028"/>
      <c r="B42" s="1029"/>
      <c r="C42" s="1029"/>
      <c r="D42" s="1029"/>
      <c r="E42" s="1029"/>
      <c r="F42" s="1029"/>
      <c r="G42" s="1029"/>
      <c r="H42" s="1029"/>
      <c r="I42" s="1029"/>
      <c r="J42" s="1029"/>
      <c r="K42" s="1029"/>
      <c r="L42" s="1029"/>
      <c r="M42" s="1029"/>
      <c r="N42" s="1029"/>
      <c r="O42" s="1029"/>
      <c r="P42" s="1029"/>
      <c r="Q42" s="1029"/>
      <c r="R42" s="1029"/>
      <c r="S42" s="1029"/>
      <c r="T42" s="1029"/>
      <c r="U42" s="1029"/>
      <c r="V42" s="1029"/>
      <c r="W42" s="1030"/>
      <c r="X42" s="25"/>
      <c r="AG42" s="217"/>
      <c r="AH42" s="217"/>
      <c r="AI42" s="217"/>
    </row>
    <row r="43" spans="1:37" s="11" customFormat="1">
      <c r="A43" s="1028"/>
      <c r="B43" s="1029"/>
      <c r="C43" s="1029"/>
      <c r="D43" s="1029"/>
      <c r="E43" s="1029"/>
      <c r="F43" s="1029"/>
      <c r="G43" s="1029"/>
      <c r="H43" s="1029"/>
      <c r="I43" s="1029"/>
      <c r="J43" s="1029"/>
      <c r="K43" s="1029"/>
      <c r="L43" s="1029"/>
      <c r="M43" s="1029"/>
      <c r="N43" s="1029"/>
      <c r="O43" s="1029"/>
      <c r="P43" s="1029"/>
      <c r="Q43" s="1029"/>
      <c r="R43" s="1029"/>
      <c r="S43" s="1029"/>
      <c r="T43" s="1029"/>
      <c r="U43" s="1029"/>
      <c r="V43" s="1029"/>
      <c r="W43" s="1030"/>
      <c r="X43" s="25"/>
    </row>
    <row r="44" spans="1:37" s="11" customFormat="1">
      <c r="A44" s="1028"/>
      <c r="B44" s="1029"/>
      <c r="C44" s="1029"/>
      <c r="D44" s="1029"/>
      <c r="E44" s="1029"/>
      <c r="F44" s="1029"/>
      <c r="G44" s="1029"/>
      <c r="H44" s="1029"/>
      <c r="I44" s="1029"/>
      <c r="J44" s="1029"/>
      <c r="K44" s="1029"/>
      <c r="L44" s="1029"/>
      <c r="M44" s="1029"/>
      <c r="N44" s="1029"/>
      <c r="O44" s="1029"/>
      <c r="P44" s="1029"/>
      <c r="Q44" s="1029"/>
      <c r="R44" s="1029"/>
      <c r="S44" s="1029"/>
      <c r="T44" s="1029"/>
      <c r="U44" s="1029"/>
      <c r="V44" s="1029"/>
      <c r="W44" s="1030"/>
    </row>
    <row r="45" spans="1:37" s="11" customFormat="1">
      <c r="A45" s="1028"/>
      <c r="B45" s="1029"/>
      <c r="C45" s="1029"/>
      <c r="D45" s="1029"/>
      <c r="E45" s="1029"/>
      <c r="F45" s="1029"/>
      <c r="G45" s="1029"/>
      <c r="H45" s="1029"/>
      <c r="I45" s="1029"/>
      <c r="J45" s="1029"/>
      <c r="K45" s="1029"/>
      <c r="L45" s="1029"/>
      <c r="M45" s="1029"/>
      <c r="N45" s="1029"/>
      <c r="O45" s="1029"/>
      <c r="P45" s="1029"/>
      <c r="Q45" s="1029"/>
      <c r="R45" s="1029"/>
      <c r="S45" s="1029"/>
      <c r="T45" s="1029"/>
      <c r="U45" s="1029"/>
      <c r="V45" s="1029"/>
      <c r="W45" s="1030"/>
      <c r="X45" s="433"/>
      <c r="Y45" s="433"/>
      <c r="Z45" s="433"/>
    </row>
    <row r="46" spans="1:37" s="11" customFormat="1">
      <c r="A46" s="1031"/>
      <c r="B46" s="1032"/>
      <c r="C46" s="1032"/>
      <c r="D46" s="1032"/>
      <c r="E46" s="1032"/>
      <c r="F46" s="1032"/>
      <c r="G46" s="1032"/>
      <c r="H46" s="1032"/>
      <c r="I46" s="1032"/>
      <c r="J46" s="1032"/>
      <c r="K46" s="1032"/>
      <c r="L46" s="1032"/>
      <c r="M46" s="1032"/>
      <c r="N46" s="1032"/>
      <c r="O46" s="1032"/>
      <c r="P46" s="1032"/>
      <c r="Q46" s="1032"/>
      <c r="R46" s="1032"/>
      <c r="S46" s="1032"/>
      <c r="T46" s="1032"/>
      <c r="U46" s="1032"/>
      <c r="V46" s="1032"/>
      <c r="W46" s="1033"/>
    </row>
    <row r="109" spans="3:3">
      <c r="C109" s="5"/>
    </row>
    <row r="110" spans="3:3">
      <c r="C110" s="5"/>
    </row>
    <row r="220" spans="2:17">
      <c r="B220" s="68"/>
      <c r="C220" s="68"/>
      <c r="D220" s="68"/>
      <c r="E220" s="68"/>
      <c r="F220" s="68"/>
      <c r="G220" s="68"/>
      <c r="H220" s="68"/>
      <c r="I220" s="68"/>
      <c r="J220" s="68"/>
      <c r="K220" s="68"/>
      <c r="L220" s="68"/>
      <c r="M220" s="68"/>
      <c r="N220" s="68"/>
      <c r="O220" s="68"/>
      <c r="P220" s="68"/>
      <c r="Q220" s="68"/>
    </row>
    <row r="221" spans="2:17">
      <c r="B221" s="68"/>
      <c r="C221" s="68"/>
      <c r="D221" s="68"/>
      <c r="E221" s="68"/>
      <c r="F221" s="68"/>
      <c r="G221" s="68"/>
      <c r="H221" s="68"/>
      <c r="I221" s="68"/>
      <c r="J221" s="68"/>
      <c r="K221" s="68"/>
      <c r="L221" s="68"/>
      <c r="M221" s="68"/>
      <c r="N221" s="68"/>
      <c r="O221" s="68"/>
      <c r="P221" s="68"/>
      <c r="Q221" s="68"/>
    </row>
    <row r="222" spans="2:17">
      <c r="B222" s="68"/>
      <c r="C222" s="68"/>
      <c r="D222" s="68"/>
      <c r="E222" s="68"/>
      <c r="F222" s="68"/>
      <c r="G222" s="68"/>
      <c r="H222" s="68"/>
      <c r="I222" s="68"/>
      <c r="J222" s="68"/>
      <c r="K222" s="68"/>
      <c r="L222" s="68"/>
      <c r="M222" s="68"/>
      <c r="N222" s="68"/>
      <c r="O222" s="68"/>
      <c r="P222" s="68"/>
      <c r="Q222" s="68"/>
    </row>
    <row r="223" spans="2:17">
      <c r="B223" s="68"/>
      <c r="C223" s="68"/>
      <c r="D223" s="68"/>
      <c r="E223" s="68"/>
      <c r="F223" s="68"/>
      <c r="G223" s="68"/>
      <c r="H223" s="68"/>
      <c r="I223" s="68"/>
      <c r="J223" s="68"/>
      <c r="K223" s="68"/>
      <c r="L223" s="68"/>
      <c r="M223" s="68"/>
      <c r="N223" s="68"/>
      <c r="O223" s="68"/>
      <c r="P223" s="68"/>
      <c r="Q223" s="68"/>
    </row>
    <row r="224" spans="2:17">
      <c r="B224" s="68"/>
      <c r="C224" s="68"/>
      <c r="D224" s="68"/>
      <c r="E224" s="68"/>
      <c r="F224" s="68"/>
      <c r="G224" s="68"/>
      <c r="H224" s="68"/>
      <c r="I224" s="68"/>
      <c r="J224" s="68"/>
      <c r="K224" s="68"/>
      <c r="L224" s="68"/>
      <c r="M224" s="68"/>
      <c r="N224" s="68"/>
      <c r="O224" s="68"/>
      <c r="P224" s="68"/>
      <c r="Q224" s="68"/>
    </row>
    <row r="225" spans="2:17">
      <c r="B225" s="68"/>
      <c r="C225" s="68"/>
      <c r="D225" s="68"/>
      <c r="E225" s="68"/>
      <c r="F225" s="68"/>
      <c r="G225" s="68"/>
      <c r="H225" s="68"/>
      <c r="I225" s="68"/>
      <c r="J225" s="68"/>
      <c r="K225" s="68"/>
      <c r="L225" s="68"/>
      <c r="M225" s="68"/>
      <c r="N225" s="68"/>
      <c r="O225" s="68"/>
      <c r="P225" s="68"/>
      <c r="Q225" s="68"/>
    </row>
    <row r="226" spans="2:17">
      <c r="B226" s="68"/>
      <c r="C226" s="68"/>
      <c r="D226" s="68"/>
      <c r="E226" s="68"/>
      <c r="F226" s="68"/>
      <c r="G226" s="68"/>
      <c r="H226" s="68"/>
      <c r="I226" s="68"/>
      <c r="J226" s="68"/>
      <c r="K226" s="68"/>
      <c r="L226" s="68"/>
      <c r="M226" s="68"/>
      <c r="N226" s="68"/>
      <c r="O226" s="68"/>
      <c r="P226" s="68"/>
      <c r="Q226" s="68"/>
    </row>
    <row r="227" spans="2:17">
      <c r="B227" s="68"/>
      <c r="C227" s="68"/>
      <c r="D227" s="68"/>
      <c r="E227" s="68"/>
      <c r="F227" s="68"/>
      <c r="G227" s="68"/>
      <c r="H227" s="68"/>
      <c r="I227" s="68"/>
      <c r="J227" s="68"/>
      <c r="K227" s="68"/>
      <c r="L227" s="68"/>
      <c r="M227" s="68"/>
      <c r="N227" s="68"/>
      <c r="O227" s="68"/>
      <c r="P227" s="68"/>
      <c r="Q227" s="68"/>
    </row>
    <row r="228" spans="2:17">
      <c r="B228" s="68"/>
      <c r="C228" s="68"/>
      <c r="D228" s="68"/>
      <c r="E228" s="68"/>
      <c r="F228" s="68"/>
      <c r="G228" s="68"/>
      <c r="H228" s="68"/>
      <c r="I228" s="68"/>
      <c r="J228" s="68"/>
      <c r="K228" s="68"/>
      <c r="L228" s="68"/>
      <c r="M228" s="68"/>
      <c r="N228" s="68"/>
      <c r="O228" s="68"/>
      <c r="P228" s="68"/>
      <c r="Q228" s="68"/>
    </row>
    <row r="229" spans="2:17">
      <c r="B229" s="68"/>
      <c r="C229" s="68"/>
      <c r="D229" s="68"/>
      <c r="E229" s="68"/>
      <c r="F229" s="68"/>
      <c r="G229" s="68"/>
      <c r="H229" s="68"/>
      <c r="I229" s="68"/>
      <c r="J229" s="68"/>
      <c r="K229" s="68"/>
      <c r="L229" s="68"/>
      <c r="M229" s="68"/>
      <c r="N229" s="68"/>
      <c r="O229" s="68"/>
      <c r="P229" s="68"/>
      <c r="Q229" s="68"/>
    </row>
    <row r="230" spans="2:17">
      <c r="B230" s="68"/>
      <c r="C230" s="68"/>
      <c r="D230" s="68"/>
      <c r="E230" s="68"/>
      <c r="F230" s="68"/>
      <c r="G230" s="68"/>
      <c r="H230" s="68"/>
      <c r="I230" s="68"/>
      <c r="J230" s="68"/>
      <c r="K230" s="68"/>
      <c r="L230" s="68"/>
      <c r="M230" s="68"/>
      <c r="N230" s="68"/>
      <c r="O230" s="68"/>
      <c r="P230" s="68"/>
      <c r="Q230" s="68"/>
    </row>
    <row r="231" spans="2:17">
      <c r="B231" s="68"/>
      <c r="C231" s="68"/>
      <c r="D231" s="68"/>
      <c r="E231" s="68"/>
      <c r="F231" s="68"/>
      <c r="G231" s="68"/>
      <c r="H231" s="68"/>
      <c r="I231" s="68"/>
      <c r="J231" s="68"/>
      <c r="K231" s="68"/>
      <c r="L231" s="68"/>
      <c r="M231" s="68"/>
      <c r="N231" s="68"/>
      <c r="O231" s="68"/>
      <c r="P231" s="68"/>
      <c r="Q231" s="68"/>
    </row>
    <row r="232" spans="2:17">
      <c r="B232" s="68"/>
      <c r="C232" s="68"/>
      <c r="D232" s="68"/>
      <c r="E232" s="68"/>
      <c r="F232" s="68"/>
      <c r="G232" s="68"/>
      <c r="H232" s="68"/>
      <c r="I232" s="68"/>
      <c r="J232" s="68"/>
      <c r="K232" s="68"/>
      <c r="L232" s="68"/>
      <c r="M232" s="68"/>
      <c r="N232" s="68"/>
      <c r="O232" s="68"/>
      <c r="P232" s="68"/>
      <c r="Q232" s="68"/>
    </row>
    <row r="238" spans="2:17">
      <c r="B238" s="68"/>
      <c r="C238" s="68"/>
      <c r="D238" s="68"/>
      <c r="E238" s="68"/>
      <c r="F238" s="68"/>
      <c r="G238" s="68"/>
      <c r="H238" s="68"/>
      <c r="I238" s="68"/>
      <c r="J238" s="68"/>
      <c r="K238" s="68"/>
      <c r="L238" s="68"/>
      <c r="M238" s="68"/>
      <c r="N238" s="68"/>
      <c r="O238" s="68"/>
      <c r="P238" s="68"/>
      <c r="Q238" s="68"/>
    </row>
    <row r="264" spans="2:17">
      <c r="B264" s="68"/>
      <c r="C264" s="68"/>
      <c r="D264" s="68"/>
      <c r="E264" s="68"/>
      <c r="F264" s="68"/>
      <c r="G264" s="68"/>
      <c r="H264" s="68"/>
      <c r="I264" s="68"/>
      <c r="J264" s="68"/>
      <c r="K264" s="68"/>
      <c r="L264" s="68"/>
      <c r="M264" s="68"/>
      <c r="N264" s="68"/>
      <c r="O264" s="68"/>
      <c r="P264" s="68"/>
      <c r="Q264" s="68"/>
    </row>
    <row r="265" spans="2:17">
      <c r="B265" s="68"/>
      <c r="C265" s="68"/>
      <c r="D265" s="68"/>
      <c r="E265" s="68"/>
      <c r="F265" s="68"/>
      <c r="G265" s="68"/>
      <c r="H265" s="68"/>
      <c r="I265" s="68"/>
      <c r="J265" s="68"/>
      <c r="K265" s="68"/>
      <c r="L265" s="68"/>
      <c r="M265" s="68"/>
      <c r="N265" s="68"/>
      <c r="O265" s="68"/>
      <c r="P265" s="68"/>
      <c r="Q265" s="68"/>
    </row>
    <row r="266" spans="2:17">
      <c r="B266" s="68"/>
      <c r="C266" s="68"/>
      <c r="D266" s="68"/>
      <c r="E266" s="68"/>
      <c r="F266" s="68"/>
      <c r="G266" s="68"/>
      <c r="H266" s="68"/>
      <c r="I266" s="68"/>
      <c r="J266" s="68"/>
      <c r="K266" s="68"/>
      <c r="L266" s="68"/>
      <c r="M266" s="68"/>
      <c r="N266" s="68"/>
      <c r="O266" s="68"/>
      <c r="P266" s="68"/>
      <c r="Q266" s="68"/>
    </row>
    <row r="267" spans="2:17">
      <c r="B267" s="68"/>
      <c r="C267" s="68"/>
      <c r="D267" s="68"/>
      <c r="E267" s="68"/>
      <c r="F267" s="68"/>
      <c r="G267" s="68"/>
      <c r="H267" s="68"/>
      <c r="I267" s="68"/>
      <c r="J267" s="68"/>
      <c r="K267" s="68"/>
      <c r="L267" s="68"/>
      <c r="M267" s="68"/>
      <c r="N267" s="68"/>
      <c r="O267" s="68"/>
      <c r="P267" s="68"/>
      <c r="Q267" s="68"/>
    </row>
    <row r="268" spans="2:17">
      <c r="B268" s="68"/>
      <c r="C268" s="68"/>
      <c r="D268" s="68"/>
      <c r="E268" s="68"/>
      <c r="F268" s="68"/>
      <c r="G268" s="68"/>
      <c r="H268" s="68"/>
      <c r="I268" s="68"/>
      <c r="J268" s="68"/>
      <c r="K268" s="68"/>
      <c r="L268" s="68"/>
      <c r="M268" s="68"/>
      <c r="N268" s="68"/>
      <c r="O268" s="68"/>
      <c r="P268" s="68"/>
      <c r="Q268" s="68"/>
    </row>
    <row r="269" spans="2:17">
      <c r="B269" s="68"/>
      <c r="C269" s="68"/>
      <c r="D269" s="68"/>
      <c r="E269" s="68"/>
      <c r="F269" s="68"/>
      <c r="G269" s="68"/>
      <c r="H269" s="68"/>
      <c r="I269" s="68"/>
      <c r="J269" s="68"/>
      <c r="K269" s="68"/>
      <c r="L269" s="68"/>
      <c r="M269" s="68"/>
      <c r="N269" s="68"/>
      <c r="O269" s="68"/>
      <c r="P269" s="68"/>
      <c r="Q269" s="68"/>
    </row>
    <row r="270" spans="2:17">
      <c r="B270" s="68"/>
      <c r="C270" s="68"/>
      <c r="D270" s="68"/>
      <c r="E270" s="68"/>
      <c r="F270" s="68"/>
      <c r="G270" s="68"/>
      <c r="H270" s="68"/>
      <c r="I270" s="68"/>
      <c r="J270" s="68"/>
      <c r="K270" s="68"/>
      <c r="L270" s="68"/>
      <c r="M270" s="68"/>
      <c r="N270" s="68"/>
      <c r="O270" s="68"/>
      <c r="P270" s="68"/>
      <c r="Q270" s="68"/>
    </row>
    <row r="271" spans="2:17">
      <c r="B271" s="68"/>
      <c r="C271" s="68"/>
      <c r="D271" s="68"/>
      <c r="E271" s="68"/>
      <c r="F271" s="68"/>
      <c r="G271" s="68"/>
      <c r="H271" s="68"/>
      <c r="I271" s="68"/>
      <c r="J271" s="68"/>
      <c r="K271" s="68"/>
      <c r="L271" s="68"/>
      <c r="M271" s="68"/>
      <c r="N271" s="68"/>
      <c r="O271" s="68"/>
      <c r="P271" s="68"/>
      <c r="Q271" s="68"/>
    </row>
    <row r="272" spans="2:17">
      <c r="B272" s="68"/>
      <c r="C272" s="68"/>
      <c r="D272" s="68"/>
      <c r="E272" s="68"/>
      <c r="F272" s="68"/>
      <c r="G272" s="68"/>
      <c r="H272" s="68"/>
      <c r="I272" s="68"/>
      <c r="J272" s="68"/>
      <c r="K272" s="68"/>
      <c r="L272" s="68"/>
      <c r="M272" s="68"/>
      <c r="N272" s="68"/>
      <c r="O272" s="68"/>
      <c r="P272" s="68"/>
      <c r="Q272" s="68"/>
    </row>
    <row r="273" spans="2:17">
      <c r="B273" s="68"/>
      <c r="C273" s="68"/>
      <c r="D273" s="68"/>
      <c r="E273" s="68"/>
      <c r="F273" s="68"/>
      <c r="G273" s="68"/>
      <c r="H273" s="68"/>
      <c r="I273" s="68"/>
      <c r="J273" s="68"/>
      <c r="K273" s="68"/>
      <c r="L273" s="68"/>
      <c r="M273" s="68"/>
      <c r="N273" s="68"/>
      <c r="O273" s="68"/>
      <c r="P273" s="68"/>
      <c r="Q273" s="68"/>
    </row>
    <row r="274" spans="2:17">
      <c r="B274" s="68"/>
      <c r="C274" s="68"/>
      <c r="D274" s="68"/>
      <c r="E274" s="68"/>
      <c r="F274" s="68"/>
      <c r="G274" s="68"/>
      <c r="H274" s="68"/>
      <c r="I274" s="68"/>
      <c r="J274" s="68"/>
      <c r="K274" s="68"/>
      <c r="L274" s="68"/>
      <c r="M274" s="68"/>
      <c r="N274" s="68"/>
      <c r="O274" s="68"/>
      <c r="P274" s="68"/>
      <c r="Q274" s="68"/>
    </row>
    <row r="310" spans="3:17">
      <c r="C310" s="68"/>
      <c r="D310" s="68"/>
      <c r="E310" s="68"/>
      <c r="F310" s="68"/>
      <c r="G310" s="68"/>
      <c r="H310" s="68"/>
      <c r="I310" s="68"/>
      <c r="J310" s="68"/>
      <c r="K310" s="68"/>
      <c r="L310" s="68"/>
      <c r="M310" s="68"/>
      <c r="N310" s="68"/>
      <c r="O310" s="68"/>
      <c r="P310" s="68"/>
      <c r="Q310" s="68"/>
    </row>
    <row r="311" spans="3:17">
      <c r="C311" s="68"/>
      <c r="D311" s="68"/>
      <c r="E311" s="68"/>
      <c r="F311" s="68"/>
      <c r="G311" s="68"/>
      <c r="H311" s="68"/>
      <c r="I311" s="68"/>
      <c r="J311" s="68"/>
      <c r="K311" s="68"/>
      <c r="L311" s="68"/>
      <c r="M311" s="68"/>
      <c r="N311" s="68"/>
      <c r="O311" s="68"/>
      <c r="P311" s="68"/>
      <c r="Q311" s="68"/>
    </row>
    <row r="312" spans="3:17">
      <c r="C312" s="68"/>
      <c r="D312" s="68"/>
      <c r="E312" s="68"/>
      <c r="F312" s="68"/>
      <c r="G312" s="68"/>
      <c r="H312" s="68"/>
      <c r="I312" s="68"/>
      <c r="J312" s="68"/>
      <c r="K312" s="68"/>
      <c r="L312" s="68"/>
      <c r="M312" s="68"/>
      <c r="N312" s="68"/>
      <c r="O312" s="68"/>
      <c r="P312" s="68"/>
      <c r="Q312" s="68"/>
    </row>
    <row r="313" spans="3:17">
      <c r="C313" s="68"/>
      <c r="D313" s="68"/>
      <c r="E313" s="68"/>
      <c r="F313" s="68"/>
      <c r="G313" s="68"/>
      <c r="H313" s="68"/>
      <c r="I313" s="68"/>
      <c r="J313" s="68"/>
      <c r="K313" s="68"/>
      <c r="L313" s="68"/>
      <c r="M313" s="68"/>
      <c r="N313" s="68"/>
      <c r="O313" s="68"/>
      <c r="P313" s="68"/>
      <c r="Q313" s="68"/>
    </row>
    <row r="314" spans="3:17">
      <c r="C314" s="68"/>
      <c r="D314" s="68"/>
      <c r="E314" s="68"/>
      <c r="F314" s="68"/>
      <c r="G314" s="68"/>
      <c r="H314" s="68"/>
      <c r="I314" s="68"/>
      <c r="J314" s="68"/>
      <c r="K314" s="68"/>
      <c r="L314" s="68"/>
      <c r="M314" s="68"/>
      <c r="N314" s="68"/>
      <c r="O314" s="68"/>
      <c r="P314" s="68"/>
      <c r="Q314" s="68"/>
    </row>
    <row r="315" spans="3:17">
      <c r="C315" s="68"/>
      <c r="D315" s="68"/>
      <c r="E315" s="68"/>
      <c r="F315" s="68"/>
      <c r="G315" s="68"/>
      <c r="H315" s="68"/>
      <c r="I315" s="68"/>
      <c r="J315" s="68"/>
      <c r="K315" s="68"/>
      <c r="L315" s="68"/>
      <c r="M315" s="68"/>
      <c r="N315" s="68"/>
      <c r="O315" s="68"/>
      <c r="P315" s="68"/>
      <c r="Q315" s="68"/>
    </row>
    <row r="316" spans="3:17">
      <c r="C316" s="68"/>
      <c r="D316" s="68"/>
      <c r="E316" s="68"/>
      <c r="F316" s="68"/>
      <c r="G316" s="68"/>
      <c r="H316" s="68"/>
      <c r="I316" s="68"/>
      <c r="J316" s="68"/>
      <c r="K316" s="68"/>
      <c r="L316" s="68"/>
      <c r="M316" s="68"/>
      <c r="N316" s="68"/>
      <c r="O316" s="68"/>
      <c r="P316" s="68"/>
      <c r="Q316" s="68"/>
    </row>
    <row r="317" spans="3:17">
      <c r="C317" s="68"/>
      <c r="D317" s="68"/>
      <c r="E317" s="68"/>
      <c r="F317" s="68"/>
      <c r="G317" s="68"/>
      <c r="H317" s="68"/>
      <c r="I317" s="68"/>
      <c r="J317" s="68"/>
      <c r="K317" s="68"/>
      <c r="L317" s="68"/>
      <c r="M317" s="68"/>
      <c r="N317" s="68"/>
      <c r="O317" s="68"/>
      <c r="P317" s="68"/>
      <c r="Q317" s="68"/>
    </row>
    <row r="318" spans="3:17">
      <c r="C318" s="68"/>
      <c r="D318" s="68"/>
      <c r="E318" s="68"/>
      <c r="F318" s="68"/>
      <c r="G318" s="68"/>
      <c r="H318" s="68"/>
      <c r="I318" s="68"/>
      <c r="J318" s="68"/>
      <c r="K318" s="68"/>
      <c r="L318" s="68"/>
      <c r="M318" s="68"/>
      <c r="N318" s="68"/>
      <c r="O318" s="68"/>
      <c r="P318" s="68"/>
      <c r="Q318" s="68"/>
    </row>
    <row r="319" spans="3:17">
      <c r="C319" s="68"/>
      <c r="D319" s="68"/>
      <c r="E319" s="68"/>
      <c r="F319" s="68"/>
      <c r="G319" s="68"/>
      <c r="H319" s="68"/>
      <c r="I319" s="68"/>
      <c r="J319" s="68"/>
      <c r="K319" s="68"/>
      <c r="L319" s="68"/>
      <c r="M319" s="68"/>
      <c r="N319" s="68"/>
      <c r="O319" s="68"/>
      <c r="P319" s="68"/>
      <c r="Q319" s="68"/>
    </row>
    <row r="321" spans="3:17">
      <c r="C321" s="68"/>
      <c r="D321" s="68"/>
      <c r="E321" s="68"/>
      <c r="F321" s="68"/>
      <c r="G321" s="68"/>
      <c r="H321" s="68"/>
      <c r="I321" s="68"/>
      <c r="J321" s="68"/>
      <c r="K321" s="68"/>
      <c r="L321" s="68"/>
      <c r="M321" s="68"/>
      <c r="N321" s="68"/>
      <c r="O321" s="68"/>
      <c r="P321" s="68"/>
      <c r="Q321" s="68"/>
    </row>
    <row r="322" spans="3:17">
      <c r="C322" s="68"/>
      <c r="D322" s="68"/>
      <c r="E322" s="68"/>
      <c r="F322" s="68"/>
      <c r="G322" s="68"/>
      <c r="H322" s="68"/>
      <c r="I322" s="68"/>
      <c r="J322" s="68"/>
      <c r="K322" s="68"/>
      <c r="L322" s="68"/>
      <c r="M322" s="68"/>
      <c r="N322" s="68"/>
      <c r="O322" s="68"/>
      <c r="P322" s="68"/>
      <c r="Q322" s="68"/>
    </row>
    <row r="323" spans="3:17">
      <c r="C323" s="68"/>
      <c r="D323" s="68"/>
      <c r="E323" s="68"/>
      <c r="F323" s="68"/>
      <c r="G323" s="68"/>
      <c r="H323" s="68"/>
      <c r="I323" s="68"/>
      <c r="J323" s="68"/>
      <c r="K323" s="68"/>
      <c r="L323" s="68"/>
      <c r="M323" s="68"/>
      <c r="N323" s="68"/>
      <c r="O323" s="68"/>
      <c r="P323" s="68"/>
      <c r="Q323" s="68"/>
    </row>
    <row r="324" spans="3:17">
      <c r="C324" s="68"/>
      <c r="D324" s="68"/>
      <c r="E324" s="68"/>
      <c r="F324" s="68"/>
      <c r="G324" s="68"/>
      <c r="H324" s="68"/>
      <c r="I324" s="68"/>
      <c r="J324" s="68"/>
      <c r="K324" s="68"/>
      <c r="L324" s="68"/>
      <c r="M324" s="68"/>
      <c r="N324" s="68"/>
      <c r="O324" s="68"/>
      <c r="P324" s="68"/>
      <c r="Q324" s="68"/>
    </row>
    <row r="325" spans="3:17">
      <c r="C325" s="68"/>
      <c r="D325" s="68"/>
      <c r="E325" s="68"/>
      <c r="F325" s="68"/>
      <c r="G325" s="68"/>
      <c r="H325" s="68"/>
      <c r="I325" s="68"/>
      <c r="J325" s="68"/>
      <c r="K325" s="68"/>
      <c r="L325" s="68"/>
      <c r="M325" s="68"/>
      <c r="N325" s="68"/>
      <c r="O325" s="68"/>
      <c r="P325" s="68"/>
      <c r="Q325" s="68"/>
    </row>
    <row r="346" spans="3:17">
      <c r="C346" s="68"/>
      <c r="D346" s="68"/>
      <c r="E346" s="68"/>
      <c r="F346" s="68"/>
      <c r="G346" s="68"/>
      <c r="H346" s="68"/>
      <c r="I346" s="68"/>
      <c r="J346" s="68"/>
      <c r="K346" s="68"/>
      <c r="L346" s="68"/>
      <c r="M346" s="68"/>
      <c r="N346" s="68"/>
      <c r="O346" s="68"/>
      <c r="P346" s="68"/>
      <c r="Q346" s="68"/>
    </row>
    <row r="347" spans="3:17">
      <c r="C347" s="68"/>
      <c r="D347" s="68"/>
      <c r="E347" s="68"/>
      <c r="F347" s="68"/>
      <c r="G347" s="68"/>
      <c r="H347" s="68"/>
      <c r="I347" s="68"/>
      <c r="J347" s="68"/>
      <c r="K347" s="68"/>
      <c r="L347" s="68"/>
      <c r="M347" s="68"/>
      <c r="N347" s="68"/>
      <c r="O347" s="68"/>
      <c r="P347" s="68"/>
      <c r="Q347" s="68"/>
    </row>
    <row r="348" spans="3:17">
      <c r="C348" s="68"/>
      <c r="D348" s="68"/>
      <c r="E348" s="68"/>
      <c r="F348" s="68"/>
      <c r="G348" s="68"/>
      <c r="H348" s="68"/>
      <c r="I348" s="68"/>
      <c r="J348" s="68"/>
      <c r="K348" s="68"/>
      <c r="L348" s="68"/>
      <c r="M348" s="68"/>
      <c r="N348" s="68"/>
      <c r="O348" s="68"/>
      <c r="P348" s="68"/>
      <c r="Q348" s="68"/>
    </row>
    <row r="349" spans="3:17">
      <c r="C349" s="68"/>
      <c r="D349" s="68"/>
      <c r="E349" s="68"/>
      <c r="F349" s="68"/>
      <c r="G349" s="68"/>
      <c r="H349" s="68"/>
      <c r="I349" s="68"/>
      <c r="J349" s="68"/>
      <c r="K349" s="68"/>
      <c r="L349" s="68"/>
      <c r="M349" s="68"/>
      <c r="N349" s="68"/>
      <c r="O349" s="68"/>
      <c r="P349" s="68"/>
      <c r="Q349" s="68"/>
    </row>
    <row r="350" spans="3:17">
      <c r="C350" s="68"/>
      <c r="D350" s="68"/>
      <c r="E350" s="68"/>
      <c r="F350" s="68"/>
      <c r="G350" s="68"/>
      <c r="H350" s="68"/>
      <c r="I350" s="68"/>
      <c r="J350" s="68"/>
      <c r="K350" s="68"/>
      <c r="L350" s="68"/>
      <c r="M350" s="68"/>
      <c r="N350" s="68"/>
      <c r="O350" s="68"/>
      <c r="P350" s="68"/>
      <c r="Q350" s="68"/>
    </row>
  </sheetData>
  <mergeCells count="76">
    <mergeCell ref="N4:W4"/>
    <mergeCell ref="G4:I4"/>
    <mergeCell ref="G5:I5"/>
    <mergeCell ref="J5:L5"/>
    <mergeCell ref="N1:W1"/>
    <mergeCell ref="N5:W5"/>
    <mergeCell ref="A3:M3"/>
    <mergeCell ref="A1:M2"/>
    <mergeCell ref="A4:F5"/>
    <mergeCell ref="N2:W2"/>
    <mergeCell ref="N3:W3"/>
    <mergeCell ref="X45:Z45"/>
    <mergeCell ref="X6:Z6"/>
    <mergeCell ref="X9:AB9"/>
    <mergeCell ref="A39:W39"/>
    <mergeCell ref="A40:W46"/>
    <mergeCell ref="A29:C29"/>
    <mergeCell ref="A30:W30"/>
    <mergeCell ref="A8:W13"/>
    <mergeCell ref="D15:W16"/>
    <mergeCell ref="A21:W22"/>
    <mergeCell ref="D24:W25"/>
    <mergeCell ref="D18:W18"/>
    <mergeCell ref="D35:W37"/>
    <mergeCell ref="D32:W33"/>
    <mergeCell ref="AG1:AK1"/>
    <mergeCell ref="AG2:AI2"/>
    <mergeCell ref="AG3:AK3"/>
    <mergeCell ref="AG4:AI4"/>
    <mergeCell ref="AJ4:AK4"/>
    <mergeCell ref="AG5:AK5"/>
    <mergeCell ref="AG6:AI6"/>
    <mergeCell ref="AJ6:AK6"/>
    <mergeCell ref="AG7:AK7"/>
    <mergeCell ref="AG8:AI8"/>
    <mergeCell ref="AJ8:AK8"/>
    <mergeCell ref="AG9:AK9"/>
    <mergeCell ref="AG10:AI10"/>
    <mergeCell ref="AJ10:AK10"/>
    <mergeCell ref="AG11:AK11"/>
    <mergeCell ref="AG12:AI12"/>
    <mergeCell ref="AJ12:AK12"/>
    <mergeCell ref="AG13:AK13"/>
    <mergeCell ref="AG14:AI14"/>
    <mergeCell ref="AJ14:AK14"/>
    <mergeCell ref="AG15:AK15"/>
    <mergeCell ref="AG16:AI16"/>
    <mergeCell ref="AJ16:AK16"/>
    <mergeCell ref="AG17:AK17"/>
    <mergeCell ref="AG18:AI18"/>
    <mergeCell ref="AJ18:AK18"/>
    <mergeCell ref="AG19:AK19"/>
    <mergeCell ref="AG20:AI20"/>
    <mergeCell ref="AJ20:AK20"/>
    <mergeCell ref="AG21:AK21"/>
    <mergeCell ref="AG22:AI22"/>
    <mergeCell ref="AJ22:AK22"/>
    <mergeCell ref="AG23:AK23"/>
    <mergeCell ref="AG24:AI24"/>
    <mergeCell ref="AJ24:AK24"/>
    <mergeCell ref="X1:Z1"/>
    <mergeCell ref="AG34:AK34"/>
    <mergeCell ref="AG35:AI35"/>
    <mergeCell ref="AJ35:AK35"/>
    <mergeCell ref="AG30:AK30"/>
    <mergeCell ref="AG31:AI31"/>
    <mergeCell ref="AJ31:AK31"/>
    <mergeCell ref="AG32:AK32"/>
    <mergeCell ref="AG33:AI33"/>
    <mergeCell ref="AJ33:AK33"/>
    <mergeCell ref="AG25:AK25"/>
    <mergeCell ref="AG26:AI26"/>
    <mergeCell ref="AJ26:AK26"/>
    <mergeCell ref="AG28:AK28"/>
    <mergeCell ref="AG29:AI29"/>
    <mergeCell ref="AJ29:AK29"/>
  </mergeCells>
  <phoneticPr fontId="7" type="noConversion"/>
  <hyperlinks>
    <hyperlink ref="X9:AB9" r:id="rId1" display="Farmland Protection Policy Act" xr:uid="{00000000-0004-0000-1B00-000000000000}"/>
    <hyperlink ref="AG35:AI35" location="WildScenicRivers!A1" display="Guide Sheet" xr:uid="{70B0FC5B-CC5D-417A-9BA9-F66769AF5916}"/>
    <hyperlink ref="AG33:AI33" location="Wetlands!A1" display="Guide Sheet" xr:uid="{2E7C9395-2338-4B8F-A305-B3A2164CC1F3}"/>
    <hyperlink ref="AG29:AI29" location="RiparianArea!A1" display="Guide Sheet" xr:uid="{8149C528-7A1F-4A67-843E-89C0CFFFB826}"/>
    <hyperlink ref="AG26:AI26" location="PrimeUniqueFarmlands!A1" display="Guide Sheet" xr:uid="{00036688-8669-4DEC-813F-AEDFBD00FF10}"/>
    <hyperlink ref="AG22:AI22" location="'MigratoryBirds&amp;Eagles'!A1" display="Guide Sheet" xr:uid="{4A7EE3C4-DECD-471B-86A9-AFC1703F0A8A}"/>
    <hyperlink ref="AG20:AI20" location="InvasiveSpecies!A1" display="Guide Sheet" xr:uid="{29191F91-941F-40FC-AE42-E52E3A38786D}"/>
    <hyperlink ref="AG18:AI18" location="FloodplainManagement!A1" display="Guide Sheet" xr:uid="{7003CD40-A0EA-4088-B465-FEE227C507B8}"/>
    <hyperlink ref="AG16:AI16" location="EssentialFishHabitat!A1" display="Guide Sheet" xr:uid="{A5BB201C-CD62-4745-A37E-4191A488F9C8}"/>
    <hyperlink ref="AG14:AI14" location="EnvironmentalJustice!A1" display="Guide Sheet" xr:uid="{648ADF84-982B-4334-A09B-CFF87D86D36B}"/>
    <hyperlink ref="AG12:AI12" location="EandTSpecies!A1" display="Guide Sheet" xr:uid="{AF77F3CD-2B89-470B-8284-E84C606A7398}"/>
    <hyperlink ref="AG10:AI10" location="CulturalResources!A1" display="Guide Sheet" xr:uid="{FE7E2C2C-DB74-49E9-84B5-32ACA08F537D}"/>
    <hyperlink ref="AG8:AI8" location="CoralReefs!A1" display="Guide Sheet" xr:uid="{8533DC85-6D77-4817-9AD8-BB767CF6E8F3}"/>
    <hyperlink ref="AG6:AI6" location="CoastalZone!A1" display="Guide Sheet" xr:uid="{066DD65B-EEB1-4DC9-A706-3F51FA6C52CD}"/>
    <hyperlink ref="AG4:AI4" location="CleanWater!A1" display="Guide Sheet" xr:uid="{C7BF6831-7639-4FF0-B8E5-BD3177C78899}"/>
    <hyperlink ref="AG2:AI2" location="CleanAir!A1" display="Guide Sheet" xr:uid="{666A38F2-642B-463E-8CB0-38B3B49A10F5}"/>
    <hyperlink ref="AG24:AI24" location="NaturalAreas!A1" display="Guide Sheet" xr:uid="{481F2491-5FD2-4EB9-BCD7-0B4394560E9C}"/>
    <hyperlink ref="AG31:AI31" location="ScenicBeauty!A1" display="Guide Sheet" xr:uid="{B975CF83-103F-44AA-B123-E720AB6C82A6}"/>
    <hyperlink ref="AG40:AH40" location="Instructions!A30" display="Form Instructions &quot;A - D&quot;" xr:uid="{496E30DC-7759-43A8-A42A-A3D01F6B4EFC}"/>
    <hyperlink ref="AG38:AI38" location="'CPA-52'!A3" display="Return to NRCS-CPA-52" xr:uid="{9F3B23E0-366C-4FB9-8636-A6D1ABEC89C7}"/>
    <hyperlink ref="X1:Z1" location="'CPA-52'!A156" display="Return to NRCS-CPA-52" xr:uid="{F8EED18F-D453-4B31-827E-D96B5160CAFB}"/>
  </hyperlinks>
  <pageMargins left="0.75" right="0.57999999999999996" top="0.65" bottom="0.42" header="0.2" footer="0.2"/>
  <pageSetup orientation="portrait" r:id="rId2"/>
  <headerFooter alignWithMargins="0">
    <oddFooter>&amp;C&amp;"Times New Roman,Regular"&amp;8NRCS-CPA-52, October 2019</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85010" r:id="rId5" name="Check Box 18">
              <controlPr defaultSize="0" autoFill="0" autoLine="0" autoPict="0">
                <anchor moveWithCells="1">
                  <from>
                    <xdr:col>6</xdr:col>
                    <xdr:colOff>97971</xdr:colOff>
                    <xdr:row>2</xdr:row>
                    <xdr:rowOff>174171</xdr:rowOff>
                  </from>
                  <to>
                    <xdr:col>9</xdr:col>
                    <xdr:colOff>174171</xdr:colOff>
                    <xdr:row>4</xdr:row>
                    <xdr:rowOff>27214</xdr:rowOff>
                  </to>
                </anchor>
              </controlPr>
            </control>
          </mc:Choice>
        </mc:AlternateContent>
        <mc:AlternateContent xmlns:mc="http://schemas.openxmlformats.org/markup-compatibility/2006">
          <mc:Choice Requires="x14">
            <control shapeId="85011" r:id="rId6" name="Check Box 19">
              <controlPr defaultSize="0" autoFill="0" autoLine="0" autoPict="0">
                <anchor moveWithCells="1">
                  <from>
                    <xdr:col>10</xdr:col>
                    <xdr:colOff>59871</xdr:colOff>
                    <xdr:row>3</xdr:row>
                    <xdr:rowOff>136071</xdr:rowOff>
                  </from>
                  <to>
                    <xdr:col>13</xdr:col>
                    <xdr:colOff>114300</xdr:colOff>
                    <xdr:row>5</xdr:row>
                    <xdr:rowOff>21771</xdr:rowOff>
                  </to>
                </anchor>
              </controlPr>
            </control>
          </mc:Choice>
        </mc:AlternateContent>
        <mc:AlternateContent xmlns:mc="http://schemas.openxmlformats.org/markup-compatibility/2006">
          <mc:Choice Requires="x14">
            <control shapeId="85012" r:id="rId7" name="Check Box 20">
              <controlPr defaultSize="0" autoFill="0" autoLine="0" autoPict="0">
                <anchor moveWithCells="1">
                  <from>
                    <xdr:col>6</xdr:col>
                    <xdr:colOff>97971</xdr:colOff>
                    <xdr:row>3</xdr:row>
                    <xdr:rowOff>136071</xdr:rowOff>
                  </from>
                  <to>
                    <xdr:col>9</xdr:col>
                    <xdr:colOff>174171</xdr:colOff>
                    <xdr:row>5</xdr:row>
                    <xdr:rowOff>27214</xdr:rowOff>
                  </to>
                </anchor>
              </controlPr>
            </control>
          </mc:Choice>
        </mc:AlternateContent>
        <mc:AlternateContent xmlns:mc="http://schemas.openxmlformats.org/markup-compatibility/2006">
          <mc:Choice Requires="x14">
            <control shapeId="85023" r:id="rId8" name="Check Box 31">
              <controlPr defaultSize="0" autoFill="0" autoLine="0" autoPict="0">
                <anchor moveWithCells="1" sizeWithCells="1">
                  <from>
                    <xdr:col>0</xdr:col>
                    <xdr:colOff>136071</xdr:colOff>
                    <xdr:row>13</xdr:row>
                    <xdr:rowOff>59871</xdr:rowOff>
                  </from>
                  <to>
                    <xdr:col>2</xdr:col>
                    <xdr:colOff>0</xdr:colOff>
                    <xdr:row>15</xdr:row>
                    <xdr:rowOff>76200</xdr:rowOff>
                  </to>
                </anchor>
              </controlPr>
            </control>
          </mc:Choice>
        </mc:AlternateContent>
        <mc:AlternateContent xmlns:mc="http://schemas.openxmlformats.org/markup-compatibility/2006">
          <mc:Choice Requires="x14">
            <control shapeId="85024" r:id="rId9" name="Check Box 32">
              <controlPr defaultSize="0" autoFill="0" autoLine="0" autoPict="0">
                <anchor moveWithCells="1" sizeWithCells="1">
                  <from>
                    <xdr:col>0</xdr:col>
                    <xdr:colOff>136071</xdr:colOff>
                    <xdr:row>22</xdr:row>
                    <xdr:rowOff>59871</xdr:rowOff>
                  </from>
                  <to>
                    <xdr:col>1</xdr:col>
                    <xdr:colOff>250371</xdr:colOff>
                    <xdr:row>24</xdr:row>
                    <xdr:rowOff>38100</xdr:rowOff>
                  </to>
                </anchor>
              </controlPr>
            </control>
          </mc:Choice>
        </mc:AlternateContent>
        <mc:AlternateContent xmlns:mc="http://schemas.openxmlformats.org/markup-compatibility/2006">
          <mc:Choice Requires="x14">
            <control shapeId="85025" r:id="rId10" name="Check Box 33">
              <controlPr defaultSize="0" autoFill="0" autoLine="0" autoPict="0">
                <anchor moveWithCells="1" sizeWithCells="1">
                  <from>
                    <xdr:col>0</xdr:col>
                    <xdr:colOff>114300</xdr:colOff>
                    <xdr:row>30</xdr:row>
                    <xdr:rowOff>97971</xdr:rowOff>
                  </from>
                  <to>
                    <xdr:col>1</xdr:col>
                    <xdr:colOff>250371</xdr:colOff>
                    <xdr:row>31</xdr:row>
                    <xdr:rowOff>141514</xdr:rowOff>
                  </to>
                </anchor>
              </controlPr>
            </control>
          </mc:Choice>
        </mc:AlternateContent>
        <mc:AlternateContent xmlns:mc="http://schemas.openxmlformats.org/markup-compatibility/2006">
          <mc:Choice Requires="x14">
            <control shapeId="85026" r:id="rId11" name="Check Box 34">
              <controlPr defaultSize="0" autoFill="0" autoLine="0" autoPict="0">
                <anchor moveWithCells="1" sizeWithCells="1">
                  <from>
                    <xdr:col>0</xdr:col>
                    <xdr:colOff>136071</xdr:colOff>
                    <xdr:row>33</xdr:row>
                    <xdr:rowOff>136071</xdr:rowOff>
                  </from>
                  <to>
                    <xdr:col>2</xdr:col>
                    <xdr:colOff>27214</xdr:colOff>
                    <xdr:row>36</xdr:row>
                    <xdr:rowOff>21771</xdr:rowOff>
                  </to>
                </anchor>
              </controlPr>
            </control>
          </mc:Choice>
        </mc:AlternateContent>
        <mc:AlternateContent xmlns:mc="http://schemas.openxmlformats.org/markup-compatibility/2006">
          <mc:Choice Requires="x14">
            <control shapeId="85027" r:id="rId12" name="Check Box 35">
              <controlPr defaultSize="0" autoFill="0" autoLine="0" autoPict="0">
                <anchor moveWithCells="1" sizeWithCells="1">
                  <from>
                    <xdr:col>0</xdr:col>
                    <xdr:colOff>103414</xdr:colOff>
                    <xdr:row>25</xdr:row>
                    <xdr:rowOff>103414</xdr:rowOff>
                  </from>
                  <to>
                    <xdr:col>2</xdr:col>
                    <xdr:colOff>21771</xdr:colOff>
                    <xdr:row>27</xdr:row>
                    <xdr:rowOff>0</xdr:rowOff>
                  </to>
                </anchor>
              </controlPr>
            </control>
          </mc:Choice>
        </mc:AlternateContent>
        <mc:AlternateContent xmlns:mc="http://schemas.openxmlformats.org/markup-compatibility/2006">
          <mc:Choice Requires="x14">
            <control shapeId="85028" r:id="rId13" name="Check Box 36">
              <controlPr defaultSize="0" autoFill="0" autoLine="0" autoPict="0">
                <anchor moveWithCells="1" sizeWithCells="1">
                  <from>
                    <xdr:col>0</xdr:col>
                    <xdr:colOff>141514</xdr:colOff>
                    <xdr:row>16</xdr:row>
                    <xdr:rowOff>141514</xdr:rowOff>
                  </from>
                  <to>
                    <xdr:col>2</xdr:col>
                    <xdr:colOff>59871</xdr:colOff>
                    <xdr:row>18</xdr:row>
                    <xdr:rowOff>0</xdr:rowOff>
                  </to>
                </anchor>
              </controlPr>
            </control>
          </mc:Choice>
        </mc:AlternateContent>
        <mc:AlternateContent xmlns:mc="http://schemas.openxmlformats.org/markup-compatibility/2006">
          <mc:Choice Requires="x14">
            <control shapeId="85104" r:id="rId14" name="Button 112">
              <controlPr defaultSize="0" print="0" autoFill="0" autoPict="0" macro="[0]!OpenCPA52">
                <anchor>
                  <from>
                    <xdr:col>23</xdr:col>
                    <xdr:colOff>65314</xdr:colOff>
                    <xdr:row>39</xdr:row>
                    <xdr:rowOff>21771</xdr:rowOff>
                  </from>
                  <to>
                    <xdr:col>24</xdr:col>
                    <xdr:colOff>457200</xdr:colOff>
                    <xdr:row>40</xdr:row>
                    <xdr:rowOff>136071</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44">
    <tabColor theme="3" tint="0.79998168889431442"/>
  </sheetPr>
  <dimension ref="A1:AK340"/>
  <sheetViews>
    <sheetView showGridLines="0" showZeros="0" view="pageBreakPreview" zoomScale="130" zoomScaleNormal="100" zoomScaleSheetLayoutView="130" workbookViewId="0">
      <selection activeCell="X1" sqref="X1:Z1"/>
    </sheetView>
  </sheetViews>
  <sheetFormatPr defaultColWidth="9.3046875" defaultRowHeight="12.45"/>
  <cols>
    <col min="1" max="23" width="3.69140625" customWidth="1"/>
  </cols>
  <sheetData>
    <row r="1" spans="1:37" s="16" customFormat="1" ht="15">
      <c r="A1" s="1118" t="s">
        <v>612</v>
      </c>
      <c r="B1" s="1119"/>
      <c r="C1" s="1119"/>
      <c r="D1" s="1119"/>
      <c r="E1" s="1119"/>
      <c r="F1" s="1119"/>
      <c r="G1" s="1119"/>
      <c r="H1" s="1119"/>
      <c r="I1" s="1119"/>
      <c r="J1" s="1119"/>
      <c r="K1" s="1119"/>
      <c r="L1" s="1119"/>
      <c r="M1" s="1120"/>
      <c r="N1" s="1042" t="s">
        <v>34</v>
      </c>
      <c r="O1" s="1043"/>
      <c r="P1" s="1043"/>
      <c r="Q1" s="1043"/>
      <c r="R1" s="1043"/>
      <c r="S1" s="1043"/>
      <c r="T1" s="1043"/>
      <c r="U1" s="1043"/>
      <c r="V1" s="1043"/>
      <c r="W1" s="1044"/>
      <c r="X1" s="1017" t="s">
        <v>229</v>
      </c>
      <c r="Y1" s="1017"/>
      <c r="Z1" s="1017"/>
      <c r="AG1" s="1010" t="s">
        <v>277</v>
      </c>
      <c r="AH1" s="1011"/>
      <c r="AI1" s="1011"/>
      <c r="AJ1" s="1011"/>
      <c r="AK1" s="1012"/>
    </row>
    <row r="2" spans="1:37" s="16" customFormat="1" ht="15">
      <c r="A2" s="1119"/>
      <c r="B2" s="1119"/>
      <c r="C2" s="1119"/>
      <c r="D2" s="1119"/>
      <c r="E2" s="1119"/>
      <c r="F2" s="1119"/>
      <c r="G2" s="1119"/>
      <c r="H2" s="1119"/>
      <c r="I2" s="1119"/>
      <c r="J2" s="1119"/>
      <c r="K2" s="1119"/>
      <c r="L2" s="1119"/>
      <c r="M2" s="1120"/>
      <c r="N2" s="1064">
        <f>'CPA-52'!Q1</f>
        <v>0</v>
      </c>
      <c r="O2" s="1065"/>
      <c r="P2" s="1065"/>
      <c r="Q2" s="1065"/>
      <c r="R2" s="1065"/>
      <c r="S2" s="1065"/>
      <c r="T2" s="1065"/>
      <c r="U2" s="1065"/>
      <c r="V2" s="1065"/>
      <c r="W2" s="1066"/>
      <c r="AG2" s="1013" t="s">
        <v>275</v>
      </c>
      <c r="AH2" s="1008"/>
      <c r="AI2" s="1008"/>
      <c r="AJ2" s="215"/>
      <c r="AK2" s="216"/>
    </row>
    <row r="3" spans="1:37" s="16" customFormat="1" ht="15.45" customHeight="1">
      <c r="A3" s="1048" t="s">
        <v>149</v>
      </c>
      <c r="B3" s="1048"/>
      <c r="C3" s="1048"/>
      <c r="D3" s="1048"/>
      <c r="E3" s="1048"/>
      <c r="F3" s="1048"/>
      <c r="G3" s="1048"/>
      <c r="H3" s="1048"/>
      <c r="I3" s="1048"/>
      <c r="J3" s="1048"/>
      <c r="K3" s="1048"/>
      <c r="L3" s="1048"/>
      <c r="M3" s="1049"/>
      <c r="N3" s="1067">
        <f>'CPA-52'!V3</f>
        <v>0</v>
      </c>
      <c r="O3" s="1068"/>
      <c r="P3" s="1068"/>
      <c r="Q3" s="1068"/>
      <c r="R3" s="1068"/>
      <c r="S3" s="1068"/>
      <c r="T3" s="1068"/>
      <c r="U3" s="1068"/>
      <c r="V3" s="1068"/>
      <c r="W3" s="1069"/>
      <c r="AG3" s="1018" t="s">
        <v>193</v>
      </c>
      <c r="AH3" s="1019"/>
      <c r="AI3" s="1019"/>
      <c r="AJ3" s="1019"/>
      <c r="AK3" s="1020"/>
    </row>
    <row r="4" spans="1:37" ht="12.75" customHeight="1">
      <c r="A4" s="1053" t="s">
        <v>150</v>
      </c>
      <c r="B4" s="1054"/>
      <c r="C4" s="1054"/>
      <c r="D4" s="1054"/>
      <c r="E4" s="1054"/>
      <c r="F4" s="1054"/>
      <c r="G4" s="1038"/>
      <c r="H4" s="1038"/>
      <c r="I4" s="1038"/>
      <c r="J4" s="8"/>
      <c r="K4" s="8"/>
      <c r="L4" s="8"/>
      <c r="M4" s="14"/>
      <c r="N4" s="1067" t="str">
        <f>'CPA-52'!T4</f>
        <v>Partnerships for Climate-Smart Commodities Grant</v>
      </c>
      <c r="O4" s="1068"/>
      <c r="P4" s="1068"/>
      <c r="Q4" s="1068"/>
      <c r="R4" s="1068"/>
      <c r="S4" s="1068"/>
      <c r="T4" s="1068"/>
      <c r="U4" s="1068"/>
      <c r="V4" s="1068"/>
      <c r="W4" s="1069"/>
      <c r="AG4" s="1013" t="s">
        <v>275</v>
      </c>
      <c r="AH4" s="1008"/>
      <c r="AI4" s="1008"/>
      <c r="AJ4" s="1008"/>
      <c r="AK4" s="1009"/>
    </row>
    <row r="5" spans="1:37" ht="12.75" customHeight="1">
      <c r="A5" s="1055"/>
      <c r="B5" s="1056"/>
      <c r="C5" s="1056"/>
      <c r="D5" s="1056"/>
      <c r="E5" s="1056"/>
      <c r="F5" s="1056"/>
      <c r="G5" s="1060"/>
      <c r="H5" s="1060"/>
      <c r="I5" s="1060"/>
      <c r="J5" s="1060"/>
      <c r="K5" s="1060"/>
      <c r="L5" s="1060"/>
      <c r="M5" s="15"/>
      <c r="N5" s="1061">
        <f>'CPA-52'!M6</f>
        <v>0</v>
      </c>
      <c r="O5" s="1062"/>
      <c r="P5" s="1062"/>
      <c r="Q5" s="1062"/>
      <c r="R5" s="1062"/>
      <c r="S5" s="1062"/>
      <c r="T5" s="1062"/>
      <c r="U5" s="1062"/>
      <c r="V5" s="1062"/>
      <c r="W5" s="1063"/>
      <c r="AG5" s="1010" t="s">
        <v>278</v>
      </c>
      <c r="AH5" s="1011"/>
      <c r="AI5" s="1011"/>
      <c r="AJ5" s="1011"/>
      <c r="AK5" s="1012"/>
    </row>
    <row r="6" spans="1:37" ht="15.45">
      <c r="A6" s="9"/>
      <c r="B6" s="9"/>
      <c r="C6" s="9"/>
      <c r="D6" s="9"/>
      <c r="E6" s="9"/>
      <c r="J6" s="7"/>
      <c r="K6" s="7"/>
      <c r="L6" s="7"/>
      <c r="M6" s="1"/>
      <c r="N6" s="23"/>
      <c r="O6" s="23"/>
      <c r="P6" s="23"/>
      <c r="Q6" s="23"/>
      <c r="R6" s="23"/>
      <c r="S6" s="23"/>
      <c r="T6" s="23"/>
      <c r="U6" s="23"/>
      <c r="V6" s="23"/>
      <c r="W6" s="23"/>
      <c r="AG6" s="1013" t="s">
        <v>275</v>
      </c>
      <c r="AH6" s="1008"/>
      <c r="AI6" s="1008"/>
      <c r="AJ6" s="1008"/>
      <c r="AK6" s="1009"/>
    </row>
    <row r="7" spans="1:37" s="11" customFormat="1" ht="15.45">
      <c r="A7" s="6" t="s">
        <v>154</v>
      </c>
      <c r="B7"/>
      <c r="C7"/>
      <c r="D7"/>
      <c r="E7"/>
      <c r="F7"/>
      <c r="G7"/>
      <c r="H7"/>
      <c r="I7"/>
      <c r="J7"/>
      <c r="K7" s="24"/>
      <c r="L7" s="24"/>
      <c r="M7" s="24"/>
      <c r="N7" s="24"/>
      <c r="O7" s="24"/>
      <c r="P7" s="24"/>
      <c r="Q7" s="24"/>
      <c r="R7" s="24"/>
      <c r="S7" s="24"/>
      <c r="T7" s="24"/>
      <c r="U7" s="24"/>
      <c r="V7" s="24"/>
      <c r="W7" s="24"/>
      <c r="AG7" s="1010" t="s">
        <v>102</v>
      </c>
      <c r="AH7" s="1011"/>
      <c r="AI7" s="1011"/>
      <c r="AJ7" s="1011"/>
      <c r="AK7" s="1012"/>
    </row>
    <row r="8" spans="1:37" s="11" customFormat="1">
      <c r="A8" s="425" t="s">
        <v>267</v>
      </c>
      <c r="B8" s="425"/>
      <c r="C8" s="425"/>
      <c r="D8" s="425"/>
      <c r="E8" s="425"/>
      <c r="F8" s="425"/>
      <c r="G8" s="425"/>
      <c r="H8" s="425"/>
      <c r="I8" s="425"/>
      <c r="J8" s="425"/>
      <c r="K8" s="425"/>
      <c r="L8" s="425"/>
      <c r="M8" s="425"/>
      <c r="N8" s="425"/>
      <c r="O8" s="425"/>
      <c r="P8" s="425"/>
      <c r="Q8" s="425"/>
      <c r="R8" s="425"/>
      <c r="S8" s="425"/>
      <c r="T8" s="425"/>
      <c r="U8" s="425"/>
      <c r="V8" s="425"/>
      <c r="W8" s="425"/>
      <c r="X8" s="433"/>
      <c r="Y8" s="433"/>
      <c r="Z8" s="433"/>
      <c r="AG8" s="1013" t="s">
        <v>275</v>
      </c>
      <c r="AH8" s="1008"/>
      <c r="AI8" s="1008"/>
      <c r="AJ8" s="1008"/>
      <c r="AK8" s="1009"/>
    </row>
    <row r="9" spans="1:37" s="11" customFormat="1" ht="21.75" customHeight="1">
      <c r="A9" s="425"/>
      <c r="B9" s="425"/>
      <c r="C9" s="425"/>
      <c r="D9" s="425"/>
      <c r="E9" s="425"/>
      <c r="F9" s="425"/>
      <c r="G9" s="425"/>
      <c r="H9" s="425"/>
      <c r="I9" s="425"/>
      <c r="J9" s="425"/>
      <c r="K9" s="425"/>
      <c r="L9" s="425"/>
      <c r="M9" s="425"/>
      <c r="N9" s="425"/>
      <c r="O9" s="425"/>
      <c r="P9" s="425"/>
      <c r="Q9" s="425"/>
      <c r="R9" s="425"/>
      <c r="S9" s="425"/>
      <c r="T9" s="425"/>
      <c r="U9" s="425"/>
      <c r="V9" s="425"/>
      <c r="W9" s="425"/>
      <c r="X9" s="74"/>
      <c r="Y9" s="74"/>
      <c r="Z9" s="74"/>
      <c r="AG9" s="1021" t="s">
        <v>163</v>
      </c>
      <c r="AH9" s="1022"/>
      <c r="AI9" s="1022"/>
      <c r="AJ9" s="1022"/>
      <c r="AK9" s="1023"/>
    </row>
    <row r="10" spans="1:37" s="11" customFormat="1">
      <c r="A10" s="17"/>
      <c r="B10" s="17"/>
      <c r="D10" s="438" t="s">
        <v>315</v>
      </c>
      <c r="E10" s="438"/>
      <c r="F10" s="438"/>
      <c r="G10" s="438"/>
      <c r="H10" s="438"/>
      <c r="I10" s="438"/>
      <c r="J10" s="438"/>
      <c r="K10" s="438"/>
      <c r="L10" s="438"/>
      <c r="M10" s="438"/>
      <c r="N10" s="438"/>
      <c r="O10" s="438"/>
      <c r="P10" s="438"/>
      <c r="Q10" s="438"/>
      <c r="R10" s="438"/>
      <c r="S10" s="438"/>
      <c r="T10" s="438"/>
      <c r="U10" s="438"/>
      <c r="V10" s="438"/>
      <c r="W10" s="438"/>
      <c r="AG10" s="1013" t="s">
        <v>275</v>
      </c>
      <c r="AH10" s="1008"/>
      <c r="AI10" s="1008"/>
      <c r="AJ10" s="1008"/>
      <c r="AK10" s="1009"/>
    </row>
    <row r="11" spans="1:37" s="11" customFormat="1" ht="16.5" customHeight="1">
      <c r="A11"/>
      <c r="D11" s="438"/>
      <c r="E11" s="438"/>
      <c r="F11" s="438"/>
      <c r="G11" s="438"/>
      <c r="H11" s="438"/>
      <c r="I11" s="438"/>
      <c r="J11" s="438"/>
      <c r="K11" s="438"/>
      <c r="L11" s="438"/>
      <c r="M11" s="438"/>
      <c r="N11" s="438"/>
      <c r="O11" s="438"/>
      <c r="P11" s="438"/>
      <c r="Q11" s="438"/>
      <c r="R11" s="438"/>
      <c r="S11" s="438"/>
      <c r="T11" s="438"/>
      <c r="U11" s="438"/>
      <c r="V11" s="438"/>
      <c r="W11" s="438"/>
      <c r="AG11" s="1021" t="s">
        <v>13</v>
      </c>
      <c r="AH11" s="1022"/>
      <c r="AI11" s="1022"/>
      <c r="AJ11" s="1022"/>
      <c r="AK11" s="1023"/>
    </row>
    <row r="12" spans="1:37" s="11" customFormat="1">
      <c r="A12"/>
      <c r="D12" s="2"/>
      <c r="E12" s="2"/>
      <c r="F12" s="2"/>
      <c r="G12" s="2"/>
      <c r="H12" s="2"/>
      <c r="I12" s="2"/>
      <c r="J12" s="2"/>
      <c r="K12" s="2"/>
      <c r="L12" s="2"/>
      <c r="M12" s="2"/>
      <c r="N12" s="2"/>
      <c r="O12" s="2"/>
      <c r="P12" s="2"/>
      <c r="Q12" s="2"/>
      <c r="R12" s="2"/>
      <c r="S12" s="2"/>
      <c r="T12" s="2"/>
      <c r="U12" s="2"/>
      <c r="V12" s="2"/>
      <c r="W12" s="2"/>
      <c r="AG12" s="1013" t="s">
        <v>275</v>
      </c>
      <c r="AH12" s="1008"/>
      <c r="AI12" s="1008"/>
      <c r="AJ12" s="1008"/>
      <c r="AK12" s="1009"/>
    </row>
    <row r="13" spans="1:37" s="11" customFormat="1" ht="18" customHeight="1">
      <c r="A13"/>
      <c r="D13" s="438" t="s">
        <v>73</v>
      </c>
      <c r="E13" s="438"/>
      <c r="F13" s="438"/>
      <c r="G13" s="438"/>
      <c r="H13" s="438"/>
      <c r="I13" s="438"/>
      <c r="J13" s="438"/>
      <c r="K13" s="438"/>
      <c r="L13" s="438"/>
      <c r="M13" s="26"/>
      <c r="N13" s="26"/>
      <c r="O13" s="26"/>
      <c r="P13" s="26"/>
      <c r="Q13" s="26"/>
      <c r="R13" s="26"/>
      <c r="S13" s="26"/>
      <c r="T13" s="26"/>
      <c r="U13" s="26"/>
      <c r="V13" s="26"/>
      <c r="W13" s="26"/>
      <c r="AG13" s="1010" t="s">
        <v>128</v>
      </c>
      <c r="AH13" s="1011"/>
      <c r="AI13" s="1011"/>
      <c r="AJ13" s="1011"/>
      <c r="AK13" s="1012"/>
    </row>
    <row r="14" spans="1:37" s="11" customFormat="1" ht="12.75" customHeight="1">
      <c r="A14" s="10"/>
      <c r="B14" s="24"/>
      <c r="D14" s="438"/>
      <c r="E14" s="438"/>
      <c r="F14" s="438"/>
      <c r="G14" s="438"/>
      <c r="H14" s="438"/>
      <c r="I14" s="438"/>
      <c r="J14" s="438"/>
      <c r="K14" s="438"/>
      <c r="L14" s="438"/>
      <c r="M14" s="26"/>
      <c r="N14" s="26"/>
      <c r="O14" s="26"/>
      <c r="P14" s="26"/>
      <c r="Q14" s="26"/>
      <c r="R14" s="26"/>
      <c r="S14" s="26"/>
      <c r="T14" s="26"/>
      <c r="U14" s="26"/>
      <c r="V14" s="26"/>
      <c r="W14" s="26"/>
      <c r="AG14" s="1013" t="s">
        <v>275</v>
      </c>
      <c r="AH14" s="1008"/>
      <c r="AI14" s="1008"/>
      <c r="AJ14" s="1008"/>
      <c r="AK14" s="1009"/>
    </row>
    <row r="15" spans="1:37" s="11" customFormat="1" ht="15.45">
      <c r="A15" s="6" t="s">
        <v>155</v>
      </c>
      <c r="B15"/>
      <c r="C15"/>
      <c r="D15"/>
      <c r="E15"/>
      <c r="F15"/>
      <c r="G15"/>
      <c r="H15"/>
      <c r="I15"/>
      <c r="J15"/>
      <c r="K15" s="24"/>
      <c r="L15" s="24"/>
      <c r="M15" s="24"/>
      <c r="N15" s="24"/>
      <c r="O15" s="24"/>
      <c r="P15" s="24"/>
      <c r="Q15" s="24"/>
      <c r="R15" s="24"/>
      <c r="S15" s="24"/>
      <c r="T15" s="24"/>
      <c r="U15" s="24"/>
      <c r="V15" s="24"/>
      <c r="W15" s="24"/>
      <c r="AG15" s="1010" t="s">
        <v>7</v>
      </c>
      <c r="AH15" s="1011"/>
      <c r="AI15" s="1011"/>
      <c r="AJ15" s="1011"/>
      <c r="AK15" s="1012"/>
    </row>
    <row r="16" spans="1:37" s="11" customFormat="1" ht="12.75" customHeight="1">
      <c r="A16" s="425" t="s">
        <v>493</v>
      </c>
      <c r="B16" s="425"/>
      <c r="C16" s="425"/>
      <c r="D16" s="425"/>
      <c r="E16" s="425"/>
      <c r="F16" s="425"/>
      <c r="G16" s="425"/>
      <c r="H16" s="425"/>
      <c r="I16" s="425"/>
      <c r="J16" s="425"/>
      <c r="K16" s="425"/>
      <c r="L16" s="425"/>
      <c r="M16" s="425"/>
      <c r="N16" s="425"/>
      <c r="O16" s="425"/>
      <c r="P16" s="425"/>
      <c r="Q16" s="425"/>
      <c r="R16" s="425"/>
      <c r="S16" s="425"/>
      <c r="T16" s="425"/>
      <c r="U16" s="425"/>
      <c r="V16" s="425"/>
      <c r="W16" s="425"/>
      <c r="AG16" s="1013" t="s">
        <v>275</v>
      </c>
      <c r="AH16" s="1008"/>
      <c r="AI16" s="1008"/>
      <c r="AJ16" s="1008"/>
      <c r="AK16" s="1009"/>
    </row>
    <row r="17" spans="1:37" s="11" customFormat="1" ht="20.25" customHeight="1">
      <c r="A17" s="425"/>
      <c r="B17" s="425"/>
      <c r="C17" s="425"/>
      <c r="D17" s="425"/>
      <c r="E17" s="425"/>
      <c r="F17" s="425"/>
      <c r="G17" s="425"/>
      <c r="H17" s="425"/>
      <c r="I17" s="425"/>
      <c r="J17" s="425"/>
      <c r="K17" s="425"/>
      <c r="L17" s="425"/>
      <c r="M17" s="425"/>
      <c r="N17" s="425"/>
      <c r="O17" s="425"/>
      <c r="P17" s="425"/>
      <c r="Q17" s="425"/>
      <c r="R17" s="425"/>
      <c r="S17" s="425"/>
      <c r="T17" s="425"/>
      <c r="U17" s="425"/>
      <c r="V17" s="425"/>
      <c r="W17" s="425"/>
      <c r="AG17" s="1010" t="s">
        <v>113</v>
      </c>
      <c r="AH17" s="1011"/>
      <c r="AI17" s="1011"/>
      <c r="AJ17" s="1011"/>
      <c r="AK17" s="1012"/>
    </row>
    <row r="18" spans="1:37" s="11" customFormat="1" ht="12.75" customHeight="1">
      <c r="A18" s="17"/>
      <c r="B18" s="17"/>
      <c r="D18" s="442" t="s">
        <v>461</v>
      </c>
      <c r="E18" s="442"/>
      <c r="F18" s="442"/>
      <c r="G18" s="442"/>
      <c r="H18" s="442"/>
      <c r="I18" s="442"/>
      <c r="J18" s="442"/>
      <c r="K18" s="442"/>
      <c r="L18" s="442"/>
      <c r="M18" s="442"/>
      <c r="N18" s="442"/>
      <c r="O18" s="442"/>
      <c r="P18" s="442"/>
      <c r="Q18" s="442"/>
      <c r="R18" s="442"/>
      <c r="S18" s="442"/>
      <c r="T18" s="442"/>
      <c r="U18" s="442"/>
      <c r="V18" s="442"/>
      <c r="W18" s="442"/>
      <c r="AG18" s="1013" t="s">
        <v>275</v>
      </c>
      <c r="AH18" s="1008"/>
      <c r="AI18" s="1008"/>
      <c r="AJ18" s="1008"/>
      <c r="AK18" s="1009"/>
    </row>
    <row r="19" spans="1:37" s="11" customFormat="1" ht="12.75" customHeight="1">
      <c r="A19" s="17"/>
      <c r="B19" s="17"/>
      <c r="D19" s="442"/>
      <c r="E19" s="442"/>
      <c r="F19" s="442"/>
      <c r="G19" s="442"/>
      <c r="H19" s="442"/>
      <c r="I19" s="442"/>
      <c r="J19" s="442"/>
      <c r="K19" s="442"/>
      <c r="L19" s="442"/>
      <c r="M19" s="442"/>
      <c r="N19" s="442"/>
      <c r="O19" s="442"/>
      <c r="P19" s="442"/>
      <c r="Q19" s="442"/>
      <c r="R19" s="442"/>
      <c r="S19" s="442"/>
      <c r="T19" s="442"/>
      <c r="U19" s="442"/>
      <c r="V19" s="442"/>
      <c r="W19" s="442"/>
      <c r="AG19" s="1010" t="s">
        <v>53</v>
      </c>
      <c r="AH19" s="1011"/>
      <c r="AI19" s="1011"/>
      <c r="AJ19" s="1011"/>
      <c r="AK19" s="1012"/>
    </row>
    <row r="20" spans="1:37" s="11" customFormat="1" ht="18.75" customHeight="1">
      <c r="A20" s="17"/>
      <c r="B20" s="17"/>
      <c r="D20" s="442"/>
      <c r="E20" s="442"/>
      <c r="F20" s="442"/>
      <c r="G20" s="442"/>
      <c r="H20" s="442"/>
      <c r="I20" s="442"/>
      <c r="J20" s="442"/>
      <c r="K20" s="442"/>
      <c r="L20" s="442"/>
      <c r="M20" s="442"/>
      <c r="N20" s="442"/>
      <c r="O20" s="442"/>
      <c r="P20" s="442"/>
      <c r="Q20" s="442"/>
      <c r="R20" s="442"/>
      <c r="S20" s="442"/>
      <c r="T20" s="442"/>
      <c r="U20" s="442"/>
      <c r="V20" s="442"/>
      <c r="W20" s="442"/>
      <c r="AG20" s="1013" t="s">
        <v>275</v>
      </c>
      <c r="AH20" s="1008"/>
      <c r="AI20" s="1008"/>
      <c r="AJ20" s="1008"/>
      <c r="AK20" s="1009"/>
    </row>
    <row r="21" spans="1:37" s="11" customFormat="1" ht="15.75" customHeight="1">
      <c r="A21"/>
      <c r="D21" s="442" t="s">
        <v>346</v>
      </c>
      <c r="E21" s="1034"/>
      <c r="F21" s="1034"/>
      <c r="G21" s="1034"/>
      <c r="H21" s="1034"/>
      <c r="I21" s="1034"/>
      <c r="J21" s="1034"/>
      <c r="K21" s="1034"/>
      <c r="L21" s="1034"/>
      <c r="M21" s="1034"/>
      <c r="N21" s="1034"/>
      <c r="O21" s="1034"/>
      <c r="P21" s="1034"/>
      <c r="Q21" s="1034"/>
      <c r="R21" s="1034"/>
      <c r="S21" s="1034"/>
      <c r="T21" s="1034"/>
      <c r="U21" s="1034"/>
      <c r="V21" s="1034"/>
      <c r="W21" s="1034"/>
      <c r="AG21" s="1021" t="s">
        <v>164</v>
      </c>
      <c r="AH21" s="1022"/>
      <c r="AI21" s="1022"/>
      <c r="AJ21" s="1022"/>
      <c r="AK21" s="1023"/>
    </row>
    <row r="22" spans="1:37" s="11" customFormat="1">
      <c r="A22" s="10"/>
      <c r="B22" s="24"/>
      <c r="D22" s="17"/>
      <c r="E22" s="17"/>
      <c r="F22" s="17"/>
      <c r="G22" s="17"/>
      <c r="H22" s="17"/>
      <c r="I22" s="17"/>
      <c r="J22" s="17"/>
      <c r="K22" s="17"/>
      <c r="L22" s="17"/>
      <c r="M22" s="17"/>
      <c r="N22" s="17"/>
      <c r="O22" s="17"/>
      <c r="P22" s="17"/>
      <c r="Q22" s="17"/>
      <c r="R22" s="17"/>
      <c r="S22" s="17"/>
      <c r="T22" s="17"/>
      <c r="U22" s="17"/>
      <c r="V22" s="17"/>
      <c r="W22" s="17"/>
      <c r="AG22" s="1013" t="s">
        <v>275</v>
      </c>
      <c r="AH22" s="1008"/>
      <c r="AI22" s="1008"/>
      <c r="AJ22" s="1008"/>
      <c r="AK22" s="1009"/>
    </row>
    <row r="23" spans="1:37" s="11" customFormat="1" ht="15.45">
      <c r="A23" s="6" t="s">
        <v>156</v>
      </c>
      <c r="B23"/>
      <c r="C23"/>
      <c r="D23"/>
      <c r="E23"/>
      <c r="F23"/>
      <c r="G23"/>
      <c r="H23"/>
      <c r="I23"/>
      <c r="J23"/>
      <c r="K23" s="24"/>
      <c r="L23" s="24"/>
      <c r="M23" s="24"/>
      <c r="N23" s="24"/>
      <c r="O23" s="24"/>
      <c r="P23" s="24"/>
      <c r="Q23" s="24"/>
      <c r="R23" s="24"/>
      <c r="S23" s="24"/>
      <c r="T23" s="24"/>
      <c r="U23" s="24"/>
      <c r="V23" s="24"/>
      <c r="W23" s="24"/>
      <c r="AG23" s="1010" t="s">
        <v>289</v>
      </c>
      <c r="AH23" s="1011"/>
      <c r="AI23" s="1011"/>
      <c r="AJ23" s="1011"/>
      <c r="AK23" s="1012"/>
    </row>
    <row r="24" spans="1:37" s="11" customFormat="1">
      <c r="A24" s="425" t="s">
        <v>347</v>
      </c>
      <c r="B24" s="1034"/>
      <c r="C24" s="1034"/>
      <c r="D24" s="1034"/>
      <c r="E24" s="1034"/>
      <c r="F24" s="1034"/>
      <c r="G24" s="1034"/>
      <c r="H24" s="1034"/>
      <c r="I24" s="1034"/>
      <c r="J24" s="1034"/>
      <c r="K24" s="1034"/>
      <c r="L24" s="1034"/>
      <c r="M24" s="1034"/>
      <c r="N24" s="1034"/>
      <c r="O24" s="1034"/>
      <c r="P24" s="1034"/>
      <c r="Q24" s="1034"/>
      <c r="R24" s="1034"/>
      <c r="S24" s="1034"/>
      <c r="T24" s="1034"/>
      <c r="U24" s="1034"/>
      <c r="V24" s="1034"/>
      <c r="W24" s="1034"/>
      <c r="AG24" s="1013" t="s">
        <v>275</v>
      </c>
      <c r="AH24" s="1008"/>
      <c r="AI24" s="1008"/>
      <c r="AJ24" s="1008"/>
      <c r="AK24" s="1009"/>
    </row>
    <row r="25" spans="1:37" s="11" customFormat="1">
      <c r="A25" s="1034"/>
      <c r="B25" s="1034"/>
      <c r="C25" s="1034"/>
      <c r="D25" s="1034"/>
      <c r="E25" s="1034"/>
      <c r="F25" s="1034"/>
      <c r="G25" s="1034"/>
      <c r="H25" s="1034"/>
      <c r="I25" s="1034"/>
      <c r="J25" s="1034"/>
      <c r="K25" s="1034"/>
      <c r="L25" s="1034"/>
      <c r="M25" s="1034"/>
      <c r="N25" s="1034"/>
      <c r="O25" s="1034"/>
      <c r="P25" s="1034"/>
      <c r="Q25" s="1034"/>
      <c r="R25" s="1034"/>
      <c r="S25" s="1034"/>
      <c r="T25" s="1034"/>
      <c r="U25" s="1034"/>
      <c r="V25" s="1034"/>
      <c r="W25" s="1034"/>
      <c r="AG25" s="1010" t="s">
        <v>63</v>
      </c>
      <c r="AH25" s="1011"/>
      <c r="AI25" s="1011"/>
      <c r="AJ25" s="1011"/>
      <c r="AK25" s="1012"/>
    </row>
    <row r="26" spans="1:37" s="11" customFormat="1" ht="12.75" customHeight="1">
      <c r="A26" s="17"/>
      <c r="B26" s="17"/>
      <c r="D26" s="438" t="s">
        <v>315</v>
      </c>
      <c r="E26" s="438"/>
      <c r="F26" s="438"/>
      <c r="G26" s="438"/>
      <c r="H26" s="438"/>
      <c r="I26" s="438"/>
      <c r="J26" s="438"/>
      <c r="K26" s="438"/>
      <c r="L26" s="438"/>
      <c r="M26" s="438"/>
      <c r="N26" s="438"/>
      <c r="O26" s="438"/>
      <c r="P26" s="438"/>
      <c r="Q26" s="438"/>
      <c r="R26" s="438"/>
      <c r="S26" s="438"/>
      <c r="T26" s="438"/>
      <c r="U26" s="438"/>
      <c r="V26" s="438"/>
      <c r="W26" s="438"/>
      <c r="AG26" s="1013" t="s">
        <v>275</v>
      </c>
      <c r="AH26" s="1008"/>
      <c r="AI26" s="1008"/>
      <c r="AJ26" s="1008"/>
      <c r="AK26" s="1009"/>
    </row>
    <row r="27" spans="1:37" s="11" customFormat="1" ht="15.75" customHeight="1">
      <c r="A27"/>
      <c r="D27" s="438"/>
      <c r="E27" s="438"/>
      <c r="F27" s="438"/>
      <c r="G27" s="438"/>
      <c r="H27" s="438"/>
      <c r="I27" s="438"/>
      <c r="J27" s="438"/>
      <c r="K27" s="438"/>
      <c r="L27" s="438"/>
      <c r="M27" s="438"/>
      <c r="N27" s="438"/>
      <c r="O27" s="438"/>
      <c r="P27" s="438"/>
      <c r="Q27" s="438"/>
      <c r="R27" s="438"/>
      <c r="S27" s="438"/>
      <c r="T27" s="438"/>
      <c r="U27" s="438"/>
      <c r="V27" s="438"/>
      <c r="W27" s="438"/>
      <c r="AG27" s="227"/>
      <c r="AH27" s="228"/>
      <c r="AI27" s="228"/>
      <c r="AJ27" s="228"/>
      <c r="AK27" s="229"/>
    </row>
    <row r="28" spans="1:37" s="11" customFormat="1">
      <c r="A28"/>
      <c r="D28" s="2"/>
      <c r="E28" s="2"/>
      <c r="F28" s="2"/>
      <c r="G28" s="2"/>
      <c r="H28" s="2"/>
      <c r="I28" s="2"/>
      <c r="J28" s="2"/>
      <c r="K28" s="2"/>
      <c r="L28" s="2"/>
      <c r="M28" s="2"/>
      <c r="N28" s="2"/>
      <c r="O28" s="2"/>
      <c r="P28" s="2"/>
      <c r="Q28" s="2"/>
      <c r="R28" s="2"/>
      <c r="S28" s="2"/>
      <c r="T28" s="2"/>
      <c r="U28" s="2"/>
      <c r="V28" s="2"/>
      <c r="W28" s="2"/>
      <c r="AG28" s="1010" t="s">
        <v>64</v>
      </c>
      <c r="AH28" s="1011"/>
      <c r="AI28" s="1011"/>
      <c r="AJ28" s="1011"/>
      <c r="AK28" s="1012"/>
    </row>
    <row r="29" spans="1:37" s="11" customFormat="1">
      <c r="A29" s="10"/>
      <c r="B29" s="24"/>
      <c r="D29" s="442" t="s">
        <v>462</v>
      </c>
      <c r="E29" s="442"/>
      <c r="F29" s="442"/>
      <c r="G29" s="442"/>
      <c r="H29" s="442"/>
      <c r="I29" s="442"/>
      <c r="J29" s="442"/>
      <c r="K29" s="442"/>
      <c r="L29" s="442"/>
      <c r="M29" s="442"/>
      <c r="N29" s="442"/>
      <c r="O29" s="442"/>
      <c r="P29" s="442"/>
      <c r="Q29" s="442"/>
      <c r="R29" s="442"/>
      <c r="S29" s="442"/>
      <c r="T29" s="442"/>
      <c r="U29" s="442"/>
      <c r="V29" s="442"/>
      <c r="W29" s="442"/>
      <c r="AG29" s="1013" t="s">
        <v>275</v>
      </c>
      <c r="AH29" s="1008"/>
      <c r="AI29" s="1008"/>
      <c r="AJ29" s="1008"/>
      <c r="AK29" s="1009"/>
    </row>
    <row r="30" spans="1:37" s="11" customFormat="1">
      <c r="A30" s="10"/>
      <c r="B30" s="24"/>
      <c r="D30" s="442"/>
      <c r="E30" s="442"/>
      <c r="F30" s="442"/>
      <c r="G30" s="442"/>
      <c r="H30" s="442"/>
      <c r="I30" s="442"/>
      <c r="J30" s="442"/>
      <c r="K30" s="442"/>
      <c r="L30" s="442"/>
      <c r="M30" s="442"/>
      <c r="N30" s="442"/>
      <c r="O30" s="442"/>
      <c r="P30" s="442"/>
      <c r="Q30" s="442"/>
      <c r="R30" s="442"/>
      <c r="S30" s="442"/>
      <c r="T30" s="442"/>
      <c r="U30" s="442"/>
      <c r="V30" s="442"/>
      <c r="W30" s="442"/>
      <c r="AG30" s="1010" t="s">
        <v>290</v>
      </c>
      <c r="AH30" s="1011"/>
      <c r="AI30" s="1011"/>
      <c r="AJ30" s="1011"/>
      <c r="AK30" s="1012"/>
    </row>
    <row r="31" spans="1:37" s="11" customFormat="1">
      <c r="A31" s="10"/>
      <c r="B31" s="24"/>
      <c r="D31" s="442"/>
      <c r="E31" s="442"/>
      <c r="F31" s="442"/>
      <c r="G31" s="442"/>
      <c r="H31" s="442"/>
      <c r="I31" s="442"/>
      <c r="J31" s="442"/>
      <c r="K31" s="442"/>
      <c r="L31" s="442"/>
      <c r="M31" s="442"/>
      <c r="N31" s="442"/>
      <c r="O31" s="442"/>
      <c r="P31" s="442"/>
      <c r="Q31" s="442"/>
      <c r="R31" s="442"/>
      <c r="S31" s="442"/>
      <c r="T31" s="442"/>
      <c r="U31" s="442"/>
      <c r="V31" s="442"/>
      <c r="W31" s="442"/>
      <c r="AG31" s="1013" t="s">
        <v>275</v>
      </c>
      <c r="AH31" s="1008"/>
      <c r="AI31" s="1008"/>
      <c r="AJ31" s="1008"/>
      <c r="AK31" s="1009"/>
    </row>
    <row r="32" spans="1:37" s="11" customFormat="1">
      <c r="A32" s="10"/>
      <c r="B32" s="24"/>
      <c r="D32" s="442"/>
      <c r="E32" s="442"/>
      <c r="F32" s="442"/>
      <c r="G32" s="442"/>
      <c r="H32" s="442"/>
      <c r="I32" s="442"/>
      <c r="J32" s="442"/>
      <c r="K32" s="442"/>
      <c r="L32" s="442"/>
      <c r="M32" s="442"/>
      <c r="N32" s="442"/>
      <c r="O32" s="442"/>
      <c r="P32" s="442"/>
      <c r="Q32" s="442"/>
      <c r="R32" s="442"/>
      <c r="S32" s="442"/>
      <c r="T32" s="442"/>
      <c r="U32" s="442"/>
      <c r="V32" s="442"/>
      <c r="W32" s="442"/>
      <c r="AG32" s="1010" t="s">
        <v>8</v>
      </c>
      <c r="AH32" s="1011"/>
      <c r="AI32" s="1011"/>
      <c r="AJ32" s="1011"/>
      <c r="AK32" s="1012"/>
    </row>
    <row r="33" spans="1:37" s="11" customFormat="1">
      <c r="A33" s="10"/>
      <c r="B33" s="24"/>
      <c r="D33" s="442"/>
      <c r="E33" s="442"/>
      <c r="F33" s="442"/>
      <c r="G33" s="442"/>
      <c r="H33" s="442"/>
      <c r="I33" s="442"/>
      <c r="J33" s="442"/>
      <c r="K33" s="442"/>
      <c r="L33" s="442"/>
      <c r="M33" s="442"/>
      <c r="N33" s="442"/>
      <c r="O33" s="442"/>
      <c r="P33" s="442"/>
      <c r="Q33" s="442"/>
      <c r="R33" s="442"/>
      <c r="S33" s="442"/>
      <c r="T33" s="442"/>
      <c r="U33" s="442"/>
      <c r="V33" s="442"/>
      <c r="W33" s="442"/>
      <c r="AG33" s="1013" t="s">
        <v>275</v>
      </c>
      <c r="AH33" s="1008"/>
      <c r="AI33" s="1008"/>
      <c r="AJ33" s="1008"/>
      <c r="AK33" s="1009"/>
    </row>
    <row r="34" spans="1:37" s="11" customFormat="1" ht="19.5" customHeight="1">
      <c r="A34"/>
      <c r="D34" s="442"/>
      <c r="E34" s="442"/>
      <c r="F34" s="442"/>
      <c r="G34" s="442"/>
      <c r="H34" s="442"/>
      <c r="I34" s="442"/>
      <c r="J34" s="442"/>
      <c r="K34" s="442"/>
      <c r="L34" s="442"/>
      <c r="M34" s="442"/>
      <c r="N34" s="442"/>
      <c r="O34" s="442"/>
      <c r="P34" s="442"/>
      <c r="Q34" s="442"/>
      <c r="R34" s="442"/>
      <c r="S34" s="442"/>
      <c r="T34" s="442"/>
      <c r="U34" s="442"/>
      <c r="V34" s="442"/>
      <c r="W34" s="442"/>
      <c r="AG34" s="1010" t="s">
        <v>56</v>
      </c>
      <c r="AH34" s="1011"/>
      <c r="AI34" s="1011"/>
      <c r="AJ34" s="1011"/>
      <c r="AK34" s="1012"/>
    </row>
    <row r="35" spans="1:37" s="11" customFormat="1" ht="7.5" customHeight="1">
      <c r="A35" s="18"/>
      <c r="B35" s="24"/>
      <c r="C35" s="24"/>
      <c r="D35" s="24"/>
      <c r="E35" s="24"/>
      <c r="F35" s="24"/>
      <c r="G35" s="24"/>
      <c r="H35" s="24"/>
      <c r="I35" s="24"/>
      <c r="J35" s="24"/>
      <c r="K35" s="24"/>
      <c r="L35" s="24"/>
      <c r="M35" s="24"/>
      <c r="N35" s="24"/>
      <c r="O35" s="24"/>
      <c r="P35" s="24"/>
      <c r="Q35" s="24"/>
      <c r="R35" s="24"/>
      <c r="S35" s="24"/>
      <c r="T35" s="24"/>
      <c r="U35" s="24"/>
      <c r="V35" s="24"/>
      <c r="W35" s="24"/>
      <c r="X35" s="25"/>
      <c r="AG35" s="1016" t="s">
        <v>275</v>
      </c>
      <c r="AH35" s="1014"/>
      <c r="AI35" s="1014"/>
      <c r="AJ35" s="1014"/>
      <c r="AK35" s="1015"/>
    </row>
    <row r="36" spans="1:37" s="11" customFormat="1" ht="15.45">
      <c r="A36" s="1024" t="s">
        <v>153</v>
      </c>
      <c r="B36" s="1024"/>
      <c r="C36" s="1024"/>
      <c r="D36" s="1024"/>
      <c r="E36" s="1024"/>
      <c r="F36" s="1024"/>
      <c r="G36" s="1024"/>
      <c r="H36" s="1024"/>
      <c r="I36" s="1024"/>
      <c r="J36" s="1024"/>
      <c r="K36" s="1024"/>
      <c r="L36" s="1024"/>
      <c r="M36" s="1024"/>
      <c r="N36" s="1024"/>
      <c r="O36" s="1024"/>
      <c r="P36" s="1024"/>
      <c r="Q36" s="1024"/>
      <c r="R36" s="1024"/>
      <c r="S36" s="1024"/>
      <c r="T36" s="1024"/>
      <c r="U36" s="1024"/>
      <c r="V36" s="1024"/>
      <c r="W36" s="1024"/>
      <c r="X36" s="25"/>
    </row>
    <row r="37" spans="1:37" s="11" customFormat="1">
      <c r="A37" s="1128"/>
      <c r="B37" s="1026"/>
      <c r="C37" s="1026"/>
      <c r="D37" s="1026"/>
      <c r="E37" s="1026"/>
      <c r="F37" s="1026"/>
      <c r="G37" s="1026"/>
      <c r="H37" s="1026"/>
      <c r="I37" s="1026"/>
      <c r="J37" s="1026"/>
      <c r="K37" s="1026"/>
      <c r="L37" s="1026"/>
      <c r="M37" s="1026"/>
      <c r="N37" s="1026"/>
      <c r="O37" s="1026"/>
      <c r="P37" s="1026"/>
      <c r="Q37" s="1026"/>
      <c r="R37" s="1026"/>
      <c r="S37" s="1026"/>
      <c r="T37" s="1026"/>
      <c r="U37" s="1026"/>
      <c r="V37" s="1026"/>
      <c r="W37" s="1027"/>
      <c r="X37" s="25"/>
      <c r="AG37" s="37"/>
      <c r="AH37" s="37"/>
      <c r="AI37" s="37"/>
    </row>
    <row r="38" spans="1:37" s="11" customFormat="1">
      <c r="A38" s="1028"/>
      <c r="B38" s="1029"/>
      <c r="C38" s="1029"/>
      <c r="D38" s="1029"/>
      <c r="E38" s="1029"/>
      <c r="F38" s="1029"/>
      <c r="G38" s="1029"/>
      <c r="H38" s="1029"/>
      <c r="I38" s="1029"/>
      <c r="J38" s="1029"/>
      <c r="K38" s="1029"/>
      <c r="L38" s="1029"/>
      <c r="M38" s="1029"/>
      <c r="N38" s="1029"/>
      <c r="O38" s="1029"/>
      <c r="P38" s="1029"/>
      <c r="Q38" s="1029"/>
      <c r="R38" s="1029"/>
      <c r="S38" s="1029"/>
      <c r="T38" s="1029"/>
      <c r="U38" s="1029"/>
      <c r="V38" s="1029"/>
      <c r="W38" s="1030"/>
      <c r="X38" s="25"/>
      <c r="AG38" s="218" t="s">
        <v>348</v>
      </c>
      <c r="AH38" s="218"/>
      <c r="AI38" s="218"/>
    </row>
    <row r="39" spans="1:37" s="11" customFormat="1">
      <c r="A39" s="1028"/>
      <c r="B39" s="1029"/>
      <c r="C39" s="1029"/>
      <c r="D39" s="1029"/>
      <c r="E39" s="1029"/>
      <c r="F39" s="1029"/>
      <c r="G39" s="1029"/>
      <c r="H39" s="1029"/>
      <c r="I39" s="1029"/>
      <c r="J39" s="1029"/>
      <c r="K39" s="1029"/>
      <c r="L39" s="1029"/>
      <c r="M39" s="1029"/>
      <c r="N39" s="1029"/>
      <c r="O39" s="1029"/>
      <c r="P39" s="1029"/>
      <c r="Q39" s="1029"/>
      <c r="R39" s="1029"/>
      <c r="S39" s="1029"/>
      <c r="T39" s="1029"/>
      <c r="U39" s="1029"/>
      <c r="V39" s="1029"/>
      <c r="W39" s="1030"/>
      <c r="X39" s="25"/>
      <c r="AG39" s="37"/>
      <c r="AH39" s="37"/>
      <c r="AI39" s="37"/>
    </row>
    <row r="40" spans="1:37" s="11" customFormat="1">
      <c r="A40" s="1028"/>
      <c r="B40" s="1029"/>
      <c r="C40" s="1029"/>
      <c r="D40" s="1029"/>
      <c r="E40" s="1029"/>
      <c r="F40" s="1029"/>
      <c r="G40" s="1029"/>
      <c r="H40" s="1029"/>
      <c r="I40" s="1029"/>
      <c r="J40" s="1029"/>
      <c r="K40" s="1029"/>
      <c r="L40" s="1029"/>
      <c r="M40" s="1029"/>
      <c r="N40" s="1029"/>
      <c r="O40" s="1029"/>
      <c r="P40" s="1029"/>
      <c r="Q40" s="1029"/>
      <c r="R40" s="1029"/>
      <c r="S40" s="1029"/>
      <c r="T40" s="1029"/>
      <c r="U40" s="1029"/>
      <c r="V40" s="1029"/>
      <c r="W40" s="1030"/>
      <c r="X40" s="25"/>
      <c r="AG40" s="217" t="s">
        <v>349</v>
      </c>
      <c r="AH40" s="217"/>
      <c r="AI40" s="217"/>
    </row>
    <row r="41" spans="1:37" s="11" customFormat="1">
      <c r="A41" s="1028"/>
      <c r="B41" s="1029"/>
      <c r="C41" s="1029"/>
      <c r="D41" s="1029"/>
      <c r="E41" s="1029"/>
      <c r="F41" s="1029"/>
      <c r="G41" s="1029"/>
      <c r="H41" s="1029"/>
      <c r="I41" s="1029"/>
      <c r="J41" s="1029"/>
      <c r="K41" s="1029"/>
      <c r="L41" s="1029"/>
      <c r="M41" s="1029"/>
      <c r="N41" s="1029"/>
      <c r="O41" s="1029"/>
      <c r="P41" s="1029"/>
      <c r="Q41" s="1029"/>
      <c r="R41" s="1029"/>
      <c r="S41" s="1029"/>
      <c r="T41" s="1029"/>
      <c r="U41" s="1029"/>
      <c r="V41" s="1029"/>
      <c r="W41" s="1030"/>
      <c r="X41" s="25"/>
      <c r="AG41" s="37"/>
      <c r="AH41" s="37"/>
      <c r="AI41" s="37"/>
    </row>
    <row r="42" spans="1:37" s="11" customFormat="1">
      <c r="A42" s="1028"/>
      <c r="B42" s="1029"/>
      <c r="C42" s="1029"/>
      <c r="D42" s="1029"/>
      <c r="E42" s="1029"/>
      <c r="F42" s="1029"/>
      <c r="G42" s="1029"/>
      <c r="H42" s="1029"/>
      <c r="I42" s="1029"/>
      <c r="J42" s="1029"/>
      <c r="K42" s="1029"/>
      <c r="L42" s="1029"/>
      <c r="M42" s="1029"/>
      <c r="N42" s="1029"/>
      <c r="O42" s="1029"/>
      <c r="P42" s="1029"/>
      <c r="Q42" s="1029"/>
      <c r="R42" s="1029"/>
      <c r="S42" s="1029"/>
      <c r="T42" s="1029"/>
      <c r="U42" s="1029"/>
      <c r="V42" s="1029"/>
      <c r="W42" s="1030"/>
      <c r="X42" s="25"/>
      <c r="AG42" s="217"/>
      <c r="AH42" s="217"/>
      <c r="AI42" s="217"/>
    </row>
    <row r="43" spans="1:37" s="11" customFormat="1">
      <c r="A43" s="1028"/>
      <c r="B43" s="1029"/>
      <c r="C43" s="1029"/>
      <c r="D43" s="1029"/>
      <c r="E43" s="1029"/>
      <c r="F43" s="1029"/>
      <c r="G43" s="1029"/>
      <c r="H43" s="1029"/>
      <c r="I43" s="1029"/>
      <c r="J43" s="1029"/>
      <c r="K43" s="1029"/>
      <c r="L43" s="1029"/>
      <c r="M43" s="1029"/>
      <c r="N43" s="1029"/>
      <c r="O43" s="1029"/>
      <c r="P43" s="1029"/>
      <c r="Q43" s="1029"/>
      <c r="R43" s="1029"/>
      <c r="S43" s="1029"/>
      <c r="T43" s="1029"/>
      <c r="U43" s="1029"/>
      <c r="V43" s="1029"/>
      <c r="W43" s="1030"/>
      <c r="X43" s="25"/>
    </row>
    <row r="44" spans="1:37" s="11" customFormat="1">
      <c r="A44" s="1028"/>
      <c r="B44" s="1029"/>
      <c r="C44" s="1029"/>
      <c r="D44" s="1029"/>
      <c r="E44" s="1029"/>
      <c r="F44" s="1029"/>
      <c r="G44" s="1029"/>
      <c r="H44" s="1029"/>
      <c r="I44" s="1029"/>
      <c r="J44" s="1029"/>
      <c r="K44" s="1029"/>
      <c r="L44" s="1029"/>
      <c r="M44" s="1029"/>
      <c r="N44" s="1029"/>
      <c r="O44" s="1029"/>
      <c r="P44" s="1029"/>
      <c r="Q44" s="1029"/>
      <c r="R44" s="1029"/>
      <c r="S44" s="1029"/>
      <c r="T44" s="1029"/>
      <c r="U44" s="1029"/>
      <c r="V44" s="1029"/>
      <c r="W44" s="1030"/>
      <c r="X44" s="25"/>
    </row>
    <row r="45" spans="1:37" s="11" customFormat="1">
      <c r="A45" s="1028"/>
      <c r="B45" s="1029"/>
      <c r="C45" s="1029"/>
      <c r="D45" s="1029"/>
      <c r="E45" s="1029"/>
      <c r="F45" s="1029"/>
      <c r="G45" s="1029"/>
      <c r="H45" s="1029"/>
      <c r="I45" s="1029"/>
      <c r="J45" s="1029"/>
      <c r="K45" s="1029"/>
      <c r="L45" s="1029"/>
      <c r="M45" s="1029"/>
      <c r="N45" s="1029"/>
      <c r="O45" s="1029"/>
      <c r="P45" s="1029"/>
      <c r="Q45" s="1029"/>
      <c r="R45" s="1029"/>
      <c r="S45" s="1029"/>
      <c r="T45" s="1029"/>
      <c r="U45" s="1029"/>
      <c r="V45" s="1029"/>
      <c r="W45" s="1030"/>
      <c r="X45" s="433"/>
      <c r="Y45" s="433"/>
      <c r="Z45" s="433"/>
    </row>
    <row r="46" spans="1:37" s="11" customFormat="1">
      <c r="A46" s="1031"/>
      <c r="B46" s="1032"/>
      <c r="C46" s="1032"/>
      <c r="D46" s="1032"/>
      <c r="E46" s="1032"/>
      <c r="F46" s="1032"/>
      <c r="G46" s="1032"/>
      <c r="H46" s="1032"/>
      <c r="I46" s="1032"/>
      <c r="J46" s="1032"/>
      <c r="K46" s="1032"/>
      <c r="L46" s="1032"/>
      <c r="M46" s="1032"/>
      <c r="N46" s="1032"/>
      <c r="O46" s="1032"/>
      <c r="P46" s="1032"/>
      <c r="Q46" s="1032"/>
      <c r="R46" s="1032"/>
      <c r="S46" s="1032"/>
      <c r="T46" s="1032"/>
      <c r="U46" s="1032"/>
      <c r="V46" s="1032"/>
      <c r="W46" s="1033"/>
    </row>
    <row r="47" spans="1:37">
      <c r="AG47" s="11"/>
      <c r="AH47" s="11"/>
      <c r="AI47" s="11"/>
      <c r="AJ47" s="11"/>
      <c r="AK47" s="11"/>
    </row>
    <row r="109" spans="3:3">
      <c r="C109" s="5"/>
    </row>
    <row r="110" spans="3:3">
      <c r="C110" s="5"/>
    </row>
    <row r="210" spans="2:17">
      <c r="B210" s="68"/>
      <c r="C210" s="68"/>
      <c r="D210" s="68"/>
      <c r="E210" s="68"/>
      <c r="F210" s="68"/>
      <c r="G210" s="68"/>
      <c r="H210" s="68"/>
      <c r="I210" s="68"/>
      <c r="J210" s="68"/>
      <c r="K210" s="68"/>
      <c r="L210" s="68"/>
      <c r="M210" s="68"/>
      <c r="N210" s="68"/>
      <c r="O210" s="68"/>
      <c r="P210" s="68"/>
      <c r="Q210" s="68"/>
    </row>
    <row r="211" spans="2:17">
      <c r="B211" s="68"/>
      <c r="C211" s="68"/>
      <c r="D211" s="68"/>
      <c r="E211" s="68"/>
      <c r="F211" s="68"/>
      <c r="G211" s="68"/>
      <c r="H211" s="68"/>
      <c r="I211" s="68"/>
      <c r="J211" s="68"/>
      <c r="K211" s="68"/>
      <c r="L211" s="68"/>
      <c r="M211" s="68"/>
      <c r="N211" s="68"/>
      <c r="O211" s="68"/>
      <c r="P211" s="68"/>
      <c r="Q211" s="68"/>
    </row>
    <row r="212" spans="2:17">
      <c r="B212" s="68"/>
      <c r="C212" s="68"/>
      <c r="D212" s="68"/>
      <c r="E212" s="68"/>
      <c r="F212" s="68"/>
      <c r="G212" s="68"/>
      <c r="H212" s="68"/>
      <c r="I212" s="68"/>
      <c r="J212" s="68"/>
      <c r="K212" s="68"/>
      <c r="L212" s="68"/>
      <c r="M212" s="68"/>
      <c r="N212" s="68"/>
      <c r="O212" s="68"/>
      <c r="P212" s="68"/>
      <c r="Q212" s="68"/>
    </row>
    <row r="213" spans="2:17">
      <c r="B213" s="68"/>
      <c r="C213" s="68"/>
      <c r="D213" s="68"/>
      <c r="E213" s="68"/>
      <c r="F213" s="68"/>
      <c r="G213" s="68"/>
      <c r="H213" s="68"/>
      <c r="I213" s="68"/>
      <c r="J213" s="68"/>
      <c r="K213" s="68"/>
      <c r="L213" s="68"/>
      <c r="M213" s="68"/>
      <c r="N213" s="68"/>
      <c r="O213" s="68"/>
      <c r="P213" s="68"/>
      <c r="Q213" s="68"/>
    </row>
    <row r="214" spans="2:17">
      <c r="B214" s="68"/>
      <c r="C214" s="68"/>
      <c r="D214" s="68"/>
      <c r="E214" s="68"/>
      <c r="F214" s="68"/>
      <c r="G214" s="68"/>
      <c r="H214" s="68"/>
      <c r="I214" s="68"/>
      <c r="J214" s="68"/>
      <c r="K214" s="68"/>
      <c r="L214" s="68"/>
      <c r="M214" s="68"/>
      <c r="N214" s="68"/>
      <c r="O214" s="68"/>
      <c r="P214" s="68"/>
      <c r="Q214" s="68"/>
    </row>
    <row r="215" spans="2:17">
      <c r="B215" s="68"/>
      <c r="C215" s="68"/>
      <c r="D215" s="68"/>
      <c r="E215" s="68"/>
      <c r="F215" s="68"/>
      <c r="G215" s="68"/>
      <c r="H215" s="68"/>
      <c r="I215" s="68"/>
      <c r="J215" s="68"/>
      <c r="K215" s="68"/>
      <c r="L215" s="68"/>
      <c r="M215" s="68"/>
      <c r="N215" s="68"/>
      <c r="O215" s="68"/>
      <c r="P215" s="68"/>
      <c r="Q215" s="68"/>
    </row>
    <row r="216" spans="2:17">
      <c r="B216" s="68"/>
      <c r="C216" s="68"/>
      <c r="D216" s="68"/>
      <c r="E216" s="68"/>
      <c r="F216" s="68"/>
      <c r="G216" s="68"/>
      <c r="H216" s="68"/>
      <c r="I216" s="68"/>
      <c r="J216" s="68"/>
      <c r="K216" s="68"/>
      <c r="L216" s="68"/>
      <c r="M216" s="68"/>
      <c r="N216" s="68"/>
      <c r="O216" s="68"/>
      <c r="P216" s="68"/>
      <c r="Q216" s="68"/>
    </row>
    <row r="217" spans="2:17">
      <c r="B217" s="68"/>
      <c r="C217" s="68"/>
      <c r="D217" s="68"/>
      <c r="E217" s="68"/>
      <c r="F217" s="68"/>
      <c r="G217" s="68"/>
      <c r="H217" s="68"/>
      <c r="I217" s="68"/>
      <c r="J217" s="68"/>
      <c r="K217" s="68"/>
      <c r="L217" s="68"/>
      <c r="M217" s="68"/>
      <c r="N217" s="68"/>
      <c r="O217" s="68"/>
      <c r="P217" s="68"/>
      <c r="Q217" s="68"/>
    </row>
    <row r="218" spans="2:17">
      <c r="B218" s="68"/>
      <c r="C218" s="68"/>
      <c r="D218" s="68"/>
      <c r="E218" s="68"/>
      <c r="F218" s="68"/>
      <c r="G218" s="68"/>
      <c r="H218" s="68"/>
      <c r="I218" s="68"/>
      <c r="J218" s="68"/>
      <c r="K218" s="68"/>
      <c r="L218" s="68"/>
      <c r="M218" s="68"/>
      <c r="N218" s="68"/>
      <c r="O218" s="68"/>
      <c r="P218" s="68"/>
      <c r="Q218" s="68"/>
    </row>
    <row r="219" spans="2:17">
      <c r="B219" s="68"/>
      <c r="C219" s="68"/>
      <c r="D219" s="68"/>
      <c r="E219" s="68"/>
      <c r="F219" s="68"/>
      <c r="G219" s="68"/>
      <c r="H219" s="68"/>
      <c r="I219" s="68"/>
      <c r="J219" s="68"/>
      <c r="K219" s="68"/>
      <c r="L219" s="68"/>
      <c r="M219" s="68"/>
      <c r="N219" s="68"/>
      <c r="O219" s="68"/>
      <c r="P219" s="68"/>
      <c r="Q219" s="68"/>
    </row>
    <row r="220" spans="2:17">
      <c r="B220" s="68"/>
      <c r="C220" s="68"/>
      <c r="D220" s="68"/>
      <c r="E220" s="68"/>
      <c r="F220" s="68"/>
      <c r="G220" s="68"/>
      <c r="H220" s="68"/>
      <c r="I220" s="68"/>
      <c r="J220" s="68"/>
      <c r="K220" s="68"/>
      <c r="L220" s="68"/>
      <c r="M220" s="68"/>
      <c r="N220" s="68"/>
      <c r="O220" s="68"/>
      <c r="P220" s="68"/>
      <c r="Q220" s="68"/>
    </row>
    <row r="221" spans="2:17">
      <c r="B221" s="68"/>
      <c r="C221" s="68"/>
      <c r="D221" s="68"/>
      <c r="E221" s="68"/>
      <c r="F221" s="68"/>
      <c r="G221" s="68"/>
      <c r="H221" s="68"/>
      <c r="I221" s="68"/>
      <c r="J221" s="68"/>
      <c r="K221" s="68"/>
      <c r="L221" s="68"/>
      <c r="M221" s="68"/>
      <c r="N221" s="68"/>
      <c r="O221" s="68"/>
      <c r="P221" s="68"/>
      <c r="Q221" s="68"/>
    </row>
    <row r="222" spans="2:17">
      <c r="B222" s="68"/>
      <c r="C222" s="68"/>
      <c r="D222" s="68"/>
      <c r="E222" s="68"/>
      <c r="F222" s="68"/>
      <c r="G222" s="68"/>
      <c r="H222" s="68"/>
      <c r="I222" s="68"/>
      <c r="J222" s="68"/>
      <c r="K222" s="68"/>
      <c r="L222" s="68"/>
      <c r="M222" s="68"/>
      <c r="N222" s="68"/>
      <c r="O222" s="68"/>
      <c r="P222" s="68"/>
      <c r="Q222" s="68"/>
    </row>
    <row r="228" spans="2:17">
      <c r="B228" s="68"/>
      <c r="C228" s="68"/>
      <c r="D228" s="68"/>
      <c r="E228" s="68"/>
      <c r="F228" s="68"/>
      <c r="G228" s="68"/>
      <c r="H228" s="68"/>
      <c r="I228" s="68"/>
      <c r="J228" s="68"/>
      <c r="K228" s="68"/>
      <c r="L228" s="68"/>
      <c r="M228" s="68"/>
      <c r="N228" s="68"/>
      <c r="O228" s="68"/>
      <c r="P228" s="68"/>
      <c r="Q228" s="68"/>
    </row>
    <row r="254" spans="2:17">
      <c r="B254" s="68"/>
      <c r="C254" s="68"/>
      <c r="D254" s="68"/>
      <c r="E254" s="68"/>
      <c r="F254" s="68"/>
      <c r="G254" s="68"/>
      <c r="H254" s="68"/>
      <c r="I254" s="68"/>
      <c r="J254" s="68"/>
      <c r="K254" s="68"/>
      <c r="L254" s="68"/>
      <c r="M254" s="68"/>
      <c r="N254" s="68"/>
      <c r="O254" s="68"/>
      <c r="P254" s="68"/>
      <c r="Q254" s="68"/>
    </row>
    <row r="255" spans="2:17">
      <c r="B255" s="68"/>
      <c r="C255" s="68"/>
      <c r="D255" s="68"/>
      <c r="E255" s="68"/>
      <c r="F255" s="68"/>
      <c r="G255" s="68"/>
      <c r="H255" s="68"/>
      <c r="I255" s="68"/>
      <c r="J255" s="68"/>
      <c r="K255" s="68"/>
      <c r="L255" s="68"/>
      <c r="M255" s="68"/>
      <c r="N255" s="68"/>
      <c r="O255" s="68"/>
      <c r="P255" s="68"/>
      <c r="Q255" s="68"/>
    </row>
    <row r="256" spans="2:17">
      <c r="B256" s="68"/>
      <c r="C256" s="68"/>
      <c r="D256" s="68"/>
      <c r="E256" s="68"/>
      <c r="F256" s="68"/>
      <c r="G256" s="68"/>
      <c r="H256" s="68"/>
      <c r="I256" s="68"/>
      <c r="J256" s="68"/>
      <c r="K256" s="68"/>
      <c r="L256" s="68"/>
      <c r="M256" s="68"/>
      <c r="N256" s="68"/>
      <c r="O256" s="68"/>
      <c r="P256" s="68"/>
      <c r="Q256" s="68"/>
    </row>
    <row r="257" spans="2:17">
      <c r="B257" s="68"/>
      <c r="C257" s="68"/>
      <c r="D257" s="68"/>
      <c r="E257" s="68"/>
      <c r="F257" s="68"/>
      <c r="G257" s="68"/>
      <c r="H257" s="68"/>
      <c r="I257" s="68"/>
      <c r="J257" s="68"/>
      <c r="K257" s="68"/>
      <c r="L257" s="68"/>
      <c r="M257" s="68"/>
      <c r="N257" s="68"/>
      <c r="O257" s="68"/>
      <c r="P257" s="68"/>
      <c r="Q257" s="68"/>
    </row>
    <row r="258" spans="2:17">
      <c r="B258" s="68"/>
      <c r="C258" s="68"/>
      <c r="D258" s="68"/>
      <c r="E258" s="68"/>
      <c r="F258" s="68"/>
      <c r="G258" s="68"/>
      <c r="H258" s="68"/>
      <c r="I258" s="68"/>
      <c r="J258" s="68"/>
      <c r="K258" s="68"/>
      <c r="L258" s="68"/>
      <c r="M258" s="68"/>
      <c r="N258" s="68"/>
      <c r="O258" s="68"/>
      <c r="P258" s="68"/>
      <c r="Q258" s="68"/>
    </row>
    <row r="259" spans="2:17">
      <c r="B259" s="68"/>
      <c r="C259" s="68"/>
      <c r="D259" s="68"/>
      <c r="E259" s="68"/>
      <c r="F259" s="68"/>
      <c r="G259" s="68"/>
      <c r="H259" s="68"/>
      <c r="I259" s="68"/>
      <c r="J259" s="68"/>
      <c r="K259" s="68"/>
      <c r="L259" s="68"/>
      <c r="M259" s="68"/>
      <c r="N259" s="68"/>
      <c r="O259" s="68"/>
      <c r="P259" s="68"/>
      <c r="Q259" s="68"/>
    </row>
    <row r="260" spans="2:17">
      <c r="B260" s="68"/>
      <c r="C260" s="68"/>
      <c r="D260" s="68"/>
      <c r="E260" s="68"/>
      <c r="F260" s="68"/>
      <c r="G260" s="68"/>
      <c r="H260" s="68"/>
      <c r="I260" s="68"/>
      <c r="J260" s="68"/>
      <c r="K260" s="68"/>
      <c r="L260" s="68"/>
      <c r="M260" s="68"/>
      <c r="N260" s="68"/>
      <c r="O260" s="68"/>
      <c r="P260" s="68"/>
      <c r="Q260" s="68"/>
    </row>
    <row r="261" spans="2:17">
      <c r="B261" s="68"/>
      <c r="C261" s="68"/>
      <c r="D261" s="68"/>
      <c r="E261" s="68"/>
      <c r="F261" s="68"/>
      <c r="G261" s="68"/>
      <c r="H261" s="68"/>
      <c r="I261" s="68"/>
      <c r="J261" s="68"/>
      <c r="K261" s="68"/>
      <c r="L261" s="68"/>
      <c r="M261" s="68"/>
      <c r="N261" s="68"/>
      <c r="O261" s="68"/>
      <c r="P261" s="68"/>
      <c r="Q261" s="68"/>
    </row>
    <row r="262" spans="2:17">
      <c r="B262" s="68"/>
      <c r="C262" s="68"/>
      <c r="D262" s="68"/>
      <c r="E262" s="68"/>
      <c r="F262" s="68"/>
      <c r="G262" s="68"/>
      <c r="H262" s="68"/>
      <c r="I262" s="68"/>
      <c r="J262" s="68"/>
      <c r="K262" s="68"/>
      <c r="L262" s="68"/>
      <c r="M262" s="68"/>
      <c r="N262" s="68"/>
      <c r="O262" s="68"/>
      <c r="P262" s="68"/>
      <c r="Q262" s="68"/>
    </row>
    <row r="263" spans="2:17">
      <c r="B263" s="68"/>
      <c r="C263" s="68"/>
      <c r="D263" s="68"/>
      <c r="E263" s="68"/>
      <c r="F263" s="68"/>
      <c r="G263" s="68"/>
      <c r="H263" s="68"/>
      <c r="I263" s="68"/>
      <c r="J263" s="68"/>
      <c r="K263" s="68"/>
      <c r="L263" s="68"/>
      <c r="M263" s="68"/>
      <c r="N263" s="68"/>
      <c r="O263" s="68"/>
      <c r="P263" s="68"/>
      <c r="Q263" s="68"/>
    </row>
    <row r="264" spans="2:17">
      <c r="B264" s="68"/>
      <c r="C264" s="68"/>
      <c r="D264" s="68"/>
      <c r="E264" s="68"/>
      <c r="F264" s="68"/>
      <c r="G264" s="68"/>
      <c r="H264" s="68"/>
      <c r="I264" s="68"/>
      <c r="J264" s="68"/>
      <c r="K264" s="68"/>
      <c r="L264" s="68"/>
      <c r="M264" s="68"/>
      <c r="N264" s="68"/>
      <c r="O264" s="68"/>
      <c r="P264" s="68"/>
      <c r="Q264" s="68"/>
    </row>
    <row r="300" spans="3:17">
      <c r="C300" s="68"/>
      <c r="D300" s="68"/>
      <c r="E300" s="68"/>
      <c r="F300" s="68"/>
      <c r="G300" s="68"/>
      <c r="H300" s="68"/>
      <c r="I300" s="68"/>
      <c r="J300" s="68"/>
      <c r="K300" s="68"/>
      <c r="L300" s="68"/>
      <c r="M300" s="68"/>
      <c r="N300" s="68"/>
      <c r="O300" s="68"/>
      <c r="P300" s="68"/>
      <c r="Q300" s="68"/>
    </row>
    <row r="301" spans="3:17">
      <c r="C301" s="68"/>
      <c r="D301" s="68"/>
      <c r="E301" s="68"/>
      <c r="F301" s="68"/>
      <c r="G301" s="68"/>
      <c r="H301" s="68"/>
      <c r="I301" s="68"/>
      <c r="J301" s="68"/>
      <c r="K301" s="68"/>
      <c r="L301" s="68"/>
      <c r="M301" s="68"/>
      <c r="N301" s="68"/>
      <c r="O301" s="68"/>
      <c r="P301" s="68"/>
      <c r="Q301" s="68"/>
    </row>
    <row r="302" spans="3:17">
      <c r="C302" s="68"/>
      <c r="D302" s="68"/>
      <c r="E302" s="68"/>
      <c r="F302" s="68"/>
      <c r="G302" s="68"/>
      <c r="H302" s="68"/>
      <c r="I302" s="68"/>
      <c r="J302" s="68"/>
      <c r="K302" s="68"/>
      <c r="L302" s="68"/>
      <c r="M302" s="68"/>
      <c r="N302" s="68"/>
      <c r="O302" s="68"/>
      <c r="P302" s="68"/>
      <c r="Q302" s="68"/>
    </row>
    <row r="303" spans="3:17">
      <c r="C303" s="68"/>
      <c r="D303" s="68"/>
      <c r="E303" s="68"/>
      <c r="F303" s="68"/>
      <c r="G303" s="68"/>
      <c r="H303" s="68"/>
      <c r="I303" s="68"/>
      <c r="J303" s="68"/>
      <c r="K303" s="68"/>
      <c r="L303" s="68"/>
      <c r="M303" s="68"/>
      <c r="N303" s="68"/>
      <c r="O303" s="68"/>
      <c r="P303" s="68"/>
      <c r="Q303" s="68"/>
    </row>
    <row r="304" spans="3:17">
      <c r="C304" s="68"/>
      <c r="D304" s="68"/>
      <c r="E304" s="68"/>
      <c r="F304" s="68"/>
      <c r="G304" s="68"/>
      <c r="H304" s="68"/>
      <c r="I304" s="68"/>
      <c r="J304" s="68"/>
      <c r="K304" s="68"/>
      <c r="L304" s="68"/>
      <c r="M304" s="68"/>
      <c r="N304" s="68"/>
      <c r="O304" s="68"/>
      <c r="P304" s="68"/>
      <c r="Q304" s="68"/>
    </row>
    <row r="305" spans="3:17">
      <c r="C305" s="68"/>
      <c r="D305" s="68"/>
      <c r="E305" s="68"/>
      <c r="F305" s="68"/>
      <c r="G305" s="68"/>
      <c r="H305" s="68"/>
      <c r="I305" s="68"/>
      <c r="J305" s="68"/>
      <c r="K305" s="68"/>
      <c r="L305" s="68"/>
      <c r="M305" s="68"/>
      <c r="N305" s="68"/>
      <c r="O305" s="68"/>
      <c r="P305" s="68"/>
      <c r="Q305" s="68"/>
    </row>
    <row r="306" spans="3:17">
      <c r="C306" s="68"/>
      <c r="D306" s="68"/>
      <c r="E306" s="68"/>
      <c r="F306" s="68"/>
      <c r="G306" s="68"/>
      <c r="H306" s="68"/>
      <c r="I306" s="68"/>
      <c r="J306" s="68"/>
      <c r="K306" s="68"/>
      <c r="L306" s="68"/>
      <c r="M306" s="68"/>
      <c r="N306" s="68"/>
      <c r="O306" s="68"/>
      <c r="P306" s="68"/>
      <c r="Q306" s="68"/>
    </row>
    <row r="307" spans="3:17">
      <c r="C307" s="68"/>
      <c r="D307" s="68"/>
      <c r="E307" s="68"/>
      <c r="F307" s="68"/>
      <c r="G307" s="68"/>
      <c r="H307" s="68"/>
      <c r="I307" s="68"/>
      <c r="J307" s="68"/>
      <c r="K307" s="68"/>
      <c r="L307" s="68"/>
      <c r="M307" s="68"/>
      <c r="N307" s="68"/>
      <c r="O307" s="68"/>
      <c r="P307" s="68"/>
      <c r="Q307" s="68"/>
    </row>
    <row r="308" spans="3:17">
      <c r="C308" s="68"/>
      <c r="D308" s="68"/>
      <c r="E308" s="68"/>
      <c r="F308" s="68"/>
      <c r="G308" s="68"/>
      <c r="H308" s="68"/>
      <c r="I308" s="68"/>
      <c r="J308" s="68"/>
      <c r="K308" s="68"/>
      <c r="L308" s="68"/>
      <c r="M308" s="68"/>
      <c r="N308" s="68"/>
      <c r="O308" s="68"/>
      <c r="P308" s="68"/>
      <c r="Q308" s="68"/>
    </row>
    <row r="309" spans="3:17">
      <c r="C309" s="68"/>
      <c r="D309" s="68"/>
      <c r="E309" s="68"/>
      <c r="F309" s="68"/>
      <c r="G309" s="68"/>
      <c r="H309" s="68"/>
      <c r="I309" s="68"/>
      <c r="J309" s="68"/>
      <c r="K309" s="68"/>
      <c r="L309" s="68"/>
      <c r="M309" s="68"/>
      <c r="N309" s="68"/>
      <c r="O309" s="68"/>
      <c r="P309" s="68"/>
      <c r="Q309" s="68"/>
    </row>
    <row r="311" spans="3:17">
      <c r="C311" s="68"/>
      <c r="D311" s="68"/>
      <c r="E311" s="68"/>
      <c r="F311" s="68"/>
      <c r="G311" s="68"/>
      <c r="H311" s="68"/>
      <c r="I311" s="68"/>
      <c r="J311" s="68"/>
      <c r="K311" s="68"/>
      <c r="L311" s="68"/>
      <c r="M311" s="68"/>
      <c r="N311" s="68"/>
      <c r="O311" s="68"/>
      <c r="P311" s="68"/>
      <c r="Q311" s="68"/>
    </row>
    <row r="312" spans="3:17">
      <c r="C312" s="68"/>
      <c r="D312" s="68"/>
      <c r="E312" s="68"/>
      <c r="F312" s="68"/>
      <c r="G312" s="68"/>
      <c r="H312" s="68"/>
      <c r="I312" s="68"/>
      <c r="J312" s="68"/>
      <c r="K312" s="68"/>
      <c r="L312" s="68"/>
      <c r="M312" s="68"/>
      <c r="N312" s="68"/>
      <c r="O312" s="68"/>
      <c r="P312" s="68"/>
      <c r="Q312" s="68"/>
    </row>
    <row r="313" spans="3:17">
      <c r="C313" s="68"/>
      <c r="D313" s="68"/>
      <c r="E313" s="68"/>
      <c r="F313" s="68"/>
      <c r="G313" s="68"/>
      <c r="H313" s="68"/>
      <c r="I313" s="68"/>
      <c r="J313" s="68"/>
      <c r="K313" s="68"/>
      <c r="L313" s="68"/>
      <c r="M313" s="68"/>
      <c r="N313" s="68"/>
      <c r="O313" s="68"/>
      <c r="P313" s="68"/>
      <c r="Q313" s="68"/>
    </row>
    <row r="314" spans="3:17">
      <c r="C314" s="68"/>
      <c r="D314" s="68"/>
      <c r="E314" s="68"/>
      <c r="F314" s="68"/>
      <c r="G314" s="68"/>
      <c r="H314" s="68"/>
      <c r="I314" s="68"/>
      <c r="J314" s="68"/>
      <c r="K314" s="68"/>
      <c r="L314" s="68"/>
      <c r="M314" s="68"/>
      <c r="N314" s="68"/>
      <c r="O314" s="68"/>
      <c r="P314" s="68"/>
      <c r="Q314" s="68"/>
    </row>
    <row r="315" spans="3:17">
      <c r="C315" s="68"/>
      <c r="D315" s="68"/>
      <c r="E315" s="68"/>
      <c r="F315" s="68"/>
      <c r="G315" s="68"/>
      <c r="H315" s="68"/>
      <c r="I315" s="68"/>
      <c r="J315" s="68"/>
      <c r="K315" s="68"/>
      <c r="L315" s="68"/>
      <c r="M315" s="68"/>
      <c r="N315" s="68"/>
      <c r="O315" s="68"/>
      <c r="P315" s="68"/>
      <c r="Q315" s="68"/>
    </row>
    <row r="336" spans="3:17">
      <c r="C336" s="68"/>
      <c r="D336" s="68"/>
      <c r="E336" s="68"/>
      <c r="F336" s="68"/>
      <c r="G336" s="68"/>
      <c r="H336" s="68"/>
      <c r="I336" s="68"/>
      <c r="J336" s="68"/>
      <c r="K336" s="68"/>
      <c r="L336" s="68"/>
      <c r="M336" s="68"/>
      <c r="N336" s="68"/>
      <c r="O336" s="68"/>
      <c r="P336" s="68"/>
      <c r="Q336" s="68"/>
    </row>
    <row r="337" spans="3:17">
      <c r="C337" s="68"/>
      <c r="D337" s="68"/>
      <c r="E337" s="68"/>
      <c r="F337" s="68"/>
      <c r="G337" s="68"/>
      <c r="H337" s="68"/>
      <c r="I337" s="68"/>
      <c r="J337" s="68"/>
      <c r="K337" s="68"/>
      <c r="L337" s="68"/>
      <c r="M337" s="68"/>
      <c r="N337" s="68"/>
      <c r="O337" s="68"/>
      <c r="P337" s="68"/>
      <c r="Q337" s="68"/>
    </row>
    <row r="338" spans="3:17">
      <c r="C338" s="68"/>
      <c r="D338" s="68"/>
      <c r="E338" s="68"/>
      <c r="F338" s="68"/>
      <c r="G338" s="68"/>
      <c r="H338" s="68"/>
      <c r="I338" s="68"/>
      <c r="J338" s="68"/>
      <c r="K338" s="68"/>
      <c r="L338" s="68"/>
      <c r="M338" s="68"/>
      <c r="N338" s="68"/>
      <c r="O338" s="68"/>
      <c r="P338" s="68"/>
      <c r="Q338" s="68"/>
    </row>
    <row r="339" spans="3:17">
      <c r="C339" s="68"/>
      <c r="D339" s="68"/>
      <c r="E339" s="68"/>
      <c r="F339" s="68"/>
      <c r="G339" s="68"/>
      <c r="H339" s="68"/>
      <c r="I339" s="68"/>
      <c r="J339" s="68"/>
      <c r="K339" s="68"/>
      <c r="L339" s="68"/>
      <c r="M339" s="68"/>
      <c r="N339" s="68"/>
      <c r="O339" s="68"/>
      <c r="P339" s="68"/>
      <c r="Q339" s="68"/>
    </row>
    <row r="340" spans="3:17">
      <c r="C340" s="68"/>
      <c r="D340" s="68"/>
      <c r="E340" s="68"/>
      <c r="F340" s="68"/>
      <c r="G340" s="68"/>
      <c r="H340" s="68"/>
      <c r="I340" s="68"/>
      <c r="J340" s="68"/>
      <c r="K340" s="68"/>
      <c r="L340" s="68"/>
      <c r="M340" s="68"/>
      <c r="N340" s="68"/>
      <c r="O340" s="68"/>
      <c r="P340" s="68"/>
      <c r="Q340" s="68"/>
    </row>
  </sheetData>
  <mergeCells count="75">
    <mergeCell ref="G5:I5"/>
    <mergeCell ref="D29:W34"/>
    <mergeCell ref="N1:W1"/>
    <mergeCell ref="N5:W5"/>
    <mergeCell ref="A3:M3"/>
    <mergeCell ref="A1:M2"/>
    <mergeCell ref="A4:F5"/>
    <mergeCell ref="N2:W2"/>
    <mergeCell ref="N3:W3"/>
    <mergeCell ref="G4:I4"/>
    <mergeCell ref="N4:W4"/>
    <mergeCell ref="D13:L14"/>
    <mergeCell ref="A24:W25"/>
    <mergeCell ref="D26:W27"/>
    <mergeCell ref="J5:L5"/>
    <mergeCell ref="X45:Z45"/>
    <mergeCell ref="X8:Z8"/>
    <mergeCell ref="D10:W11"/>
    <mergeCell ref="D21:W21"/>
    <mergeCell ref="A37:W46"/>
    <mergeCell ref="A36:W36"/>
    <mergeCell ref="A8:W9"/>
    <mergeCell ref="A16:W17"/>
    <mergeCell ref="D18:W20"/>
    <mergeCell ref="AG1:AK1"/>
    <mergeCell ref="AG2:AI2"/>
    <mergeCell ref="AG3:AK3"/>
    <mergeCell ref="AG4:AI4"/>
    <mergeCell ref="AJ4:AK4"/>
    <mergeCell ref="AG5:AK5"/>
    <mergeCell ref="AG6:AI6"/>
    <mergeCell ref="AJ6:AK6"/>
    <mergeCell ref="AG7:AK7"/>
    <mergeCell ref="AG8:AI8"/>
    <mergeCell ref="AJ8:AK8"/>
    <mergeCell ref="AG9:AK9"/>
    <mergeCell ref="AG10:AI10"/>
    <mergeCell ref="AJ10:AK10"/>
    <mergeCell ref="AG11:AK11"/>
    <mergeCell ref="AG12:AI12"/>
    <mergeCell ref="AJ12:AK12"/>
    <mergeCell ref="AG13:AK13"/>
    <mergeCell ref="AG14:AI14"/>
    <mergeCell ref="AJ14:AK14"/>
    <mergeCell ref="AG15:AK15"/>
    <mergeCell ref="AG16:AI16"/>
    <mergeCell ref="AJ16:AK16"/>
    <mergeCell ref="AG17:AK17"/>
    <mergeCell ref="AG18:AI18"/>
    <mergeCell ref="AJ18:AK18"/>
    <mergeCell ref="AG19:AK19"/>
    <mergeCell ref="AG20:AI20"/>
    <mergeCell ref="AJ20:AK20"/>
    <mergeCell ref="AG21:AK21"/>
    <mergeCell ref="AG22:AI22"/>
    <mergeCell ref="AJ22:AK22"/>
    <mergeCell ref="AG23:AK23"/>
    <mergeCell ref="AG24:AI24"/>
    <mergeCell ref="AJ24:AK24"/>
    <mergeCell ref="X1:Z1"/>
    <mergeCell ref="AG34:AK34"/>
    <mergeCell ref="AG35:AI35"/>
    <mergeCell ref="AJ35:AK35"/>
    <mergeCell ref="AG30:AK30"/>
    <mergeCell ref="AG31:AI31"/>
    <mergeCell ref="AJ31:AK31"/>
    <mergeCell ref="AG32:AK32"/>
    <mergeCell ref="AG33:AI33"/>
    <mergeCell ref="AJ33:AK33"/>
    <mergeCell ref="AG25:AK25"/>
    <mergeCell ref="AG26:AI26"/>
    <mergeCell ref="AJ26:AK26"/>
    <mergeCell ref="AG28:AK28"/>
    <mergeCell ref="AG29:AI29"/>
    <mergeCell ref="AJ29:AK29"/>
  </mergeCells>
  <phoneticPr fontId="7" type="noConversion"/>
  <hyperlinks>
    <hyperlink ref="AG35:AI35" location="WildScenicRivers!A1" display="Guide Sheet" xr:uid="{8E1AB478-8980-4A8A-9E4B-D15328485DBA}"/>
    <hyperlink ref="AG33:AI33" location="Wetlands!A1" display="Guide Sheet" xr:uid="{8C503219-A0C8-4762-8847-371E9F28BB5F}"/>
    <hyperlink ref="AG29:AI29" location="RiparianArea!A1" display="Guide Sheet" xr:uid="{AADDDA3C-6AB0-4AB1-8054-0DE1C1FD5396}"/>
    <hyperlink ref="AG26:AI26" location="PrimeUniqueFarmlands!A1" display="Guide Sheet" xr:uid="{9EF4471B-3CF0-4DB5-AEF6-8D80A1F8861D}"/>
    <hyperlink ref="AG22:AI22" location="'MigratoryBirds&amp;Eagles'!A1" display="Guide Sheet" xr:uid="{8CB32849-7E52-48D3-9D43-B1365AF3A171}"/>
    <hyperlink ref="AG20:AI20" location="InvasiveSpecies!A1" display="Guide Sheet" xr:uid="{C060B851-CFE8-4576-9A87-EED7786DF32C}"/>
    <hyperlink ref="AG18:AI18" location="FloodplainManagement!A1" display="Guide Sheet" xr:uid="{EF56B2AF-4194-445C-A1C5-9F2844FBC612}"/>
    <hyperlink ref="AG16:AI16" location="EssentialFishHabitat!A1" display="Guide Sheet" xr:uid="{DD42D237-8BE1-4FE0-B095-9FA572405BB1}"/>
    <hyperlink ref="AG14:AI14" location="EnvironmentalJustice!A1" display="Guide Sheet" xr:uid="{608C05C0-9479-443E-B0FB-CECAF6986103}"/>
    <hyperlink ref="AG12:AI12" location="EandTSpecies!A1" display="Guide Sheet" xr:uid="{AFC628FE-6397-43F5-8DC7-37E96F9B3EE1}"/>
    <hyperlink ref="AG10:AI10" location="CulturalResources!A1" display="Guide Sheet" xr:uid="{EB8E7D78-F732-49EE-A389-A9442B42AFEF}"/>
    <hyperlink ref="AG8:AI8" location="CoralReefs!A1" display="Guide Sheet" xr:uid="{FAF549A6-F192-4938-8072-0A6049F68598}"/>
    <hyperlink ref="AG6:AI6" location="CoastalZone!A1" display="Guide Sheet" xr:uid="{3508F2B0-439B-4BBF-B30C-5C35E1E736D9}"/>
    <hyperlink ref="AG4:AI4" location="CleanWater!A1" display="Guide Sheet" xr:uid="{2F5B5472-297F-4F05-BBAD-3373624DBAEF}"/>
    <hyperlink ref="AG2:AI2" location="CleanAir!A1" display="Guide Sheet" xr:uid="{E3DEB24B-FA5E-43D2-B014-52A037296E96}"/>
    <hyperlink ref="AG24:AI24" location="NaturalAreas!A1" display="Guide Sheet" xr:uid="{66092BD6-3B4E-4008-9E45-37C8DF5C9F4F}"/>
    <hyperlink ref="AG31:AI31" location="ScenicBeauty!A1" display="Guide Sheet" xr:uid="{C3A5E45E-F25D-478F-90F4-F3A41BD3D485}"/>
    <hyperlink ref="AG40:AH40" location="Instructions!A30" display="Form Instructions &quot;A - D&quot;" xr:uid="{B822157B-2935-4197-87DF-6AD4472EEC67}"/>
    <hyperlink ref="AG38:AI38" location="'CPA-52'!A3" display="Return to NRCS-CPA-52" xr:uid="{AEE37AD1-E4A7-4A38-B434-B741DEF514EC}"/>
    <hyperlink ref="X1:Z1" location="'CPA-52'!A156" display="Return to NRCS-CPA-52" xr:uid="{2619FB60-23D8-42F5-A488-751BBD0B8AE3}"/>
  </hyperlinks>
  <pageMargins left="0.75" right="0.57999999999999996" top="0.65" bottom="0.42" header="0.2" footer="0.2"/>
  <pageSetup orientation="portrait" r:id="rId1"/>
  <headerFooter alignWithMargins="0">
    <oddFooter>&amp;C&amp;"Times New Roman,Regular"&amp;8NRCS-CPA-52, October 2019</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6033" r:id="rId4" name="Check Box 17">
              <controlPr defaultSize="0" autoFill="0" autoLine="0" autoPict="0">
                <anchor moveWithCells="1">
                  <from>
                    <xdr:col>6</xdr:col>
                    <xdr:colOff>97971</xdr:colOff>
                    <xdr:row>2</xdr:row>
                    <xdr:rowOff>174171</xdr:rowOff>
                  </from>
                  <to>
                    <xdr:col>9</xdr:col>
                    <xdr:colOff>174171</xdr:colOff>
                    <xdr:row>4</xdr:row>
                    <xdr:rowOff>27214</xdr:rowOff>
                  </to>
                </anchor>
              </controlPr>
            </control>
          </mc:Choice>
        </mc:AlternateContent>
        <mc:AlternateContent xmlns:mc="http://schemas.openxmlformats.org/markup-compatibility/2006">
          <mc:Choice Requires="x14">
            <control shapeId="86034" r:id="rId5" name="Check Box 18">
              <controlPr defaultSize="0" autoFill="0" autoLine="0" autoPict="0">
                <anchor moveWithCells="1">
                  <from>
                    <xdr:col>10</xdr:col>
                    <xdr:colOff>59871</xdr:colOff>
                    <xdr:row>3</xdr:row>
                    <xdr:rowOff>136071</xdr:rowOff>
                  </from>
                  <to>
                    <xdr:col>13</xdr:col>
                    <xdr:colOff>114300</xdr:colOff>
                    <xdr:row>5</xdr:row>
                    <xdr:rowOff>21771</xdr:rowOff>
                  </to>
                </anchor>
              </controlPr>
            </control>
          </mc:Choice>
        </mc:AlternateContent>
        <mc:AlternateContent xmlns:mc="http://schemas.openxmlformats.org/markup-compatibility/2006">
          <mc:Choice Requires="x14">
            <control shapeId="86035" r:id="rId6" name="Check Box 19">
              <controlPr defaultSize="0" autoFill="0" autoLine="0" autoPict="0">
                <anchor moveWithCells="1">
                  <from>
                    <xdr:col>6</xdr:col>
                    <xdr:colOff>97971</xdr:colOff>
                    <xdr:row>3</xdr:row>
                    <xdr:rowOff>136071</xdr:rowOff>
                  </from>
                  <to>
                    <xdr:col>9</xdr:col>
                    <xdr:colOff>174171</xdr:colOff>
                    <xdr:row>5</xdr:row>
                    <xdr:rowOff>27214</xdr:rowOff>
                  </to>
                </anchor>
              </controlPr>
            </control>
          </mc:Choice>
        </mc:AlternateContent>
        <mc:AlternateContent xmlns:mc="http://schemas.openxmlformats.org/markup-compatibility/2006">
          <mc:Choice Requires="x14">
            <control shapeId="86049" r:id="rId7" name="Check Box 33">
              <controlPr defaultSize="0" autoFill="0" autoLine="0" autoPict="0">
                <anchor moveWithCells="1" sizeWithCells="1">
                  <from>
                    <xdr:col>0</xdr:col>
                    <xdr:colOff>136071</xdr:colOff>
                    <xdr:row>8</xdr:row>
                    <xdr:rowOff>190500</xdr:rowOff>
                  </from>
                  <to>
                    <xdr:col>1</xdr:col>
                    <xdr:colOff>250371</xdr:colOff>
                    <xdr:row>10</xdr:row>
                    <xdr:rowOff>97971</xdr:rowOff>
                  </to>
                </anchor>
              </controlPr>
            </control>
          </mc:Choice>
        </mc:AlternateContent>
        <mc:AlternateContent xmlns:mc="http://schemas.openxmlformats.org/markup-compatibility/2006">
          <mc:Choice Requires="x14">
            <control shapeId="86050" r:id="rId8" name="Check Box 34">
              <controlPr defaultSize="0" autoFill="0" autoLine="0" autoPict="0">
                <anchor moveWithCells="1" sizeWithCells="1">
                  <from>
                    <xdr:col>0</xdr:col>
                    <xdr:colOff>136071</xdr:colOff>
                    <xdr:row>16</xdr:row>
                    <xdr:rowOff>174171</xdr:rowOff>
                  </from>
                  <to>
                    <xdr:col>2</xdr:col>
                    <xdr:colOff>0</xdr:colOff>
                    <xdr:row>18</xdr:row>
                    <xdr:rowOff>141514</xdr:rowOff>
                  </to>
                </anchor>
              </controlPr>
            </control>
          </mc:Choice>
        </mc:AlternateContent>
        <mc:AlternateContent xmlns:mc="http://schemas.openxmlformats.org/markup-compatibility/2006">
          <mc:Choice Requires="x14">
            <control shapeId="86051" r:id="rId9" name="Check Box 35">
              <controlPr defaultSize="0" autoFill="0" autoLine="0" autoPict="0">
                <anchor moveWithCells="1" sizeWithCells="1">
                  <from>
                    <xdr:col>0</xdr:col>
                    <xdr:colOff>136071</xdr:colOff>
                    <xdr:row>24</xdr:row>
                    <xdr:rowOff>136071</xdr:rowOff>
                  </from>
                  <to>
                    <xdr:col>1</xdr:col>
                    <xdr:colOff>250371</xdr:colOff>
                    <xdr:row>26</xdr:row>
                    <xdr:rowOff>59871</xdr:rowOff>
                  </to>
                </anchor>
              </controlPr>
            </control>
          </mc:Choice>
        </mc:AlternateContent>
        <mc:AlternateContent xmlns:mc="http://schemas.openxmlformats.org/markup-compatibility/2006">
          <mc:Choice Requires="x14">
            <control shapeId="86054" r:id="rId10" name="Check Box 38">
              <controlPr defaultSize="0" autoFill="0" autoLine="0" autoPict="0">
                <anchor moveWithCells="1" sizeWithCells="1">
                  <from>
                    <xdr:col>0</xdr:col>
                    <xdr:colOff>136071</xdr:colOff>
                    <xdr:row>27</xdr:row>
                    <xdr:rowOff>97971</xdr:rowOff>
                  </from>
                  <to>
                    <xdr:col>2</xdr:col>
                    <xdr:colOff>27214</xdr:colOff>
                    <xdr:row>29</xdr:row>
                    <xdr:rowOff>97971</xdr:rowOff>
                  </to>
                </anchor>
              </controlPr>
            </control>
          </mc:Choice>
        </mc:AlternateContent>
        <mc:AlternateContent xmlns:mc="http://schemas.openxmlformats.org/markup-compatibility/2006">
          <mc:Choice Requires="x14">
            <control shapeId="86055" r:id="rId11" name="Check Box 39">
              <controlPr defaultSize="0" autoFill="0" autoLine="0" autoPict="0">
                <anchor moveWithCells="1" sizeWithCells="1">
                  <from>
                    <xdr:col>0</xdr:col>
                    <xdr:colOff>136071</xdr:colOff>
                    <xdr:row>20</xdr:row>
                    <xdr:rowOff>0</xdr:rowOff>
                  </from>
                  <to>
                    <xdr:col>2</xdr:col>
                    <xdr:colOff>27214</xdr:colOff>
                    <xdr:row>21</xdr:row>
                    <xdr:rowOff>0</xdr:rowOff>
                  </to>
                </anchor>
              </controlPr>
            </control>
          </mc:Choice>
        </mc:AlternateContent>
        <mc:AlternateContent xmlns:mc="http://schemas.openxmlformats.org/markup-compatibility/2006">
          <mc:Choice Requires="x14">
            <control shapeId="86056" r:id="rId12" name="Check Box 40">
              <controlPr defaultSize="0" autoFill="0" autoLine="0" autoPict="0">
                <anchor moveWithCells="1" sizeWithCells="1">
                  <from>
                    <xdr:col>0</xdr:col>
                    <xdr:colOff>136071</xdr:colOff>
                    <xdr:row>11</xdr:row>
                    <xdr:rowOff>0</xdr:rowOff>
                  </from>
                  <to>
                    <xdr:col>2</xdr:col>
                    <xdr:colOff>27214</xdr:colOff>
                    <xdr:row>12</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0E2FA-BD50-46A4-9195-83C6FF8403CE}">
  <sheetPr codeName="Sheet2"/>
  <dimension ref="A1:W89"/>
  <sheetViews>
    <sheetView topLeftCell="A2" zoomScale="68" zoomScaleNormal="80" workbookViewId="0">
      <selection activeCell="U3" sqref="U3:U88"/>
    </sheetView>
  </sheetViews>
  <sheetFormatPr defaultColWidth="8.84375" defaultRowHeight="12.45"/>
  <cols>
    <col min="1" max="4" width="8.84375" style="184"/>
    <col min="5" max="5" width="8.69140625" style="184" bestFit="1" customWidth="1"/>
    <col min="6" max="6" width="31" style="184" customWidth="1"/>
    <col min="7" max="8" width="8.84375" style="184"/>
    <col min="9" max="9" width="46.69140625" style="184" customWidth="1"/>
    <col min="10" max="12" width="8.84375" style="184"/>
    <col min="13" max="14" width="1.84375" style="333" customWidth="1"/>
    <col min="15" max="15" width="12.53515625" style="334" customWidth="1"/>
    <col min="16" max="16" width="11" style="334" customWidth="1"/>
    <col min="17" max="17" width="15.84375" style="334" customWidth="1"/>
    <col min="18" max="18" width="13.3046875" style="334" customWidth="1"/>
    <col min="19" max="19" width="20.84375" style="334" bestFit="1" customWidth="1"/>
    <col min="20" max="20" width="15.3046875" style="334" customWidth="1"/>
    <col min="21" max="21" width="18.69140625" style="334" customWidth="1"/>
    <col min="22" max="22" width="15.3046875" style="189" customWidth="1"/>
    <col min="23" max="23" width="12.3046875" style="189" customWidth="1"/>
    <col min="24" max="16384" width="8.84375" style="184"/>
  </cols>
  <sheetData>
    <row r="1" spans="1:23">
      <c r="A1" s="410"/>
      <c r="B1" s="410"/>
      <c r="C1" s="410"/>
      <c r="D1" s="410"/>
      <c r="E1" s="410"/>
      <c r="F1" s="410"/>
      <c r="G1" s="410"/>
      <c r="H1" s="410"/>
      <c r="I1" s="410"/>
      <c r="J1" s="410"/>
      <c r="K1" s="410"/>
      <c r="L1" s="410"/>
      <c r="O1" s="409" t="s">
        <v>622</v>
      </c>
      <c r="P1" s="409"/>
      <c r="Q1" s="409"/>
      <c r="R1" s="409"/>
      <c r="S1" s="409"/>
      <c r="T1" s="409"/>
      <c r="U1" s="409"/>
      <c r="V1" s="409"/>
      <c r="W1" s="409"/>
    </row>
    <row r="2" spans="1:23" ht="50.15">
      <c r="A2" s="345"/>
      <c r="B2" s="345"/>
      <c r="C2" s="345"/>
      <c r="D2" s="345"/>
      <c r="E2" s="345"/>
      <c r="F2" s="345"/>
      <c r="G2" s="345"/>
      <c r="H2" s="345"/>
      <c r="I2" s="345"/>
      <c r="J2" s="345"/>
      <c r="K2" s="345"/>
      <c r="L2" s="345" t="s">
        <v>618</v>
      </c>
      <c r="M2" s="346"/>
      <c r="N2" s="346"/>
      <c r="O2" s="345" t="s">
        <v>625</v>
      </c>
      <c r="P2" s="345" t="s">
        <v>626</v>
      </c>
      <c r="Q2" s="345" t="s">
        <v>627</v>
      </c>
      <c r="R2" s="345" t="s">
        <v>628</v>
      </c>
      <c r="S2" s="411" t="s">
        <v>629</v>
      </c>
      <c r="T2" s="411"/>
      <c r="U2" s="345" t="s">
        <v>630</v>
      </c>
      <c r="V2" s="345" t="s">
        <v>631</v>
      </c>
      <c r="W2" s="345" t="s">
        <v>632</v>
      </c>
    </row>
    <row r="3" spans="1:23" ht="149.25" customHeight="1">
      <c r="A3" s="350"/>
      <c r="B3" s="341"/>
      <c r="C3" s="341"/>
      <c r="D3" s="341"/>
      <c r="E3" s="341"/>
      <c r="F3" s="341"/>
      <c r="G3" s="341"/>
      <c r="H3" s="341"/>
      <c r="I3" s="341"/>
      <c r="J3" s="341"/>
      <c r="K3" s="341"/>
      <c r="L3" s="341"/>
      <c r="M3" s="340"/>
      <c r="N3" s="340"/>
      <c r="O3" s="341" t="str">
        <f>IF(A3&lt;&gt;"",A3,O2)</f>
        <v>Resource Concern Category</v>
      </c>
      <c r="P3" s="341" t="str">
        <f t="shared" ref="P3" si="0">IF(B3&lt;&gt;"",B3,"")</f>
        <v/>
      </c>
      <c r="Q3" s="341" t="str">
        <f t="shared" ref="Q3" si="1">IF(C3&lt;&gt;"",C3,"")</f>
        <v/>
      </c>
      <c r="R3" s="347" t="str">
        <f>IF(ISNUMBER(SEARCH("Alert",F3)),"Not Met",IF((D3+E3)&lt;K3,"Not Met","Met"))</f>
        <v>Met</v>
      </c>
      <c r="S3" s="347" t="str">
        <f>IF(H3&lt;0,"No Improvement",IF(H3&gt;=40,"Substantial Improvement",IF(H3&gt;=20,"Moderate Improvement",IF(H3&gt;0,"Slight Improvement","No Improvement"))))</f>
        <v>No Improvement</v>
      </c>
      <c r="T3" s="348">
        <f>H3</f>
        <v>0</v>
      </c>
      <c r="U3" s="347" t="str">
        <f>IF(ISNUMBER(SEARCH("Alert",I3)),"Not Met",IF((D3+E3+H3)&gt;=K3,"Met","Not Met"))</f>
        <v>Met</v>
      </c>
      <c r="V3" s="347" t="str">
        <f t="shared" ref="V3" si="2">IF((G3) = "---","---","Yes")</f>
        <v>Yes</v>
      </c>
      <c r="W3" s="347" t="str">
        <f t="shared" ref="W3" si="3">IF((J3) = "---","---","Yes")</f>
        <v>Yes</v>
      </c>
    </row>
    <row r="4" spans="1:23" ht="116.25" customHeight="1">
      <c r="A4" s="351"/>
      <c r="B4" s="339"/>
      <c r="C4" s="339"/>
      <c r="D4" s="339"/>
      <c r="E4" s="339"/>
      <c r="F4" s="339"/>
      <c r="G4" s="339"/>
      <c r="H4" s="339"/>
      <c r="I4" s="339"/>
      <c r="J4" s="339"/>
      <c r="K4" s="339"/>
      <c r="L4" s="339"/>
      <c r="M4" s="340"/>
      <c r="N4" s="340"/>
      <c r="O4" s="341" t="str">
        <f t="shared" ref="O4:O67" si="4">IF(A4&lt;&gt;"",A4,O3)</f>
        <v>Resource Concern Category</v>
      </c>
      <c r="P4" s="341" t="str">
        <f t="shared" ref="P4:P67" si="5">IF(B4&lt;&gt;"",B4,"")</f>
        <v/>
      </c>
      <c r="Q4" s="341" t="str">
        <f t="shared" ref="Q4:Q67" si="6">IF(C4&lt;&gt;"",C4,"")</f>
        <v/>
      </c>
      <c r="R4" s="347" t="str">
        <f t="shared" ref="R4:R67" si="7">IF(ISNUMBER(SEARCH("Alert",F4)),"Not Met",IF((D4+E4)&lt;K4,"Not Met","Met"))</f>
        <v>Met</v>
      </c>
      <c r="S4" s="347" t="str">
        <f t="shared" ref="S4:S67" si="8">IF(H4&lt;0,"No Improvement",IF(H4&gt;=40,"Substantial Improvement",IF(H4&gt;=20,"Moderate Improvement",IF(H4&gt;0,"Slight Improvement","No Improvement"))))</f>
        <v>No Improvement</v>
      </c>
      <c r="T4" s="348">
        <f t="shared" ref="T4:T67" si="9">H4</f>
        <v>0</v>
      </c>
      <c r="U4" s="347" t="str">
        <f t="shared" ref="U4:U67" si="10">IF(ISNUMBER(SEARCH("Alert",I4)),"Not Met",IF((D4+E4+H4)&gt;=K4,"Met","Not Met"))</f>
        <v>Met</v>
      </c>
      <c r="V4" s="347" t="str">
        <f t="shared" ref="V4:V67" si="11">IF((G4) = "---","---","Yes")</f>
        <v>Yes</v>
      </c>
      <c r="W4" s="347" t="str">
        <f t="shared" ref="W4:W67" si="12">IF((J4) = "---","---","Yes")</f>
        <v>Yes</v>
      </c>
    </row>
    <row r="5" spans="1:23" ht="132.75" customHeight="1">
      <c r="A5" s="351"/>
      <c r="B5" s="341"/>
      <c r="C5" s="341"/>
      <c r="D5" s="341"/>
      <c r="E5" s="341"/>
      <c r="F5" s="341"/>
      <c r="G5" s="341"/>
      <c r="H5" s="341"/>
      <c r="I5" s="341"/>
      <c r="J5" s="341"/>
      <c r="K5" s="341"/>
      <c r="L5" s="341"/>
      <c r="M5" s="340"/>
      <c r="N5" s="340"/>
      <c r="O5" s="341" t="str">
        <f t="shared" si="4"/>
        <v>Resource Concern Category</v>
      </c>
      <c r="P5" s="341" t="str">
        <f t="shared" si="5"/>
        <v/>
      </c>
      <c r="Q5" s="341" t="str">
        <f t="shared" si="6"/>
        <v/>
      </c>
      <c r="R5" s="347" t="str">
        <f t="shared" si="7"/>
        <v>Met</v>
      </c>
      <c r="S5" s="347" t="str">
        <f t="shared" si="8"/>
        <v>No Improvement</v>
      </c>
      <c r="T5" s="348">
        <f t="shared" si="9"/>
        <v>0</v>
      </c>
      <c r="U5" s="347" t="str">
        <f t="shared" si="10"/>
        <v>Met</v>
      </c>
      <c r="V5" s="347" t="str">
        <f t="shared" si="11"/>
        <v>Yes</v>
      </c>
      <c r="W5" s="347" t="str">
        <f t="shared" si="12"/>
        <v>Yes</v>
      </c>
    </row>
    <row r="6" spans="1:23" ht="149.25" customHeight="1">
      <c r="A6" s="351"/>
      <c r="B6" s="339"/>
      <c r="C6" s="339"/>
      <c r="D6" s="339"/>
      <c r="E6" s="339"/>
      <c r="F6" s="339"/>
      <c r="G6" s="339"/>
      <c r="H6" s="339"/>
      <c r="I6" s="339"/>
      <c r="J6" s="339"/>
      <c r="K6" s="339"/>
      <c r="L6" s="339"/>
      <c r="M6" s="340"/>
      <c r="N6" s="340"/>
      <c r="O6" s="341" t="str">
        <f t="shared" si="4"/>
        <v>Resource Concern Category</v>
      </c>
      <c r="P6" s="341" t="str">
        <f t="shared" si="5"/>
        <v/>
      </c>
      <c r="Q6" s="341" t="str">
        <f t="shared" si="6"/>
        <v/>
      </c>
      <c r="R6" s="347" t="str">
        <f t="shared" si="7"/>
        <v>Met</v>
      </c>
      <c r="S6" s="347" t="str">
        <f t="shared" si="8"/>
        <v>No Improvement</v>
      </c>
      <c r="T6" s="348">
        <f t="shared" si="9"/>
        <v>0</v>
      </c>
      <c r="U6" s="347" t="str">
        <f t="shared" si="10"/>
        <v>Met</v>
      </c>
      <c r="V6" s="347" t="str">
        <f t="shared" si="11"/>
        <v>Yes</v>
      </c>
      <c r="W6" s="347" t="str">
        <f t="shared" si="12"/>
        <v>Yes</v>
      </c>
    </row>
    <row r="7" spans="1:23" ht="116.25" customHeight="1">
      <c r="A7" s="351"/>
      <c r="B7" s="341"/>
      <c r="C7" s="341"/>
      <c r="D7" s="341"/>
      <c r="E7" s="341"/>
      <c r="F7" s="341"/>
      <c r="G7" s="341"/>
      <c r="H7" s="341"/>
      <c r="I7" s="341"/>
      <c r="J7" s="341"/>
      <c r="K7" s="341"/>
      <c r="L7" s="341"/>
      <c r="M7" s="340"/>
      <c r="N7" s="340"/>
      <c r="O7" s="341" t="str">
        <f t="shared" si="4"/>
        <v>Resource Concern Category</v>
      </c>
      <c r="P7" s="341" t="str">
        <f t="shared" si="5"/>
        <v/>
      </c>
      <c r="Q7" s="341" t="str">
        <f t="shared" si="6"/>
        <v/>
      </c>
      <c r="R7" s="347" t="str">
        <f t="shared" si="7"/>
        <v>Met</v>
      </c>
      <c r="S7" s="347" t="str">
        <f t="shared" si="8"/>
        <v>No Improvement</v>
      </c>
      <c r="T7" s="348">
        <f t="shared" si="9"/>
        <v>0</v>
      </c>
      <c r="U7" s="347" t="str">
        <f t="shared" si="10"/>
        <v>Met</v>
      </c>
      <c r="V7" s="347" t="str">
        <f t="shared" si="11"/>
        <v>Yes</v>
      </c>
      <c r="W7" s="347" t="str">
        <f t="shared" si="12"/>
        <v>Yes</v>
      </c>
    </row>
    <row r="8" spans="1:23" ht="99.75" customHeight="1">
      <c r="A8" s="351"/>
      <c r="B8" s="339"/>
      <c r="C8" s="339"/>
      <c r="D8" s="339"/>
      <c r="E8" s="339"/>
      <c r="F8" s="339"/>
      <c r="G8" s="339"/>
      <c r="H8" s="339"/>
      <c r="I8" s="339"/>
      <c r="J8" s="339"/>
      <c r="K8" s="339"/>
      <c r="L8" s="339"/>
      <c r="M8" s="340"/>
      <c r="N8" s="340"/>
      <c r="O8" s="341" t="str">
        <f t="shared" si="4"/>
        <v>Resource Concern Category</v>
      </c>
      <c r="P8" s="341" t="str">
        <f t="shared" si="5"/>
        <v/>
      </c>
      <c r="Q8" s="341" t="str">
        <f t="shared" si="6"/>
        <v/>
      </c>
      <c r="R8" s="347" t="str">
        <f t="shared" si="7"/>
        <v>Met</v>
      </c>
      <c r="S8" s="347" t="str">
        <f t="shared" si="8"/>
        <v>No Improvement</v>
      </c>
      <c r="T8" s="348">
        <f t="shared" si="9"/>
        <v>0</v>
      </c>
      <c r="U8" s="347" t="str">
        <f t="shared" si="10"/>
        <v>Met</v>
      </c>
      <c r="V8" s="347" t="str">
        <f t="shared" si="11"/>
        <v>Yes</v>
      </c>
      <c r="W8" s="347" t="str">
        <f t="shared" si="12"/>
        <v>Yes</v>
      </c>
    </row>
    <row r="9" spans="1:23" ht="99.75" customHeight="1">
      <c r="A9" s="351"/>
      <c r="B9" s="341"/>
      <c r="C9" s="341"/>
      <c r="D9" s="341"/>
      <c r="E9" s="341"/>
      <c r="F9" s="341"/>
      <c r="G9" s="341"/>
      <c r="H9" s="341"/>
      <c r="I9" s="341"/>
      <c r="J9" s="341"/>
      <c r="K9" s="341"/>
      <c r="L9" s="341"/>
      <c r="M9" s="340"/>
      <c r="N9" s="340"/>
      <c r="O9" s="341" t="str">
        <f t="shared" si="4"/>
        <v>Resource Concern Category</v>
      </c>
      <c r="P9" s="341" t="str">
        <f t="shared" si="5"/>
        <v/>
      </c>
      <c r="Q9" s="341" t="str">
        <f t="shared" si="6"/>
        <v/>
      </c>
      <c r="R9" s="347" t="str">
        <f t="shared" si="7"/>
        <v>Met</v>
      </c>
      <c r="S9" s="347" t="str">
        <f t="shared" si="8"/>
        <v>No Improvement</v>
      </c>
      <c r="T9" s="348">
        <f t="shared" si="9"/>
        <v>0</v>
      </c>
      <c r="U9" s="347" t="str">
        <f t="shared" si="10"/>
        <v>Met</v>
      </c>
      <c r="V9" s="347" t="str">
        <f t="shared" si="11"/>
        <v>Yes</v>
      </c>
      <c r="W9" s="347" t="str">
        <f t="shared" si="12"/>
        <v>Yes</v>
      </c>
    </row>
    <row r="10" spans="1:23" ht="99.75" customHeight="1">
      <c r="A10" s="351"/>
      <c r="B10" s="339"/>
      <c r="C10" s="339"/>
      <c r="D10" s="339"/>
      <c r="E10" s="339"/>
      <c r="F10" s="339"/>
      <c r="G10" s="339"/>
      <c r="H10" s="339"/>
      <c r="I10" s="339"/>
      <c r="J10" s="339"/>
      <c r="K10" s="339"/>
      <c r="L10" s="339"/>
      <c r="M10" s="340"/>
      <c r="N10" s="340"/>
      <c r="O10" s="341" t="str">
        <f t="shared" si="4"/>
        <v>Resource Concern Category</v>
      </c>
      <c r="P10" s="341" t="str">
        <f t="shared" si="5"/>
        <v/>
      </c>
      <c r="Q10" s="341" t="str">
        <f t="shared" si="6"/>
        <v/>
      </c>
      <c r="R10" s="347" t="str">
        <f t="shared" si="7"/>
        <v>Met</v>
      </c>
      <c r="S10" s="347" t="str">
        <f t="shared" si="8"/>
        <v>No Improvement</v>
      </c>
      <c r="T10" s="348">
        <f t="shared" si="9"/>
        <v>0</v>
      </c>
      <c r="U10" s="347" t="str">
        <f t="shared" si="10"/>
        <v>Met</v>
      </c>
      <c r="V10" s="347" t="str">
        <f t="shared" si="11"/>
        <v>Yes</v>
      </c>
      <c r="W10" s="347" t="str">
        <f t="shared" si="12"/>
        <v>Yes</v>
      </c>
    </row>
    <row r="11" spans="1:23" ht="99.75" customHeight="1">
      <c r="A11" s="351"/>
      <c r="B11" s="341"/>
      <c r="C11" s="341"/>
      <c r="D11" s="341"/>
      <c r="E11" s="341"/>
      <c r="F11" s="341"/>
      <c r="G11" s="341"/>
      <c r="H11" s="341"/>
      <c r="I11" s="341"/>
      <c r="J11" s="341"/>
      <c r="K11" s="341"/>
      <c r="L11" s="341"/>
      <c r="M11" s="340"/>
      <c r="N11" s="340"/>
      <c r="O11" s="341" t="str">
        <f t="shared" si="4"/>
        <v>Resource Concern Category</v>
      </c>
      <c r="P11" s="341" t="str">
        <f t="shared" si="5"/>
        <v/>
      </c>
      <c r="Q11" s="341" t="str">
        <f t="shared" si="6"/>
        <v/>
      </c>
      <c r="R11" s="347" t="str">
        <f t="shared" si="7"/>
        <v>Met</v>
      </c>
      <c r="S11" s="347" t="str">
        <f t="shared" si="8"/>
        <v>No Improvement</v>
      </c>
      <c r="T11" s="348">
        <f t="shared" si="9"/>
        <v>0</v>
      </c>
      <c r="U11" s="347" t="str">
        <f t="shared" si="10"/>
        <v>Met</v>
      </c>
      <c r="V11" s="347" t="str">
        <f t="shared" si="11"/>
        <v>Yes</v>
      </c>
      <c r="W11" s="347" t="str">
        <f t="shared" si="12"/>
        <v>Yes</v>
      </c>
    </row>
    <row r="12" spans="1:23" ht="99.75" customHeight="1">
      <c r="A12" s="351"/>
      <c r="B12" s="339"/>
      <c r="C12" s="339"/>
      <c r="D12" s="339"/>
      <c r="E12" s="339"/>
      <c r="F12" s="339"/>
      <c r="G12" s="339"/>
      <c r="H12" s="339"/>
      <c r="I12" s="339"/>
      <c r="J12" s="339"/>
      <c r="K12" s="339"/>
      <c r="L12" s="339"/>
      <c r="M12" s="340"/>
      <c r="N12" s="340"/>
      <c r="O12" s="341" t="str">
        <f t="shared" si="4"/>
        <v>Resource Concern Category</v>
      </c>
      <c r="P12" s="341" t="str">
        <f t="shared" si="5"/>
        <v/>
      </c>
      <c r="Q12" s="341" t="str">
        <f t="shared" si="6"/>
        <v/>
      </c>
      <c r="R12" s="347" t="str">
        <f t="shared" si="7"/>
        <v>Met</v>
      </c>
      <c r="S12" s="347" t="str">
        <f t="shared" si="8"/>
        <v>No Improvement</v>
      </c>
      <c r="T12" s="348">
        <f t="shared" si="9"/>
        <v>0</v>
      </c>
      <c r="U12" s="347" t="str">
        <f t="shared" si="10"/>
        <v>Met</v>
      </c>
      <c r="V12" s="347" t="str">
        <f t="shared" si="11"/>
        <v>Yes</v>
      </c>
      <c r="W12" s="347" t="str">
        <f t="shared" si="12"/>
        <v>Yes</v>
      </c>
    </row>
    <row r="13" spans="1:23" ht="99.75" customHeight="1">
      <c r="A13" s="351"/>
      <c r="B13" s="341"/>
      <c r="C13" s="341"/>
      <c r="D13" s="341"/>
      <c r="E13" s="341"/>
      <c r="F13" s="341"/>
      <c r="G13" s="341"/>
      <c r="H13" s="341"/>
      <c r="I13" s="341"/>
      <c r="J13" s="341"/>
      <c r="K13" s="341"/>
      <c r="L13" s="341"/>
      <c r="M13" s="340"/>
      <c r="N13" s="340"/>
      <c r="O13" s="341" t="str">
        <f t="shared" si="4"/>
        <v>Resource Concern Category</v>
      </c>
      <c r="P13" s="341" t="str">
        <f t="shared" si="5"/>
        <v/>
      </c>
      <c r="Q13" s="341" t="str">
        <f t="shared" si="6"/>
        <v/>
      </c>
      <c r="R13" s="347" t="str">
        <f t="shared" si="7"/>
        <v>Met</v>
      </c>
      <c r="S13" s="347" t="str">
        <f t="shared" si="8"/>
        <v>No Improvement</v>
      </c>
      <c r="T13" s="348">
        <f t="shared" si="9"/>
        <v>0</v>
      </c>
      <c r="U13" s="347" t="str">
        <f t="shared" si="10"/>
        <v>Met</v>
      </c>
      <c r="V13" s="347" t="str">
        <f t="shared" si="11"/>
        <v>Yes</v>
      </c>
      <c r="W13" s="347" t="str">
        <f t="shared" si="12"/>
        <v>Yes</v>
      </c>
    </row>
    <row r="14" spans="1:23" ht="83.25" customHeight="1">
      <c r="A14" s="351"/>
      <c r="B14" s="339"/>
      <c r="C14" s="339"/>
      <c r="D14" s="339"/>
      <c r="E14" s="339"/>
      <c r="F14" s="339"/>
      <c r="G14" s="339"/>
      <c r="H14" s="339"/>
      <c r="I14" s="339"/>
      <c r="J14" s="339"/>
      <c r="K14" s="339"/>
      <c r="L14" s="339"/>
      <c r="M14" s="340"/>
      <c r="N14" s="340"/>
      <c r="O14" s="341" t="str">
        <f t="shared" si="4"/>
        <v>Resource Concern Category</v>
      </c>
      <c r="P14" s="341" t="str">
        <f t="shared" si="5"/>
        <v/>
      </c>
      <c r="Q14" s="341" t="str">
        <f t="shared" si="6"/>
        <v/>
      </c>
      <c r="R14" s="347" t="str">
        <f t="shared" si="7"/>
        <v>Met</v>
      </c>
      <c r="S14" s="347" t="str">
        <f t="shared" si="8"/>
        <v>No Improvement</v>
      </c>
      <c r="T14" s="348">
        <f t="shared" si="9"/>
        <v>0</v>
      </c>
      <c r="U14" s="347" t="str">
        <f t="shared" si="10"/>
        <v>Met</v>
      </c>
      <c r="V14" s="347" t="str">
        <f t="shared" si="11"/>
        <v>Yes</v>
      </c>
      <c r="W14" s="347" t="str">
        <f t="shared" si="12"/>
        <v>Yes</v>
      </c>
    </row>
    <row r="15" spans="1:23" ht="116.25" customHeight="1">
      <c r="A15" s="351"/>
      <c r="B15" s="341"/>
      <c r="C15" s="341"/>
      <c r="D15" s="341"/>
      <c r="E15" s="341"/>
      <c r="F15" s="341"/>
      <c r="G15" s="341"/>
      <c r="H15" s="341"/>
      <c r="I15" s="341"/>
      <c r="J15" s="341"/>
      <c r="K15" s="341"/>
      <c r="L15" s="341"/>
      <c r="M15" s="340"/>
      <c r="N15" s="340"/>
      <c r="O15" s="341" t="str">
        <f t="shared" si="4"/>
        <v>Resource Concern Category</v>
      </c>
      <c r="P15" s="341" t="str">
        <f t="shared" si="5"/>
        <v/>
      </c>
      <c r="Q15" s="341" t="str">
        <f t="shared" si="6"/>
        <v/>
      </c>
      <c r="R15" s="347" t="str">
        <f t="shared" si="7"/>
        <v>Met</v>
      </c>
      <c r="S15" s="347" t="str">
        <f t="shared" si="8"/>
        <v>No Improvement</v>
      </c>
      <c r="T15" s="348">
        <f t="shared" si="9"/>
        <v>0</v>
      </c>
      <c r="U15" s="347" t="str">
        <f t="shared" si="10"/>
        <v>Met</v>
      </c>
      <c r="V15" s="347" t="str">
        <f t="shared" si="11"/>
        <v>Yes</v>
      </c>
      <c r="W15" s="347" t="str">
        <f t="shared" si="12"/>
        <v>Yes</v>
      </c>
    </row>
    <row r="16" spans="1:23" ht="83.25" customHeight="1">
      <c r="A16" s="351"/>
      <c r="B16" s="339"/>
      <c r="C16" s="339"/>
      <c r="D16" s="339"/>
      <c r="E16" s="339"/>
      <c r="F16" s="339"/>
      <c r="G16" s="339"/>
      <c r="H16" s="339"/>
      <c r="I16" s="339"/>
      <c r="J16" s="339"/>
      <c r="K16" s="339"/>
      <c r="L16" s="339"/>
      <c r="M16" s="340"/>
      <c r="N16" s="340"/>
      <c r="O16" s="341" t="str">
        <f t="shared" si="4"/>
        <v>Resource Concern Category</v>
      </c>
      <c r="P16" s="341" t="str">
        <f t="shared" si="5"/>
        <v/>
      </c>
      <c r="Q16" s="341" t="str">
        <f t="shared" si="6"/>
        <v/>
      </c>
      <c r="R16" s="347" t="str">
        <f t="shared" si="7"/>
        <v>Met</v>
      </c>
      <c r="S16" s="347" t="str">
        <f t="shared" si="8"/>
        <v>No Improvement</v>
      </c>
      <c r="T16" s="348">
        <f t="shared" si="9"/>
        <v>0</v>
      </c>
      <c r="U16" s="347" t="str">
        <f t="shared" si="10"/>
        <v>Met</v>
      </c>
      <c r="V16" s="347" t="str">
        <f t="shared" si="11"/>
        <v>Yes</v>
      </c>
      <c r="W16" s="347" t="str">
        <f t="shared" si="12"/>
        <v>Yes</v>
      </c>
    </row>
    <row r="17" spans="1:23" ht="83.25" customHeight="1">
      <c r="A17" s="351"/>
      <c r="B17" s="341"/>
      <c r="C17" s="341"/>
      <c r="D17" s="341"/>
      <c r="E17" s="341"/>
      <c r="F17" s="341"/>
      <c r="G17" s="341"/>
      <c r="H17" s="341"/>
      <c r="I17" s="341"/>
      <c r="J17" s="341"/>
      <c r="K17" s="341"/>
      <c r="L17" s="341"/>
      <c r="M17" s="340"/>
      <c r="N17" s="340"/>
      <c r="O17" s="341" t="str">
        <f t="shared" si="4"/>
        <v>Resource Concern Category</v>
      </c>
      <c r="P17" s="341" t="str">
        <f t="shared" si="5"/>
        <v/>
      </c>
      <c r="Q17" s="341" t="str">
        <f t="shared" si="6"/>
        <v/>
      </c>
      <c r="R17" s="347" t="str">
        <f t="shared" si="7"/>
        <v>Met</v>
      </c>
      <c r="S17" s="347" t="str">
        <f t="shared" si="8"/>
        <v>No Improvement</v>
      </c>
      <c r="T17" s="348">
        <f t="shared" si="9"/>
        <v>0</v>
      </c>
      <c r="U17" s="347" t="str">
        <f t="shared" si="10"/>
        <v>Met</v>
      </c>
      <c r="V17" s="347" t="str">
        <f t="shared" si="11"/>
        <v>Yes</v>
      </c>
      <c r="W17" s="347" t="str">
        <f t="shared" si="12"/>
        <v>Yes</v>
      </c>
    </row>
    <row r="18" spans="1:23" ht="149.25" customHeight="1">
      <c r="A18" s="351"/>
      <c r="B18" s="339"/>
      <c r="C18" s="339"/>
      <c r="D18" s="339"/>
      <c r="E18" s="339"/>
      <c r="F18" s="339"/>
      <c r="G18" s="339"/>
      <c r="H18" s="339"/>
      <c r="I18" s="339"/>
      <c r="J18" s="339"/>
      <c r="K18" s="339"/>
      <c r="L18" s="339"/>
      <c r="M18" s="340"/>
      <c r="N18" s="340"/>
      <c r="O18" s="341" t="str">
        <f t="shared" si="4"/>
        <v>Resource Concern Category</v>
      </c>
      <c r="P18" s="341" t="str">
        <f t="shared" si="5"/>
        <v/>
      </c>
      <c r="Q18" s="341" t="str">
        <f t="shared" si="6"/>
        <v/>
      </c>
      <c r="R18" s="347" t="str">
        <f t="shared" si="7"/>
        <v>Met</v>
      </c>
      <c r="S18" s="347" t="str">
        <f t="shared" si="8"/>
        <v>No Improvement</v>
      </c>
      <c r="T18" s="348">
        <f t="shared" si="9"/>
        <v>0</v>
      </c>
      <c r="U18" s="347" t="str">
        <f t="shared" si="10"/>
        <v>Met</v>
      </c>
      <c r="V18" s="347" t="str">
        <f t="shared" si="11"/>
        <v>Yes</v>
      </c>
      <c r="W18" s="347" t="str">
        <f t="shared" si="12"/>
        <v>Yes</v>
      </c>
    </row>
    <row r="19" spans="1:23" ht="149.25" customHeight="1">
      <c r="A19" s="351"/>
      <c r="B19" s="341"/>
      <c r="C19" s="341"/>
      <c r="D19" s="341"/>
      <c r="E19" s="341"/>
      <c r="F19" s="341"/>
      <c r="G19" s="341"/>
      <c r="H19" s="341"/>
      <c r="I19" s="341"/>
      <c r="J19" s="341"/>
      <c r="K19" s="341"/>
      <c r="L19" s="341"/>
      <c r="M19" s="340"/>
      <c r="N19" s="340"/>
      <c r="O19" s="341" t="str">
        <f t="shared" si="4"/>
        <v>Resource Concern Category</v>
      </c>
      <c r="P19" s="341" t="str">
        <f t="shared" si="5"/>
        <v/>
      </c>
      <c r="Q19" s="341" t="str">
        <f t="shared" si="6"/>
        <v/>
      </c>
      <c r="R19" s="347" t="str">
        <f t="shared" si="7"/>
        <v>Met</v>
      </c>
      <c r="S19" s="347" t="str">
        <f t="shared" si="8"/>
        <v>No Improvement</v>
      </c>
      <c r="T19" s="348">
        <f t="shared" si="9"/>
        <v>0</v>
      </c>
      <c r="U19" s="347" t="str">
        <f t="shared" si="10"/>
        <v>Met</v>
      </c>
      <c r="V19" s="347" t="str">
        <f t="shared" si="11"/>
        <v>Yes</v>
      </c>
      <c r="W19" s="347" t="str">
        <f t="shared" si="12"/>
        <v>Yes</v>
      </c>
    </row>
    <row r="20" spans="1:23" ht="149.25" customHeight="1">
      <c r="A20" s="351"/>
      <c r="B20" s="339"/>
      <c r="C20" s="339"/>
      <c r="D20" s="339"/>
      <c r="E20" s="339"/>
      <c r="F20" s="339"/>
      <c r="G20" s="339"/>
      <c r="H20" s="339"/>
      <c r="I20" s="339"/>
      <c r="J20" s="339"/>
      <c r="K20" s="339"/>
      <c r="L20" s="339"/>
      <c r="M20" s="340"/>
      <c r="N20" s="340"/>
      <c r="O20" s="341" t="str">
        <f t="shared" si="4"/>
        <v>Resource Concern Category</v>
      </c>
      <c r="P20" s="341" t="str">
        <f t="shared" si="5"/>
        <v/>
      </c>
      <c r="Q20" s="341" t="str">
        <f t="shared" si="6"/>
        <v/>
      </c>
      <c r="R20" s="347" t="str">
        <f t="shared" si="7"/>
        <v>Met</v>
      </c>
      <c r="S20" s="347" t="str">
        <f t="shared" si="8"/>
        <v>No Improvement</v>
      </c>
      <c r="T20" s="348">
        <f t="shared" si="9"/>
        <v>0</v>
      </c>
      <c r="U20" s="347" t="str">
        <f t="shared" si="10"/>
        <v>Met</v>
      </c>
      <c r="V20" s="347" t="str">
        <f t="shared" si="11"/>
        <v>Yes</v>
      </c>
      <c r="W20" s="347" t="str">
        <f t="shared" si="12"/>
        <v>Yes</v>
      </c>
    </row>
    <row r="21" spans="1:23" ht="149.25" customHeight="1">
      <c r="A21" s="351"/>
      <c r="B21" s="341"/>
      <c r="C21" s="341"/>
      <c r="D21" s="341"/>
      <c r="E21" s="341"/>
      <c r="F21" s="341"/>
      <c r="G21" s="341"/>
      <c r="H21" s="341"/>
      <c r="I21" s="341"/>
      <c r="J21" s="341"/>
      <c r="K21" s="341"/>
      <c r="L21" s="341"/>
      <c r="M21" s="340"/>
      <c r="N21" s="340"/>
      <c r="O21" s="341" t="str">
        <f t="shared" si="4"/>
        <v>Resource Concern Category</v>
      </c>
      <c r="P21" s="341" t="str">
        <f t="shared" si="5"/>
        <v/>
      </c>
      <c r="Q21" s="341" t="str">
        <f t="shared" si="6"/>
        <v/>
      </c>
      <c r="R21" s="347" t="str">
        <f t="shared" si="7"/>
        <v>Met</v>
      </c>
      <c r="S21" s="347" t="str">
        <f t="shared" si="8"/>
        <v>No Improvement</v>
      </c>
      <c r="T21" s="348">
        <f t="shared" si="9"/>
        <v>0</v>
      </c>
      <c r="U21" s="347" t="str">
        <f t="shared" si="10"/>
        <v>Met</v>
      </c>
      <c r="V21" s="347" t="str">
        <f t="shared" si="11"/>
        <v>Yes</v>
      </c>
      <c r="W21" s="347" t="str">
        <f t="shared" si="12"/>
        <v>Yes</v>
      </c>
    </row>
    <row r="22" spans="1:23" ht="149.25" customHeight="1">
      <c r="A22" s="351"/>
      <c r="B22" s="339"/>
      <c r="C22" s="339"/>
      <c r="D22" s="339"/>
      <c r="E22" s="339"/>
      <c r="F22" s="339"/>
      <c r="G22" s="339"/>
      <c r="H22" s="339"/>
      <c r="I22" s="339"/>
      <c r="J22" s="339"/>
      <c r="K22" s="339"/>
      <c r="L22" s="339"/>
      <c r="M22" s="340"/>
      <c r="N22" s="340"/>
      <c r="O22" s="341" t="str">
        <f t="shared" si="4"/>
        <v>Resource Concern Category</v>
      </c>
      <c r="P22" s="341" t="str">
        <f t="shared" si="5"/>
        <v/>
      </c>
      <c r="Q22" s="341" t="str">
        <f t="shared" si="6"/>
        <v/>
      </c>
      <c r="R22" s="347" t="str">
        <f t="shared" si="7"/>
        <v>Met</v>
      </c>
      <c r="S22" s="347" t="str">
        <f t="shared" si="8"/>
        <v>No Improvement</v>
      </c>
      <c r="T22" s="348">
        <f t="shared" si="9"/>
        <v>0</v>
      </c>
      <c r="U22" s="347" t="str">
        <f t="shared" si="10"/>
        <v>Met</v>
      </c>
      <c r="V22" s="347" t="str">
        <f t="shared" si="11"/>
        <v>Yes</v>
      </c>
      <c r="W22" s="347" t="str">
        <f t="shared" si="12"/>
        <v>Yes</v>
      </c>
    </row>
    <row r="23" spans="1:23" ht="149.25" customHeight="1">
      <c r="A23" s="351"/>
      <c r="B23" s="341"/>
      <c r="C23" s="341"/>
      <c r="D23" s="341"/>
      <c r="E23" s="341"/>
      <c r="F23" s="341"/>
      <c r="G23" s="341"/>
      <c r="H23" s="341"/>
      <c r="I23" s="341"/>
      <c r="J23" s="341"/>
      <c r="K23" s="341"/>
      <c r="L23" s="341"/>
      <c r="M23" s="340"/>
      <c r="N23" s="340"/>
      <c r="O23" s="341" t="str">
        <f t="shared" si="4"/>
        <v>Resource Concern Category</v>
      </c>
      <c r="P23" s="341" t="str">
        <f t="shared" si="5"/>
        <v/>
      </c>
      <c r="Q23" s="341" t="str">
        <f t="shared" si="6"/>
        <v/>
      </c>
      <c r="R23" s="347" t="str">
        <f t="shared" si="7"/>
        <v>Met</v>
      </c>
      <c r="S23" s="347" t="str">
        <f t="shared" si="8"/>
        <v>No Improvement</v>
      </c>
      <c r="T23" s="348">
        <f t="shared" si="9"/>
        <v>0</v>
      </c>
      <c r="U23" s="347" t="str">
        <f t="shared" si="10"/>
        <v>Met</v>
      </c>
      <c r="V23" s="347" t="str">
        <f t="shared" si="11"/>
        <v>Yes</v>
      </c>
      <c r="W23" s="347" t="str">
        <f t="shared" si="12"/>
        <v>Yes</v>
      </c>
    </row>
    <row r="24" spans="1:23" ht="149.25" customHeight="1">
      <c r="A24" s="351"/>
      <c r="B24" s="339"/>
      <c r="C24" s="339"/>
      <c r="D24" s="339"/>
      <c r="E24" s="339"/>
      <c r="F24" s="339"/>
      <c r="G24" s="339"/>
      <c r="H24" s="339"/>
      <c r="I24" s="339"/>
      <c r="J24" s="339"/>
      <c r="K24" s="339"/>
      <c r="L24" s="339"/>
      <c r="M24" s="340"/>
      <c r="N24" s="340"/>
      <c r="O24" s="341" t="str">
        <f t="shared" si="4"/>
        <v>Resource Concern Category</v>
      </c>
      <c r="P24" s="341" t="str">
        <f t="shared" si="5"/>
        <v/>
      </c>
      <c r="Q24" s="341" t="str">
        <f t="shared" si="6"/>
        <v/>
      </c>
      <c r="R24" s="347" t="str">
        <f t="shared" si="7"/>
        <v>Met</v>
      </c>
      <c r="S24" s="347" t="str">
        <f t="shared" si="8"/>
        <v>No Improvement</v>
      </c>
      <c r="T24" s="348">
        <f t="shared" si="9"/>
        <v>0</v>
      </c>
      <c r="U24" s="347" t="str">
        <f t="shared" si="10"/>
        <v>Met</v>
      </c>
      <c r="V24" s="347" t="str">
        <f t="shared" si="11"/>
        <v>Yes</v>
      </c>
      <c r="W24" s="347" t="str">
        <f t="shared" si="12"/>
        <v>Yes</v>
      </c>
    </row>
    <row r="25" spans="1:23" ht="149.25" customHeight="1">
      <c r="A25" s="351"/>
      <c r="B25" s="341"/>
      <c r="C25" s="341"/>
      <c r="D25" s="341"/>
      <c r="E25" s="341"/>
      <c r="F25" s="341"/>
      <c r="G25" s="341"/>
      <c r="H25" s="341"/>
      <c r="I25" s="341"/>
      <c r="J25" s="341"/>
      <c r="K25" s="341"/>
      <c r="L25" s="341"/>
      <c r="M25" s="340"/>
      <c r="N25" s="340"/>
      <c r="O25" s="341" t="str">
        <f t="shared" si="4"/>
        <v>Resource Concern Category</v>
      </c>
      <c r="P25" s="341" t="str">
        <f t="shared" si="5"/>
        <v/>
      </c>
      <c r="Q25" s="341" t="str">
        <f t="shared" si="6"/>
        <v/>
      </c>
      <c r="R25" s="347" t="str">
        <f t="shared" si="7"/>
        <v>Met</v>
      </c>
      <c r="S25" s="347" t="str">
        <f t="shared" si="8"/>
        <v>No Improvement</v>
      </c>
      <c r="T25" s="348">
        <f t="shared" si="9"/>
        <v>0</v>
      </c>
      <c r="U25" s="347" t="str">
        <f t="shared" si="10"/>
        <v>Met</v>
      </c>
      <c r="V25" s="347" t="str">
        <f t="shared" si="11"/>
        <v>Yes</v>
      </c>
      <c r="W25" s="347" t="str">
        <f t="shared" si="12"/>
        <v>Yes</v>
      </c>
    </row>
    <row r="26" spans="1:23" ht="149.25" customHeight="1">
      <c r="A26" s="352"/>
      <c r="B26" s="339"/>
      <c r="C26" s="339"/>
      <c r="D26" s="339"/>
      <c r="E26" s="339"/>
      <c r="F26" s="339"/>
      <c r="G26" s="339"/>
      <c r="H26" s="339"/>
      <c r="I26" s="339"/>
      <c r="J26" s="339"/>
      <c r="K26" s="339"/>
      <c r="L26" s="339"/>
      <c r="M26" s="340"/>
      <c r="N26" s="340"/>
      <c r="O26" s="341" t="str">
        <f t="shared" si="4"/>
        <v>Resource Concern Category</v>
      </c>
      <c r="P26" s="341" t="str">
        <f t="shared" si="5"/>
        <v/>
      </c>
      <c r="Q26" s="341" t="str">
        <f t="shared" si="6"/>
        <v/>
      </c>
      <c r="R26" s="347" t="str">
        <f t="shared" si="7"/>
        <v>Met</v>
      </c>
      <c r="S26" s="347" t="str">
        <f t="shared" si="8"/>
        <v>No Improvement</v>
      </c>
      <c r="T26" s="348">
        <f t="shared" si="9"/>
        <v>0</v>
      </c>
      <c r="U26" s="347" t="str">
        <f t="shared" si="10"/>
        <v>Met</v>
      </c>
      <c r="V26" s="347" t="str">
        <f t="shared" si="11"/>
        <v>Yes</v>
      </c>
      <c r="W26" s="347" t="str">
        <f t="shared" si="12"/>
        <v>Yes</v>
      </c>
    </row>
    <row r="27" spans="1:23" ht="99.75" customHeight="1">
      <c r="A27" s="350"/>
      <c r="B27" s="341"/>
      <c r="C27" s="341"/>
      <c r="D27" s="341"/>
      <c r="E27" s="341"/>
      <c r="F27" s="341"/>
      <c r="G27" s="341"/>
      <c r="H27" s="341"/>
      <c r="I27" s="341"/>
      <c r="J27" s="341"/>
      <c r="K27" s="341"/>
      <c r="L27" s="341"/>
      <c r="M27" s="340"/>
      <c r="N27" s="340"/>
      <c r="O27" s="341" t="str">
        <f t="shared" si="4"/>
        <v>Resource Concern Category</v>
      </c>
      <c r="P27" s="341" t="str">
        <f t="shared" si="5"/>
        <v/>
      </c>
      <c r="Q27" s="341" t="str">
        <f t="shared" si="6"/>
        <v/>
      </c>
      <c r="R27" s="347" t="str">
        <f t="shared" si="7"/>
        <v>Met</v>
      </c>
      <c r="S27" s="347" t="str">
        <f t="shared" si="8"/>
        <v>No Improvement</v>
      </c>
      <c r="T27" s="348">
        <f t="shared" si="9"/>
        <v>0</v>
      </c>
      <c r="U27" s="347" t="str">
        <f t="shared" si="10"/>
        <v>Met</v>
      </c>
      <c r="V27" s="347" t="str">
        <f t="shared" si="11"/>
        <v>Yes</v>
      </c>
      <c r="W27" s="347" t="str">
        <f t="shared" si="12"/>
        <v>Yes</v>
      </c>
    </row>
    <row r="28" spans="1:23" ht="83.25" customHeight="1">
      <c r="A28" s="352"/>
      <c r="B28" s="339"/>
      <c r="C28" s="339"/>
      <c r="D28" s="339"/>
      <c r="E28" s="339"/>
      <c r="F28" s="339"/>
      <c r="G28" s="339"/>
      <c r="H28" s="339"/>
      <c r="I28" s="339"/>
      <c r="J28" s="339"/>
      <c r="K28" s="339"/>
      <c r="L28" s="339"/>
      <c r="M28" s="340"/>
      <c r="N28" s="340"/>
      <c r="O28" s="341" t="str">
        <f t="shared" si="4"/>
        <v>Resource Concern Category</v>
      </c>
      <c r="P28" s="341" t="str">
        <f t="shared" si="5"/>
        <v/>
      </c>
      <c r="Q28" s="341" t="str">
        <f t="shared" si="6"/>
        <v/>
      </c>
      <c r="R28" s="347" t="str">
        <f t="shared" si="7"/>
        <v>Met</v>
      </c>
      <c r="S28" s="347" t="str">
        <f t="shared" si="8"/>
        <v>No Improvement</v>
      </c>
      <c r="T28" s="348">
        <f t="shared" si="9"/>
        <v>0</v>
      </c>
      <c r="U28" s="347" t="str">
        <f t="shared" si="10"/>
        <v>Met</v>
      </c>
      <c r="V28" s="347" t="str">
        <f t="shared" si="11"/>
        <v>Yes</v>
      </c>
      <c r="W28" s="347" t="str">
        <f t="shared" si="12"/>
        <v>Yes</v>
      </c>
    </row>
    <row r="29" spans="1:23" ht="116.25" customHeight="1">
      <c r="A29" s="350"/>
      <c r="B29" s="341"/>
      <c r="C29" s="341"/>
      <c r="D29" s="341"/>
      <c r="E29" s="341"/>
      <c r="F29" s="341"/>
      <c r="G29" s="341"/>
      <c r="H29" s="341"/>
      <c r="I29" s="341"/>
      <c r="J29" s="341"/>
      <c r="K29" s="341"/>
      <c r="L29" s="341"/>
      <c r="M29" s="340"/>
      <c r="N29" s="340"/>
      <c r="O29" s="341" t="str">
        <f t="shared" si="4"/>
        <v>Resource Concern Category</v>
      </c>
      <c r="P29" s="341" t="str">
        <f t="shared" si="5"/>
        <v/>
      </c>
      <c r="Q29" s="341" t="str">
        <f t="shared" si="6"/>
        <v/>
      </c>
      <c r="R29" s="347" t="str">
        <f t="shared" si="7"/>
        <v>Met</v>
      </c>
      <c r="S29" s="347" t="str">
        <f t="shared" si="8"/>
        <v>No Improvement</v>
      </c>
      <c r="T29" s="348">
        <f t="shared" si="9"/>
        <v>0</v>
      </c>
      <c r="U29" s="347" t="str">
        <f t="shared" si="10"/>
        <v>Met</v>
      </c>
      <c r="V29" s="347" t="str">
        <f t="shared" si="11"/>
        <v>Yes</v>
      </c>
      <c r="W29" s="347" t="str">
        <f t="shared" si="12"/>
        <v>Yes</v>
      </c>
    </row>
    <row r="30" spans="1:23" ht="116.25" customHeight="1">
      <c r="A30" s="351"/>
      <c r="B30" s="339"/>
      <c r="C30" s="339"/>
      <c r="D30" s="339"/>
      <c r="E30" s="339"/>
      <c r="F30" s="339"/>
      <c r="G30" s="339"/>
      <c r="H30" s="339"/>
      <c r="I30" s="339"/>
      <c r="J30" s="339"/>
      <c r="K30" s="339"/>
      <c r="L30" s="339"/>
      <c r="M30" s="340"/>
      <c r="N30" s="340"/>
      <c r="O30" s="341" t="str">
        <f t="shared" si="4"/>
        <v>Resource Concern Category</v>
      </c>
      <c r="P30" s="341" t="str">
        <f t="shared" si="5"/>
        <v/>
      </c>
      <c r="Q30" s="341" t="str">
        <f t="shared" si="6"/>
        <v/>
      </c>
      <c r="R30" s="347" t="str">
        <f t="shared" si="7"/>
        <v>Met</v>
      </c>
      <c r="S30" s="347" t="str">
        <f t="shared" si="8"/>
        <v>No Improvement</v>
      </c>
      <c r="T30" s="348">
        <f t="shared" si="9"/>
        <v>0</v>
      </c>
      <c r="U30" s="347" t="str">
        <f t="shared" si="10"/>
        <v>Met</v>
      </c>
      <c r="V30" s="347" t="str">
        <f t="shared" si="11"/>
        <v>Yes</v>
      </c>
      <c r="W30" s="347" t="str">
        <f t="shared" si="12"/>
        <v>Yes</v>
      </c>
    </row>
    <row r="31" spans="1:23" ht="198.75" customHeight="1">
      <c r="A31" s="352"/>
      <c r="B31" s="341"/>
      <c r="C31" s="341"/>
      <c r="D31" s="341"/>
      <c r="E31" s="341"/>
      <c r="F31" s="341"/>
      <c r="G31" s="341"/>
      <c r="H31" s="341"/>
      <c r="I31" s="341"/>
      <c r="J31" s="341"/>
      <c r="K31" s="341"/>
      <c r="L31" s="341"/>
      <c r="M31" s="340"/>
      <c r="N31" s="340"/>
      <c r="O31" s="341" t="str">
        <f t="shared" si="4"/>
        <v>Resource Concern Category</v>
      </c>
      <c r="P31" s="341" t="str">
        <f t="shared" si="5"/>
        <v/>
      </c>
      <c r="Q31" s="341" t="str">
        <f t="shared" si="6"/>
        <v/>
      </c>
      <c r="R31" s="347" t="str">
        <f t="shared" si="7"/>
        <v>Met</v>
      </c>
      <c r="S31" s="347" t="str">
        <f t="shared" si="8"/>
        <v>No Improvement</v>
      </c>
      <c r="T31" s="348">
        <f t="shared" si="9"/>
        <v>0</v>
      </c>
      <c r="U31" s="347" t="str">
        <f t="shared" si="10"/>
        <v>Met</v>
      </c>
      <c r="V31" s="347" t="str">
        <f t="shared" si="11"/>
        <v>Yes</v>
      </c>
      <c r="W31" s="347" t="str">
        <f t="shared" si="12"/>
        <v>Yes</v>
      </c>
    </row>
    <row r="32" spans="1:23" ht="50.25" customHeight="1">
      <c r="A32" s="350"/>
      <c r="B32" s="339"/>
      <c r="C32" s="339"/>
      <c r="D32" s="339"/>
      <c r="E32" s="339"/>
      <c r="F32" s="339"/>
      <c r="G32" s="339"/>
      <c r="H32" s="339"/>
      <c r="I32" s="339"/>
      <c r="J32" s="339"/>
      <c r="K32" s="339"/>
      <c r="L32" s="339"/>
      <c r="M32" s="340"/>
      <c r="N32" s="340"/>
      <c r="O32" s="341" t="str">
        <f t="shared" si="4"/>
        <v>Resource Concern Category</v>
      </c>
      <c r="P32" s="341" t="str">
        <f t="shared" si="5"/>
        <v/>
      </c>
      <c r="Q32" s="341" t="str">
        <f t="shared" si="6"/>
        <v/>
      </c>
      <c r="R32" s="347" t="str">
        <f t="shared" si="7"/>
        <v>Met</v>
      </c>
      <c r="S32" s="347" t="str">
        <f t="shared" si="8"/>
        <v>No Improvement</v>
      </c>
      <c r="T32" s="348">
        <f t="shared" si="9"/>
        <v>0</v>
      </c>
      <c r="U32" s="347" t="str">
        <f t="shared" si="10"/>
        <v>Met</v>
      </c>
      <c r="V32" s="347" t="str">
        <f t="shared" si="11"/>
        <v>Yes</v>
      </c>
      <c r="W32" s="347" t="str">
        <f t="shared" si="12"/>
        <v>Yes</v>
      </c>
    </row>
    <row r="33" spans="1:23" ht="66.75" customHeight="1">
      <c r="A33" s="352"/>
      <c r="B33" s="341"/>
      <c r="C33" s="341"/>
      <c r="D33" s="341"/>
      <c r="E33" s="341"/>
      <c r="F33" s="341"/>
      <c r="G33" s="341"/>
      <c r="H33" s="341"/>
      <c r="I33" s="341"/>
      <c r="J33" s="341"/>
      <c r="K33" s="341"/>
      <c r="L33" s="341"/>
      <c r="M33" s="340"/>
      <c r="N33" s="340"/>
      <c r="O33" s="341" t="str">
        <f t="shared" si="4"/>
        <v>Resource Concern Category</v>
      </c>
      <c r="P33" s="341" t="str">
        <f t="shared" si="5"/>
        <v/>
      </c>
      <c r="Q33" s="341" t="str">
        <f t="shared" si="6"/>
        <v/>
      </c>
      <c r="R33" s="347" t="str">
        <f t="shared" si="7"/>
        <v>Met</v>
      </c>
      <c r="S33" s="347" t="str">
        <f t="shared" si="8"/>
        <v>No Improvement</v>
      </c>
      <c r="T33" s="348">
        <f t="shared" si="9"/>
        <v>0</v>
      </c>
      <c r="U33" s="347" t="str">
        <f t="shared" si="10"/>
        <v>Met</v>
      </c>
      <c r="V33" s="347" t="str">
        <f t="shared" si="11"/>
        <v>Yes</v>
      </c>
      <c r="W33" s="347" t="str">
        <f t="shared" si="12"/>
        <v>Yes</v>
      </c>
    </row>
    <row r="34" spans="1:23" ht="83.25" customHeight="1">
      <c r="A34" s="353"/>
      <c r="B34" s="339"/>
      <c r="C34" s="339"/>
      <c r="D34" s="339"/>
      <c r="E34" s="339"/>
      <c r="F34" s="339"/>
      <c r="G34" s="339"/>
      <c r="H34" s="339"/>
      <c r="I34" s="339"/>
      <c r="J34" s="339"/>
      <c r="K34" s="339"/>
      <c r="L34" s="339"/>
      <c r="M34" s="340"/>
      <c r="N34" s="340"/>
      <c r="O34" s="341" t="str">
        <f t="shared" si="4"/>
        <v>Resource Concern Category</v>
      </c>
      <c r="P34" s="341" t="str">
        <f t="shared" si="5"/>
        <v/>
      </c>
      <c r="Q34" s="341" t="str">
        <f t="shared" si="6"/>
        <v/>
      </c>
      <c r="R34" s="347" t="str">
        <f t="shared" si="7"/>
        <v>Met</v>
      </c>
      <c r="S34" s="347" t="str">
        <f t="shared" si="8"/>
        <v>No Improvement</v>
      </c>
      <c r="T34" s="348">
        <f t="shared" si="9"/>
        <v>0</v>
      </c>
      <c r="U34" s="347" t="str">
        <f t="shared" si="10"/>
        <v>Met</v>
      </c>
      <c r="V34" s="347" t="str">
        <f t="shared" si="11"/>
        <v>Yes</v>
      </c>
      <c r="W34" s="347" t="str">
        <f t="shared" si="12"/>
        <v>Yes</v>
      </c>
    </row>
    <row r="35" spans="1:23" ht="83.25" customHeight="1">
      <c r="A35" s="354"/>
      <c r="B35" s="341"/>
      <c r="C35" s="341"/>
      <c r="D35" s="341"/>
      <c r="E35" s="341"/>
      <c r="F35" s="341"/>
      <c r="G35" s="341"/>
      <c r="H35" s="341"/>
      <c r="I35" s="341"/>
      <c r="J35" s="341"/>
      <c r="K35" s="341"/>
      <c r="L35" s="341"/>
      <c r="M35" s="340"/>
      <c r="N35" s="340"/>
      <c r="O35" s="341" t="str">
        <f t="shared" si="4"/>
        <v>Resource Concern Category</v>
      </c>
      <c r="P35" s="341" t="str">
        <f t="shared" si="5"/>
        <v/>
      </c>
      <c r="Q35" s="341" t="str">
        <f t="shared" si="6"/>
        <v/>
      </c>
      <c r="R35" s="347" t="str">
        <f t="shared" si="7"/>
        <v>Met</v>
      </c>
      <c r="S35" s="347" t="str">
        <f t="shared" si="8"/>
        <v>No Improvement</v>
      </c>
      <c r="T35" s="348">
        <f t="shared" si="9"/>
        <v>0</v>
      </c>
      <c r="U35" s="347" t="str">
        <f t="shared" si="10"/>
        <v>Met</v>
      </c>
      <c r="V35" s="347" t="str">
        <f t="shared" si="11"/>
        <v>Yes</v>
      </c>
      <c r="W35" s="347" t="str">
        <f t="shared" si="12"/>
        <v>Yes</v>
      </c>
    </row>
    <row r="36" spans="1:23" ht="99.75" customHeight="1">
      <c r="A36" s="355"/>
      <c r="B36" s="339"/>
      <c r="C36" s="339"/>
      <c r="D36" s="339"/>
      <c r="E36" s="339"/>
      <c r="F36" s="339"/>
      <c r="G36" s="339"/>
      <c r="H36" s="339"/>
      <c r="I36" s="339"/>
      <c r="J36" s="339"/>
      <c r="K36" s="339"/>
      <c r="L36" s="339"/>
      <c r="M36" s="340"/>
      <c r="N36" s="340"/>
      <c r="O36" s="341" t="str">
        <f t="shared" si="4"/>
        <v>Resource Concern Category</v>
      </c>
      <c r="P36" s="341" t="str">
        <f t="shared" si="5"/>
        <v/>
      </c>
      <c r="Q36" s="341" t="str">
        <f t="shared" si="6"/>
        <v/>
      </c>
      <c r="R36" s="347" t="str">
        <f t="shared" si="7"/>
        <v>Met</v>
      </c>
      <c r="S36" s="347" t="str">
        <f t="shared" si="8"/>
        <v>No Improvement</v>
      </c>
      <c r="T36" s="348">
        <f t="shared" si="9"/>
        <v>0</v>
      </c>
      <c r="U36" s="347" t="str">
        <f t="shared" si="10"/>
        <v>Met</v>
      </c>
      <c r="V36" s="347" t="str">
        <f t="shared" si="11"/>
        <v>Yes</v>
      </c>
      <c r="W36" s="347" t="str">
        <f t="shared" si="12"/>
        <v>Yes</v>
      </c>
    </row>
    <row r="37" spans="1:23" ht="116.25" customHeight="1">
      <c r="A37" s="353"/>
      <c r="B37" s="341"/>
      <c r="C37" s="341"/>
      <c r="D37" s="341"/>
      <c r="E37" s="341"/>
      <c r="F37" s="341"/>
      <c r="G37" s="341"/>
      <c r="H37" s="341"/>
      <c r="I37" s="341"/>
      <c r="J37" s="341"/>
      <c r="K37" s="341"/>
      <c r="L37" s="341"/>
      <c r="M37" s="340"/>
      <c r="N37" s="340"/>
      <c r="O37" s="341" t="str">
        <f t="shared" si="4"/>
        <v>Resource Concern Category</v>
      </c>
      <c r="P37" s="341" t="str">
        <f t="shared" si="5"/>
        <v/>
      </c>
      <c r="Q37" s="341" t="str">
        <f t="shared" si="6"/>
        <v/>
      </c>
      <c r="R37" s="347" t="str">
        <f t="shared" si="7"/>
        <v>Met</v>
      </c>
      <c r="S37" s="347" t="str">
        <f t="shared" si="8"/>
        <v>No Improvement</v>
      </c>
      <c r="T37" s="348">
        <f t="shared" si="9"/>
        <v>0</v>
      </c>
      <c r="U37" s="347" t="str">
        <f t="shared" si="10"/>
        <v>Met</v>
      </c>
      <c r="V37" s="347" t="str">
        <f t="shared" si="11"/>
        <v>Yes</v>
      </c>
      <c r="W37" s="347" t="str">
        <f t="shared" si="12"/>
        <v>Yes</v>
      </c>
    </row>
    <row r="38" spans="1:23" ht="99.75" customHeight="1">
      <c r="A38" s="354"/>
      <c r="B38" s="339"/>
      <c r="C38" s="339"/>
      <c r="D38" s="339"/>
      <c r="E38" s="339"/>
      <c r="F38" s="339"/>
      <c r="G38" s="339"/>
      <c r="H38" s="339"/>
      <c r="I38" s="339"/>
      <c r="J38" s="339"/>
      <c r="K38" s="339"/>
      <c r="L38" s="339"/>
      <c r="M38" s="340"/>
      <c r="N38" s="340"/>
      <c r="O38" s="341" t="str">
        <f t="shared" si="4"/>
        <v>Resource Concern Category</v>
      </c>
      <c r="P38" s="341" t="str">
        <f t="shared" si="5"/>
        <v/>
      </c>
      <c r="Q38" s="341" t="str">
        <f t="shared" si="6"/>
        <v/>
      </c>
      <c r="R38" s="347" t="str">
        <f t="shared" si="7"/>
        <v>Met</v>
      </c>
      <c r="S38" s="347" t="str">
        <f t="shared" si="8"/>
        <v>No Improvement</v>
      </c>
      <c r="T38" s="348">
        <f t="shared" si="9"/>
        <v>0</v>
      </c>
      <c r="U38" s="347" t="str">
        <f t="shared" si="10"/>
        <v>Met</v>
      </c>
      <c r="V38" s="347" t="str">
        <f t="shared" si="11"/>
        <v>Yes</v>
      </c>
      <c r="W38" s="347" t="str">
        <f t="shared" si="12"/>
        <v>Yes</v>
      </c>
    </row>
    <row r="39" spans="1:23" ht="116.25" customHeight="1">
      <c r="A39" s="351"/>
      <c r="B39" s="341"/>
      <c r="C39" s="341"/>
      <c r="D39" s="341"/>
      <c r="E39" s="341"/>
      <c r="F39" s="341"/>
      <c r="G39" s="341"/>
      <c r="H39" s="341"/>
      <c r="I39" s="341"/>
      <c r="J39" s="341"/>
      <c r="K39" s="341"/>
      <c r="L39" s="341"/>
      <c r="M39" s="340"/>
      <c r="N39" s="340"/>
      <c r="O39" s="341" t="str">
        <f t="shared" si="4"/>
        <v>Resource Concern Category</v>
      </c>
      <c r="P39" s="341" t="str">
        <f t="shared" si="5"/>
        <v/>
      </c>
      <c r="Q39" s="341" t="str">
        <f t="shared" si="6"/>
        <v/>
      </c>
      <c r="R39" s="347" t="str">
        <f t="shared" si="7"/>
        <v>Met</v>
      </c>
      <c r="S39" s="347" t="str">
        <f t="shared" si="8"/>
        <v>No Improvement</v>
      </c>
      <c r="T39" s="348">
        <f t="shared" si="9"/>
        <v>0</v>
      </c>
      <c r="U39" s="347" t="str">
        <f t="shared" si="10"/>
        <v>Met</v>
      </c>
      <c r="V39" s="347" t="str">
        <f t="shared" si="11"/>
        <v>Yes</v>
      </c>
      <c r="W39" s="347" t="str">
        <f t="shared" si="12"/>
        <v>Yes</v>
      </c>
    </row>
    <row r="40" spans="1:23" ht="116.25" customHeight="1">
      <c r="A40" s="351"/>
      <c r="B40" s="339"/>
      <c r="C40" s="339"/>
      <c r="D40" s="339"/>
      <c r="E40" s="339"/>
      <c r="F40" s="339"/>
      <c r="G40" s="339"/>
      <c r="H40" s="339"/>
      <c r="I40" s="339"/>
      <c r="J40" s="339"/>
      <c r="K40" s="339"/>
      <c r="L40" s="339"/>
      <c r="M40" s="340"/>
      <c r="N40" s="340"/>
      <c r="O40" s="341" t="str">
        <f t="shared" si="4"/>
        <v>Resource Concern Category</v>
      </c>
      <c r="P40" s="341" t="str">
        <f t="shared" si="5"/>
        <v/>
      </c>
      <c r="Q40" s="341" t="str">
        <f t="shared" si="6"/>
        <v/>
      </c>
      <c r="R40" s="347" t="str">
        <f t="shared" si="7"/>
        <v>Met</v>
      </c>
      <c r="S40" s="347" t="str">
        <f t="shared" si="8"/>
        <v>No Improvement</v>
      </c>
      <c r="T40" s="348">
        <f t="shared" si="9"/>
        <v>0</v>
      </c>
      <c r="U40" s="347" t="str">
        <f t="shared" si="10"/>
        <v>Met</v>
      </c>
      <c r="V40" s="347" t="str">
        <f t="shared" si="11"/>
        <v>Yes</v>
      </c>
      <c r="W40" s="347" t="str">
        <f t="shared" si="12"/>
        <v>Yes</v>
      </c>
    </row>
    <row r="41" spans="1:23" ht="116.25" customHeight="1">
      <c r="A41" s="351"/>
      <c r="B41" s="341"/>
      <c r="C41" s="341"/>
      <c r="D41" s="341"/>
      <c r="E41" s="341"/>
      <c r="F41" s="341"/>
      <c r="G41" s="341"/>
      <c r="H41" s="341"/>
      <c r="I41" s="341"/>
      <c r="J41" s="341"/>
      <c r="K41" s="341"/>
      <c r="L41" s="341"/>
      <c r="M41" s="340"/>
      <c r="N41" s="340"/>
      <c r="O41" s="341" t="str">
        <f t="shared" si="4"/>
        <v>Resource Concern Category</v>
      </c>
      <c r="P41" s="341" t="str">
        <f t="shared" si="5"/>
        <v/>
      </c>
      <c r="Q41" s="341" t="str">
        <f t="shared" si="6"/>
        <v/>
      </c>
      <c r="R41" s="347" t="str">
        <f t="shared" si="7"/>
        <v>Met</v>
      </c>
      <c r="S41" s="347" t="str">
        <f t="shared" si="8"/>
        <v>No Improvement</v>
      </c>
      <c r="T41" s="348">
        <f t="shared" si="9"/>
        <v>0</v>
      </c>
      <c r="U41" s="347" t="str">
        <f t="shared" si="10"/>
        <v>Met</v>
      </c>
      <c r="V41" s="347" t="str">
        <f t="shared" si="11"/>
        <v>Yes</v>
      </c>
      <c r="W41" s="347" t="str">
        <f t="shared" si="12"/>
        <v>Yes</v>
      </c>
    </row>
    <row r="42" spans="1:23" ht="116.25" customHeight="1">
      <c r="A42" s="351"/>
      <c r="B42" s="339"/>
      <c r="C42" s="339"/>
      <c r="D42" s="339"/>
      <c r="E42" s="339"/>
      <c r="F42" s="339"/>
      <c r="G42" s="339"/>
      <c r="H42" s="339"/>
      <c r="I42" s="339"/>
      <c r="J42" s="339"/>
      <c r="K42" s="339"/>
      <c r="L42" s="339"/>
      <c r="M42" s="340"/>
      <c r="N42" s="340"/>
      <c r="O42" s="341" t="str">
        <f t="shared" si="4"/>
        <v>Resource Concern Category</v>
      </c>
      <c r="P42" s="341" t="str">
        <f t="shared" si="5"/>
        <v/>
      </c>
      <c r="Q42" s="341" t="str">
        <f t="shared" si="6"/>
        <v/>
      </c>
      <c r="R42" s="347" t="str">
        <f t="shared" si="7"/>
        <v>Met</v>
      </c>
      <c r="S42" s="347" t="str">
        <f t="shared" si="8"/>
        <v>No Improvement</v>
      </c>
      <c r="T42" s="348">
        <f t="shared" si="9"/>
        <v>0</v>
      </c>
      <c r="U42" s="347" t="str">
        <f t="shared" si="10"/>
        <v>Met</v>
      </c>
      <c r="V42" s="347" t="str">
        <f t="shared" si="11"/>
        <v>Yes</v>
      </c>
      <c r="W42" s="347" t="str">
        <f t="shared" si="12"/>
        <v>Yes</v>
      </c>
    </row>
    <row r="43" spans="1:23" ht="281.25" customHeight="1">
      <c r="A43" s="352"/>
      <c r="B43" s="341"/>
      <c r="C43" s="341"/>
      <c r="D43" s="341"/>
      <c r="E43" s="341"/>
      <c r="F43" s="341"/>
      <c r="G43" s="341"/>
      <c r="H43" s="341"/>
      <c r="I43" s="341"/>
      <c r="J43" s="341"/>
      <c r="K43" s="341"/>
      <c r="L43" s="341"/>
      <c r="M43" s="340"/>
      <c r="N43" s="340"/>
      <c r="O43" s="341" t="str">
        <f t="shared" si="4"/>
        <v>Resource Concern Category</v>
      </c>
      <c r="P43" s="341" t="str">
        <f t="shared" si="5"/>
        <v/>
      </c>
      <c r="Q43" s="341" t="str">
        <f t="shared" si="6"/>
        <v/>
      </c>
      <c r="R43" s="347" t="str">
        <f t="shared" si="7"/>
        <v>Met</v>
      </c>
      <c r="S43" s="347" t="str">
        <f t="shared" si="8"/>
        <v>No Improvement</v>
      </c>
      <c r="T43" s="348">
        <f t="shared" si="9"/>
        <v>0</v>
      </c>
      <c r="U43" s="347" t="str">
        <f t="shared" si="10"/>
        <v>Met</v>
      </c>
      <c r="V43" s="347" t="str">
        <f t="shared" si="11"/>
        <v>Yes</v>
      </c>
      <c r="W43" s="347" t="str">
        <f t="shared" si="12"/>
        <v>Yes</v>
      </c>
    </row>
    <row r="44" spans="1:23" ht="281.25" customHeight="1">
      <c r="A44" s="341"/>
      <c r="B44" s="339"/>
      <c r="C44" s="339"/>
      <c r="D44" s="339"/>
      <c r="E44" s="339"/>
      <c r="F44" s="339"/>
      <c r="G44" s="339"/>
      <c r="H44" s="339"/>
      <c r="I44" s="339"/>
      <c r="J44" s="339"/>
      <c r="K44" s="339"/>
      <c r="L44" s="339"/>
      <c r="M44" s="340"/>
      <c r="N44" s="340"/>
      <c r="O44" s="341" t="str">
        <f t="shared" si="4"/>
        <v>Resource Concern Category</v>
      </c>
      <c r="P44" s="341" t="str">
        <f t="shared" si="5"/>
        <v/>
      </c>
      <c r="Q44" s="341" t="str">
        <f t="shared" si="6"/>
        <v/>
      </c>
      <c r="R44" s="347" t="str">
        <f t="shared" si="7"/>
        <v>Met</v>
      </c>
      <c r="S44" s="347" t="str">
        <f t="shared" si="8"/>
        <v>No Improvement</v>
      </c>
      <c r="T44" s="348">
        <f t="shared" si="9"/>
        <v>0</v>
      </c>
      <c r="U44" s="347" t="str">
        <f t="shared" si="10"/>
        <v>Met</v>
      </c>
      <c r="V44" s="347" t="str">
        <f t="shared" si="11"/>
        <v>Yes</v>
      </c>
      <c r="W44" s="347" t="str">
        <f t="shared" si="12"/>
        <v>Yes</v>
      </c>
    </row>
    <row r="45" spans="1:23" ht="116.25" customHeight="1">
      <c r="A45" s="350"/>
      <c r="B45" s="341"/>
      <c r="C45" s="341"/>
      <c r="D45" s="341"/>
      <c r="E45" s="341"/>
      <c r="F45" s="341"/>
      <c r="G45" s="341"/>
      <c r="H45" s="341"/>
      <c r="I45" s="341"/>
      <c r="J45" s="341"/>
      <c r="K45" s="341"/>
      <c r="L45" s="341"/>
      <c r="M45" s="340"/>
      <c r="N45" s="340"/>
      <c r="O45" s="341" t="str">
        <f t="shared" si="4"/>
        <v>Resource Concern Category</v>
      </c>
      <c r="P45" s="341" t="str">
        <f t="shared" si="5"/>
        <v/>
      </c>
      <c r="Q45" s="341" t="str">
        <f t="shared" si="6"/>
        <v/>
      </c>
      <c r="R45" s="347" t="str">
        <f t="shared" si="7"/>
        <v>Met</v>
      </c>
      <c r="S45" s="347" t="str">
        <f t="shared" si="8"/>
        <v>No Improvement</v>
      </c>
      <c r="T45" s="348">
        <f t="shared" si="9"/>
        <v>0</v>
      </c>
      <c r="U45" s="347" t="str">
        <f t="shared" si="10"/>
        <v>Met</v>
      </c>
      <c r="V45" s="347" t="str">
        <f t="shared" si="11"/>
        <v>Yes</v>
      </c>
      <c r="W45" s="347" t="str">
        <f t="shared" si="12"/>
        <v>Yes</v>
      </c>
    </row>
    <row r="46" spans="1:23" ht="116.25" customHeight="1">
      <c r="A46" s="355"/>
      <c r="B46" s="339"/>
      <c r="C46" s="339"/>
      <c r="D46" s="339"/>
      <c r="E46" s="339"/>
      <c r="F46" s="339"/>
      <c r="G46" s="339"/>
      <c r="H46" s="339"/>
      <c r="I46" s="339"/>
      <c r="J46" s="339"/>
      <c r="K46" s="339"/>
      <c r="L46" s="339"/>
      <c r="M46" s="340"/>
      <c r="N46" s="340"/>
      <c r="O46" s="341" t="str">
        <f t="shared" si="4"/>
        <v>Resource Concern Category</v>
      </c>
      <c r="P46" s="341" t="str">
        <f t="shared" si="5"/>
        <v/>
      </c>
      <c r="Q46" s="341" t="str">
        <f t="shared" si="6"/>
        <v/>
      </c>
      <c r="R46" s="347" t="str">
        <f t="shared" si="7"/>
        <v>Met</v>
      </c>
      <c r="S46" s="347" t="str">
        <f t="shared" si="8"/>
        <v>No Improvement</v>
      </c>
      <c r="T46" s="348">
        <f t="shared" si="9"/>
        <v>0</v>
      </c>
      <c r="U46" s="347" t="str">
        <f t="shared" si="10"/>
        <v>Met</v>
      </c>
      <c r="V46" s="347" t="str">
        <f t="shared" si="11"/>
        <v>Yes</v>
      </c>
      <c r="W46" s="347" t="str">
        <f t="shared" si="12"/>
        <v>Yes</v>
      </c>
    </row>
    <row r="47" spans="1:23" ht="116.25" customHeight="1">
      <c r="A47" s="350"/>
      <c r="B47" s="341"/>
      <c r="C47" s="341"/>
      <c r="D47" s="341"/>
      <c r="E47" s="341"/>
      <c r="F47" s="341"/>
      <c r="G47" s="341"/>
      <c r="H47" s="341"/>
      <c r="I47" s="341"/>
      <c r="J47" s="341"/>
      <c r="K47" s="341"/>
      <c r="L47" s="341"/>
      <c r="M47" s="340"/>
      <c r="N47" s="340"/>
      <c r="O47" s="341" t="str">
        <f t="shared" si="4"/>
        <v>Resource Concern Category</v>
      </c>
      <c r="P47" s="341" t="str">
        <f t="shared" si="5"/>
        <v/>
      </c>
      <c r="Q47" s="341" t="str">
        <f t="shared" si="6"/>
        <v/>
      </c>
      <c r="R47" s="347" t="str">
        <f t="shared" si="7"/>
        <v>Met</v>
      </c>
      <c r="S47" s="347" t="str">
        <f t="shared" si="8"/>
        <v>No Improvement</v>
      </c>
      <c r="T47" s="348">
        <f t="shared" si="9"/>
        <v>0</v>
      </c>
      <c r="U47" s="347" t="str">
        <f t="shared" si="10"/>
        <v>Met</v>
      </c>
      <c r="V47" s="347" t="str">
        <f t="shared" si="11"/>
        <v>Yes</v>
      </c>
      <c r="W47" s="347" t="str">
        <f t="shared" si="12"/>
        <v>Yes</v>
      </c>
    </row>
    <row r="48" spans="1:23" ht="182.25" customHeight="1">
      <c r="A48" s="351"/>
      <c r="B48" s="339"/>
      <c r="C48" s="339"/>
      <c r="D48" s="339"/>
      <c r="E48" s="339"/>
      <c r="F48" s="339"/>
      <c r="G48" s="339"/>
      <c r="H48" s="339"/>
      <c r="I48" s="339"/>
      <c r="J48" s="339"/>
      <c r="K48" s="339"/>
      <c r="L48" s="339"/>
      <c r="M48" s="340"/>
      <c r="N48" s="340"/>
      <c r="O48" s="341" t="str">
        <f t="shared" si="4"/>
        <v>Resource Concern Category</v>
      </c>
      <c r="P48" s="341" t="str">
        <f t="shared" si="5"/>
        <v/>
      </c>
      <c r="Q48" s="341" t="str">
        <f t="shared" si="6"/>
        <v/>
      </c>
      <c r="R48" s="347" t="str">
        <f t="shared" si="7"/>
        <v>Met</v>
      </c>
      <c r="S48" s="347" t="str">
        <f t="shared" si="8"/>
        <v>No Improvement</v>
      </c>
      <c r="T48" s="348">
        <f t="shared" si="9"/>
        <v>0</v>
      </c>
      <c r="U48" s="347" t="str">
        <f t="shared" si="10"/>
        <v>Met</v>
      </c>
      <c r="V48" s="347" t="str">
        <f t="shared" si="11"/>
        <v>Yes</v>
      </c>
      <c r="W48" s="347" t="str">
        <f t="shared" si="12"/>
        <v>Yes</v>
      </c>
    </row>
    <row r="49" spans="1:23" ht="99.75" customHeight="1">
      <c r="A49" s="352"/>
      <c r="B49" s="341"/>
      <c r="C49" s="341"/>
      <c r="D49" s="341"/>
      <c r="E49" s="341"/>
      <c r="F49" s="341"/>
      <c r="G49" s="341"/>
      <c r="H49" s="341"/>
      <c r="I49" s="341"/>
      <c r="J49" s="341"/>
      <c r="K49" s="341"/>
      <c r="L49" s="341"/>
      <c r="M49" s="340"/>
      <c r="N49" s="340"/>
      <c r="O49" s="341" t="str">
        <f t="shared" si="4"/>
        <v>Resource Concern Category</v>
      </c>
      <c r="P49" s="341" t="str">
        <f t="shared" si="5"/>
        <v/>
      </c>
      <c r="Q49" s="341" t="str">
        <f t="shared" si="6"/>
        <v/>
      </c>
      <c r="R49" s="347" t="str">
        <f t="shared" si="7"/>
        <v>Met</v>
      </c>
      <c r="S49" s="347" t="str">
        <f t="shared" si="8"/>
        <v>No Improvement</v>
      </c>
      <c r="T49" s="348">
        <f t="shared" si="9"/>
        <v>0</v>
      </c>
      <c r="U49" s="347" t="str">
        <f t="shared" si="10"/>
        <v>Met</v>
      </c>
      <c r="V49" s="347" t="str">
        <f t="shared" si="11"/>
        <v>Yes</v>
      </c>
      <c r="W49" s="347" t="str">
        <f t="shared" si="12"/>
        <v>Yes</v>
      </c>
    </row>
    <row r="50" spans="1:23" ht="99.75" customHeight="1">
      <c r="A50" s="350"/>
      <c r="B50" s="339"/>
      <c r="C50" s="339"/>
      <c r="D50" s="339"/>
      <c r="E50" s="339"/>
      <c r="F50" s="339"/>
      <c r="G50" s="339"/>
      <c r="H50" s="339"/>
      <c r="I50" s="339"/>
      <c r="J50" s="339"/>
      <c r="K50" s="339"/>
      <c r="L50" s="339"/>
      <c r="M50" s="340"/>
      <c r="N50" s="340"/>
      <c r="O50" s="341" t="str">
        <f t="shared" si="4"/>
        <v>Resource Concern Category</v>
      </c>
      <c r="P50" s="341" t="str">
        <f t="shared" si="5"/>
        <v/>
      </c>
      <c r="Q50" s="341" t="str">
        <f t="shared" si="6"/>
        <v/>
      </c>
      <c r="R50" s="347" t="str">
        <f t="shared" si="7"/>
        <v>Met</v>
      </c>
      <c r="S50" s="347" t="str">
        <f t="shared" si="8"/>
        <v>No Improvement</v>
      </c>
      <c r="T50" s="348">
        <f t="shared" si="9"/>
        <v>0</v>
      </c>
      <c r="U50" s="347" t="str">
        <f t="shared" si="10"/>
        <v>Met</v>
      </c>
      <c r="V50" s="347" t="str">
        <f t="shared" si="11"/>
        <v>Yes</v>
      </c>
      <c r="W50" s="347" t="str">
        <f t="shared" si="12"/>
        <v>Yes</v>
      </c>
    </row>
    <row r="51" spans="1:23" ht="165.75" customHeight="1">
      <c r="A51" s="351"/>
      <c r="B51" s="341"/>
      <c r="C51" s="341"/>
      <c r="D51" s="341"/>
      <c r="E51" s="341"/>
      <c r="F51" s="341"/>
      <c r="G51" s="341"/>
      <c r="H51" s="341"/>
      <c r="I51" s="341"/>
      <c r="J51" s="341"/>
      <c r="K51" s="341"/>
      <c r="L51" s="341"/>
      <c r="M51" s="340"/>
      <c r="N51" s="340"/>
      <c r="O51" s="341" t="str">
        <f t="shared" si="4"/>
        <v>Resource Concern Category</v>
      </c>
      <c r="P51" s="341" t="str">
        <f t="shared" si="5"/>
        <v/>
      </c>
      <c r="Q51" s="341" t="str">
        <f t="shared" si="6"/>
        <v/>
      </c>
      <c r="R51" s="347" t="str">
        <f t="shared" si="7"/>
        <v>Met</v>
      </c>
      <c r="S51" s="347" t="str">
        <f t="shared" si="8"/>
        <v>No Improvement</v>
      </c>
      <c r="T51" s="348">
        <f t="shared" si="9"/>
        <v>0</v>
      </c>
      <c r="U51" s="347" t="str">
        <f t="shared" si="10"/>
        <v>Met</v>
      </c>
      <c r="V51" s="347" t="str">
        <f t="shared" si="11"/>
        <v>Yes</v>
      </c>
      <c r="W51" s="347" t="str">
        <f t="shared" si="12"/>
        <v>Yes</v>
      </c>
    </row>
    <row r="52" spans="1:23" ht="66.75" customHeight="1">
      <c r="A52" s="354"/>
      <c r="B52" s="339"/>
      <c r="C52" s="339"/>
      <c r="D52" s="339"/>
      <c r="E52" s="339"/>
      <c r="F52" s="339"/>
      <c r="G52" s="339"/>
      <c r="H52" s="339"/>
      <c r="I52" s="339"/>
      <c r="J52" s="339"/>
      <c r="K52" s="339"/>
      <c r="L52" s="339"/>
      <c r="M52" s="340"/>
      <c r="N52" s="340"/>
      <c r="O52" s="341" t="str">
        <f t="shared" si="4"/>
        <v>Resource Concern Category</v>
      </c>
      <c r="P52" s="341" t="str">
        <f t="shared" si="5"/>
        <v/>
      </c>
      <c r="Q52" s="341" t="str">
        <f t="shared" si="6"/>
        <v/>
      </c>
      <c r="R52" s="347" t="str">
        <f t="shared" si="7"/>
        <v>Met</v>
      </c>
      <c r="S52" s="347" t="str">
        <f t="shared" si="8"/>
        <v>No Improvement</v>
      </c>
      <c r="T52" s="348">
        <f t="shared" si="9"/>
        <v>0</v>
      </c>
      <c r="U52" s="347" t="str">
        <f t="shared" si="10"/>
        <v>Met</v>
      </c>
      <c r="V52" s="347" t="str">
        <f t="shared" si="11"/>
        <v>Yes</v>
      </c>
      <c r="W52" s="347" t="str">
        <f t="shared" si="12"/>
        <v>Yes</v>
      </c>
    </row>
    <row r="53" spans="1:23" ht="66.75" customHeight="1">
      <c r="A53" s="354"/>
      <c r="B53" s="341"/>
      <c r="C53" s="341"/>
      <c r="D53" s="341"/>
      <c r="E53" s="341"/>
      <c r="F53" s="341"/>
      <c r="G53" s="341"/>
      <c r="H53" s="341"/>
      <c r="I53" s="341"/>
      <c r="J53" s="341"/>
      <c r="K53" s="341"/>
      <c r="L53" s="341"/>
      <c r="M53" s="340"/>
      <c r="N53" s="340"/>
      <c r="O53" s="341" t="str">
        <f t="shared" si="4"/>
        <v>Resource Concern Category</v>
      </c>
      <c r="P53" s="341" t="str">
        <f t="shared" si="5"/>
        <v/>
      </c>
      <c r="Q53" s="341" t="str">
        <f t="shared" si="6"/>
        <v/>
      </c>
      <c r="R53" s="347" t="str">
        <f t="shared" si="7"/>
        <v>Met</v>
      </c>
      <c r="S53" s="347" t="str">
        <f t="shared" si="8"/>
        <v>No Improvement</v>
      </c>
      <c r="T53" s="348">
        <f t="shared" si="9"/>
        <v>0</v>
      </c>
      <c r="U53" s="347" t="str">
        <f t="shared" si="10"/>
        <v>Met</v>
      </c>
      <c r="V53" s="347" t="str">
        <f t="shared" si="11"/>
        <v>Yes</v>
      </c>
      <c r="W53" s="347" t="str">
        <f t="shared" si="12"/>
        <v>Yes</v>
      </c>
    </row>
    <row r="54" spans="1:23" ht="66.75" customHeight="1">
      <c r="A54" s="355"/>
      <c r="B54" s="339"/>
      <c r="C54" s="339"/>
      <c r="D54" s="339"/>
      <c r="E54" s="339"/>
      <c r="F54" s="339"/>
      <c r="G54" s="339"/>
      <c r="H54" s="339"/>
      <c r="I54" s="339"/>
      <c r="J54" s="339"/>
      <c r="K54" s="339"/>
      <c r="L54" s="339"/>
      <c r="M54" s="340"/>
      <c r="N54" s="340"/>
      <c r="O54" s="341" t="str">
        <f t="shared" si="4"/>
        <v>Resource Concern Category</v>
      </c>
      <c r="P54" s="341" t="str">
        <f t="shared" si="5"/>
        <v/>
      </c>
      <c r="Q54" s="341" t="str">
        <f t="shared" si="6"/>
        <v/>
      </c>
      <c r="R54" s="347" t="str">
        <f t="shared" si="7"/>
        <v>Met</v>
      </c>
      <c r="S54" s="347" t="str">
        <f t="shared" si="8"/>
        <v>No Improvement</v>
      </c>
      <c r="T54" s="348">
        <f t="shared" si="9"/>
        <v>0</v>
      </c>
      <c r="U54" s="347" t="str">
        <f t="shared" si="10"/>
        <v>Met</v>
      </c>
      <c r="V54" s="347" t="str">
        <f t="shared" si="11"/>
        <v>Yes</v>
      </c>
      <c r="W54" s="347" t="str">
        <f t="shared" si="12"/>
        <v>Yes</v>
      </c>
    </row>
    <row r="55" spans="1:23" ht="83.25" customHeight="1">
      <c r="A55" s="350"/>
      <c r="B55" s="341"/>
      <c r="C55" s="341"/>
      <c r="D55" s="341"/>
      <c r="E55" s="341"/>
      <c r="F55" s="341"/>
      <c r="G55" s="341"/>
      <c r="H55" s="341"/>
      <c r="I55" s="341"/>
      <c r="J55" s="341"/>
      <c r="K55" s="341"/>
      <c r="L55" s="341"/>
      <c r="M55" s="340"/>
      <c r="N55" s="340"/>
      <c r="O55" s="341" t="str">
        <f t="shared" si="4"/>
        <v>Resource Concern Category</v>
      </c>
      <c r="P55" s="341" t="str">
        <f t="shared" si="5"/>
        <v/>
      </c>
      <c r="Q55" s="341" t="str">
        <f t="shared" si="6"/>
        <v/>
      </c>
      <c r="R55" s="347" t="str">
        <f t="shared" si="7"/>
        <v>Met</v>
      </c>
      <c r="S55" s="347" t="str">
        <f t="shared" si="8"/>
        <v>No Improvement</v>
      </c>
      <c r="T55" s="348">
        <f t="shared" si="9"/>
        <v>0</v>
      </c>
      <c r="U55" s="347" t="str">
        <f t="shared" si="10"/>
        <v>Met</v>
      </c>
      <c r="V55" s="347" t="str">
        <f t="shared" si="11"/>
        <v>Yes</v>
      </c>
      <c r="W55" s="347" t="str">
        <f t="shared" si="12"/>
        <v>Yes</v>
      </c>
    </row>
    <row r="56" spans="1:23" ht="83.25" customHeight="1">
      <c r="A56" s="351"/>
      <c r="B56" s="339"/>
      <c r="C56" s="339"/>
      <c r="D56" s="339"/>
      <c r="E56" s="339"/>
      <c r="F56" s="339"/>
      <c r="G56" s="339"/>
      <c r="H56" s="339"/>
      <c r="I56" s="339"/>
      <c r="J56" s="339"/>
      <c r="K56" s="339"/>
      <c r="L56" s="339"/>
      <c r="M56" s="340"/>
      <c r="N56" s="340"/>
      <c r="O56" s="341" t="str">
        <f t="shared" si="4"/>
        <v>Resource Concern Category</v>
      </c>
      <c r="P56" s="341" t="str">
        <f t="shared" si="5"/>
        <v/>
      </c>
      <c r="Q56" s="341" t="str">
        <f t="shared" si="6"/>
        <v/>
      </c>
      <c r="R56" s="347" t="str">
        <f t="shared" si="7"/>
        <v>Met</v>
      </c>
      <c r="S56" s="347" t="str">
        <f t="shared" si="8"/>
        <v>No Improvement</v>
      </c>
      <c r="T56" s="348">
        <f t="shared" si="9"/>
        <v>0</v>
      </c>
      <c r="U56" s="347" t="str">
        <f t="shared" si="10"/>
        <v>Met</v>
      </c>
      <c r="V56" s="347" t="str">
        <f t="shared" si="11"/>
        <v>Yes</v>
      </c>
      <c r="W56" s="347" t="str">
        <f t="shared" si="12"/>
        <v>Yes</v>
      </c>
    </row>
    <row r="57" spans="1:23" ht="66.75" customHeight="1">
      <c r="A57" s="352"/>
      <c r="B57" s="341"/>
      <c r="C57" s="341"/>
      <c r="D57" s="341"/>
      <c r="E57" s="341"/>
      <c r="F57" s="341"/>
      <c r="G57" s="341"/>
      <c r="H57" s="341"/>
      <c r="I57" s="341"/>
      <c r="J57" s="341"/>
      <c r="K57" s="341"/>
      <c r="L57" s="341"/>
      <c r="M57" s="340"/>
      <c r="N57" s="340"/>
      <c r="O57" s="341" t="str">
        <f t="shared" si="4"/>
        <v>Resource Concern Category</v>
      </c>
      <c r="P57" s="341" t="str">
        <f t="shared" si="5"/>
        <v/>
      </c>
      <c r="Q57" s="341" t="str">
        <f t="shared" si="6"/>
        <v/>
      </c>
      <c r="R57" s="347" t="str">
        <f t="shared" si="7"/>
        <v>Met</v>
      </c>
      <c r="S57" s="347" t="str">
        <f t="shared" si="8"/>
        <v>No Improvement</v>
      </c>
      <c r="T57" s="348">
        <f t="shared" si="9"/>
        <v>0</v>
      </c>
      <c r="U57" s="347" t="str">
        <f t="shared" si="10"/>
        <v>Met</v>
      </c>
      <c r="V57" s="347" t="str">
        <f t="shared" si="11"/>
        <v>Yes</v>
      </c>
      <c r="W57" s="347" t="str">
        <f t="shared" si="12"/>
        <v>Yes</v>
      </c>
    </row>
    <row r="58" spans="1:23" ht="66.75" customHeight="1">
      <c r="A58" s="350"/>
      <c r="B58" s="339"/>
      <c r="C58" s="339"/>
      <c r="D58" s="339"/>
      <c r="E58" s="339"/>
      <c r="F58" s="339"/>
      <c r="G58" s="339"/>
      <c r="H58" s="339"/>
      <c r="I58" s="339"/>
      <c r="J58" s="339"/>
      <c r="K58" s="339"/>
      <c r="L58" s="339"/>
      <c r="M58" s="340"/>
      <c r="N58" s="340"/>
      <c r="O58" s="341" t="str">
        <f t="shared" si="4"/>
        <v>Resource Concern Category</v>
      </c>
      <c r="P58" s="341" t="str">
        <f t="shared" si="5"/>
        <v/>
      </c>
      <c r="Q58" s="341" t="str">
        <f t="shared" si="6"/>
        <v/>
      </c>
      <c r="R58" s="347" t="str">
        <f t="shared" si="7"/>
        <v>Met</v>
      </c>
      <c r="S58" s="347" t="str">
        <f t="shared" si="8"/>
        <v>No Improvement</v>
      </c>
      <c r="T58" s="348">
        <f t="shared" si="9"/>
        <v>0</v>
      </c>
      <c r="U58" s="347" t="str">
        <f t="shared" si="10"/>
        <v>Met</v>
      </c>
      <c r="V58" s="347" t="str">
        <f t="shared" si="11"/>
        <v>Yes</v>
      </c>
      <c r="W58" s="347" t="str">
        <f t="shared" si="12"/>
        <v>Yes</v>
      </c>
    </row>
    <row r="59" spans="1:23" ht="116.25" customHeight="1">
      <c r="A59" s="352"/>
      <c r="B59" s="341"/>
      <c r="C59" s="341"/>
      <c r="D59" s="341"/>
      <c r="E59" s="341"/>
      <c r="F59" s="341"/>
      <c r="G59" s="341"/>
      <c r="H59" s="341"/>
      <c r="I59" s="341"/>
      <c r="J59" s="341"/>
      <c r="K59" s="341"/>
      <c r="L59" s="341"/>
      <c r="M59" s="340"/>
      <c r="N59" s="340"/>
      <c r="O59" s="341" t="str">
        <f t="shared" si="4"/>
        <v>Resource Concern Category</v>
      </c>
      <c r="P59" s="341" t="str">
        <f t="shared" si="5"/>
        <v/>
      </c>
      <c r="Q59" s="341" t="str">
        <f t="shared" si="6"/>
        <v/>
      </c>
      <c r="R59" s="347" t="str">
        <f t="shared" si="7"/>
        <v>Met</v>
      </c>
      <c r="S59" s="347" t="str">
        <f t="shared" si="8"/>
        <v>No Improvement</v>
      </c>
      <c r="T59" s="348">
        <f t="shared" si="9"/>
        <v>0</v>
      </c>
      <c r="U59" s="347" t="str">
        <f t="shared" si="10"/>
        <v>Met</v>
      </c>
      <c r="V59" s="347" t="str">
        <f t="shared" si="11"/>
        <v>Yes</v>
      </c>
      <c r="W59" s="347" t="str">
        <f t="shared" si="12"/>
        <v>Yes</v>
      </c>
    </row>
    <row r="60" spans="1:23" ht="66.75" customHeight="1">
      <c r="A60" s="350"/>
      <c r="B60" s="339"/>
      <c r="C60" s="339"/>
      <c r="D60" s="339"/>
      <c r="E60" s="339"/>
      <c r="F60" s="339"/>
      <c r="G60" s="339"/>
      <c r="H60" s="339"/>
      <c r="I60" s="339"/>
      <c r="J60" s="339"/>
      <c r="K60" s="339"/>
      <c r="L60" s="339"/>
      <c r="M60" s="340"/>
      <c r="N60" s="340"/>
      <c r="O60" s="341" t="str">
        <f t="shared" si="4"/>
        <v>Resource Concern Category</v>
      </c>
      <c r="P60" s="341" t="str">
        <f t="shared" si="5"/>
        <v/>
      </c>
      <c r="Q60" s="341" t="str">
        <f t="shared" si="6"/>
        <v/>
      </c>
      <c r="R60" s="347" t="str">
        <f t="shared" si="7"/>
        <v>Met</v>
      </c>
      <c r="S60" s="347" t="str">
        <f t="shared" si="8"/>
        <v>No Improvement</v>
      </c>
      <c r="T60" s="348">
        <f t="shared" si="9"/>
        <v>0</v>
      </c>
      <c r="U60" s="347" t="str">
        <f t="shared" si="10"/>
        <v>Met</v>
      </c>
      <c r="V60" s="347" t="str">
        <f t="shared" si="11"/>
        <v>Yes</v>
      </c>
      <c r="W60" s="347" t="str">
        <f t="shared" si="12"/>
        <v>Yes</v>
      </c>
    </row>
    <row r="61" spans="1:23" ht="116.25" customHeight="1">
      <c r="A61" s="351"/>
      <c r="B61" s="341"/>
      <c r="C61" s="341"/>
      <c r="D61" s="341"/>
      <c r="E61" s="341"/>
      <c r="F61" s="341"/>
      <c r="G61" s="341"/>
      <c r="H61" s="341"/>
      <c r="I61" s="341"/>
      <c r="J61" s="341"/>
      <c r="K61" s="341"/>
      <c r="L61" s="341"/>
      <c r="M61" s="340"/>
      <c r="N61" s="340"/>
      <c r="O61" s="341" t="str">
        <f t="shared" si="4"/>
        <v>Resource Concern Category</v>
      </c>
      <c r="P61" s="341" t="str">
        <f t="shared" si="5"/>
        <v/>
      </c>
      <c r="Q61" s="341" t="str">
        <f t="shared" si="6"/>
        <v/>
      </c>
      <c r="R61" s="347" t="str">
        <f t="shared" si="7"/>
        <v>Met</v>
      </c>
      <c r="S61" s="347" t="str">
        <f t="shared" si="8"/>
        <v>No Improvement</v>
      </c>
      <c r="T61" s="348">
        <f t="shared" si="9"/>
        <v>0</v>
      </c>
      <c r="U61" s="347" t="str">
        <f t="shared" si="10"/>
        <v>Met</v>
      </c>
      <c r="V61" s="347" t="str">
        <f t="shared" si="11"/>
        <v>Yes</v>
      </c>
      <c r="W61" s="347" t="str">
        <f t="shared" si="12"/>
        <v>Yes</v>
      </c>
    </row>
    <row r="62" spans="1:23" ht="66.75" customHeight="1">
      <c r="A62" s="351"/>
      <c r="B62" s="339"/>
      <c r="C62" s="339"/>
      <c r="D62" s="339"/>
      <c r="E62" s="339"/>
      <c r="F62" s="339"/>
      <c r="G62" s="339"/>
      <c r="H62" s="339"/>
      <c r="I62" s="339"/>
      <c r="J62" s="339"/>
      <c r="K62" s="339"/>
      <c r="L62" s="339"/>
      <c r="M62" s="340"/>
      <c r="N62" s="340"/>
      <c r="O62" s="341" t="str">
        <f t="shared" si="4"/>
        <v>Resource Concern Category</v>
      </c>
      <c r="P62" s="341" t="str">
        <f t="shared" si="5"/>
        <v/>
      </c>
      <c r="Q62" s="341" t="str">
        <f t="shared" si="6"/>
        <v/>
      </c>
      <c r="R62" s="347" t="str">
        <f t="shared" si="7"/>
        <v>Met</v>
      </c>
      <c r="S62" s="347" t="str">
        <f t="shared" si="8"/>
        <v>No Improvement</v>
      </c>
      <c r="T62" s="348">
        <f t="shared" si="9"/>
        <v>0</v>
      </c>
      <c r="U62" s="347" t="str">
        <f t="shared" si="10"/>
        <v>Met</v>
      </c>
      <c r="V62" s="347" t="str">
        <f t="shared" si="11"/>
        <v>Yes</v>
      </c>
      <c r="W62" s="347" t="str">
        <f t="shared" si="12"/>
        <v>Yes</v>
      </c>
    </row>
    <row r="63" spans="1:23" ht="66.75" customHeight="1">
      <c r="A63" s="351"/>
      <c r="B63" s="341"/>
      <c r="C63" s="341"/>
      <c r="D63" s="341"/>
      <c r="E63" s="341"/>
      <c r="F63" s="341"/>
      <c r="G63" s="341"/>
      <c r="H63" s="341"/>
      <c r="I63" s="341"/>
      <c r="J63" s="341"/>
      <c r="K63" s="341"/>
      <c r="L63" s="341"/>
      <c r="M63" s="340"/>
      <c r="N63" s="340"/>
      <c r="O63" s="341" t="str">
        <f t="shared" si="4"/>
        <v>Resource Concern Category</v>
      </c>
      <c r="P63" s="341" t="str">
        <f t="shared" si="5"/>
        <v/>
      </c>
      <c r="Q63" s="341" t="str">
        <f t="shared" si="6"/>
        <v/>
      </c>
      <c r="R63" s="347" t="str">
        <f t="shared" si="7"/>
        <v>Met</v>
      </c>
      <c r="S63" s="347" t="str">
        <f t="shared" si="8"/>
        <v>No Improvement</v>
      </c>
      <c r="T63" s="348">
        <f t="shared" si="9"/>
        <v>0</v>
      </c>
      <c r="U63" s="347" t="str">
        <f t="shared" si="10"/>
        <v>Met</v>
      </c>
      <c r="V63" s="347" t="str">
        <f t="shared" si="11"/>
        <v>Yes</v>
      </c>
      <c r="W63" s="347" t="str">
        <f t="shared" si="12"/>
        <v>Yes</v>
      </c>
    </row>
    <row r="64" spans="1:23" ht="83.25" customHeight="1">
      <c r="A64" s="351"/>
      <c r="B64" s="339"/>
      <c r="C64" s="339"/>
      <c r="D64" s="339"/>
      <c r="E64" s="339"/>
      <c r="F64" s="339"/>
      <c r="G64" s="339"/>
      <c r="H64" s="339"/>
      <c r="I64" s="339"/>
      <c r="J64" s="339"/>
      <c r="K64" s="339"/>
      <c r="L64" s="339"/>
      <c r="M64" s="340"/>
      <c r="N64" s="340"/>
      <c r="O64" s="341" t="str">
        <f t="shared" si="4"/>
        <v>Resource Concern Category</v>
      </c>
      <c r="P64" s="341" t="str">
        <f t="shared" si="5"/>
        <v/>
      </c>
      <c r="Q64" s="341" t="str">
        <f t="shared" si="6"/>
        <v/>
      </c>
      <c r="R64" s="347" t="str">
        <f t="shared" si="7"/>
        <v>Met</v>
      </c>
      <c r="S64" s="347" t="str">
        <f t="shared" si="8"/>
        <v>No Improvement</v>
      </c>
      <c r="T64" s="348">
        <f t="shared" si="9"/>
        <v>0</v>
      </c>
      <c r="U64" s="347" t="str">
        <f t="shared" si="10"/>
        <v>Met</v>
      </c>
      <c r="V64" s="347" t="str">
        <f t="shared" si="11"/>
        <v>Yes</v>
      </c>
      <c r="W64" s="347" t="str">
        <f t="shared" si="12"/>
        <v>Yes</v>
      </c>
    </row>
    <row r="65" spans="1:23" ht="66.75" customHeight="1">
      <c r="A65" s="352"/>
      <c r="B65" s="341"/>
      <c r="C65" s="341"/>
      <c r="D65" s="341"/>
      <c r="E65" s="341"/>
      <c r="F65" s="341"/>
      <c r="G65" s="341"/>
      <c r="H65" s="341"/>
      <c r="I65" s="341"/>
      <c r="J65" s="341"/>
      <c r="K65" s="341"/>
      <c r="L65" s="341"/>
      <c r="M65" s="340"/>
      <c r="N65" s="340"/>
      <c r="O65" s="341" t="str">
        <f t="shared" si="4"/>
        <v>Resource Concern Category</v>
      </c>
      <c r="P65" s="341" t="str">
        <f t="shared" si="5"/>
        <v/>
      </c>
      <c r="Q65" s="341" t="str">
        <f t="shared" si="6"/>
        <v/>
      </c>
      <c r="R65" s="347" t="str">
        <f t="shared" si="7"/>
        <v>Met</v>
      </c>
      <c r="S65" s="347" t="str">
        <f t="shared" si="8"/>
        <v>No Improvement</v>
      </c>
      <c r="T65" s="348">
        <f t="shared" si="9"/>
        <v>0</v>
      </c>
      <c r="U65" s="347" t="str">
        <f t="shared" si="10"/>
        <v>Met</v>
      </c>
      <c r="V65" s="347" t="str">
        <f t="shared" si="11"/>
        <v>Yes</v>
      </c>
      <c r="W65" s="347" t="str">
        <f t="shared" si="12"/>
        <v>Yes</v>
      </c>
    </row>
    <row r="66" spans="1:23" ht="380.25" customHeight="1">
      <c r="A66" s="353"/>
      <c r="B66" s="339"/>
      <c r="C66" s="339"/>
      <c r="D66" s="339"/>
      <c r="E66" s="339"/>
      <c r="F66" s="339"/>
      <c r="G66" s="339"/>
      <c r="H66" s="339"/>
      <c r="I66" s="339"/>
      <c r="J66" s="339"/>
      <c r="K66" s="339"/>
      <c r="L66" s="339"/>
      <c r="M66" s="340"/>
      <c r="N66" s="340"/>
      <c r="O66" s="341" t="str">
        <f t="shared" si="4"/>
        <v>Resource Concern Category</v>
      </c>
      <c r="P66" s="341" t="str">
        <f t="shared" si="5"/>
        <v/>
      </c>
      <c r="Q66" s="341" t="str">
        <f t="shared" si="6"/>
        <v/>
      </c>
      <c r="R66" s="347" t="str">
        <f t="shared" si="7"/>
        <v>Met</v>
      </c>
      <c r="S66" s="347" t="str">
        <f t="shared" si="8"/>
        <v>No Improvement</v>
      </c>
      <c r="T66" s="348">
        <f t="shared" si="9"/>
        <v>0</v>
      </c>
      <c r="U66" s="347" t="str">
        <f t="shared" si="10"/>
        <v>Met</v>
      </c>
      <c r="V66" s="347" t="str">
        <f t="shared" si="11"/>
        <v>Yes</v>
      </c>
      <c r="W66" s="347" t="str">
        <f t="shared" si="12"/>
        <v>Yes</v>
      </c>
    </row>
    <row r="67" spans="1:23" ht="363.75" customHeight="1">
      <c r="A67" s="354"/>
      <c r="B67" s="341"/>
      <c r="C67" s="341"/>
      <c r="D67" s="341"/>
      <c r="E67" s="341"/>
      <c r="F67" s="341"/>
      <c r="G67" s="341"/>
      <c r="H67" s="341"/>
      <c r="I67" s="341"/>
      <c r="J67" s="341"/>
      <c r="K67" s="341"/>
      <c r="L67" s="341"/>
      <c r="M67" s="340"/>
      <c r="N67" s="340"/>
      <c r="O67" s="341" t="str">
        <f t="shared" si="4"/>
        <v>Resource Concern Category</v>
      </c>
      <c r="P67" s="341" t="str">
        <f t="shared" si="5"/>
        <v/>
      </c>
      <c r="Q67" s="341" t="str">
        <f t="shared" si="6"/>
        <v/>
      </c>
      <c r="R67" s="347" t="str">
        <f t="shared" si="7"/>
        <v>Met</v>
      </c>
      <c r="S67" s="347" t="str">
        <f t="shared" si="8"/>
        <v>No Improvement</v>
      </c>
      <c r="T67" s="348">
        <f t="shared" si="9"/>
        <v>0</v>
      </c>
      <c r="U67" s="347" t="str">
        <f t="shared" si="10"/>
        <v>Met</v>
      </c>
      <c r="V67" s="347" t="str">
        <f t="shared" si="11"/>
        <v>Yes</v>
      </c>
      <c r="W67" s="347" t="str">
        <f t="shared" si="12"/>
        <v>Yes</v>
      </c>
    </row>
    <row r="68" spans="1:23" ht="363.75" customHeight="1">
      <c r="A68" s="355"/>
      <c r="B68" s="339"/>
      <c r="C68" s="339"/>
      <c r="D68" s="339"/>
      <c r="E68" s="339"/>
      <c r="F68" s="339"/>
      <c r="G68" s="339"/>
      <c r="H68" s="339"/>
      <c r="I68" s="339"/>
      <c r="J68" s="339"/>
      <c r="K68" s="339"/>
      <c r="L68" s="339"/>
      <c r="M68" s="340"/>
      <c r="N68" s="340"/>
      <c r="O68" s="341" t="str">
        <f t="shared" ref="O68:O88" si="13">IF(A68&lt;&gt;"",A68,O67)</f>
        <v>Resource Concern Category</v>
      </c>
      <c r="P68" s="341" t="str">
        <f t="shared" ref="P68:P88" si="14">IF(B68&lt;&gt;"",B68,"")</f>
        <v/>
      </c>
      <c r="Q68" s="341" t="str">
        <f t="shared" ref="Q68:Q88" si="15">IF(C68&lt;&gt;"",C68,"")</f>
        <v/>
      </c>
      <c r="R68" s="347" t="str">
        <f t="shared" ref="R68:R88" si="16">IF(ISNUMBER(SEARCH("Alert",F68)),"Not Met",IF((D68+E68)&lt;K68,"Not Met","Met"))</f>
        <v>Met</v>
      </c>
      <c r="S68" s="347" t="str">
        <f t="shared" ref="S68:S88" si="17">IF(H68&lt;0,"No Improvement",IF(H68&gt;=40,"Substantial Improvement",IF(H68&gt;=20,"Moderate Improvement",IF(H68&gt;0,"Slight Improvement","No Improvement"))))</f>
        <v>No Improvement</v>
      </c>
      <c r="T68" s="348">
        <f t="shared" ref="T68:T88" si="18">H68</f>
        <v>0</v>
      </c>
      <c r="U68" s="347" t="str">
        <f t="shared" ref="U68:U88" si="19">IF(ISNUMBER(SEARCH("Alert",I68)),"Not Met",IF((D68+E68+H68)&gt;=K68,"Met","Not Met"))</f>
        <v>Met</v>
      </c>
      <c r="V68" s="347" t="str">
        <f t="shared" ref="V68:V88" si="20">IF((G68) = "---","---","Yes")</f>
        <v>Yes</v>
      </c>
      <c r="W68" s="347" t="str">
        <f t="shared" ref="W68:W88" si="21">IF((J68) = "---","---","Yes")</f>
        <v>Yes</v>
      </c>
    </row>
    <row r="69" spans="1:23" ht="264.75" customHeight="1">
      <c r="A69" s="353"/>
      <c r="B69" s="341"/>
      <c r="C69" s="341"/>
      <c r="D69" s="341"/>
      <c r="E69" s="341"/>
      <c r="F69" s="341"/>
      <c r="G69" s="341"/>
      <c r="H69" s="341"/>
      <c r="I69" s="341"/>
      <c r="J69" s="341"/>
      <c r="K69" s="341"/>
      <c r="L69" s="341"/>
      <c r="M69" s="340"/>
      <c r="N69" s="340"/>
      <c r="O69" s="341" t="str">
        <f t="shared" si="13"/>
        <v>Resource Concern Category</v>
      </c>
      <c r="P69" s="341" t="str">
        <f t="shared" si="14"/>
        <v/>
      </c>
      <c r="Q69" s="341" t="str">
        <f t="shared" si="15"/>
        <v/>
      </c>
      <c r="R69" s="347" t="str">
        <f t="shared" si="16"/>
        <v>Met</v>
      </c>
      <c r="S69" s="347" t="str">
        <f t="shared" si="17"/>
        <v>No Improvement</v>
      </c>
      <c r="T69" s="348">
        <f t="shared" si="18"/>
        <v>0</v>
      </c>
      <c r="U69" s="347" t="str">
        <f t="shared" si="19"/>
        <v>Met</v>
      </c>
      <c r="V69" s="347" t="str">
        <f t="shared" si="20"/>
        <v>Yes</v>
      </c>
      <c r="W69" s="347" t="str">
        <f t="shared" si="21"/>
        <v>Yes</v>
      </c>
    </row>
    <row r="70" spans="1:23" ht="363.75" customHeight="1">
      <c r="A70" s="354"/>
      <c r="B70" s="339"/>
      <c r="C70" s="339"/>
      <c r="D70" s="339"/>
      <c r="E70" s="339"/>
      <c r="F70" s="339"/>
      <c r="G70" s="339"/>
      <c r="H70" s="339"/>
      <c r="I70" s="339"/>
      <c r="J70" s="339"/>
      <c r="K70" s="339"/>
      <c r="L70" s="339"/>
      <c r="M70" s="340"/>
      <c r="N70" s="340"/>
      <c r="O70" s="341" t="str">
        <f t="shared" si="13"/>
        <v>Resource Concern Category</v>
      </c>
      <c r="P70" s="341" t="str">
        <f t="shared" si="14"/>
        <v/>
      </c>
      <c r="Q70" s="341" t="str">
        <f t="shared" si="15"/>
        <v/>
      </c>
      <c r="R70" s="347" t="str">
        <f t="shared" si="16"/>
        <v>Met</v>
      </c>
      <c r="S70" s="347" t="str">
        <f t="shared" si="17"/>
        <v>No Improvement</v>
      </c>
      <c r="T70" s="348">
        <f t="shared" si="18"/>
        <v>0</v>
      </c>
      <c r="U70" s="347" t="str">
        <f t="shared" si="19"/>
        <v>Met</v>
      </c>
      <c r="V70" s="347" t="str">
        <f t="shared" si="20"/>
        <v>Yes</v>
      </c>
      <c r="W70" s="347" t="str">
        <f t="shared" si="21"/>
        <v>Yes</v>
      </c>
    </row>
    <row r="71" spans="1:23" ht="248.25" customHeight="1">
      <c r="A71" s="354"/>
      <c r="B71" s="341"/>
      <c r="C71" s="341"/>
      <c r="D71" s="341"/>
      <c r="E71" s="341"/>
      <c r="F71" s="341"/>
      <c r="G71" s="341"/>
      <c r="H71" s="341"/>
      <c r="I71" s="341"/>
      <c r="J71" s="341"/>
      <c r="K71" s="341"/>
      <c r="L71" s="341"/>
      <c r="M71" s="340"/>
      <c r="N71" s="340"/>
      <c r="O71" s="341" t="str">
        <f t="shared" si="13"/>
        <v>Resource Concern Category</v>
      </c>
      <c r="P71" s="341" t="str">
        <f t="shared" si="14"/>
        <v/>
      </c>
      <c r="Q71" s="341" t="str">
        <f t="shared" si="15"/>
        <v/>
      </c>
      <c r="R71" s="347" t="str">
        <f t="shared" si="16"/>
        <v>Met</v>
      </c>
      <c r="S71" s="347" t="str">
        <f t="shared" si="17"/>
        <v>No Improvement</v>
      </c>
      <c r="T71" s="348">
        <f t="shared" si="18"/>
        <v>0</v>
      </c>
      <c r="U71" s="347" t="str">
        <f t="shared" si="19"/>
        <v>Met</v>
      </c>
      <c r="V71" s="347" t="str">
        <f t="shared" si="20"/>
        <v>Yes</v>
      </c>
      <c r="W71" s="347" t="str">
        <f t="shared" si="21"/>
        <v>Yes</v>
      </c>
    </row>
    <row r="72" spans="1:23" ht="198.75" customHeight="1">
      <c r="A72" s="354"/>
      <c r="B72" s="339"/>
      <c r="C72" s="339"/>
      <c r="D72" s="339"/>
      <c r="E72" s="339"/>
      <c r="F72" s="339"/>
      <c r="G72" s="339"/>
      <c r="H72" s="339"/>
      <c r="I72" s="339"/>
      <c r="J72" s="339"/>
      <c r="K72" s="339"/>
      <c r="L72" s="339"/>
      <c r="M72" s="340"/>
      <c r="N72" s="340"/>
      <c r="O72" s="341" t="str">
        <f t="shared" si="13"/>
        <v>Resource Concern Category</v>
      </c>
      <c r="P72" s="341" t="str">
        <f t="shared" si="14"/>
        <v/>
      </c>
      <c r="Q72" s="341" t="str">
        <f t="shared" si="15"/>
        <v/>
      </c>
      <c r="R72" s="347" t="str">
        <f t="shared" si="16"/>
        <v>Met</v>
      </c>
      <c r="S72" s="347" t="str">
        <f t="shared" si="17"/>
        <v>No Improvement</v>
      </c>
      <c r="T72" s="348">
        <f t="shared" si="18"/>
        <v>0</v>
      </c>
      <c r="U72" s="347" t="str">
        <f t="shared" si="19"/>
        <v>Met</v>
      </c>
      <c r="V72" s="347" t="str">
        <f t="shared" si="20"/>
        <v>Yes</v>
      </c>
      <c r="W72" s="347" t="str">
        <f t="shared" si="21"/>
        <v>Yes</v>
      </c>
    </row>
    <row r="73" spans="1:23" ht="198.75" customHeight="1">
      <c r="A73" s="354"/>
      <c r="B73" s="341"/>
      <c r="C73" s="341"/>
      <c r="D73" s="341"/>
      <c r="E73" s="341"/>
      <c r="F73" s="341"/>
      <c r="G73" s="341"/>
      <c r="H73" s="341"/>
      <c r="I73" s="341"/>
      <c r="J73" s="341"/>
      <c r="K73" s="341"/>
      <c r="L73" s="341"/>
      <c r="M73" s="340"/>
      <c r="N73" s="340"/>
      <c r="O73" s="341" t="str">
        <f t="shared" si="13"/>
        <v>Resource Concern Category</v>
      </c>
      <c r="P73" s="341" t="str">
        <f t="shared" si="14"/>
        <v/>
      </c>
      <c r="Q73" s="341" t="str">
        <f t="shared" si="15"/>
        <v/>
      </c>
      <c r="R73" s="347" t="str">
        <f t="shared" si="16"/>
        <v>Met</v>
      </c>
      <c r="S73" s="347" t="str">
        <f t="shared" si="17"/>
        <v>No Improvement</v>
      </c>
      <c r="T73" s="348">
        <f t="shared" si="18"/>
        <v>0</v>
      </c>
      <c r="U73" s="347" t="str">
        <f t="shared" si="19"/>
        <v>Met</v>
      </c>
      <c r="V73" s="347" t="str">
        <f t="shared" si="20"/>
        <v>Yes</v>
      </c>
      <c r="W73" s="347" t="str">
        <f t="shared" si="21"/>
        <v>Yes</v>
      </c>
    </row>
    <row r="74" spans="1:23" ht="248.25" customHeight="1">
      <c r="A74" s="354"/>
      <c r="B74" s="339"/>
      <c r="C74" s="339"/>
      <c r="D74" s="339"/>
      <c r="E74" s="339"/>
      <c r="F74" s="339"/>
      <c r="G74" s="339"/>
      <c r="H74" s="339"/>
      <c r="I74" s="339"/>
      <c r="J74" s="339"/>
      <c r="K74" s="339"/>
      <c r="L74" s="339"/>
      <c r="M74" s="340"/>
      <c r="N74" s="340"/>
      <c r="O74" s="341" t="str">
        <f t="shared" si="13"/>
        <v>Resource Concern Category</v>
      </c>
      <c r="P74" s="341" t="str">
        <f t="shared" si="14"/>
        <v/>
      </c>
      <c r="Q74" s="341" t="str">
        <f t="shared" si="15"/>
        <v/>
      </c>
      <c r="R74" s="347" t="str">
        <f t="shared" si="16"/>
        <v>Met</v>
      </c>
      <c r="S74" s="347" t="str">
        <f t="shared" si="17"/>
        <v>No Improvement</v>
      </c>
      <c r="T74" s="348">
        <f t="shared" si="18"/>
        <v>0</v>
      </c>
      <c r="U74" s="347" t="str">
        <f t="shared" si="19"/>
        <v>Met</v>
      </c>
      <c r="V74" s="347" t="str">
        <f t="shared" si="20"/>
        <v>Yes</v>
      </c>
      <c r="W74" s="347" t="str">
        <f t="shared" si="21"/>
        <v>Yes</v>
      </c>
    </row>
    <row r="75" spans="1:23" ht="198.75" customHeight="1">
      <c r="A75" s="354"/>
      <c r="B75" s="341"/>
      <c r="C75" s="341"/>
      <c r="D75" s="341"/>
      <c r="E75" s="341"/>
      <c r="F75" s="341"/>
      <c r="G75" s="341"/>
      <c r="H75" s="341"/>
      <c r="I75" s="341"/>
      <c r="J75" s="341"/>
      <c r="K75" s="341"/>
      <c r="L75" s="341"/>
      <c r="M75" s="340"/>
      <c r="N75" s="340"/>
      <c r="O75" s="341" t="str">
        <f t="shared" si="13"/>
        <v>Resource Concern Category</v>
      </c>
      <c r="P75" s="341" t="str">
        <f t="shared" si="14"/>
        <v/>
      </c>
      <c r="Q75" s="341" t="str">
        <f t="shared" si="15"/>
        <v/>
      </c>
      <c r="R75" s="347" t="str">
        <f t="shared" si="16"/>
        <v>Met</v>
      </c>
      <c r="S75" s="347" t="str">
        <f t="shared" si="17"/>
        <v>No Improvement</v>
      </c>
      <c r="T75" s="348">
        <f t="shared" si="18"/>
        <v>0</v>
      </c>
      <c r="U75" s="347" t="str">
        <f t="shared" si="19"/>
        <v>Met</v>
      </c>
      <c r="V75" s="347" t="str">
        <f t="shared" si="20"/>
        <v>Yes</v>
      </c>
      <c r="W75" s="347" t="str">
        <f t="shared" si="21"/>
        <v>Yes</v>
      </c>
    </row>
    <row r="76" spans="1:23" ht="198.75" customHeight="1">
      <c r="A76" s="354"/>
      <c r="B76" s="339"/>
      <c r="C76" s="339"/>
      <c r="D76" s="339"/>
      <c r="E76" s="339"/>
      <c r="F76" s="339"/>
      <c r="G76" s="339"/>
      <c r="H76" s="339"/>
      <c r="I76" s="339"/>
      <c r="J76" s="339"/>
      <c r="K76" s="339"/>
      <c r="L76" s="339"/>
      <c r="M76" s="340"/>
      <c r="N76" s="340"/>
      <c r="O76" s="341" t="str">
        <f t="shared" si="13"/>
        <v>Resource Concern Category</v>
      </c>
      <c r="P76" s="341" t="str">
        <f t="shared" si="14"/>
        <v/>
      </c>
      <c r="Q76" s="341" t="str">
        <f t="shared" si="15"/>
        <v/>
      </c>
      <c r="R76" s="347" t="str">
        <f t="shared" si="16"/>
        <v>Met</v>
      </c>
      <c r="S76" s="347" t="str">
        <f t="shared" si="17"/>
        <v>No Improvement</v>
      </c>
      <c r="T76" s="348">
        <f t="shared" si="18"/>
        <v>0</v>
      </c>
      <c r="U76" s="347" t="str">
        <f t="shared" si="19"/>
        <v>Met</v>
      </c>
      <c r="V76" s="347" t="str">
        <f t="shared" si="20"/>
        <v>Yes</v>
      </c>
      <c r="W76" s="347" t="str">
        <f t="shared" si="21"/>
        <v>Yes</v>
      </c>
    </row>
    <row r="77" spans="1:23" ht="132.75" customHeight="1">
      <c r="A77" s="351"/>
      <c r="B77" s="341"/>
      <c r="C77" s="341"/>
      <c r="D77" s="341"/>
      <c r="E77" s="341"/>
      <c r="F77" s="341"/>
      <c r="G77" s="341"/>
      <c r="H77" s="341"/>
      <c r="I77" s="341"/>
      <c r="J77" s="341"/>
      <c r="K77" s="341"/>
      <c r="L77" s="341"/>
      <c r="M77" s="340"/>
      <c r="N77" s="340"/>
      <c r="O77" s="341" t="str">
        <f t="shared" si="13"/>
        <v>Resource Concern Category</v>
      </c>
      <c r="P77" s="341" t="str">
        <f t="shared" si="14"/>
        <v/>
      </c>
      <c r="Q77" s="341" t="str">
        <f t="shared" si="15"/>
        <v/>
      </c>
      <c r="R77" s="347" t="str">
        <f t="shared" si="16"/>
        <v>Met</v>
      </c>
      <c r="S77" s="347" t="str">
        <f t="shared" si="17"/>
        <v>No Improvement</v>
      </c>
      <c r="T77" s="348">
        <f t="shared" si="18"/>
        <v>0</v>
      </c>
      <c r="U77" s="347" t="str">
        <f t="shared" si="19"/>
        <v>Met</v>
      </c>
      <c r="V77" s="347" t="str">
        <f t="shared" si="20"/>
        <v>Yes</v>
      </c>
      <c r="W77" s="347" t="str">
        <f t="shared" si="21"/>
        <v>Yes</v>
      </c>
    </row>
    <row r="78" spans="1:23" ht="66.75" customHeight="1">
      <c r="A78" s="354"/>
      <c r="B78" s="339"/>
      <c r="C78" s="339"/>
      <c r="D78" s="339"/>
      <c r="E78" s="339"/>
      <c r="F78" s="339"/>
      <c r="G78" s="339"/>
      <c r="H78" s="339"/>
      <c r="I78" s="339"/>
      <c r="J78" s="339"/>
      <c r="K78" s="339"/>
      <c r="L78" s="339"/>
      <c r="M78" s="340"/>
      <c r="N78" s="340"/>
      <c r="O78" s="341" t="str">
        <f t="shared" si="13"/>
        <v>Resource Concern Category</v>
      </c>
      <c r="P78" s="341" t="str">
        <f t="shared" si="14"/>
        <v/>
      </c>
      <c r="Q78" s="341" t="str">
        <f t="shared" si="15"/>
        <v/>
      </c>
      <c r="R78" s="347" t="str">
        <f t="shared" si="16"/>
        <v>Met</v>
      </c>
      <c r="S78" s="347" t="str">
        <f t="shared" si="17"/>
        <v>No Improvement</v>
      </c>
      <c r="T78" s="348">
        <f t="shared" si="18"/>
        <v>0</v>
      </c>
      <c r="U78" s="347" t="str">
        <f t="shared" si="19"/>
        <v>Met</v>
      </c>
      <c r="V78" s="347" t="str">
        <f t="shared" si="20"/>
        <v>Yes</v>
      </c>
      <c r="W78" s="347" t="str">
        <f t="shared" si="21"/>
        <v>Yes</v>
      </c>
    </row>
    <row r="79" spans="1:23" ht="99.75" customHeight="1">
      <c r="A79" s="355"/>
      <c r="B79" s="341"/>
      <c r="C79" s="341"/>
      <c r="D79" s="341"/>
      <c r="E79" s="341"/>
      <c r="F79" s="341"/>
      <c r="G79" s="341"/>
      <c r="H79" s="341"/>
      <c r="I79" s="341"/>
      <c r="J79" s="341"/>
      <c r="K79" s="341"/>
      <c r="L79" s="341"/>
      <c r="M79" s="340"/>
      <c r="N79" s="340"/>
      <c r="O79" s="341" t="str">
        <f t="shared" si="13"/>
        <v>Resource Concern Category</v>
      </c>
      <c r="P79" s="341" t="str">
        <f t="shared" si="14"/>
        <v/>
      </c>
      <c r="Q79" s="341" t="str">
        <f t="shared" si="15"/>
        <v/>
      </c>
      <c r="R79" s="347" t="str">
        <f t="shared" si="16"/>
        <v>Met</v>
      </c>
      <c r="S79" s="347" t="str">
        <f t="shared" si="17"/>
        <v>No Improvement</v>
      </c>
      <c r="T79" s="348">
        <f t="shared" si="18"/>
        <v>0</v>
      </c>
      <c r="U79" s="347" t="str">
        <f t="shared" si="19"/>
        <v>Met</v>
      </c>
      <c r="V79" s="347" t="str">
        <f t="shared" si="20"/>
        <v>Yes</v>
      </c>
      <c r="W79" s="347" t="str">
        <f t="shared" si="21"/>
        <v>Yes</v>
      </c>
    </row>
    <row r="80" spans="1:23" ht="99.75" customHeight="1">
      <c r="A80" s="339"/>
      <c r="B80" s="339"/>
      <c r="C80" s="339"/>
      <c r="D80" s="339"/>
      <c r="E80" s="339"/>
      <c r="F80" s="339"/>
      <c r="G80" s="339"/>
      <c r="H80" s="339"/>
      <c r="I80" s="339"/>
      <c r="J80" s="339"/>
      <c r="K80" s="339"/>
      <c r="L80" s="339"/>
      <c r="M80" s="340"/>
      <c r="N80" s="340"/>
      <c r="O80" s="341" t="str">
        <f t="shared" si="13"/>
        <v>Resource Concern Category</v>
      </c>
      <c r="P80" s="341" t="str">
        <f t="shared" si="14"/>
        <v/>
      </c>
      <c r="Q80" s="341" t="str">
        <f t="shared" si="15"/>
        <v/>
      </c>
      <c r="R80" s="347" t="str">
        <f t="shared" si="16"/>
        <v>Met</v>
      </c>
      <c r="S80" s="347" t="str">
        <f t="shared" si="17"/>
        <v>No Improvement</v>
      </c>
      <c r="T80" s="348">
        <f t="shared" si="18"/>
        <v>0</v>
      </c>
      <c r="U80" s="347" t="str">
        <f t="shared" si="19"/>
        <v>Met</v>
      </c>
      <c r="V80" s="347" t="str">
        <f t="shared" si="20"/>
        <v>Yes</v>
      </c>
      <c r="W80" s="347" t="str">
        <f t="shared" si="21"/>
        <v>Yes</v>
      </c>
    </row>
    <row r="81" spans="1:23" ht="66.75" customHeight="1">
      <c r="A81" s="353"/>
      <c r="B81" s="341"/>
      <c r="C81" s="341"/>
      <c r="D81" s="341"/>
      <c r="E81" s="341"/>
      <c r="F81" s="341"/>
      <c r="G81" s="341"/>
      <c r="H81" s="341"/>
      <c r="I81" s="341"/>
      <c r="J81" s="341"/>
      <c r="K81" s="341"/>
      <c r="L81" s="341"/>
      <c r="M81" s="340"/>
      <c r="N81" s="340"/>
      <c r="O81" s="341" t="str">
        <f t="shared" si="13"/>
        <v>Resource Concern Category</v>
      </c>
      <c r="P81" s="341" t="str">
        <f t="shared" si="14"/>
        <v/>
      </c>
      <c r="Q81" s="341" t="str">
        <f t="shared" si="15"/>
        <v/>
      </c>
      <c r="R81" s="347" t="str">
        <f t="shared" si="16"/>
        <v>Met</v>
      </c>
      <c r="S81" s="347" t="str">
        <f t="shared" si="17"/>
        <v>No Improvement</v>
      </c>
      <c r="T81" s="348">
        <f t="shared" si="18"/>
        <v>0</v>
      </c>
      <c r="U81" s="347" t="str">
        <f t="shared" si="19"/>
        <v>Met</v>
      </c>
      <c r="V81" s="347" t="str">
        <f t="shared" si="20"/>
        <v>Yes</v>
      </c>
      <c r="W81" s="347" t="str">
        <f t="shared" si="21"/>
        <v>Yes</v>
      </c>
    </row>
    <row r="82" spans="1:23" ht="66.75" customHeight="1">
      <c r="A82" s="354"/>
      <c r="B82" s="339"/>
      <c r="C82" s="339"/>
      <c r="D82" s="339"/>
      <c r="E82" s="339"/>
      <c r="F82" s="339"/>
      <c r="G82" s="339"/>
      <c r="H82" s="339"/>
      <c r="I82" s="339"/>
      <c r="J82" s="339"/>
      <c r="K82" s="339"/>
      <c r="L82" s="339"/>
      <c r="M82" s="340"/>
      <c r="N82" s="340"/>
      <c r="O82" s="341" t="str">
        <f t="shared" si="13"/>
        <v>Resource Concern Category</v>
      </c>
      <c r="P82" s="341" t="str">
        <f t="shared" si="14"/>
        <v/>
      </c>
      <c r="Q82" s="341" t="str">
        <f t="shared" si="15"/>
        <v/>
      </c>
      <c r="R82" s="347" t="str">
        <f t="shared" si="16"/>
        <v>Met</v>
      </c>
      <c r="S82" s="347" t="str">
        <f t="shared" si="17"/>
        <v>No Improvement</v>
      </c>
      <c r="T82" s="348">
        <f t="shared" si="18"/>
        <v>0</v>
      </c>
      <c r="U82" s="347" t="str">
        <f t="shared" si="19"/>
        <v>Met</v>
      </c>
      <c r="V82" s="347" t="str">
        <f t="shared" si="20"/>
        <v>Yes</v>
      </c>
      <c r="W82" s="347" t="str">
        <f t="shared" si="21"/>
        <v>Yes</v>
      </c>
    </row>
    <row r="83" spans="1:23" ht="66.75" customHeight="1">
      <c r="A83" s="354"/>
      <c r="B83" s="341"/>
      <c r="C83" s="341"/>
      <c r="D83" s="341"/>
      <c r="E83" s="341"/>
      <c r="F83" s="341"/>
      <c r="G83" s="341"/>
      <c r="H83" s="341"/>
      <c r="I83" s="341"/>
      <c r="J83" s="341"/>
      <c r="K83" s="341"/>
      <c r="L83" s="341"/>
      <c r="M83" s="340"/>
      <c r="N83" s="340"/>
      <c r="O83" s="341" t="str">
        <f t="shared" si="13"/>
        <v>Resource Concern Category</v>
      </c>
      <c r="P83" s="341" t="str">
        <f t="shared" si="14"/>
        <v/>
      </c>
      <c r="Q83" s="341" t="str">
        <f t="shared" si="15"/>
        <v/>
      </c>
      <c r="R83" s="347" t="str">
        <f t="shared" si="16"/>
        <v>Met</v>
      </c>
      <c r="S83" s="347" t="str">
        <f t="shared" si="17"/>
        <v>No Improvement</v>
      </c>
      <c r="T83" s="348">
        <f t="shared" si="18"/>
        <v>0</v>
      </c>
      <c r="U83" s="347" t="str">
        <f t="shared" si="19"/>
        <v>Met</v>
      </c>
      <c r="V83" s="347" t="str">
        <f t="shared" si="20"/>
        <v>Yes</v>
      </c>
      <c r="W83" s="347" t="str">
        <f t="shared" si="21"/>
        <v>Yes</v>
      </c>
    </row>
    <row r="84" spans="1:23" ht="66.75" customHeight="1">
      <c r="A84" s="354"/>
      <c r="B84" s="339"/>
      <c r="C84" s="339"/>
      <c r="D84" s="339"/>
      <c r="E84" s="339"/>
      <c r="F84" s="339"/>
      <c r="G84" s="339"/>
      <c r="H84" s="339"/>
      <c r="I84" s="339"/>
      <c r="J84" s="339"/>
      <c r="K84" s="339"/>
      <c r="L84" s="339"/>
      <c r="M84" s="340"/>
      <c r="N84" s="340"/>
      <c r="O84" s="341" t="str">
        <f t="shared" si="13"/>
        <v>Resource Concern Category</v>
      </c>
      <c r="P84" s="341" t="str">
        <f t="shared" si="14"/>
        <v/>
      </c>
      <c r="Q84" s="341" t="str">
        <f t="shared" si="15"/>
        <v/>
      </c>
      <c r="R84" s="347" t="str">
        <f t="shared" si="16"/>
        <v>Met</v>
      </c>
      <c r="S84" s="347" t="str">
        <f t="shared" si="17"/>
        <v>No Improvement</v>
      </c>
      <c r="T84" s="348">
        <f t="shared" si="18"/>
        <v>0</v>
      </c>
      <c r="U84" s="347" t="str">
        <f t="shared" si="19"/>
        <v>Met</v>
      </c>
      <c r="V84" s="347" t="str">
        <f t="shared" si="20"/>
        <v>Yes</v>
      </c>
      <c r="W84" s="347" t="str">
        <f t="shared" si="21"/>
        <v>Yes</v>
      </c>
    </row>
    <row r="85" spans="1:23" ht="66.75" customHeight="1">
      <c r="A85" s="354"/>
      <c r="B85" s="341"/>
      <c r="C85" s="341"/>
      <c r="D85" s="341"/>
      <c r="E85" s="341"/>
      <c r="F85" s="341"/>
      <c r="G85" s="341"/>
      <c r="H85" s="341"/>
      <c r="I85" s="341"/>
      <c r="J85" s="341"/>
      <c r="K85" s="341"/>
      <c r="L85" s="341"/>
      <c r="M85" s="340"/>
      <c r="N85" s="340"/>
      <c r="O85" s="341" t="str">
        <f t="shared" si="13"/>
        <v>Resource Concern Category</v>
      </c>
      <c r="P85" s="341" t="str">
        <f t="shared" si="14"/>
        <v/>
      </c>
      <c r="Q85" s="341" t="str">
        <f t="shared" si="15"/>
        <v/>
      </c>
      <c r="R85" s="347" t="str">
        <f t="shared" si="16"/>
        <v>Met</v>
      </c>
      <c r="S85" s="347" t="str">
        <f t="shared" si="17"/>
        <v>No Improvement</v>
      </c>
      <c r="T85" s="348">
        <f t="shared" si="18"/>
        <v>0</v>
      </c>
      <c r="U85" s="347" t="str">
        <f t="shared" si="19"/>
        <v>Met</v>
      </c>
      <c r="V85" s="347" t="str">
        <f t="shared" si="20"/>
        <v>Yes</v>
      </c>
      <c r="W85" s="347" t="str">
        <f t="shared" si="21"/>
        <v>Yes</v>
      </c>
    </row>
    <row r="86" spans="1:23" ht="31.2" customHeight="1">
      <c r="A86" s="356"/>
      <c r="B86" s="342"/>
      <c r="C86" s="342"/>
      <c r="D86" s="342"/>
      <c r="E86" s="342"/>
      <c r="F86" s="342"/>
      <c r="G86" s="342"/>
      <c r="H86" s="342"/>
      <c r="I86" s="342"/>
      <c r="J86" s="342"/>
      <c r="K86" s="342"/>
      <c r="L86" s="343"/>
      <c r="M86" s="344"/>
      <c r="N86" s="349"/>
      <c r="O86" s="341" t="str">
        <f t="shared" si="13"/>
        <v>Resource Concern Category</v>
      </c>
      <c r="P86" s="341" t="str">
        <f t="shared" si="14"/>
        <v/>
      </c>
      <c r="Q86" s="341" t="str">
        <f t="shared" si="15"/>
        <v/>
      </c>
      <c r="R86" s="347" t="str">
        <f t="shared" si="16"/>
        <v>Met</v>
      </c>
      <c r="S86" s="347" t="str">
        <f t="shared" si="17"/>
        <v>No Improvement</v>
      </c>
      <c r="T86" s="348">
        <f t="shared" si="18"/>
        <v>0</v>
      </c>
      <c r="U86" s="347" t="str">
        <f t="shared" si="19"/>
        <v>Met</v>
      </c>
      <c r="V86" s="347" t="str">
        <f t="shared" si="20"/>
        <v>Yes</v>
      </c>
      <c r="W86" s="347" t="str">
        <f t="shared" si="21"/>
        <v>Yes</v>
      </c>
    </row>
    <row r="87" spans="1:23" ht="31.2" customHeight="1">
      <c r="A87" s="357"/>
      <c r="B87" s="342"/>
      <c r="C87" s="342"/>
      <c r="D87" s="342"/>
      <c r="E87" s="342"/>
      <c r="F87" s="342"/>
      <c r="G87" s="342"/>
      <c r="H87" s="342"/>
      <c r="I87" s="342"/>
      <c r="J87" s="342"/>
      <c r="K87" s="342"/>
      <c r="L87" s="343"/>
      <c r="M87" s="344"/>
      <c r="N87" s="349"/>
      <c r="O87" s="341" t="str">
        <f t="shared" si="13"/>
        <v>Resource Concern Category</v>
      </c>
      <c r="P87" s="341" t="str">
        <f t="shared" si="14"/>
        <v/>
      </c>
      <c r="Q87" s="341" t="str">
        <f t="shared" si="15"/>
        <v/>
      </c>
      <c r="R87" s="347" t="str">
        <f t="shared" si="16"/>
        <v>Met</v>
      </c>
      <c r="S87" s="347" t="str">
        <f t="shared" si="17"/>
        <v>No Improvement</v>
      </c>
      <c r="T87" s="348">
        <f t="shared" si="18"/>
        <v>0</v>
      </c>
      <c r="U87" s="347" t="str">
        <f t="shared" si="19"/>
        <v>Met</v>
      </c>
      <c r="V87" s="347" t="str">
        <f t="shared" si="20"/>
        <v>Yes</v>
      </c>
      <c r="W87" s="347" t="str">
        <f t="shared" si="21"/>
        <v>Yes</v>
      </c>
    </row>
    <row r="88" spans="1:23" ht="31.2" customHeight="1">
      <c r="A88" s="356"/>
      <c r="B88" s="342"/>
      <c r="C88" s="342"/>
      <c r="D88" s="342"/>
      <c r="E88" s="342"/>
      <c r="F88" s="342"/>
      <c r="G88" s="342"/>
      <c r="H88" s="342"/>
      <c r="I88" s="342"/>
      <c r="J88" s="342"/>
      <c r="K88" s="342"/>
      <c r="L88" s="343"/>
      <c r="M88" s="344"/>
      <c r="N88" s="349"/>
      <c r="O88" s="341" t="str">
        <f t="shared" si="13"/>
        <v>Resource Concern Category</v>
      </c>
      <c r="P88" s="341" t="str">
        <f t="shared" si="14"/>
        <v/>
      </c>
      <c r="Q88" s="341" t="str">
        <f t="shared" si="15"/>
        <v/>
      </c>
      <c r="R88" s="347" t="str">
        <f t="shared" si="16"/>
        <v>Met</v>
      </c>
      <c r="S88" s="347" t="str">
        <f t="shared" si="17"/>
        <v>No Improvement</v>
      </c>
      <c r="T88" s="348">
        <f t="shared" si="18"/>
        <v>0</v>
      </c>
      <c r="U88" s="347" t="str">
        <f t="shared" si="19"/>
        <v>Met</v>
      </c>
      <c r="V88" s="347" t="str">
        <f t="shared" si="20"/>
        <v>Yes</v>
      </c>
      <c r="W88" s="347" t="str">
        <f t="shared" si="21"/>
        <v>Yes</v>
      </c>
    </row>
    <row r="89" spans="1:23">
      <c r="A89" s="184" t="s">
        <v>708</v>
      </c>
    </row>
  </sheetData>
  <mergeCells count="3">
    <mergeCell ref="O1:W1"/>
    <mergeCell ref="A1:L1"/>
    <mergeCell ref="S2:T2"/>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69313" r:id="rId4" name="Button 1">
              <controlPr defaultSize="0" print="0" autoFill="0" autoPict="0" macro="[0]!OpenCPA52">
                <anchor>
                  <from>
                    <xdr:col>0</xdr:col>
                    <xdr:colOff>0</xdr:colOff>
                    <xdr:row>0</xdr:row>
                    <xdr:rowOff>0</xdr:rowOff>
                  </from>
                  <to>
                    <xdr:col>2</xdr:col>
                    <xdr:colOff>174171</xdr:colOff>
                    <xdr:row>1</xdr:row>
                    <xdr:rowOff>212271</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iconSet" priority="1" id="{371F0351-6DCD-4021-8F52-3235661B6AC7}">
            <x14:iconSet iconSet="5Quarters" showValue="0" custom="1">
              <x14:cfvo type="percent">
                <xm:f>0</xm:f>
              </x14:cfvo>
              <x14:cfvo type="percent">
                <xm:f>0</xm:f>
              </x14:cfvo>
              <x14:cfvo type="percent" gte="0">
                <xm:f>1</xm:f>
              </x14:cfvo>
              <x14:cfvo type="percent">
                <xm:f>20</xm:f>
              </x14:cfvo>
              <x14:cfvo type="percent">
                <xm:f>40</xm:f>
              </x14:cfvo>
              <x14:cfIcon iconSet="5Quarters" iconId="0"/>
              <x14:cfIcon iconSet="5Quarters" iconId="0"/>
              <x14:cfIcon iconSet="5Quarters" iconId="2"/>
              <x14:cfIcon iconSet="5Quarters" iconId="3"/>
              <x14:cfIcon iconSet="4RedToBlack" iconId="0"/>
            </x14:iconSet>
          </x14:cfRule>
          <xm:sqref>T3:T88</xm:sqref>
        </x14:conditionalFormatting>
      </x14:conditionalFormattings>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45">
    <tabColor theme="3" tint="0.79998168889431442"/>
  </sheetPr>
  <dimension ref="A1:AK97"/>
  <sheetViews>
    <sheetView showGridLines="0" showZeros="0" view="pageBreakPreview" zoomScale="130" zoomScaleNormal="100" zoomScaleSheetLayoutView="130" workbookViewId="0">
      <selection activeCell="N3" sqref="N3:W3"/>
    </sheetView>
  </sheetViews>
  <sheetFormatPr defaultRowHeight="12.45"/>
  <cols>
    <col min="1" max="23" width="3.69140625" style="184" customWidth="1"/>
    <col min="24" max="256" width="9.3046875" style="184"/>
    <col min="257" max="279" width="3.69140625" style="184" customWidth="1"/>
    <col min="280" max="512" width="9.3046875" style="184"/>
    <col min="513" max="535" width="3.69140625" style="184" customWidth="1"/>
    <col min="536" max="768" width="9.3046875" style="184"/>
    <col min="769" max="791" width="3.69140625" style="184" customWidth="1"/>
    <col min="792" max="1024" width="9.3046875" style="184"/>
    <col min="1025" max="1047" width="3.69140625" style="184" customWidth="1"/>
    <col min="1048" max="1280" width="9.3046875" style="184"/>
    <col min="1281" max="1303" width="3.69140625" style="184" customWidth="1"/>
    <col min="1304" max="1536" width="9.3046875" style="184"/>
    <col min="1537" max="1559" width="3.69140625" style="184" customWidth="1"/>
    <col min="1560" max="1792" width="9.3046875" style="184"/>
    <col min="1793" max="1815" width="3.69140625" style="184" customWidth="1"/>
    <col min="1816" max="2048" width="9.3046875" style="184"/>
    <col min="2049" max="2071" width="3.69140625" style="184" customWidth="1"/>
    <col min="2072" max="2304" width="9.3046875" style="184"/>
    <col min="2305" max="2327" width="3.69140625" style="184" customWidth="1"/>
    <col min="2328" max="2560" width="9.3046875" style="184"/>
    <col min="2561" max="2583" width="3.69140625" style="184" customWidth="1"/>
    <col min="2584" max="2816" width="9.3046875" style="184"/>
    <col min="2817" max="2839" width="3.69140625" style="184" customWidth="1"/>
    <col min="2840" max="3072" width="9.3046875" style="184"/>
    <col min="3073" max="3095" width="3.69140625" style="184" customWidth="1"/>
    <col min="3096" max="3328" width="9.3046875" style="184"/>
    <col min="3329" max="3351" width="3.69140625" style="184" customWidth="1"/>
    <col min="3352" max="3584" width="9.3046875" style="184"/>
    <col min="3585" max="3607" width="3.69140625" style="184" customWidth="1"/>
    <col min="3608" max="3840" width="9.3046875" style="184"/>
    <col min="3841" max="3863" width="3.69140625" style="184" customWidth="1"/>
    <col min="3864" max="4096" width="9.3046875" style="184"/>
    <col min="4097" max="4119" width="3.69140625" style="184" customWidth="1"/>
    <col min="4120" max="4352" width="9.3046875" style="184"/>
    <col min="4353" max="4375" width="3.69140625" style="184" customWidth="1"/>
    <col min="4376" max="4608" width="9.3046875" style="184"/>
    <col min="4609" max="4631" width="3.69140625" style="184" customWidth="1"/>
    <col min="4632" max="4864" width="9.3046875" style="184"/>
    <col min="4865" max="4887" width="3.69140625" style="184" customWidth="1"/>
    <col min="4888" max="5120" width="9.3046875" style="184"/>
    <col min="5121" max="5143" width="3.69140625" style="184" customWidth="1"/>
    <col min="5144" max="5376" width="9.3046875" style="184"/>
    <col min="5377" max="5399" width="3.69140625" style="184" customWidth="1"/>
    <col min="5400" max="5632" width="9.3046875" style="184"/>
    <col min="5633" max="5655" width="3.69140625" style="184" customWidth="1"/>
    <col min="5656" max="5888" width="9.3046875" style="184"/>
    <col min="5889" max="5911" width="3.69140625" style="184" customWidth="1"/>
    <col min="5912" max="6144" width="9.3046875" style="184"/>
    <col min="6145" max="6167" width="3.69140625" style="184" customWidth="1"/>
    <col min="6168" max="6400" width="9.3046875" style="184"/>
    <col min="6401" max="6423" width="3.69140625" style="184" customWidth="1"/>
    <col min="6424" max="6656" width="9.3046875" style="184"/>
    <col min="6657" max="6679" width="3.69140625" style="184" customWidth="1"/>
    <col min="6680" max="6912" width="9.3046875" style="184"/>
    <col min="6913" max="6935" width="3.69140625" style="184" customWidth="1"/>
    <col min="6936" max="7168" width="9.3046875" style="184"/>
    <col min="7169" max="7191" width="3.69140625" style="184" customWidth="1"/>
    <col min="7192" max="7424" width="9.3046875" style="184"/>
    <col min="7425" max="7447" width="3.69140625" style="184" customWidth="1"/>
    <col min="7448" max="7680" width="9.3046875" style="184"/>
    <col min="7681" max="7703" width="3.69140625" style="184" customWidth="1"/>
    <col min="7704" max="7936" width="9.3046875" style="184"/>
    <col min="7937" max="7959" width="3.69140625" style="184" customWidth="1"/>
    <col min="7960" max="8192" width="9.3046875" style="184"/>
    <col min="8193" max="8215" width="3.69140625" style="184" customWidth="1"/>
    <col min="8216" max="8448" width="9.3046875" style="184"/>
    <col min="8449" max="8471" width="3.69140625" style="184" customWidth="1"/>
    <col min="8472" max="8704" width="9.3046875" style="184"/>
    <col min="8705" max="8727" width="3.69140625" style="184" customWidth="1"/>
    <col min="8728" max="8960" width="9.3046875" style="184"/>
    <col min="8961" max="8983" width="3.69140625" style="184" customWidth="1"/>
    <col min="8984" max="9216" width="9.3046875" style="184"/>
    <col min="9217" max="9239" width="3.69140625" style="184" customWidth="1"/>
    <col min="9240" max="9472" width="9.3046875" style="184"/>
    <col min="9473" max="9495" width="3.69140625" style="184" customWidth="1"/>
    <col min="9496" max="9728" width="9.3046875" style="184"/>
    <col min="9729" max="9751" width="3.69140625" style="184" customWidth="1"/>
    <col min="9752" max="9984" width="9.3046875" style="184"/>
    <col min="9985" max="10007" width="3.69140625" style="184" customWidth="1"/>
    <col min="10008" max="10240" width="9.3046875" style="184"/>
    <col min="10241" max="10263" width="3.69140625" style="184" customWidth="1"/>
    <col min="10264" max="10496" width="9.3046875" style="184"/>
    <col min="10497" max="10519" width="3.69140625" style="184" customWidth="1"/>
    <col min="10520" max="10752" width="9.3046875" style="184"/>
    <col min="10753" max="10775" width="3.69140625" style="184" customWidth="1"/>
    <col min="10776" max="11008" width="9.3046875" style="184"/>
    <col min="11009" max="11031" width="3.69140625" style="184" customWidth="1"/>
    <col min="11032" max="11264" width="9.3046875" style="184"/>
    <col min="11265" max="11287" width="3.69140625" style="184" customWidth="1"/>
    <col min="11288" max="11520" width="9.3046875" style="184"/>
    <col min="11521" max="11543" width="3.69140625" style="184" customWidth="1"/>
    <col min="11544" max="11776" width="9.3046875" style="184"/>
    <col min="11777" max="11799" width="3.69140625" style="184" customWidth="1"/>
    <col min="11800" max="12032" width="9.3046875" style="184"/>
    <col min="12033" max="12055" width="3.69140625" style="184" customWidth="1"/>
    <col min="12056" max="12288" width="9.3046875" style="184"/>
    <col min="12289" max="12311" width="3.69140625" style="184" customWidth="1"/>
    <col min="12312" max="12544" width="9.3046875" style="184"/>
    <col min="12545" max="12567" width="3.69140625" style="184" customWidth="1"/>
    <col min="12568" max="12800" width="9.3046875" style="184"/>
    <col min="12801" max="12823" width="3.69140625" style="184" customWidth="1"/>
    <col min="12824" max="13056" width="9.3046875" style="184"/>
    <col min="13057" max="13079" width="3.69140625" style="184" customWidth="1"/>
    <col min="13080" max="13312" width="9.3046875" style="184"/>
    <col min="13313" max="13335" width="3.69140625" style="184" customWidth="1"/>
    <col min="13336" max="13568" width="9.3046875" style="184"/>
    <col min="13569" max="13591" width="3.69140625" style="184" customWidth="1"/>
    <col min="13592" max="13824" width="9.3046875" style="184"/>
    <col min="13825" max="13847" width="3.69140625" style="184" customWidth="1"/>
    <col min="13848" max="14080" width="9.3046875" style="184"/>
    <col min="14081" max="14103" width="3.69140625" style="184" customWidth="1"/>
    <col min="14104" max="14336" width="9.3046875" style="184"/>
    <col min="14337" max="14359" width="3.69140625" style="184" customWidth="1"/>
    <col min="14360" max="14592" width="9.3046875" style="184"/>
    <col min="14593" max="14615" width="3.69140625" style="184" customWidth="1"/>
    <col min="14616" max="14848" width="9.3046875" style="184"/>
    <col min="14849" max="14871" width="3.69140625" style="184" customWidth="1"/>
    <col min="14872" max="15104" width="9.3046875" style="184"/>
    <col min="15105" max="15127" width="3.69140625" style="184" customWidth="1"/>
    <col min="15128" max="15360" width="9.3046875" style="184"/>
    <col min="15361" max="15383" width="3.69140625" style="184" customWidth="1"/>
    <col min="15384" max="15616" width="9.3046875" style="184"/>
    <col min="15617" max="15639" width="3.69140625" style="184" customWidth="1"/>
    <col min="15640" max="15872" width="9.3046875" style="184"/>
    <col min="15873" max="15895" width="3.69140625" style="184" customWidth="1"/>
    <col min="15896" max="16128" width="9.3046875" style="184"/>
    <col min="16129" max="16151" width="3.69140625" style="184" customWidth="1"/>
    <col min="16152" max="16384" width="9.3046875" style="184"/>
  </cols>
  <sheetData>
    <row r="1" spans="1:37" s="183" customFormat="1" ht="15">
      <c r="A1" s="1195" t="s">
        <v>613</v>
      </c>
      <c r="B1" s="1196"/>
      <c r="C1" s="1196"/>
      <c r="D1" s="1196"/>
      <c r="E1" s="1196"/>
      <c r="F1" s="1196"/>
      <c r="G1" s="1196"/>
      <c r="H1" s="1196"/>
      <c r="I1" s="1196"/>
      <c r="J1" s="1196"/>
      <c r="K1" s="1196"/>
      <c r="L1" s="1196"/>
      <c r="M1" s="1197"/>
      <c r="N1" s="1198" t="s">
        <v>34</v>
      </c>
      <c r="O1" s="1199"/>
      <c r="P1" s="1199"/>
      <c r="Q1" s="1199"/>
      <c r="R1" s="1199"/>
      <c r="S1" s="1199"/>
      <c r="T1" s="1199"/>
      <c r="U1" s="1199"/>
      <c r="V1" s="1199"/>
      <c r="W1" s="1200"/>
      <c r="X1" s="1017" t="s">
        <v>229</v>
      </c>
      <c r="Y1" s="1017"/>
      <c r="Z1" s="1017"/>
      <c r="AG1" s="1010" t="s">
        <v>277</v>
      </c>
      <c r="AH1" s="1011"/>
      <c r="AI1" s="1011"/>
      <c r="AJ1" s="1011"/>
      <c r="AK1" s="1012"/>
    </row>
    <row r="2" spans="1:37" s="183" customFormat="1" ht="15">
      <c r="A2" s="1196"/>
      <c r="B2" s="1196"/>
      <c r="C2" s="1196"/>
      <c r="D2" s="1196"/>
      <c r="E2" s="1196"/>
      <c r="F2" s="1196"/>
      <c r="G2" s="1196"/>
      <c r="H2" s="1196"/>
      <c r="I2" s="1196"/>
      <c r="J2" s="1196"/>
      <c r="K2" s="1196"/>
      <c r="L2" s="1196"/>
      <c r="M2" s="1197"/>
      <c r="N2" s="1064">
        <f>'CPA-52'!Q1</f>
        <v>0</v>
      </c>
      <c r="O2" s="1065"/>
      <c r="P2" s="1065"/>
      <c r="Q2" s="1065"/>
      <c r="R2" s="1065"/>
      <c r="S2" s="1065"/>
      <c r="T2" s="1065"/>
      <c r="U2" s="1065"/>
      <c r="V2" s="1065"/>
      <c r="W2" s="1066"/>
      <c r="AG2" s="1013" t="s">
        <v>275</v>
      </c>
      <c r="AH2" s="1008"/>
      <c r="AI2" s="1008"/>
      <c r="AJ2" s="215"/>
      <c r="AK2" s="216"/>
    </row>
    <row r="3" spans="1:37" s="183" customFormat="1" ht="15.45" customHeight="1">
      <c r="A3" s="1201" t="s">
        <v>149</v>
      </c>
      <c r="B3" s="1201"/>
      <c r="C3" s="1201"/>
      <c r="D3" s="1201"/>
      <c r="E3" s="1201"/>
      <c r="F3" s="1201"/>
      <c r="G3" s="1201"/>
      <c r="H3" s="1201"/>
      <c r="I3" s="1201"/>
      <c r="J3" s="1201"/>
      <c r="K3" s="1201"/>
      <c r="L3" s="1201"/>
      <c r="M3" s="1202"/>
      <c r="N3" s="1067">
        <f>'CPA-52'!V3</f>
        <v>0</v>
      </c>
      <c r="O3" s="1068"/>
      <c r="P3" s="1068"/>
      <c r="Q3" s="1068"/>
      <c r="R3" s="1068"/>
      <c r="S3" s="1068"/>
      <c r="T3" s="1068"/>
      <c r="U3" s="1068"/>
      <c r="V3" s="1068"/>
      <c r="W3" s="1069"/>
      <c r="X3" s="433"/>
      <c r="Y3" s="433"/>
      <c r="Z3" s="433"/>
      <c r="AG3" s="1018" t="s">
        <v>193</v>
      </c>
      <c r="AH3" s="1019"/>
      <c r="AI3" s="1019"/>
      <c r="AJ3" s="1019"/>
      <c r="AK3" s="1020"/>
    </row>
    <row r="4" spans="1:37" ht="12.75" customHeight="1">
      <c r="A4" s="1189" t="s">
        <v>150</v>
      </c>
      <c r="B4" s="1190"/>
      <c r="C4" s="1190"/>
      <c r="D4" s="1190"/>
      <c r="E4" s="1190"/>
      <c r="F4" s="1190"/>
      <c r="G4" s="1193" t="s">
        <v>151</v>
      </c>
      <c r="H4" s="1193"/>
      <c r="I4" s="1193"/>
      <c r="J4" s="209"/>
      <c r="K4" s="209"/>
      <c r="L4" s="209"/>
      <c r="M4" s="210"/>
      <c r="N4" s="1067" t="str">
        <f>'CPA-52'!T4</f>
        <v>Partnerships for Climate-Smart Commodities Grant</v>
      </c>
      <c r="O4" s="1068"/>
      <c r="P4" s="1068"/>
      <c r="Q4" s="1068"/>
      <c r="R4" s="1068"/>
      <c r="S4" s="1068"/>
      <c r="T4" s="1068"/>
      <c r="U4" s="1068"/>
      <c r="V4" s="1068"/>
      <c r="W4" s="1069"/>
      <c r="AG4" s="1013" t="s">
        <v>275</v>
      </c>
      <c r="AH4" s="1008"/>
      <c r="AI4" s="1008"/>
      <c r="AJ4" s="1008"/>
      <c r="AK4" s="1009"/>
    </row>
    <row r="5" spans="1:37" ht="12.75" customHeight="1">
      <c r="A5" s="1191"/>
      <c r="B5" s="1192"/>
      <c r="C5" s="1192"/>
      <c r="D5" s="1192"/>
      <c r="E5" s="1192"/>
      <c r="F5" s="1192"/>
      <c r="G5" s="1194" t="s">
        <v>152</v>
      </c>
      <c r="H5" s="1194"/>
      <c r="I5" s="1194"/>
      <c r="J5" s="1194" t="s">
        <v>130</v>
      </c>
      <c r="K5" s="1194"/>
      <c r="L5" s="1194"/>
      <c r="M5" s="211"/>
      <c r="N5" s="1061">
        <f>'CPA-52'!M6</f>
        <v>0</v>
      </c>
      <c r="O5" s="1062"/>
      <c r="P5" s="1062"/>
      <c r="Q5" s="1062"/>
      <c r="R5" s="1062"/>
      <c r="S5" s="1062"/>
      <c r="T5" s="1062"/>
      <c r="U5" s="1062"/>
      <c r="V5" s="1062"/>
      <c r="W5" s="1063"/>
      <c r="AG5" s="1010" t="s">
        <v>278</v>
      </c>
      <c r="AH5" s="1011"/>
      <c r="AI5" s="1011"/>
      <c r="AJ5" s="1011"/>
      <c r="AK5" s="1012"/>
    </row>
    <row r="6" spans="1:37" ht="12.75" customHeight="1">
      <c r="A6" s="185"/>
      <c r="B6" s="185"/>
      <c r="C6" s="185"/>
      <c r="D6" s="185"/>
      <c r="E6" s="185"/>
      <c r="J6" s="212"/>
      <c r="K6" s="212"/>
      <c r="L6" s="212"/>
      <c r="M6" s="187"/>
      <c r="N6" s="186"/>
      <c r="O6" s="186"/>
      <c r="P6" s="186"/>
      <c r="Q6" s="186"/>
      <c r="R6" s="186"/>
      <c r="S6" s="186"/>
      <c r="T6" s="186"/>
      <c r="U6" s="186"/>
      <c r="V6" s="186"/>
      <c r="W6" s="186"/>
      <c r="AG6" s="1013" t="s">
        <v>275</v>
      </c>
      <c r="AH6" s="1008"/>
      <c r="AI6" s="1008"/>
      <c r="AJ6" s="1008"/>
      <c r="AK6" s="1009"/>
    </row>
    <row r="7" spans="1:37" ht="15.45">
      <c r="A7" s="188" t="s">
        <v>154</v>
      </c>
      <c r="K7" s="189"/>
      <c r="L7" s="189"/>
      <c r="M7" s="189"/>
      <c r="N7" s="189"/>
      <c r="O7" s="189"/>
      <c r="P7" s="189"/>
      <c r="Q7" s="189"/>
      <c r="R7" s="189"/>
      <c r="S7" s="189"/>
      <c r="T7" s="189"/>
      <c r="U7" s="189"/>
      <c r="V7" s="189"/>
      <c r="W7" s="189"/>
      <c r="AG7" s="1010" t="s">
        <v>102</v>
      </c>
      <c r="AH7" s="1011"/>
      <c r="AI7" s="1011"/>
      <c r="AJ7" s="1011"/>
      <c r="AK7" s="1012"/>
    </row>
    <row r="8" spans="1:37">
      <c r="A8" s="1187" t="s">
        <v>463</v>
      </c>
      <c r="B8" s="1187"/>
      <c r="C8" s="1187"/>
      <c r="D8" s="1187"/>
      <c r="E8" s="1187"/>
      <c r="F8" s="1187"/>
      <c r="G8" s="1187"/>
      <c r="H8" s="1187"/>
      <c r="I8" s="1187"/>
      <c r="J8" s="1187"/>
      <c r="K8" s="1187"/>
      <c r="L8" s="1187"/>
      <c r="M8" s="1187"/>
      <c r="N8" s="1187"/>
      <c r="O8" s="1187"/>
      <c r="P8" s="1187"/>
      <c r="Q8" s="1187"/>
      <c r="R8" s="1187"/>
      <c r="S8" s="1187"/>
      <c r="T8" s="1187"/>
      <c r="U8" s="1187"/>
      <c r="V8" s="1187"/>
      <c r="W8" s="1187"/>
      <c r="AG8" s="1013" t="s">
        <v>275</v>
      </c>
      <c r="AH8" s="1008"/>
      <c r="AI8" s="1008"/>
      <c r="AJ8" s="1008"/>
      <c r="AK8" s="1009"/>
    </row>
    <row r="9" spans="1:37" ht="12.45" customHeight="1">
      <c r="A9" s="1187"/>
      <c r="B9" s="1187"/>
      <c r="C9" s="1187"/>
      <c r="D9" s="1187"/>
      <c r="E9" s="1187"/>
      <c r="F9" s="1187"/>
      <c r="G9" s="1187"/>
      <c r="H9" s="1187"/>
      <c r="I9" s="1187"/>
      <c r="J9" s="1187"/>
      <c r="K9" s="1187"/>
      <c r="L9" s="1187"/>
      <c r="M9" s="1187"/>
      <c r="N9" s="1187"/>
      <c r="O9" s="1187"/>
      <c r="P9" s="1187"/>
      <c r="Q9" s="1187"/>
      <c r="R9" s="1187"/>
      <c r="S9" s="1187"/>
      <c r="T9" s="1187"/>
      <c r="U9" s="1187"/>
      <c r="V9" s="1187"/>
      <c r="W9" s="1187"/>
      <c r="AG9" s="1021" t="s">
        <v>163</v>
      </c>
      <c r="AH9" s="1022"/>
      <c r="AI9" s="1022"/>
      <c r="AJ9" s="1022"/>
      <c r="AK9" s="1023"/>
    </row>
    <row r="10" spans="1:37">
      <c r="A10" s="1187"/>
      <c r="B10" s="1187"/>
      <c r="C10" s="1187"/>
      <c r="D10" s="1187"/>
      <c r="E10" s="1187"/>
      <c r="F10" s="1187"/>
      <c r="G10" s="1187"/>
      <c r="H10" s="1187"/>
      <c r="I10" s="1187"/>
      <c r="J10" s="1187"/>
      <c r="K10" s="1187"/>
      <c r="L10" s="1187"/>
      <c r="M10" s="1187"/>
      <c r="N10" s="1187"/>
      <c r="O10" s="1187"/>
      <c r="P10" s="1187"/>
      <c r="Q10" s="1187"/>
      <c r="R10" s="1187"/>
      <c r="S10" s="1187"/>
      <c r="T10" s="1187"/>
      <c r="U10" s="1187"/>
      <c r="V10" s="1187"/>
      <c r="W10" s="1187"/>
      <c r="AG10" s="1013" t="s">
        <v>275</v>
      </c>
      <c r="AH10" s="1008"/>
      <c r="AI10" s="1008"/>
      <c r="AJ10" s="1008"/>
      <c r="AK10" s="1009"/>
    </row>
    <row r="11" spans="1:37" ht="12.45" customHeight="1">
      <c r="A11" s="187"/>
      <c r="B11" s="187"/>
      <c r="C11" s="187"/>
      <c r="D11" s="187"/>
      <c r="E11" s="187"/>
      <c r="F11" s="187"/>
      <c r="G11" s="187"/>
      <c r="H11" s="187"/>
      <c r="I11" s="187"/>
      <c r="J11" s="187"/>
      <c r="K11" s="187"/>
      <c r="L11" s="187"/>
      <c r="M11" s="187"/>
      <c r="N11" s="187"/>
      <c r="O11" s="187"/>
      <c r="P11" s="187"/>
      <c r="Q11" s="187"/>
      <c r="R11" s="187"/>
      <c r="S11" s="187"/>
      <c r="T11" s="187"/>
      <c r="U11" s="187"/>
      <c r="V11" s="187"/>
      <c r="W11" s="187"/>
      <c r="AG11" s="1021" t="s">
        <v>13</v>
      </c>
      <c r="AH11" s="1022"/>
      <c r="AI11" s="1022"/>
      <c r="AJ11" s="1022"/>
      <c r="AK11" s="1023"/>
    </row>
    <row r="12" spans="1:37">
      <c r="D12" s="1188" t="s">
        <v>315</v>
      </c>
      <c r="E12" s="1188"/>
      <c r="F12" s="1188"/>
      <c r="G12" s="1188"/>
      <c r="H12" s="1188"/>
      <c r="I12" s="1188"/>
      <c r="J12" s="1188"/>
      <c r="K12" s="1188"/>
      <c r="L12" s="1188"/>
      <c r="M12" s="1188"/>
      <c r="N12" s="1188"/>
      <c r="O12" s="1188"/>
      <c r="P12" s="1188"/>
      <c r="Q12" s="1188"/>
      <c r="R12" s="1188"/>
      <c r="S12" s="1188"/>
      <c r="T12" s="1188"/>
      <c r="U12" s="1188"/>
      <c r="V12" s="1188"/>
      <c r="W12" s="1188"/>
      <c r="AG12" s="1013" t="s">
        <v>275</v>
      </c>
      <c r="AH12" s="1008"/>
      <c r="AI12" s="1008"/>
      <c r="AJ12" s="1008"/>
      <c r="AK12" s="1009"/>
    </row>
    <row r="13" spans="1:37" ht="15.75" customHeight="1">
      <c r="D13" s="1188"/>
      <c r="E13" s="1188"/>
      <c r="F13" s="1188"/>
      <c r="G13" s="1188"/>
      <c r="H13" s="1188"/>
      <c r="I13" s="1188"/>
      <c r="J13" s="1188"/>
      <c r="K13" s="1188"/>
      <c r="L13" s="1188"/>
      <c r="M13" s="1188"/>
      <c r="N13" s="1188"/>
      <c r="O13" s="1188"/>
      <c r="P13" s="1188"/>
      <c r="Q13" s="1188"/>
      <c r="R13" s="1188"/>
      <c r="S13" s="1188"/>
      <c r="T13" s="1188"/>
      <c r="U13" s="1188"/>
      <c r="V13" s="1188"/>
      <c r="W13" s="1188"/>
      <c r="AG13" s="1010" t="s">
        <v>128</v>
      </c>
      <c r="AH13" s="1011"/>
      <c r="AI13" s="1011"/>
      <c r="AJ13" s="1011"/>
      <c r="AK13" s="1012"/>
    </row>
    <row r="14" spans="1:37" ht="12.75" customHeight="1">
      <c r="D14" s="190"/>
      <c r="E14" s="190"/>
      <c r="F14" s="190"/>
      <c r="G14" s="190"/>
      <c r="H14" s="190"/>
      <c r="I14" s="190"/>
      <c r="J14" s="190"/>
      <c r="K14" s="190"/>
      <c r="L14" s="190"/>
      <c r="M14" s="190"/>
      <c r="N14" s="190"/>
      <c r="O14" s="190"/>
      <c r="P14" s="190"/>
      <c r="Q14" s="190"/>
      <c r="R14" s="190"/>
      <c r="S14" s="190"/>
      <c r="T14" s="190"/>
      <c r="U14" s="190"/>
      <c r="V14" s="190"/>
      <c r="W14" s="190"/>
      <c r="AG14" s="1013" t="s">
        <v>275</v>
      </c>
      <c r="AH14" s="1008"/>
      <c r="AI14" s="1008"/>
      <c r="AJ14" s="1008"/>
      <c r="AK14" s="1009"/>
    </row>
    <row r="15" spans="1:37">
      <c r="D15" s="1188" t="s">
        <v>73</v>
      </c>
      <c r="E15" s="1188"/>
      <c r="F15" s="1188"/>
      <c r="G15" s="1188"/>
      <c r="H15" s="1188"/>
      <c r="I15" s="1188"/>
      <c r="J15" s="1188"/>
      <c r="K15" s="1188"/>
      <c r="L15" s="1188"/>
      <c r="M15" s="191"/>
      <c r="N15" s="191"/>
      <c r="O15" s="191"/>
      <c r="P15" s="191"/>
      <c r="Q15" s="191"/>
      <c r="R15" s="191"/>
      <c r="S15" s="191"/>
      <c r="T15" s="191"/>
      <c r="U15" s="191"/>
      <c r="V15" s="191"/>
      <c r="W15" s="191"/>
      <c r="AG15" s="1010" t="s">
        <v>7</v>
      </c>
      <c r="AH15" s="1011"/>
      <c r="AI15" s="1011"/>
      <c r="AJ15" s="1011"/>
      <c r="AK15" s="1012"/>
    </row>
    <row r="16" spans="1:37" ht="12.75" customHeight="1">
      <c r="D16" s="1188"/>
      <c r="E16" s="1188"/>
      <c r="F16" s="1188"/>
      <c r="G16" s="1188"/>
      <c r="H16" s="1188"/>
      <c r="I16" s="1188"/>
      <c r="J16" s="1188"/>
      <c r="K16" s="1188"/>
      <c r="L16" s="1188"/>
      <c r="M16" s="191"/>
      <c r="N16" s="191"/>
      <c r="O16" s="191"/>
      <c r="P16" s="191"/>
      <c r="Q16" s="191"/>
      <c r="R16" s="191"/>
      <c r="S16" s="191"/>
      <c r="T16" s="191"/>
      <c r="U16" s="191"/>
      <c r="V16" s="191"/>
      <c r="W16" s="191"/>
      <c r="AG16" s="1013" t="s">
        <v>275</v>
      </c>
      <c r="AH16" s="1008"/>
      <c r="AI16" s="1008"/>
      <c r="AJ16" s="1008"/>
      <c r="AK16" s="1009"/>
    </row>
    <row r="17" spans="1:37" ht="15.45">
      <c r="A17" s="188" t="s">
        <v>155</v>
      </c>
      <c r="K17" s="189"/>
      <c r="L17" s="189"/>
      <c r="M17" s="189"/>
      <c r="N17" s="189"/>
      <c r="O17" s="189"/>
      <c r="P17" s="189"/>
      <c r="Q17" s="189"/>
      <c r="R17" s="189"/>
      <c r="S17" s="189"/>
      <c r="T17" s="189"/>
      <c r="U17" s="189"/>
      <c r="V17" s="189"/>
      <c r="W17" s="189"/>
      <c r="AG17" s="1010" t="s">
        <v>113</v>
      </c>
      <c r="AH17" s="1011"/>
      <c r="AI17" s="1011"/>
      <c r="AJ17" s="1011"/>
      <c r="AK17" s="1012"/>
    </row>
    <row r="18" spans="1:37" ht="12.75" customHeight="1">
      <c r="A18" s="1187" t="s">
        <v>479</v>
      </c>
      <c r="B18" s="1187"/>
      <c r="C18" s="1187"/>
      <c r="D18" s="1187"/>
      <c r="E18" s="1187"/>
      <c r="F18" s="1187"/>
      <c r="G18" s="1187"/>
      <c r="H18" s="1187"/>
      <c r="I18" s="1187"/>
      <c r="J18" s="1187"/>
      <c r="K18" s="1187"/>
      <c r="L18" s="1187"/>
      <c r="M18" s="1187"/>
      <c r="N18" s="1187"/>
      <c r="O18" s="1187"/>
      <c r="P18" s="1187"/>
      <c r="Q18" s="1187"/>
      <c r="R18" s="1187"/>
      <c r="S18" s="1187"/>
      <c r="T18" s="1187"/>
      <c r="U18" s="1187"/>
      <c r="V18" s="1187"/>
      <c r="W18" s="1187"/>
      <c r="AG18" s="1013" t="s">
        <v>275</v>
      </c>
      <c r="AH18" s="1008"/>
      <c r="AI18" s="1008"/>
      <c r="AJ18" s="1008"/>
      <c r="AK18" s="1009"/>
    </row>
    <row r="19" spans="1:37">
      <c r="A19" s="1187"/>
      <c r="B19" s="1187"/>
      <c r="C19" s="1187"/>
      <c r="D19" s="1187"/>
      <c r="E19" s="1187"/>
      <c r="F19" s="1187"/>
      <c r="G19" s="1187"/>
      <c r="H19" s="1187"/>
      <c r="I19" s="1187"/>
      <c r="J19" s="1187"/>
      <c r="K19" s="1187"/>
      <c r="L19" s="1187"/>
      <c r="M19" s="1187"/>
      <c r="N19" s="1187"/>
      <c r="O19" s="1187"/>
      <c r="P19" s="1187"/>
      <c r="Q19" s="1187"/>
      <c r="R19" s="1187"/>
      <c r="S19" s="1187"/>
      <c r="T19" s="1187"/>
      <c r="U19" s="1187"/>
      <c r="V19" s="1187"/>
      <c r="W19" s="1187"/>
      <c r="AG19" s="1010" t="s">
        <v>53</v>
      </c>
      <c r="AH19" s="1011"/>
      <c r="AI19" s="1011"/>
      <c r="AJ19" s="1011"/>
      <c r="AK19" s="1012"/>
    </row>
    <row r="20" spans="1:37" ht="14.25" customHeight="1">
      <c r="A20" s="1187"/>
      <c r="B20" s="1187"/>
      <c r="C20" s="1187"/>
      <c r="D20" s="1187"/>
      <c r="E20" s="1187"/>
      <c r="F20" s="1187"/>
      <c r="G20" s="1187"/>
      <c r="H20" s="1187"/>
      <c r="I20" s="1187"/>
      <c r="J20" s="1187"/>
      <c r="K20" s="1187"/>
      <c r="L20" s="1187"/>
      <c r="M20" s="1187"/>
      <c r="N20" s="1187"/>
      <c r="O20" s="1187"/>
      <c r="P20" s="1187"/>
      <c r="Q20" s="1187"/>
      <c r="R20" s="1187"/>
      <c r="S20" s="1187"/>
      <c r="T20" s="1187"/>
      <c r="U20" s="1187"/>
      <c r="V20" s="1187"/>
      <c r="W20" s="1187"/>
      <c r="AG20" s="1013" t="s">
        <v>275</v>
      </c>
      <c r="AH20" s="1008"/>
      <c r="AI20" s="1008"/>
      <c r="AJ20" s="1008"/>
      <c r="AK20" s="1009"/>
    </row>
    <row r="21" spans="1:37" ht="12.45" customHeight="1">
      <c r="A21" s="187"/>
      <c r="B21" s="187"/>
      <c r="C21" s="187"/>
      <c r="D21" s="187"/>
      <c r="E21" s="187"/>
      <c r="F21" s="187"/>
      <c r="G21" s="187"/>
      <c r="H21" s="187"/>
      <c r="I21" s="187"/>
      <c r="J21" s="187"/>
      <c r="K21" s="187"/>
      <c r="L21" s="187"/>
      <c r="M21" s="187"/>
      <c r="N21" s="187"/>
      <c r="O21" s="187"/>
      <c r="P21" s="187"/>
      <c r="Q21" s="187"/>
      <c r="R21" s="187"/>
      <c r="S21" s="187"/>
      <c r="T21" s="187"/>
      <c r="U21" s="187"/>
      <c r="V21" s="187"/>
      <c r="W21" s="187"/>
      <c r="AG21" s="1021" t="s">
        <v>164</v>
      </c>
      <c r="AH21" s="1022"/>
      <c r="AI21" s="1022"/>
      <c r="AJ21" s="1022"/>
      <c r="AK21" s="1023"/>
    </row>
    <row r="22" spans="1:37">
      <c r="D22" s="1188" t="s">
        <v>464</v>
      </c>
      <c r="E22" s="1188"/>
      <c r="F22" s="1188"/>
      <c r="G22" s="1188"/>
      <c r="H22" s="1188"/>
      <c r="I22" s="1188"/>
      <c r="J22" s="1188"/>
      <c r="K22" s="1188"/>
      <c r="L22" s="1188"/>
      <c r="M22" s="1188"/>
      <c r="N22" s="1188"/>
      <c r="O22" s="1188"/>
      <c r="P22" s="1188"/>
      <c r="Q22" s="1188"/>
      <c r="R22" s="1188"/>
      <c r="S22" s="1188"/>
      <c r="T22" s="1188"/>
      <c r="U22" s="1188"/>
      <c r="V22" s="1188"/>
      <c r="W22" s="1188"/>
      <c r="AG22" s="1013" t="s">
        <v>275</v>
      </c>
      <c r="AH22" s="1008"/>
      <c r="AI22" s="1008"/>
      <c r="AJ22" s="1008"/>
      <c r="AK22" s="1009"/>
    </row>
    <row r="23" spans="1:37">
      <c r="D23" s="1188"/>
      <c r="E23" s="1188"/>
      <c r="F23" s="1188"/>
      <c r="G23" s="1188"/>
      <c r="H23" s="1188"/>
      <c r="I23" s="1188"/>
      <c r="J23" s="1188"/>
      <c r="K23" s="1188"/>
      <c r="L23" s="1188"/>
      <c r="M23" s="1188"/>
      <c r="N23" s="1188"/>
      <c r="O23" s="1188"/>
      <c r="P23" s="1188"/>
      <c r="Q23" s="1188"/>
      <c r="R23" s="1188"/>
      <c r="S23" s="1188"/>
      <c r="T23" s="1188"/>
      <c r="U23" s="1188"/>
      <c r="V23" s="1188"/>
      <c r="W23" s="1188"/>
      <c r="AG23" s="1010" t="s">
        <v>289</v>
      </c>
      <c r="AH23" s="1011"/>
      <c r="AI23" s="1011"/>
      <c r="AJ23" s="1011"/>
      <c r="AK23" s="1012"/>
    </row>
    <row r="24" spans="1:37" ht="15.75" customHeight="1">
      <c r="D24" s="1188"/>
      <c r="E24" s="1188"/>
      <c r="F24" s="1188"/>
      <c r="G24" s="1188"/>
      <c r="H24" s="1188"/>
      <c r="I24" s="1188"/>
      <c r="J24" s="1188"/>
      <c r="K24" s="1188"/>
      <c r="L24" s="1188"/>
      <c r="M24" s="1188"/>
      <c r="N24" s="1188"/>
      <c r="O24" s="1188"/>
      <c r="P24" s="1188"/>
      <c r="Q24" s="1188"/>
      <c r="R24" s="1188"/>
      <c r="S24" s="1188"/>
      <c r="T24" s="1188"/>
      <c r="U24" s="1188"/>
      <c r="V24" s="1188"/>
      <c r="W24" s="1188"/>
      <c r="AG24" s="1013" t="s">
        <v>275</v>
      </c>
      <c r="AH24" s="1008"/>
      <c r="AI24" s="1008"/>
      <c r="AJ24" s="1008"/>
      <c r="AK24" s="1009"/>
    </row>
    <row r="25" spans="1:37" ht="12.75" customHeight="1">
      <c r="D25" s="190"/>
      <c r="E25" s="190"/>
      <c r="F25" s="190"/>
      <c r="G25" s="190"/>
      <c r="H25" s="190"/>
      <c r="I25" s="190"/>
      <c r="J25" s="190"/>
      <c r="K25" s="190"/>
      <c r="L25" s="190"/>
      <c r="M25" s="190"/>
      <c r="N25" s="190"/>
      <c r="O25" s="190"/>
      <c r="P25" s="190"/>
      <c r="Q25" s="190"/>
      <c r="R25" s="190"/>
      <c r="S25" s="190"/>
      <c r="T25" s="190"/>
      <c r="U25" s="190"/>
      <c r="V25" s="190"/>
      <c r="W25" s="190"/>
      <c r="AG25" s="1010" t="s">
        <v>63</v>
      </c>
      <c r="AH25" s="1011"/>
      <c r="AI25" s="1011"/>
      <c r="AJ25" s="1011"/>
      <c r="AK25" s="1012"/>
    </row>
    <row r="26" spans="1:37" ht="14.25" customHeight="1">
      <c r="D26" s="189" t="s">
        <v>465</v>
      </c>
      <c r="E26" s="194"/>
      <c r="F26" s="194"/>
      <c r="G26" s="194"/>
      <c r="H26" s="194"/>
      <c r="I26" s="194"/>
      <c r="J26" s="194"/>
      <c r="K26" s="194"/>
      <c r="L26" s="194"/>
      <c r="M26" s="191"/>
      <c r="N26" s="191"/>
      <c r="O26" s="191"/>
      <c r="P26" s="191"/>
      <c r="Q26" s="191"/>
      <c r="R26" s="191"/>
      <c r="S26" s="191"/>
      <c r="T26" s="191"/>
      <c r="U26" s="191"/>
      <c r="V26" s="191"/>
      <c r="W26" s="191"/>
      <c r="AG26" s="1013" t="s">
        <v>275</v>
      </c>
      <c r="AH26" s="1008"/>
      <c r="AI26" s="1008"/>
      <c r="AJ26" s="1008"/>
      <c r="AK26" s="1009"/>
    </row>
    <row r="27" spans="1:37">
      <c r="A27" s="192"/>
      <c r="B27" s="191"/>
      <c r="C27" s="191"/>
      <c r="D27" s="191"/>
      <c r="E27" s="191"/>
      <c r="F27" s="191"/>
      <c r="G27" s="191"/>
      <c r="H27" s="191"/>
      <c r="I27" s="191"/>
      <c r="J27" s="191"/>
      <c r="K27" s="191"/>
      <c r="L27" s="191"/>
      <c r="M27" s="191"/>
      <c r="N27" s="191"/>
      <c r="O27" s="191"/>
      <c r="P27" s="191"/>
      <c r="Q27" s="191"/>
      <c r="R27" s="191"/>
      <c r="S27" s="191"/>
      <c r="T27" s="191"/>
      <c r="U27" s="191"/>
      <c r="V27" s="191"/>
      <c r="W27" s="191"/>
      <c r="X27" s="189"/>
      <c r="AG27" s="227"/>
      <c r="AH27" s="228"/>
      <c r="AI27" s="228"/>
      <c r="AJ27" s="228"/>
      <c r="AK27" s="229"/>
    </row>
    <row r="28" spans="1:37" ht="15.45">
      <c r="A28" s="1203" t="s">
        <v>153</v>
      </c>
      <c r="B28" s="1203"/>
      <c r="C28" s="1203"/>
      <c r="D28" s="1203"/>
      <c r="E28" s="1203"/>
      <c r="F28" s="1203"/>
      <c r="G28" s="1203"/>
      <c r="H28" s="1203"/>
      <c r="I28" s="1203"/>
      <c r="J28" s="1203"/>
      <c r="K28" s="1203"/>
      <c r="L28" s="1203"/>
      <c r="M28" s="1203"/>
      <c r="N28" s="1203"/>
      <c r="O28" s="1203"/>
      <c r="P28" s="1203"/>
      <c r="Q28" s="1203"/>
      <c r="R28" s="1203"/>
      <c r="S28" s="1203"/>
      <c r="T28" s="1203"/>
      <c r="U28" s="1203"/>
      <c r="V28" s="1203"/>
      <c r="W28" s="1203"/>
      <c r="X28" s="193"/>
      <c r="AG28" s="1010" t="s">
        <v>64</v>
      </c>
      <c r="AH28" s="1011"/>
      <c r="AI28" s="1011"/>
      <c r="AJ28" s="1011"/>
      <c r="AK28" s="1012"/>
    </row>
    <row r="29" spans="1:37">
      <c r="A29" s="1204"/>
      <c r="B29" s="1205"/>
      <c r="C29" s="1205"/>
      <c r="D29" s="1205"/>
      <c r="E29" s="1205"/>
      <c r="F29" s="1205"/>
      <c r="G29" s="1205"/>
      <c r="H29" s="1205"/>
      <c r="I29" s="1205"/>
      <c r="J29" s="1205"/>
      <c r="K29" s="1205"/>
      <c r="L29" s="1205"/>
      <c r="M29" s="1205"/>
      <c r="N29" s="1205"/>
      <c r="O29" s="1205"/>
      <c r="P29" s="1205"/>
      <c r="Q29" s="1205"/>
      <c r="R29" s="1205"/>
      <c r="S29" s="1205"/>
      <c r="T29" s="1205"/>
      <c r="U29" s="1205"/>
      <c r="V29" s="1205"/>
      <c r="W29" s="1206"/>
      <c r="X29" s="193"/>
      <c r="AG29" s="1013" t="s">
        <v>275</v>
      </c>
      <c r="AH29" s="1008"/>
      <c r="AI29" s="1008"/>
      <c r="AJ29" s="1008"/>
      <c r="AK29" s="1009"/>
    </row>
    <row r="30" spans="1:37">
      <c r="A30" s="1207"/>
      <c r="B30" s="1208"/>
      <c r="C30" s="1208"/>
      <c r="D30" s="1208"/>
      <c r="E30" s="1208"/>
      <c r="F30" s="1208"/>
      <c r="G30" s="1208"/>
      <c r="H30" s="1208"/>
      <c r="I30" s="1208"/>
      <c r="J30" s="1208"/>
      <c r="K30" s="1208"/>
      <c r="L30" s="1208"/>
      <c r="M30" s="1208"/>
      <c r="N30" s="1208"/>
      <c r="O30" s="1208"/>
      <c r="P30" s="1208"/>
      <c r="Q30" s="1208"/>
      <c r="R30" s="1208"/>
      <c r="S30" s="1208"/>
      <c r="T30" s="1208"/>
      <c r="U30" s="1208"/>
      <c r="V30" s="1208"/>
      <c r="W30" s="1209"/>
      <c r="X30" s="193"/>
      <c r="AG30" s="1010" t="s">
        <v>290</v>
      </c>
      <c r="AH30" s="1011"/>
      <c r="AI30" s="1011"/>
      <c r="AJ30" s="1011"/>
      <c r="AK30" s="1012"/>
    </row>
    <row r="31" spans="1:37">
      <c r="A31" s="1207"/>
      <c r="B31" s="1208"/>
      <c r="C31" s="1208"/>
      <c r="D31" s="1208"/>
      <c r="E31" s="1208"/>
      <c r="F31" s="1208"/>
      <c r="G31" s="1208"/>
      <c r="H31" s="1208"/>
      <c r="I31" s="1208"/>
      <c r="J31" s="1208"/>
      <c r="K31" s="1208"/>
      <c r="L31" s="1208"/>
      <c r="M31" s="1208"/>
      <c r="N31" s="1208"/>
      <c r="O31" s="1208"/>
      <c r="P31" s="1208"/>
      <c r="Q31" s="1208"/>
      <c r="R31" s="1208"/>
      <c r="S31" s="1208"/>
      <c r="T31" s="1208"/>
      <c r="U31" s="1208"/>
      <c r="V31" s="1208"/>
      <c r="W31" s="1209"/>
      <c r="X31" s="433"/>
      <c r="Y31" s="433"/>
      <c r="Z31" s="433"/>
      <c r="AG31" s="1013" t="s">
        <v>275</v>
      </c>
      <c r="AH31" s="1008"/>
      <c r="AI31" s="1008"/>
      <c r="AJ31" s="1008"/>
      <c r="AK31" s="1009"/>
    </row>
    <row r="32" spans="1:37">
      <c r="A32" s="1207"/>
      <c r="B32" s="1208"/>
      <c r="C32" s="1208"/>
      <c r="D32" s="1208"/>
      <c r="E32" s="1208"/>
      <c r="F32" s="1208"/>
      <c r="G32" s="1208"/>
      <c r="H32" s="1208"/>
      <c r="I32" s="1208"/>
      <c r="J32" s="1208"/>
      <c r="K32" s="1208"/>
      <c r="L32" s="1208"/>
      <c r="M32" s="1208"/>
      <c r="N32" s="1208"/>
      <c r="O32" s="1208"/>
      <c r="P32" s="1208"/>
      <c r="Q32" s="1208"/>
      <c r="R32" s="1208"/>
      <c r="S32" s="1208"/>
      <c r="T32" s="1208"/>
      <c r="U32" s="1208"/>
      <c r="V32" s="1208"/>
      <c r="W32" s="1209"/>
      <c r="AG32" s="1010" t="s">
        <v>8</v>
      </c>
      <c r="AH32" s="1011"/>
      <c r="AI32" s="1011"/>
      <c r="AJ32" s="1011"/>
      <c r="AK32" s="1012"/>
    </row>
    <row r="33" spans="1:37">
      <c r="A33" s="1210"/>
      <c r="B33" s="1211"/>
      <c r="C33" s="1211"/>
      <c r="D33" s="1211"/>
      <c r="E33" s="1211"/>
      <c r="F33" s="1211"/>
      <c r="G33" s="1211"/>
      <c r="H33" s="1211"/>
      <c r="I33" s="1211"/>
      <c r="J33" s="1211"/>
      <c r="K33" s="1211"/>
      <c r="L33" s="1211"/>
      <c r="M33" s="1211"/>
      <c r="N33" s="1211"/>
      <c r="O33" s="1211"/>
      <c r="P33" s="1211"/>
      <c r="Q33" s="1211"/>
      <c r="R33" s="1211"/>
      <c r="S33" s="1211"/>
      <c r="T33" s="1211"/>
      <c r="U33" s="1211"/>
      <c r="V33" s="1211"/>
      <c r="W33" s="1212"/>
      <c r="AG33" s="1013" t="s">
        <v>275</v>
      </c>
      <c r="AH33" s="1008"/>
      <c r="AI33" s="1008"/>
      <c r="AJ33" s="1008"/>
      <c r="AK33" s="1009"/>
    </row>
    <row r="34" spans="1:37">
      <c r="AG34" s="1010" t="s">
        <v>56</v>
      </c>
      <c r="AH34" s="1011"/>
      <c r="AI34" s="1011"/>
      <c r="AJ34" s="1011"/>
      <c r="AK34" s="1012"/>
    </row>
    <row r="35" spans="1:37">
      <c r="AG35" s="1016" t="s">
        <v>275</v>
      </c>
      <c r="AH35" s="1014"/>
      <c r="AI35" s="1014"/>
      <c r="AJ35" s="1014"/>
      <c r="AK35" s="1015"/>
    </row>
    <row r="36" spans="1:37">
      <c r="AG36" s="11"/>
      <c r="AH36" s="11"/>
      <c r="AI36" s="11"/>
      <c r="AJ36" s="11"/>
      <c r="AK36" s="11"/>
    </row>
    <row r="37" spans="1:37">
      <c r="AG37" s="37"/>
      <c r="AH37" s="37"/>
      <c r="AI37" s="37"/>
      <c r="AJ37" s="11"/>
      <c r="AK37" s="11"/>
    </row>
    <row r="38" spans="1:37">
      <c r="AG38" s="218" t="s">
        <v>348</v>
      </c>
      <c r="AH38" s="218"/>
      <c r="AI38" s="218"/>
      <c r="AJ38" s="11"/>
      <c r="AK38" s="11"/>
    </row>
    <row r="39" spans="1:37">
      <c r="AG39" s="37"/>
      <c r="AH39" s="37"/>
      <c r="AI39" s="37"/>
      <c r="AJ39" s="11"/>
      <c r="AK39" s="11"/>
    </row>
    <row r="40" spans="1:37">
      <c r="AG40" s="217" t="s">
        <v>349</v>
      </c>
      <c r="AH40" s="217"/>
      <c r="AI40" s="217"/>
      <c r="AJ40" s="11"/>
      <c r="AK40" s="11"/>
    </row>
    <row r="41" spans="1:37">
      <c r="AG41" s="37"/>
      <c r="AH41" s="37"/>
      <c r="AI41" s="37"/>
      <c r="AJ41" s="11"/>
      <c r="AK41" s="11"/>
    </row>
    <row r="42" spans="1:37">
      <c r="AG42" s="217"/>
      <c r="AH42" s="217"/>
      <c r="AI42" s="217"/>
      <c r="AJ42" s="11"/>
      <c r="AK42" s="11"/>
    </row>
    <row r="44" spans="1:37">
      <c r="B44" s="184" t="s">
        <v>602</v>
      </c>
    </row>
    <row r="96" spans="3:3">
      <c r="C96" s="195"/>
    </row>
    <row r="97" spans="3:3">
      <c r="C97" s="195"/>
    </row>
  </sheetData>
  <mergeCells count="71">
    <mergeCell ref="X3:Z3"/>
    <mergeCell ref="X31:Z31"/>
    <mergeCell ref="A28:W28"/>
    <mergeCell ref="A29:W33"/>
    <mergeCell ref="N5:W5"/>
    <mergeCell ref="A8:W10"/>
    <mergeCell ref="D12:W13"/>
    <mergeCell ref="D15:L16"/>
    <mergeCell ref="A18:W20"/>
    <mergeCell ref="D22:W24"/>
    <mergeCell ref="A4:F5"/>
    <mergeCell ref="G4:I4"/>
    <mergeCell ref="N4:W4"/>
    <mergeCell ref="G5:I5"/>
    <mergeCell ref="J5:L5"/>
    <mergeCell ref="A1:M2"/>
    <mergeCell ref="N1:W1"/>
    <mergeCell ref="N2:W2"/>
    <mergeCell ref="A3:M3"/>
    <mergeCell ref="N3:W3"/>
    <mergeCell ref="AG1:AK1"/>
    <mergeCell ref="AG2:AI2"/>
    <mergeCell ref="AG3:AK3"/>
    <mergeCell ref="AG4:AI4"/>
    <mergeCell ref="AJ4:AK4"/>
    <mergeCell ref="AG5:AK5"/>
    <mergeCell ref="AG6:AI6"/>
    <mergeCell ref="AJ6:AK6"/>
    <mergeCell ref="AG7:AK7"/>
    <mergeCell ref="AG8:AI8"/>
    <mergeCell ref="AJ8:AK8"/>
    <mergeCell ref="AG9:AK9"/>
    <mergeCell ref="AG10:AI10"/>
    <mergeCell ref="AJ10:AK10"/>
    <mergeCell ref="AG11:AK11"/>
    <mergeCell ref="AG12:AI12"/>
    <mergeCell ref="AJ12:AK12"/>
    <mergeCell ref="AG13:AK13"/>
    <mergeCell ref="AG14:AI14"/>
    <mergeCell ref="AJ14:AK14"/>
    <mergeCell ref="AG15:AK15"/>
    <mergeCell ref="AG16:AI16"/>
    <mergeCell ref="AJ16:AK16"/>
    <mergeCell ref="AG17:AK17"/>
    <mergeCell ref="AG18:AI18"/>
    <mergeCell ref="AJ18:AK18"/>
    <mergeCell ref="AG19:AK19"/>
    <mergeCell ref="AG20:AI20"/>
    <mergeCell ref="AJ20:AK20"/>
    <mergeCell ref="AG21:AK21"/>
    <mergeCell ref="AG22:AI22"/>
    <mergeCell ref="AJ22:AK22"/>
    <mergeCell ref="AG23:AK23"/>
    <mergeCell ref="AG24:AI24"/>
    <mergeCell ref="AJ24:AK24"/>
    <mergeCell ref="X1:Z1"/>
    <mergeCell ref="AG34:AK34"/>
    <mergeCell ref="AG35:AI35"/>
    <mergeCell ref="AJ35:AK35"/>
    <mergeCell ref="AG30:AK30"/>
    <mergeCell ref="AG31:AI31"/>
    <mergeCell ref="AJ31:AK31"/>
    <mergeCell ref="AG32:AK32"/>
    <mergeCell ref="AG33:AI33"/>
    <mergeCell ref="AJ33:AK33"/>
    <mergeCell ref="AG25:AK25"/>
    <mergeCell ref="AG26:AI26"/>
    <mergeCell ref="AJ26:AK26"/>
    <mergeCell ref="AG28:AK28"/>
    <mergeCell ref="AG29:AI29"/>
    <mergeCell ref="AJ29:AK29"/>
  </mergeCells>
  <hyperlinks>
    <hyperlink ref="AG35:AI35" location="WildScenicRivers!A1" display="Guide Sheet" xr:uid="{21A6E882-F007-45C1-BD2A-A60344B108C1}"/>
    <hyperlink ref="AG33:AI33" location="Wetlands!A1" display="Guide Sheet" xr:uid="{39447F3D-5DBF-4122-9B26-95E2A2D3F87D}"/>
    <hyperlink ref="AG29:AI29" location="RiparianArea!A1" display="Guide Sheet" xr:uid="{D765642E-80E1-45B1-B343-D26AEED62641}"/>
    <hyperlink ref="AG26:AI26" location="PrimeUniqueFarmlands!A1" display="Guide Sheet" xr:uid="{289D9912-AF34-46CF-83D9-2084668322BC}"/>
    <hyperlink ref="AG22:AI22" location="'MigratoryBirds&amp;Eagles'!A1" display="Guide Sheet" xr:uid="{D7EE417F-4D02-481D-8183-3AD685743B59}"/>
    <hyperlink ref="AG20:AI20" location="InvasiveSpecies!A1" display="Guide Sheet" xr:uid="{3792FF2F-A630-46F6-848E-B30407CD35A4}"/>
    <hyperlink ref="AG18:AI18" location="FloodplainManagement!A1" display="Guide Sheet" xr:uid="{DFF327E5-93CB-4975-9FD6-D2C9E73C2A9C}"/>
    <hyperlink ref="AG16:AI16" location="EssentialFishHabitat!A1" display="Guide Sheet" xr:uid="{F33B99F0-B704-48E1-B35B-5FA04E174799}"/>
    <hyperlink ref="AG14:AI14" location="EnvironmentalJustice!A1" display="Guide Sheet" xr:uid="{7A84A50C-B663-450E-A62D-75490F2739B6}"/>
    <hyperlink ref="AG12:AI12" location="EandTSpecies!A1" display="Guide Sheet" xr:uid="{0E774478-9436-4A2C-BD43-3D772FDE7EE2}"/>
    <hyperlink ref="AG10:AI10" location="CulturalResources!A1" display="Guide Sheet" xr:uid="{23087348-3266-4FF7-A023-CE43CE4DCE0B}"/>
    <hyperlink ref="AG8:AI8" location="CoralReefs!A1" display="Guide Sheet" xr:uid="{EAECF79F-3521-4FC9-8485-6D33678E00B9}"/>
    <hyperlink ref="AG6:AI6" location="CoastalZone!A1" display="Guide Sheet" xr:uid="{0D1F0175-0B84-45E9-88DA-812CA8A92129}"/>
    <hyperlink ref="AG4:AI4" location="CleanWater!A1" display="Guide Sheet" xr:uid="{629C0717-2BC7-4625-9D33-4CA5E3DBADE1}"/>
    <hyperlink ref="AG2:AI2" location="CleanAir!A1" display="Guide Sheet" xr:uid="{647D741A-E6E0-4FBC-A47B-73FB9BF824DD}"/>
    <hyperlink ref="AG24:AI24" location="NaturalAreas!A1" display="Guide Sheet" xr:uid="{CF9EA80B-BD89-41E0-8FA0-D9E050240A11}"/>
    <hyperlink ref="AG31:AI31" location="ScenicBeauty!A1" display="Guide Sheet" xr:uid="{DB0297A8-9559-4F4F-A2FC-2190F897585B}"/>
    <hyperlink ref="AG40:AH40" location="Instructions!A30" display="Form Instructions &quot;A - D&quot;" xr:uid="{DDC428F2-016C-4575-B520-D3BAA6D935D5}"/>
    <hyperlink ref="AG38:AI38" location="'CPA-52'!A3" display="Return to NRCS-CPA-52" xr:uid="{A339C41E-805A-4936-8ABB-4CC0A7CA7713}"/>
    <hyperlink ref="X1:Z1" location="'CPA-52'!A156" display="Return to NRCS-CPA-52" xr:uid="{7C041A24-F697-4C14-93EA-0829C9A0DB9A}"/>
  </hyperlinks>
  <pageMargins left="0.75" right="0.57999999999999996" top="0.65" bottom="0.42" header="0.2" footer="0.2"/>
  <pageSetup orientation="portrait" r:id="rId1"/>
  <headerFooter alignWithMargins="0">
    <oddFooter>&amp;C&amp;"Times New Roman,Regular"&amp;8NRCS-CPA-52, October 2019</oddFooter>
  </headerFooter>
  <drawing r:id="rId2"/>
  <legacyDrawing r:id="rId3"/>
  <controls>
    <mc:AlternateContent xmlns:mc="http://schemas.openxmlformats.org/markup-compatibility/2006">
      <mc:Choice Requires="x14">
        <control shapeId="217093" r:id="rId4" name="CheckBox3">
          <controlPr locked="0" defaultSize="0" autoFill="0" autoLine="0" r:id="rId5">
            <anchor moveWithCells="1">
              <from>
                <xdr:col>9</xdr:col>
                <xdr:colOff>65314</xdr:colOff>
                <xdr:row>3</xdr:row>
                <xdr:rowOff>21771</xdr:rowOff>
              </from>
              <to>
                <xdr:col>9</xdr:col>
                <xdr:colOff>250371</xdr:colOff>
                <xdr:row>4</xdr:row>
                <xdr:rowOff>21771</xdr:rowOff>
              </to>
            </anchor>
          </controlPr>
        </control>
      </mc:Choice>
      <mc:Fallback>
        <control shapeId="217093" r:id="rId4" name="CheckBox3"/>
      </mc:Fallback>
    </mc:AlternateContent>
    <mc:AlternateContent xmlns:mc="http://schemas.openxmlformats.org/markup-compatibility/2006">
      <mc:Choice Requires="x14">
        <control shapeId="217090" r:id="rId6" name="CheckBox6">
          <controlPr locked="0" defaultSize="0" autoFill="0" autoLine="0" r:id="rId7">
            <anchor moveWithCells="1">
              <from>
                <xdr:col>9</xdr:col>
                <xdr:colOff>65314</xdr:colOff>
                <xdr:row>3</xdr:row>
                <xdr:rowOff>152400</xdr:rowOff>
              </from>
              <to>
                <xdr:col>9</xdr:col>
                <xdr:colOff>250371</xdr:colOff>
                <xdr:row>4</xdr:row>
                <xdr:rowOff>152400</xdr:rowOff>
              </to>
            </anchor>
          </controlPr>
        </control>
      </mc:Choice>
      <mc:Fallback>
        <control shapeId="217090" r:id="rId6" name="CheckBox6"/>
      </mc:Fallback>
    </mc:AlternateContent>
    <mc:AlternateContent xmlns:mc="http://schemas.openxmlformats.org/markup-compatibility/2006">
      <mc:Choice Requires="x14">
        <control shapeId="217089" r:id="rId8" name="CheckBox5">
          <controlPr locked="0" defaultSize="0" autoFill="0" autoLine="0" r:id="rId7">
            <anchor moveWithCells="1">
              <from>
                <xdr:col>12</xdr:col>
                <xdr:colOff>27214</xdr:colOff>
                <xdr:row>3</xdr:row>
                <xdr:rowOff>141514</xdr:rowOff>
              </from>
              <to>
                <xdr:col>12</xdr:col>
                <xdr:colOff>212271</xdr:colOff>
                <xdr:row>4</xdr:row>
                <xdr:rowOff>141514</xdr:rowOff>
              </to>
            </anchor>
          </controlPr>
        </control>
      </mc:Choice>
      <mc:Fallback>
        <control shapeId="217089" r:id="rId8" name="CheckBox5"/>
      </mc:Fallback>
    </mc:AlternateContent>
    <mc:AlternateContent xmlns:mc="http://schemas.openxmlformats.org/markup-compatibility/2006">
      <mc:Choice Requires="x14">
        <control shapeId="217098" r:id="rId9" name="Check Box 10">
          <controlPr defaultSize="0" autoFill="0" autoLine="0" autoPict="0">
            <anchor moveWithCells="1" sizeWithCells="1">
              <from>
                <xdr:col>0</xdr:col>
                <xdr:colOff>114300</xdr:colOff>
                <xdr:row>11</xdr:row>
                <xdr:rowOff>0</xdr:rowOff>
              </from>
              <to>
                <xdr:col>1</xdr:col>
                <xdr:colOff>250371</xdr:colOff>
                <xdr:row>12</xdr:row>
                <xdr:rowOff>59871</xdr:rowOff>
              </to>
            </anchor>
          </controlPr>
        </control>
      </mc:Choice>
    </mc:AlternateContent>
    <mc:AlternateContent xmlns:mc="http://schemas.openxmlformats.org/markup-compatibility/2006">
      <mc:Choice Requires="x14">
        <control shapeId="217099" r:id="rId10" name="Check Box 11">
          <controlPr defaultSize="0" autoFill="0" autoLine="0" autoPict="0">
            <anchor moveWithCells="1" sizeWithCells="1">
              <from>
                <xdr:col>0</xdr:col>
                <xdr:colOff>136071</xdr:colOff>
                <xdr:row>13</xdr:row>
                <xdr:rowOff>114300</xdr:rowOff>
              </from>
              <to>
                <xdr:col>2</xdr:col>
                <xdr:colOff>27214</xdr:colOff>
                <xdr:row>15</xdr:row>
                <xdr:rowOff>21771</xdr:rowOff>
              </to>
            </anchor>
          </controlPr>
        </control>
      </mc:Choice>
    </mc:AlternateContent>
    <mc:AlternateContent xmlns:mc="http://schemas.openxmlformats.org/markup-compatibility/2006">
      <mc:Choice Requires="x14">
        <control shapeId="217100" r:id="rId11" name="Check Box 12">
          <controlPr defaultSize="0" autoFill="0" autoLine="0" autoPict="0">
            <anchor moveWithCells="1" sizeWithCells="1">
              <from>
                <xdr:col>0</xdr:col>
                <xdr:colOff>141514</xdr:colOff>
                <xdr:row>20</xdr:row>
                <xdr:rowOff>141514</xdr:rowOff>
              </from>
              <to>
                <xdr:col>2</xdr:col>
                <xdr:colOff>21771</xdr:colOff>
                <xdr:row>22</xdr:row>
                <xdr:rowOff>38100</xdr:rowOff>
              </to>
            </anchor>
          </controlPr>
        </control>
      </mc:Choice>
    </mc:AlternateContent>
    <mc:AlternateContent xmlns:mc="http://schemas.openxmlformats.org/markup-compatibility/2006">
      <mc:Choice Requires="x14">
        <control shapeId="217101" r:id="rId12" name="Check Box 13">
          <controlPr defaultSize="0" autoFill="0" autoLine="0" autoPict="0">
            <anchor moveWithCells="1" sizeWithCells="1">
              <from>
                <xdr:col>0</xdr:col>
                <xdr:colOff>103414</xdr:colOff>
                <xdr:row>24</xdr:row>
                <xdr:rowOff>136071</xdr:rowOff>
              </from>
              <to>
                <xdr:col>2</xdr:col>
                <xdr:colOff>21771</xdr:colOff>
                <xdr:row>26</xdr:row>
                <xdr:rowOff>21771</xdr:rowOff>
              </to>
            </anchor>
          </controlPr>
        </control>
      </mc:Choice>
    </mc:AlternateContent>
  </control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46">
    <tabColor theme="7" tint="0.79998168889431442"/>
  </sheetPr>
  <dimension ref="A1:AK357"/>
  <sheetViews>
    <sheetView showGridLines="0" showZeros="0" view="pageBreakPreview" zoomScale="130" zoomScaleNormal="100" zoomScaleSheetLayoutView="130" workbookViewId="0">
      <selection activeCell="X1" sqref="X1:Z1"/>
    </sheetView>
  </sheetViews>
  <sheetFormatPr defaultColWidth="9.3046875" defaultRowHeight="12.45"/>
  <cols>
    <col min="1" max="23" width="3.69140625" customWidth="1"/>
  </cols>
  <sheetData>
    <row r="1" spans="1:37" s="16" customFormat="1" ht="15">
      <c r="A1" s="1118" t="s">
        <v>614</v>
      </c>
      <c r="B1" s="1119"/>
      <c r="C1" s="1119"/>
      <c r="D1" s="1119"/>
      <c r="E1" s="1119"/>
      <c r="F1" s="1119"/>
      <c r="G1" s="1119"/>
      <c r="H1" s="1119"/>
      <c r="I1" s="1119"/>
      <c r="J1" s="1119"/>
      <c r="K1" s="1119"/>
      <c r="L1" s="1119"/>
      <c r="M1" s="1120"/>
      <c r="N1" s="1042" t="s">
        <v>34</v>
      </c>
      <c r="O1" s="1043"/>
      <c r="P1" s="1043"/>
      <c r="Q1" s="1043"/>
      <c r="R1" s="1043"/>
      <c r="S1" s="1043"/>
      <c r="T1" s="1043"/>
      <c r="U1" s="1043"/>
      <c r="V1" s="1043"/>
      <c r="W1" s="1044"/>
      <c r="X1" s="1017" t="s">
        <v>229</v>
      </c>
      <c r="Y1" s="1017"/>
      <c r="Z1" s="1017"/>
      <c r="AG1" s="1010" t="s">
        <v>277</v>
      </c>
      <c r="AH1" s="1011"/>
      <c r="AI1" s="1011"/>
      <c r="AJ1" s="1011"/>
      <c r="AK1" s="1012"/>
    </row>
    <row r="2" spans="1:37" s="16" customFormat="1" ht="15">
      <c r="A2" s="1119"/>
      <c r="B2" s="1119"/>
      <c r="C2" s="1119"/>
      <c r="D2" s="1119"/>
      <c r="E2" s="1119"/>
      <c r="F2" s="1119"/>
      <c r="G2" s="1119"/>
      <c r="H2" s="1119"/>
      <c r="I2" s="1119"/>
      <c r="J2" s="1119"/>
      <c r="K2" s="1119"/>
      <c r="L2" s="1119"/>
      <c r="M2" s="1120"/>
      <c r="N2" s="1064">
        <f>'CPA-52'!Q1</f>
        <v>0</v>
      </c>
      <c r="O2" s="1065"/>
      <c r="P2" s="1065"/>
      <c r="Q2" s="1065"/>
      <c r="R2" s="1065"/>
      <c r="S2" s="1065"/>
      <c r="T2" s="1065"/>
      <c r="U2" s="1065"/>
      <c r="V2" s="1065"/>
      <c r="W2" s="1066"/>
      <c r="AG2" s="1013" t="s">
        <v>275</v>
      </c>
      <c r="AH2" s="1008"/>
      <c r="AI2" s="1008"/>
      <c r="AJ2" s="215"/>
      <c r="AK2" s="216"/>
    </row>
    <row r="3" spans="1:37" s="16" customFormat="1" ht="15.45" customHeight="1">
      <c r="A3" s="1048" t="s">
        <v>149</v>
      </c>
      <c r="B3" s="1048"/>
      <c r="C3" s="1048"/>
      <c r="D3" s="1048"/>
      <c r="E3" s="1048"/>
      <c r="F3" s="1048"/>
      <c r="G3" s="1048"/>
      <c r="H3" s="1048"/>
      <c r="I3" s="1048"/>
      <c r="J3" s="1048"/>
      <c r="K3" s="1048"/>
      <c r="L3" s="1048"/>
      <c r="M3" s="1049"/>
      <c r="N3" s="1067">
        <f>'CPA-52'!V3</f>
        <v>0</v>
      </c>
      <c r="O3" s="1068"/>
      <c r="P3" s="1068"/>
      <c r="Q3" s="1068"/>
      <c r="R3" s="1068"/>
      <c r="S3" s="1068"/>
      <c r="T3" s="1068"/>
      <c r="U3" s="1068"/>
      <c r="V3" s="1068"/>
      <c r="W3" s="1069"/>
      <c r="AG3" s="1018" t="s">
        <v>193</v>
      </c>
      <c r="AH3" s="1019"/>
      <c r="AI3" s="1019"/>
      <c r="AJ3" s="1019"/>
      <c r="AK3" s="1020"/>
    </row>
    <row r="4" spans="1:37" ht="12.75" customHeight="1">
      <c r="A4" s="1053" t="s">
        <v>150</v>
      </c>
      <c r="B4" s="1054"/>
      <c r="C4" s="1054"/>
      <c r="D4" s="1054"/>
      <c r="E4" s="1054"/>
      <c r="F4" s="1054"/>
      <c r="G4" s="1038"/>
      <c r="H4" s="1038"/>
      <c r="I4" s="1038"/>
      <c r="J4" s="8"/>
      <c r="K4" s="8"/>
      <c r="L4" s="8"/>
      <c r="M4" s="14"/>
      <c r="N4" s="1067" t="str">
        <f>'CPA-52'!T4</f>
        <v>Partnerships for Climate-Smart Commodities Grant</v>
      </c>
      <c r="O4" s="1068"/>
      <c r="P4" s="1068"/>
      <c r="Q4" s="1068"/>
      <c r="R4" s="1068"/>
      <c r="S4" s="1068"/>
      <c r="T4" s="1068"/>
      <c r="U4" s="1068"/>
      <c r="V4" s="1068"/>
      <c r="W4" s="1069"/>
      <c r="AG4" s="1013" t="s">
        <v>275</v>
      </c>
      <c r="AH4" s="1008"/>
      <c r="AI4" s="1008"/>
      <c r="AJ4" s="1008"/>
      <c r="AK4" s="1009"/>
    </row>
    <row r="5" spans="1:37" ht="12.75" customHeight="1">
      <c r="A5" s="1055"/>
      <c r="B5" s="1056"/>
      <c r="C5" s="1056"/>
      <c r="D5" s="1056"/>
      <c r="E5" s="1056"/>
      <c r="F5" s="1056"/>
      <c r="G5" s="1060"/>
      <c r="H5" s="1060"/>
      <c r="I5" s="1060"/>
      <c r="J5" s="1060"/>
      <c r="K5" s="1060"/>
      <c r="L5" s="1060"/>
      <c r="M5" s="15"/>
      <c r="N5" s="1061">
        <f>'CPA-52'!M6</f>
        <v>0</v>
      </c>
      <c r="O5" s="1062"/>
      <c r="P5" s="1062"/>
      <c r="Q5" s="1062"/>
      <c r="R5" s="1062"/>
      <c r="S5" s="1062"/>
      <c r="T5" s="1062"/>
      <c r="U5" s="1062"/>
      <c r="V5" s="1062"/>
      <c r="W5" s="1063"/>
      <c r="AG5" s="1010" t="s">
        <v>278</v>
      </c>
      <c r="AH5" s="1011"/>
      <c r="AI5" s="1011"/>
      <c r="AJ5" s="1011"/>
      <c r="AK5" s="1012"/>
    </row>
    <row r="6" spans="1:37" ht="8.25" customHeight="1">
      <c r="A6" s="427" t="s">
        <v>608</v>
      </c>
      <c r="B6" s="427"/>
      <c r="C6" s="427"/>
      <c r="D6" s="427"/>
      <c r="E6" s="427"/>
      <c r="F6" s="427"/>
      <c r="G6" s="427"/>
      <c r="H6" s="427"/>
      <c r="I6" s="427"/>
      <c r="J6" s="427"/>
      <c r="K6" s="427"/>
      <c r="L6" s="427"/>
      <c r="M6" s="427"/>
      <c r="N6" s="427"/>
      <c r="O6" s="427"/>
      <c r="P6" s="427"/>
      <c r="Q6" s="427"/>
      <c r="R6" s="427"/>
      <c r="S6" s="427"/>
      <c r="T6" s="427"/>
      <c r="U6" s="427"/>
      <c r="V6" s="427"/>
      <c r="W6" s="427"/>
      <c r="AG6" s="1013" t="s">
        <v>275</v>
      </c>
      <c r="AH6" s="1008"/>
      <c r="AI6" s="1008"/>
      <c r="AJ6" s="1008"/>
      <c r="AK6" s="1009"/>
    </row>
    <row r="7" spans="1:37" ht="12.75" customHeight="1">
      <c r="A7" s="435"/>
      <c r="B7" s="435"/>
      <c r="C7" s="435"/>
      <c r="D7" s="435"/>
      <c r="E7" s="435"/>
      <c r="F7" s="435"/>
      <c r="G7" s="435"/>
      <c r="H7" s="435"/>
      <c r="I7" s="435"/>
      <c r="J7" s="435"/>
      <c r="K7" s="435"/>
      <c r="L7" s="435"/>
      <c r="M7" s="435"/>
      <c r="N7" s="435"/>
      <c r="O7" s="435"/>
      <c r="P7" s="435"/>
      <c r="Q7" s="435"/>
      <c r="R7" s="435"/>
      <c r="S7" s="435"/>
      <c r="T7" s="435"/>
      <c r="U7" s="435"/>
      <c r="V7" s="435"/>
      <c r="W7" s="435"/>
      <c r="X7" s="433"/>
      <c r="Y7" s="433"/>
      <c r="Z7" s="433"/>
      <c r="AG7" s="1010" t="s">
        <v>102</v>
      </c>
      <c r="AH7" s="1011"/>
      <c r="AI7" s="1011"/>
      <c r="AJ7" s="1011"/>
      <c r="AK7" s="1012"/>
    </row>
    <row r="8" spans="1:37" ht="12.75" customHeight="1">
      <c r="A8" s="435"/>
      <c r="B8" s="435"/>
      <c r="C8" s="435"/>
      <c r="D8" s="435"/>
      <c r="E8" s="435"/>
      <c r="F8" s="435"/>
      <c r="G8" s="435"/>
      <c r="H8" s="435"/>
      <c r="I8" s="435"/>
      <c r="J8" s="435"/>
      <c r="K8" s="435"/>
      <c r="L8" s="435"/>
      <c r="M8" s="435"/>
      <c r="N8" s="435"/>
      <c r="O8" s="435"/>
      <c r="P8" s="435"/>
      <c r="Q8" s="435"/>
      <c r="R8" s="435"/>
      <c r="S8" s="435"/>
      <c r="T8" s="435"/>
      <c r="U8" s="435"/>
      <c r="V8" s="435"/>
      <c r="W8" s="435"/>
      <c r="AG8" s="1013" t="s">
        <v>275</v>
      </c>
      <c r="AH8" s="1008"/>
      <c r="AI8" s="1008"/>
      <c r="AJ8" s="1008"/>
      <c r="AK8" s="1009"/>
    </row>
    <row r="9" spans="1:37" ht="12.45" customHeight="1">
      <c r="A9" s="435"/>
      <c r="B9" s="435"/>
      <c r="C9" s="435"/>
      <c r="D9" s="435"/>
      <c r="E9" s="435"/>
      <c r="F9" s="435"/>
      <c r="G9" s="435"/>
      <c r="H9" s="435"/>
      <c r="I9" s="435"/>
      <c r="J9" s="435"/>
      <c r="K9" s="435"/>
      <c r="L9" s="435"/>
      <c r="M9" s="435"/>
      <c r="N9" s="435"/>
      <c r="O9" s="435"/>
      <c r="P9" s="435"/>
      <c r="Q9" s="435"/>
      <c r="R9" s="435"/>
      <c r="S9" s="435"/>
      <c r="T9" s="435"/>
      <c r="U9" s="435"/>
      <c r="V9" s="435"/>
      <c r="W9" s="435"/>
      <c r="AG9" s="1021" t="s">
        <v>163</v>
      </c>
      <c r="AH9" s="1022"/>
      <c r="AI9" s="1022"/>
      <c r="AJ9" s="1022"/>
      <c r="AK9" s="1023"/>
    </row>
    <row r="10" spans="1:37" s="11" customFormat="1" ht="15.45">
      <c r="A10" s="6" t="s">
        <v>154</v>
      </c>
      <c r="B10"/>
      <c r="C10"/>
      <c r="D10"/>
      <c r="E10"/>
      <c r="F10"/>
      <c r="G10"/>
      <c r="H10"/>
      <c r="I10"/>
      <c r="J10"/>
      <c r="K10" s="24"/>
      <c r="L10" s="24"/>
      <c r="M10" s="24"/>
      <c r="N10" s="24"/>
      <c r="O10" s="24"/>
      <c r="P10" s="24"/>
      <c r="Q10" s="24"/>
      <c r="R10" s="24"/>
      <c r="S10" s="24"/>
      <c r="T10" s="24"/>
      <c r="U10" s="24"/>
      <c r="V10" s="24"/>
      <c r="W10" s="24"/>
      <c r="AG10" s="1013" t="s">
        <v>275</v>
      </c>
      <c r="AH10" s="1008"/>
      <c r="AI10" s="1008"/>
      <c r="AJ10" s="1008"/>
      <c r="AK10" s="1009"/>
    </row>
    <row r="11" spans="1:37" s="11" customFormat="1" ht="12.45" customHeight="1">
      <c r="A11" s="425" t="s">
        <v>609</v>
      </c>
      <c r="B11" s="1034"/>
      <c r="C11" s="1034"/>
      <c r="D11" s="1034"/>
      <c r="E11" s="1034"/>
      <c r="F11" s="1034"/>
      <c r="G11" s="1034"/>
      <c r="H11" s="1034"/>
      <c r="I11" s="1034"/>
      <c r="J11" s="1034"/>
      <c r="K11" s="1034"/>
      <c r="L11" s="1034"/>
      <c r="M11" s="1034"/>
      <c r="N11" s="1034"/>
      <c r="O11" s="1034"/>
      <c r="P11" s="1034"/>
      <c r="Q11" s="1034"/>
      <c r="R11" s="1034"/>
      <c r="S11" s="1034"/>
      <c r="T11" s="1034"/>
      <c r="U11" s="1034"/>
      <c r="V11" s="1034"/>
      <c r="W11" s="1034"/>
      <c r="AG11" s="1021" t="s">
        <v>13</v>
      </c>
      <c r="AH11" s="1022"/>
      <c r="AI11" s="1022"/>
      <c r="AJ11" s="1022"/>
      <c r="AK11" s="1023"/>
    </row>
    <row r="12" spans="1:37" s="11" customFormat="1">
      <c r="A12" s="1034"/>
      <c r="B12" s="1034"/>
      <c r="C12" s="1034"/>
      <c r="D12" s="1034"/>
      <c r="E12" s="1034"/>
      <c r="F12" s="1034"/>
      <c r="G12" s="1034"/>
      <c r="H12" s="1034"/>
      <c r="I12" s="1034"/>
      <c r="J12" s="1034"/>
      <c r="K12" s="1034"/>
      <c r="L12" s="1034"/>
      <c r="M12" s="1034"/>
      <c r="N12" s="1034"/>
      <c r="O12" s="1034"/>
      <c r="P12" s="1034"/>
      <c r="Q12" s="1034"/>
      <c r="R12" s="1034"/>
      <c r="S12" s="1034"/>
      <c r="T12" s="1034"/>
      <c r="U12" s="1034"/>
      <c r="V12" s="1034"/>
      <c r="W12" s="1034"/>
      <c r="AG12" s="1013" t="s">
        <v>275</v>
      </c>
      <c r="AH12" s="1008"/>
      <c r="AI12" s="1008"/>
      <c r="AJ12" s="1008"/>
      <c r="AK12" s="1009"/>
    </row>
    <row r="13" spans="1:37" s="11" customFormat="1">
      <c r="A13" s="1034"/>
      <c r="B13" s="1034"/>
      <c r="C13" s="1034"/>
      <c r="D13" s="1034"/>
      <c r="E13" s="1034"/>
      <c r="F13" s="1034"/>
      <c r="G13" s="1034"/>
      <c r="H13" s="1034"/>
      <c r="I13" s="1034"/>
      <c r="J13" s="1034"/>
      <c r="K13" s="1034"/>
      <c r="L13" s="1034"/>
      <c r="M13" s="1034"/>
      <c r="N13" s="1034"/>
      <c r="O13" s="1034"/>
      <c r="P13" s="1034"/>
      <c r="Q13" s="1034"/>
      <c r="R13" s="1034"/>
      <c r="S13" s="1034"/>
      <c r="T13" s="1034"/>
      <c r="U13" s="1034"/>
      <c r="V13" s="1034"/>
      <c r="W13" s="1034"/>
      <c r="AG13" s="1010" t="s">
        <v>128</v>
      </c>
      <c r="AH13" s="1011"/>
      <c r="AI13" s="1011"/>
      <c r="AJ13" s="1011"/>
      <c r="AK13" s="1012"/>
    </row>
    <row r="14" spans="1:37" s="11" customFormat="1">
      <c r="A14" s="1034"/>
      <c r="B14" s="1034"/>
      <c r="C14" s="1034"/>
      <c r="D14" s="1034"/>
      <c r="E14" s="1034"/>
      <c r="F14" s="1034"/>
      <c r="G14" s="1034"/>
      <c r="H14" s="1034"/>
      <c r="I14" s="1034"/>
      <c r="J14" s="1034"/>
      <c r="K14" s="1034"/>
      <c r="L14" s="1034"/>
      <c r="M14" s="1034"/>
      <c r="N14" s="1034"/>
      <c r="O14" s="1034"/>
      <c r="P14" s="1034"/>
      <c r="Q14" s="1034"/>
      <c r="R14" s="1034"/>
      <c r="S14" s="1034"/>
      <c r="T14" s="1034"/>
      <c r="U14" s="1034"/>
      <c r="V14" s="1034"/>
      <c r="W14" s="1034"/>
      <c r="AG14" s="1013" t="s">
        <v>275</v>
      </c>
      <c r="AH14" s="1008"/>
      <c r="AI14" s="1008"/>
      <c r="AJ14" s="1008"/>
      <c r="AK14" s="1009"/>
    </row>
    <row r="15" spans="1:37" s="11" customFormat="1" ht="15" customHeight="1">
      <c r="A15" s="1034"/>
      <c r="B15" s="1034"/>
      <c r="C15" s="1034"/>
      <c r="D15" s="1034"/>
      <c r="E15" s="1034"/>
      <c r="F15" s="1034"/>
      <c r="G15" s="1034"/>
      <c r="H15" s="1034"/>
      <c r="I15" s="1034"/>
      <c r="J15" s="1034"/>
      <c r="K15" s="1034"/>
      <c r="L15" s="1034"/>
      <c r="M15" s="1034"/>
      <c r="N15" s="1034"/>
      <c r="O15" s="1034"/>
      <c r="P15" s="1034"/>
      <c r="Q15" s="1034"/>
      <c r="R15" s="1034"/>
      <c r="S15" s="1034"/>
      <c r="T15" s="1034"/>
      <c r="U15" s="1034"/>
      <c r="V15" s="1034"/>
      <c r="W15" s="1034"/>
      <c r="AG15" s="1010" t="s">
        <v>7</v>
      </c>
      <c r="AH15" s="1011"/>
      <c r="AI15" s="1011"/>
      <c r="AJ15" s="1011"/>
      <c r="AK15" s="1012"/>
    </row>
    <row r="16" spans="1:37" s="11" customFormat="1">
      <c r="A16" s="17"/>
      <c r="B16" s="17"/>
      <c r="C16" s="17"/>
      <c r="D16" s="17"/>
      <c r="E16" s="17"/>
      <c r="F16" s="17"/>
      <c r="G16" s="17"/>
      <c r="H16" s="17"/>
      <c r="I16" s="17"/>
      <c r="J16" s="17"/>
      <c r="K16" s="17"/>
      <c r="L16" s="17"/>
      <c r="M16" s="17"/>
      <c r="N16" s="17"/>
      <c r="O16" s="17"/>
      <c r="P16" s="17"/>
      <c r="Q16" s="17"/>
      <c r="R16" s="17"/>
      <c r="S16" s="17"/>
      <c r="T16" s="17"/>
      <c r="U16" s="17"/>
      <c r="V16" s="17"/>
      <c r="W16" s="17"/>
      <c r="AG16" s="1013" t="s">
        <v>275</v>
      </c>
      <c r="AH16" s="1008"/>
      <c r="AI16" s="1008"/>
      <c r="AJ16" s="1008"/>
      <c r="AK16" s="1009"/>
    </row>
    <row r="17" spans="1:37" s="11" customFormat="1" ht="12.75" customHeight="1">
      <c r="A17"/>
      <c r="D17" s="425" t="s">
        <v>323</v>
      </c>
      <c r="E17" s="425"/>
      <c r="F17" s="425"/>
      <c r="G17" s="425"/>
      <c r="H17" s="425"/>
      <c r="I17" s="425"/>
      <c r="J17" s="425"/>
      <c r="K17" s="425"/>
      <c r="L17" s="425"/>
      <c r="M17" s="425"/>
      <c r="N17" s="425"/>
      <c r="O17" s="425"/>
      <c r="P17" s="425"/>
      <c r="Q17" s="425"/>
      <c r="R17" s="425"/>
      <c r="S17" s="425"/>
      <c r="T17" s="425"/>
      <c r="U17" s="425"/>
      <c r="V17" s="425"/>
      <c r="W17" s="425"/>
      <c r="AG17" s="1010" t="s">
        <v>113</v>
      </c>
      <c r="AH17" s="1011"/>
      <c r="AI17" s="1011"/>
      <c r="AJ17" s="1011"/>
      <c r="AK17" s="1012"/>
    </row>
    <row r="18" spans="1:37" s="11" customFormat="1">
      <c r="A18"/>
      <c r="D18" s="425"/>
      <c r="E18" s="425"/>
      <c r="F18" s="425"/>
      <c r="G18" s="425"/>
      <c r="H18" s="425"/>
      <c r="I18" s="425"/>
      <c r="J18" s="425"/>
      <c r="K18" s="425"/>
      <c r="L18" s="425"/>
      <c r="M18" s="425"/>
      <c r="N18" s="425"/>
      <c r="O18" s="425"/>
      <c r="P18" s="425"/>
      <c r="Q18" s="425"/>
      <c r="R18" s="425"/>
      <c r="S18" s="425"/>
      <c r="T18" s="425"/>
      <c r="U18" s="425"/>
      <c r="V18" s="425"/>
      <c r="W18" s="425"/>
      <c r="AG18" s="1013" t="s">
        <v>275</v>
      </c>
      <c r="AH18" s="1008"/>
      <c r="AI18" s="1008"/>
      <c r="AJ18" s="1008"/>
      <c r="AK18" s="1009"/>
    </row>
    <row r="19" spans="1:37" s="11" customFormat="1">
      <c r="A19"/>
      <c r="D19" s="425"/>
      <c r="E19" s="425"/>
      <c r="F19" s="425"/>
      <c r="G19" s="425"/>
      <c r="H19" s="425"/>
      <c r="I19" s="425"/>
      <c r="J19" s="425"/>
      <c r="K19" s="425"/>
      <c r="L19" s="425"/>
      <c r="M19" s="425"/>
      <c r="N19" s="425"/>
      <c r="O19" s="425"/>
      <c r="P19" s="425"/>
      <c r="Q19" s="425"/>
      <c r="R19" s="425"/>
      <c r="S19" s="425"/>
      <c r="T19" s="425"/>
      <c r="U19" s="425"/>
      <c r="V19" s="425"/>
      <c r="W19" s="425"/>
      <c r="AG19" s="1010" t="s">
        <v>53</v>
      </c>
      <c r="AH19" s="1011"/>
      <c r="AI19" s="1011"/>
      <c r="AJ19" s="1011"/>
      <c r="AK19" s="1012"/>
    </row>
    <row r="20" spans="1:37" s="11" customFormat="1">
      <c r="A20" s="10"/>
      <c r="B20" s="24"/>
      <c r="D20" s="425"/>
      <c r="E20" s="425"/>
      <c r="F20" s="425"/>
      <c r="G20" s="425"/>
      <c r="H20" s="425"/>
      <c r="I20" s="425"/>
      <c r="J20" s="425"/>
      <c r="K20" s="425"/>
      <c r="L20" s="425"/>
      <c r="M20" s="425"/>
      <c r="N20" s="425"/>
      <c r="O20" s="425"/>
      <c r="P20" s="425"/>
      <c r="Q20" s="425"/>
      <c r="R20" s="425"/>
      <c r="S20" s="425"/>
      <c r="T20" s="425"/>
      <c r="U20" s="425"/>
      <c r="V20" s="425"/>
      <c r="W20" s="425"/>
      <c r="AG20" s="1013" t="s">
        <v>275</v>
      </c>
      <c r="AH20" s="1008"/>
      <c r="AI20" s="1008"/>
      <c r="AJ20" s="1008"/>
      <c r="AK20" s="1009"/>
    </row>
    <row r="21" spans="1:37" s="11" customFormat="1" ht="15.75" customHeight="1">
      <c r="A21" s="10"/>
      <c r="B21" s="24"/>
      <c r="D21" s="425"/>
      <c r="E21" s="425"/>
      <c r="F21" s="425"/>
      <c r="G21" s="425"/>
      <c r="H21" s="425"/>
      <c r="I21" s="425"/>
      <c r="J21" s="425"/>
      <c r="K21" s="425"/>
      <c r="L21" s="425"/>
      <c r="M21" s="425"/>
      <c r="N21" s="425"/>
      <c r="O21" s="425"/>
      <c r="P21" s="425"/>
      <c r="Q21" s="425"/>
      <c r="R21" s="425"/>
      <c r="S21" s="425"/>
      <c r="T21" s="425"/>
      <c r="U21" s="425"/>
      <c r="V21" s="425"/>
      <c r="W21" s="425"/>
      <c r="AG21" s="1021" t="s">
        <v>164</v>
      </c>
      <c r="AH21" s="1022"/>
      <c r="AI21" s="1022"/>
      <c r="AJ21" s="1022"/>
      <c r="AK21" s="1023"/>
    </row>
    <row r="22" spans="1:37" s="11" customFormat="1">
      <c r="A22"/>
      <c r="D22" s="2"/>
      <c r="E22" s="2"/>
      <c r="F22" s="2"/>
      <c r="G22" s="2"/>
      <c r="H22" s="2"/>
      <c r="I22" s="2"/>
      <c r="J22" s="2"/>
      <c r="K22" s="2"/>
      <c r="L22" s="2"/>
      <c r="M22" s="2"/>
      <c r="N22" s="2"/>
      <c r="O22" s="2"/>
      <c r="P22" s="2"/>
      <c r="Q22" s="2"/>
      <c r="R22" s="2"/>
      <c r="S22" s="2"/>
      <c r="T22" s="2"/>
      <c r="U22" s="2"/>
      <c r="V22" s="2"/>
      <c r="W22" s="2"/>
      <c r="AG22" s="1013" t="s">
        <v>275</v>
      </c>
      <c r="AH22" s="1008"/>
      <c r="AI22" s="1008"/>
      <c r="AJ22" s="1008"/>
      <c r="AK22" s="1009"/>
    </row>
    <row r="23" spans="1:37" s="11" customFormat="1">
      <c r="A23" s="18"/>
      <c r="B23" s="24"/>
      <c r="D23" s="438" t="s">
        <v>268</v>
      </c>
      <c r="E23" s="438"/>
      <c r="F23" s="438"/>
      <c r="G23" s="438"/>
      <c r="H23" s="438"/>
      <c r="I23" s="438"/>
      <c r="J23" s="438"/>
      <c r="K23" s="438"/>
      <c r="L23" s="438"/>
      <c r="M23" s="438"/>
      <c r="N23" s="438"/>
      <c r="O23" s="438"/>
      <c r="P23" s="438"/>
      <c r="Q23" s="438"/>
      <c r="R23" s="438"/>
      <c r="S23" s="438"/>
      <c r="T23" s="438"/>
      <c r="U23" s="438"/>
      <c r="V23" s="438"/>
      <c r="W23" s="438"/>
      <c r="AG23" s="1010" t="s">
        <v>289</v>
      </c>
      <c r="AH23" s="1011"/>
      <c r="AI23" s="1011"/>
      <c r="AJ23" s="1011"/>
      <c r="AK23" s="1012"/>
    </row>
    <row r="24" spans="1:37" s="11" customFormat="1">
      <c r="A24" s="18"/>
      <c r="B24" s="24"/>
      <c r="D24" s="167"/>
      <c r="E24" s="167"/>
      <c r="F24" s="167"/>
      <c r="G24" s="167"/>
      <c r="H24" s="167"/>
      <c r="I24" s="167"/>
      <c r="J24" s="167"/>
      <c r="K24" s="167"/>
      <c r="L24" s="167"/>
      <c r="M24" s="167"/>
      <c r="N24" s="167"/>
      <c r="O24" s="167"/>
      <c r="P24" s="167"/>
      <c r="Q24" s="167"/>
      <c r="R24" s="167"/>
      <c r="S24" s="167"/>
      <c r="T24" s="167"/>
      <c r="U24" s="167"/>
      <c r="V24" s="167"/>
      <c r="W24" s="167"/>
      <c r="AG24" s="1013" t="s">
        <v>275</v>
      </c>
      <c r="AH24" s="1008"/>
      <c r="AI24" s="1008"/>
      <c r="AJ24" s="1008"/>
      <c r="AK24" s="1009"/>
    </row>
    <row r="25" spans="1:37" s="11" customFormat="1" ht="15.45">
      <c r="A25" s="6" t="s">
        <v>155</v>
      </c>
      <c r="B25"/>
      <c r="C25"/>
      <c r="D25"/>
      <c r="E25"/>
      <c r="F25"/>
      <c r="G25"/>
      <c r="H25"/>
      <c r="I25"/>
      <c r="J25"/>
      <c r="K25" s="24"/>
      <c r="L25" s="24"/>
      <c r="M25" s="24"/>
      <c r="N25" s="24"/>
      <c r="O25" s="24"/>
      <c r="P25" s="24"/>
      <c r="Q25" s="24"/>
      <c r="R25" s="24"/>
      <c r="S25" s="24"/>
      <c r="T25" s="24"/>
      <c r="U25" s="24"/>
      <c r="V25" s="24"/>
      <c r="W25" s="24"/>
      <c r="AG25" s="1010" t="s">
        <v>63</v>
      </c>
      <c r="AH25" s="1011"/>
      <c r="AI25" s="1011"/>
      <c r="AJ25" s="1011"/>
      <c r="AK25" s="1012"/>
    </row>
    <row r="26" spans="1:37" s="11" customFormat="1">
      <c r="A26" s="425" t="s">
        <v>345</v>
      </c>
      <c r="B26" s="1034"/>
      <c r="C26" s="1034"/>
      <c r="D26" s="1034"/>
      <c r="E26" s="1034"/>
      <c r="F26" s="1034"/>
      <c r="G26" s="1034"/>
      <c r="H26" s="1034"/>
      <c r="I26" s="1034"/>
      <c r="J26" s="1034"/>
      <c r="K26" s="1034"/>
      <c r="L26" s="1034"/>
      <c r="M26" s="1034"/>
      <c r="N26" s="1034"/>
      <c r="O26" s="1034"/>
      <c r="P26" s="1034"/>
      <c r="Q26" s="1034"/>
      <c r="R26" s="1034"/>
      <c r="S26" s="1034"/>
      <c r="T26" s="1034"/>
      <c r="U26" s="1034"/>
      <c r="V26" s="1034"/>
      <c r="W26" s="1034"/>
      <c r="AG26" s="1013" t="s">
        <v>275</v>
      </c>
      <c r="AH26" s="1008"/>
      <c r="AI26" s="1008"/>
      <c r="AJ26" s="1008"/>
      <c r="AK26" s="1009"/>
    </row>
    <row r="27" spans="1:37" s="11" customFormat="1">
      <c r="A27" s="1034"/>
      <c r="B27" s="1034"/>
      <c r="C27" s="1034"/>
      <c r="D27" s="1034"/>
      <c r="E27" s="1034"/>
      <c r="F27" s="1034"/>
      <c r="G27" s="1034"/>
      <c r="H27" s="1034"/>
      <c r="I27" s="1034"/>
      <c r="J27" s="1034"/>
      <c r="K27" s="1034"/>
      <c r="L27" s="1034"/>
      <c r="M27" s="1034"/>
      <c r="N27" s="1034"/>
      <c r="O27" s="1034"/>
      <c r="P27" s="1034"/>
      <c r="Q27" s="1034"/>
      <c r="R27" s="1034"/>
      <c r="S27" s="1034"/>
      <c r="T27" s="1034"/>
      <c r="U27" s="1034"/>
      <c r="V27" s="1034"/>
      <c r="W27" s="1034"/>
      <c r="AG27" s="227"/>
      <c r="AH27" s="228"/>
      <c r="AI27" s="228"/>
      <c r="AJ27" s="228"/>
      <c r="AK27" s="229"/>
    </row>
    <row r="28" spans="1:37" s="11" customFormat="1">
      <c r="A28" s="17"/>
      <c r="B28" s="17"/>
      <c r="C28" s="17"/>
      <c r="D28" s="17"/>
      <c r="E28" s="17"/>
      <c r="F28" s="17"/>
      <c r="G28" s="17"/>
      <c r="H28" s="17"/>
      <c r="I28" s="17"/>
      <c r="J28" s="17"/>
      <c r="K28" s="17"/>
      <c r="L28" s="17"/>
      <c r="M28" s="17"/>
      <c r="N28" s="17"/>
      <c r="O28" s="17"/>
      <c r="P28" s="17"/>
      <c r="Q28" s="17"/>
      <c r="R28" s="17"/>
      <c r="S28" s="17"/>
      <c r="T28" s="17"/>
      <c r="U28" s="17"/>
      <c r="V28" s="17"/>
      <c r="W28" s="17"/>
      <c r="AG28" s="1010" t="s">
        <v>64</v>
      </c>
      <c r="AH28" s="1011"/>
      <c r="AI28" s="1011"/>
      <c r="AJ28" s="1011"/>
      <c r="AK28" s="1012"/>
    </row>
    <row r="29" spans="1:37" s="11" customFormat="1" ht="15" customHeight="1">
      <c r="A29"/>
      <c r="D29" s="438" t="s">
        <v>315</v>
      </c>
      <c r="E29" s="1035"/>
      <c r="F29" s="1035"/>
      <c r="G29" s="1035"/>
      <c r="H29" s="1035"/>
      <c r="I29" s="1035"/>
      <c r="J29" s="1035"/>
      <c r="K29" s="1035"/>
      <c r="L29" s="1035"/>
      <c r="M29" s="1035"/>
      <c r="N29" s="1035"/>
      <c r="O29" s="1035"/>
      <c r="P29" s="1035"/>
      <c r="Q29" s="1035"/>
      <c r="R29" s="1035"/>
      <c r="S29" s="1035"/>
      <c r="T29" s="1035"/>
      <c r="U29" s="1035"/>
      <c r="V29" s="1035"/>
      <c r="W29" s="1035"/>
      <c r="AG29" s="1013" t="s">
        <v>275</v>
      </c>
      <c r="AH29" s="1008"/>
      <c r="AI29" s="1008"/>
      <c r="AJ29" s="1008"/>
      <c r="AK29" s="1009"/>
    </row>
    <row r="30" spans="1:37" s="11" customFormat="1" ht="12.75" customHeight="1">
      <c r="A30"/>
      <c r="D30" s="1035"/>
      <c r="E30" s="1035"/>
      <c r="F30" s="1035"/>
      <c r="G30" s="1035"/>
      <c r="H30" s="1035"/>
      <c r="I30" s="1035"/>
      <c r="J30" s="1035"/>
      <c r="K30" s="1035"/>
      <c r="L30" s="1035"/>
      <c r="M30" s="1035"/>
      <c r="N30" s="1035"/>
      <c r="O30" s="1035"/>
      <c r="P30" s="1035"/>
      <c r="Q30" s="1035"/>
      <c r="R30" s="1035"/>
      <c r="S30" s="1035"/>
      <c r="T30" s="1035"/>
      <c r="U30" s="1035"/>
      <c r="V30" s="1035"/>
      <c r="W30" s="1035"/>
      <c r="AG30" s="1010" t="s">
        <v>290</v>
      </c>
      <c r="AH30" s="1011"/>
      <c r="AI30" s="1011"/>
      <c r="AJ30" s="1011"/>
      <c r="AK30" s="1012"/>
    </row>
    <row r="31" spans="1:37" s="11" customFormat="1">
      <c r="A31"/>
      <c r="D31" s="2"/>
      <c r="E31" s="2"/>
      <c r="F31" s="2"/>
      <c r="G31" s="2"/>
      <c r="H31" s="2"/>
      <c r="I31" s="2"/>
      <c r="J31" s="2"/>
      <c r="K31" s="2"/>
      <c r="L31" s="2"/>
      <c r="M31" s="2"/>
      <c r="N31" s="2"/>
      <c r="O31" s="2"/>
      <c r="P31" s="2"/>
      <c r="Q31" s="2"/>
      <c r="R31" s="2"/>
      <c r="S31" s="2"/>
      <c r="T31" s="2"/>
      <c r="U31" s="2"/>
      <c r="V31" s="2"/>
      <c r="W31" s="2"/>
      <c r="AG31" s="1013" t="s">
        <v>275</v>
      </c>
      <c r="AH31" s="1008"/>
      <c r="AI31" s="1008"/>
      <c r="AJ31" s="1008"/>
      <c r="AK31" s="1009"/>
    </row>
    <row r="32" spans="1:37" s="11" customFormat="1">
      <c r="A32" s="10"/>
      <c r="B32" s="24"/>
      <c r="D32" s="425" t="s">
        <v>269</v>
      </c>
      <c r="E32" s="1034"/>
      <c r="F32" s="1034"/>
      <c r="G32" s="1034"/>
      <c r="H32" s="1034"/>
      <c r="I32" s="1034"/>
      <c r="J32" s="1034"/>
      <c r="K32" s="1034"/>
      <c r="L32" s="1034"/>
      <c r="M32" s="1034"/>
      <c r="N32" s="1034"/>
      <c r="O32" s="1034"/>
      <c r="P32" s="1034"/>
      <c r="Q32" s="1034"/>
      <c r="R32" s="1034"/>
      <c r="S32" s="1034"/>
      <c r="T32" s="1034"/>
      <c r="U32" s="1034"/>
      <c r="V32" s="1034"/>
      <c r="W32" s="1034"/>
      <c r="AG32" s="1010" t="s">
        <v>8</v>
      </c>
      <c r="AH32" s="1011"/>
      <c r="AI32" s="1011"/>
      <c r="AJ32" s="1011"/>
      <c r="AK32" s="1012"/>
    </row>
    <row r="33" spans="1:37" s="11" customFormat="1">
      <c r="A33" s="10"/>
      <c r="B33" s="24"/>
      <c r="D33" s="425"/>
      <c r="E33" s="1034"/>
      <c r="F33" s="1034"/>
      <c r="G33" s="1034"/>
      <c r="H33" s="1034"/>
      <c r="I33" s="1034"/>
      <c r="J33" s="1034"/>
      <c r="K33" s="1034"/>
      <c r="L33" s="1034"/>
      <c r="M33" s="1034"/>
      <c r="N33" s="1034"/>
      <c r="O33" s="1034"/>
      <c r="P33" s="1034"/>
      <c r="Q33" s="1034"/>
      <c r="R33" s="1034"/>
      <c r="S33" s="1034"/>
      <c r="T33" s="1034"/>
      <c r="U33" s="1034"/>
      <c r="V33" s="1034"/>
      <c r="W33" s="1034"/>
      <c r="AG33" s="1013" t="s">
        <v>275</v>
      </c>
      <c r="AH33" s="1008"/>
      <c r="AI33" s="1008"/>
      <c r="AJ33" s="1008"/>
      <c r="AK33" s="1009"/>
    </row>
    <row r="34" spans="1:37" s="11" customFormat="1" ht="15.75" customHeight="1">
      <c r="A34"/>
      <c r="D34" s="1034"/>
      <c r="E34" s="1034"/>
      <c r="F34" s="1034"/>
      <c r="G34" s="1034"/>
      <c r="H34" s="1034"/>
      <c r="I34" s="1034"/>
      <c r="J34" s="1034"/>
      <c r="K34" s="1034"/>
      <c r="L34" s="1034"/>
      <c r="M34" s="1034"/>
      <c r="N34" s="1034"/>
      <c r="O34" s="1034"/>
      <c r="P34" s="1034"/>
      <c r="Q34" s="1034"/>
      <c r="R34" s="1034"/>
      <c r="S34" s="1034"/>
      <c r="T34" s="1034"/>
      <c r="U34" s="1034"/>
      <c r="V34" s="1034"/>
      <c r="W34" s="1034"/>
      <c r="X34" s="24"/>
      <c r="AG34" s="1010" t="s">
        <v>56</v>
      </c>
      <c r="AH34" s="1011"/>
      <c r="AI34" s="1011"/>
      <c r="AJ34" s="1011"/>
      <c r="AK34" s="1012"/>
    </row>
    <row r="35" spans="1:37" s="11" customFormat="1">
      <c r="A35" s="18"/>
      <c r="B35" s="24"/>
      <c r="C35" s="26"/>
      <c r="D35" s="26"/>
      <c r="E35" s="26"/>
      <c r="F35" s="26"/>
      <c r="G35" s="26"/>
      <c r="H35" s="26"/>
      <c r="I35" s="26"/>
      <c r="J35" s="26"/>
      <c r="K35" s="26"/>
      <c r="L35" s="26"/>
      <c r="M35" s="26"/>
      <c r="N35" s="26"/>
      <c r="O35" s="26"/>
      <c r="P35" s="26"/>
      <c r="Q35" s="26"/>
      <c r="R35" s="26"/>
      <c r="S35" s="26"/>
      <c r="T35" s="26"/>
      <c r="U35" s="26"/>
      <c r="V35" s="26"/>
      <c r="W35" s="26"/>
      <c r="AG35" s="1016" t="s">
        <v>275</v>
      </c>
      <c r="AH35" s="1014"/>
      <c r="AI35" s="1014"/>
      <c r="AJ35" s="1014"/>
      <c r="AK35" s="1015"/>
    </row>
    <row r="36" spans="1:37" s="11" customFormat="1" ht="15.45">
      <c r="A36" s="440" t="s">
        <v>156</v>
      </c>
      <c r="B36" s="440"/>
      <c r="C36" s="440"/>
      <c r="D36"/>
      <c r="E36"/>
      <c r="F36"/>
      <c r="G36"/>
      <c r="H36"/>
      <c r="I36"/>
      <c r="J36"/>
      <c r="K36" s="24"/>
      <c r="L36" s="24"/>
      <c r="M36" s="24"/>
      <c r="N36" s="24"/>
      <c r="O36" s="24"/>
      <c r="P36" s="24"/>
      <c r="Q36" s="24"/>
      <c r="R36" s="24"/>
      <c r="S36" s="24"/>
      <c r="T36" s="24"/>
      <c r="U36" s="24"/>
      <c r="V36" s="24"/>
      <c r="W36" s="24"/>
    </row>
    <row r="37" spans="1:37" s="11" customFormat="1">
      <c r="A37" s="425" t="s">
        <v>270</v>
      </c>
      <c r="B37" s="1034"/>
      <c r="C37" s="1034"/>
      <c r="D37" s="1034"/>
      <c r="E37" s="1034"/>
      <c r="F37" s="1034"/>
      <c r="G37" s="1034"/>
      <c r="H37" s="1034"/>
      <c r="I37" s="1034"/>
      <c r="J37" s="1034"/>
      <c r="K37" s="1034"/>
      <c r="L37" s="1034"/>
      <c r="M37" s="1034"/>
      <c r="N37" s="1034"/>
      <c r="O37" s="1034"/>
      <c r="P37" s="1034"/>
      <c r="Q37" s="1034"/>
      <c r="R37" s="1034"/>
      <c r="S37" s="1034"/>
      <c r="T37" s="1034"/>
      <c r="U37" s="1034"/>
      <c r="V37" s="1034"/>
      <c r="W37" s="1034"/>
      <c r="AG37" s="37"/>
      <c r="AH37" s="37"/>
      <c r="AI37" s="37"/>
    </row>
    <row r="38" spans="1:37" s="11" customFormat="1" ht="12.75" customHeight="1">
      <c r="A38" s="17"/>
      <c r="B38" s="17"/>
      <c r="C38" s="17"/>
      <c r="D38" s="17"/>
      <c r="E38" s="17"/>
      <c r="F38" s="17"/>
      <c r="G38" s="17"/>
      <c r="H38" s="17"/>
      <c r="I38" s="17"/>
      <c r="J38" s="17"/>
      <c r="K38" s="17"/>
      <c r="L38" s="17"/>
      <c r="M38" s="17"/>
      <c r="N38" s="17"/>
      <c r="O38" s="17"/>
      <c r="P38" s="17"/>
      <c r="Q38" s="17"/>
      <c r="R38" s="17"/>
      <c r="S38" s="17"/>
      <c r="T38" s="17"/>
      <c r="U38" s="17"/>
      <c r="V38" s="17"/>
      <c r="W38" s="17"/>
      <c r="AG38" s="218" t="s">
        <v>348</v>
      </c>
      <c r="AH38" s="218"/>
      <c r="AI38" s="218"/>
    </row>
    <row r="39" spans="1:37" s="11" customFormat="1">
      <c r="A39" s="17"/>
      <c r="B39" s="17"/>
      <c r="D39" s="438" t="s">
        <v>325</v>
      </c>
      <c r="E39" s="438"/>
      <c r="F39" s="438"/>
      <c r="G39" s="438"/>
      <c r="H39" s="438"/>
      <c r="I39" s="438"/>
      <c r="J39" s="438"/>
      <c r="K39" s="438"/>
      <c r="L39" s="438"/>
      <c r="M39" s="438"/>
      <c r="N39" s="438"/>
      <c r="O39" s="438"/>
      <c r="P39" s="438"/>
      <c r="Q39" s="438"/>
      <c r="R39" s="438"/>
      <c r="S39" s="438"/>
      <c r="T39" s="438"/>
      <c r="U39" s="438"/>
      <c r="V39" s="438"/>
      <c r="W39" s="438"/>
      <c r="AG39" s="37"/>
      <c r="AH39" s="37"/>
      <c r="AI39" s="37"/>
    </row>
    <row r="40" spans="1:37" s="11" customFormat="1">
      <c r="A40"/>
      <c r="D40" s="2"/>
      <c r="E40" s="2"/>
      <c r="F40" s="2"/>
      <c r="G40" s="2"/>
      <c r="H40" s="2"/>
      <c r="I40" s="2"/>
      <c r="J40" s="2"/>
      <c r="K40" s="2"/>
      <c r="L40" s="2"/>
      <c r="M40" s="2"/>
      <c r="N40" s="2"/>
      <c r="O40" s="2"/>
      <c r="P40" s="2"/>
      <c r="Q40" s="2"/>
      <c r="R40" s="2"/>
      <c r="S40" s="2"/>
      <c r="T40" s="2"/>
      <c r="U40" s="2"/>
      <c r="V40" s="2"/>
      <c r="W40" s="2"/>
      <c r="AG40" s="217" t="s">
        <v>349</v>
      </c>
      <c r="AH40" s="217"/>
      <c r="AI40" s="217"/>
    </row>
    <row r="41" spans="1:37" s="11" customFormat="1">
      <c r="A41"/>
      <c r="D41" s="425" t="s">
        <v>468</v>
      </c>
      <c r="E41" s="1034"/>
      <c r="F41" s="1034"/>
      <c r="G41" s="1034"/>
      <c r="H41" s="1034"/>
      <c r="I41" s="1034"/>
      <c r="J41" s="1034"/>
      <c r="K41" s="1034"/>
      <c r="L41" s="1034"/>
      <c r="M41" s="1034"/>
      <c r="N41" s="1034"/>
      <c r="O41" s="1034"/>
      <c r="P41" s="1034"/>
      <c r="Q41" s="1034"/>
      <c r="R41" s="1034"/>
      <c r="S41" s="1034"/>
      <c r="T41" s="1034"/>
      <c r="U41" s="1034"/>
      <c r="V41" s="1034"/>
      <c r="W41" s="1034"/>
      <c r="AG41" s="37"/>
      <c r="AH41" s="37"/>
      <c r="AI41" s="37"/>
    </row>
    <row r="42" spans="1:37" s="11" customFormat="1">
      <c r="A42"/>
      <c r="D42" s="1034"/>
      <c r="E42" s="1034"/>
      <c r="F42" s="1034"/>
      <c r="G42" s="1034"/>
      <c r="H42" s="1034"/>
      <c r="I42" s="1034"/>
      <c r="J42" s="1034"/>
      <c r="K42" s="1034"/>
      <c r="L42" s="1034"/>
      <c r="M42" s="1034"/>
      <c r="N42" s="1034"/>
      <c r="O42" s="1034"/>
      <c r="P42" s="1034"/>
      <c r="Q42" s="1034"/>
      <c r="R42" s="1034"/>
      <c r="S42" s="1034"/>
      <c r="T42" s="1034"/>
      <c r="U42" s="1034"/>
      <c r="V42" s="1034"/>
      <c r="W42" s="1034"/>
      <c r="AG42" s="217"/>
      <c r="AH42" s="217"/>
      <c r="AI42" s="217"/>
    </row>
    <row r="43" spans="1:37" s="11" customFormat="1">
      <c r="A43"/>
      <c r="D43" s="1034"/>
      <c r="E43" s="1034"/>
      <c r="F43" s="1034"/>
      <c r="G43" s="1034"/>
      <c r="H43" s="1034"/>
      <c r="I43" s="1034"/>
      <c r="J43" s="1034"/>
      <c r="K43" s="1034"/>
      <c r="L43" s="1034"/>
      <c r="M43" s="1034"/>
      <c r="N43" s="1034"/>
      <c r="O43" s="1034"/>
      <c r="P43" s="1034"/>
      <c r="Q43" s="1034"/>
      <c r="R43" s="1034"/>
      <c r="S43" s="1034"/>
      <c r="T43" s="1034"/>
      <c r="U43" s="1034"/>
      <c r="V43" s="1034"/>
      <c r="W43" s="1034"/>
    </row>
    <row r="44" spans="1:37" s="11" customFormat="1">
      <c r="A44"/>
      <c r="B44" s="11" t="s">
        <v>602</v>
      </c>
      <c r="D44" s="1034"/>
      <c r="E44" s="1034"/>
      <c r="F44" s="1034"/>
      <c r="G44" s="1034"/>
      <c r="H44" s="1034"/>
      <c r="I44" s="1034"/>
      <c r="J44" s="1034"/>
      <c r="K44" s="1034"/>
      <c r="L44" s="1034"/>
      <c r="M44" s="1034"/>
      <c r="N44" s="1034"/>
      <c r="O44" s="1034"/>
      <c r="P44" s="1034"/>
      <c r="Q44" s="1034"/>
      <c r="R44" s="1034"/>
      <c r="S44" s="1034"/>
      <c r="T44" s="1034"/>
      <c r="U44" s="1034"/>
      <c r="V44" s="1034"/>
      <c r="W44" s="1034"/>
    </row>
    <row r="45" spans="1:37" s="11" customFormat="1" ht="15" customHeight="1">
      <c r="A45"/>
      <c r="D45" s="1034"/>
      <c r="E45" s="1034"/>
      <c r="F45" s="1034"/>
      <c r="G45" s="1034"/>
      <c r="H45" s="1034"/>
      <c r="I45" s="1034"/>
      <c r="J45" s="1034"/>
      <c r="K45" s="1034"/>
      <c r="L45" s="1034"/>
      <c r="M45" s="1034"/>
      <c r="N45" s="1034"/>
      <c r="O45" s="1034"/>
      <c r="P45" s="1034"/>
      <c r="Q45" s="1034"/>
      <c r="R45" s="1034"/>
      <c r="S45" s="1034"/>
      <c r="T45" s="1034"/>
      <c r="U45" s="1034"/>
      <c r="V45" s="1034"/>
      <c r="W45" s="1034"/>
      <c r="X45" s="25"/>
    </row>
    <row r="46" spans="1:37" s="11" customFormat="1">
      <c r="A46"/>
      <c r="D46" s="17"/>
      <c r="E46" s="17"/>
      <c r="F46" s="17"/>
      <c r="G46" s="17"/>
      <c r="H46" s="17"/>
      <c r="I46" s="17"/>
      <c r="J46" s="17"/>
      <c r="K46" s="17"/>
      <c r="L46" s="17"/>
      <c r="M46" s="17"/>
      <c r="N46" s="17"/>
      <c r="O46" s="17"/>
      <c r="P46" s="17"/>
      <c r="Q46" s="17"/>
      <c r="R46" s="17"/>
      <c r="S46" s="17"/>
      <c r="T46" s="17"/>
      <c r="U46" s="17"/>
      <c r="V46" s="17"/>
      <c r="W46" s="17"/>
      <c r="X46" s="25"/>
    </row>
    <row r="47" spans="1:37" s="11" customFormat="1" ht="15.45">
      <c r="A47" s="1036" t="s">
        <v>46</v>
      </c>
      <c r="B47" s="1036"/>
      <c r="C47" s="1036"/>
      <c r="D47" s="1036"/>
      <c r="E47" s="1036"/>
      <c r="F47" s="1036"/>
      <c r="G47" s="1036"/>
      <c r="H47" s="1036"/>
      <c r="I47" s="22"/>
      <c r="J47" s="22"/>
      <c r="K47" s="22"/>
      <c r="L47" s="22"/>
      <c r="M47" s="22"/>
      <c r="N47" s="22"/>
      <c r="O47" s="22"/>
      <c r="P47" s="22"/>
      <c r="Q47" s="24"/>
      <c r="R47" s="24"/>
      <c r="S47" s="24"/>
      <c r="T47" s="24"/>
      <c r="U47" s="24"/>
      <c r="V47" s="24"/>
      <c r="W47" s="24"/>
      <c r="X47" s="25"/>
    </row>
    <row r="48" spans="1:37" s="11" customFormat="1" ht="15.45">
      <c r="A48" s="22"/>
      <c r="B48" s="22"/>
      <c r="C48" s="22"/>
      <c r="D48" s="22"/>
      <c r="E48" s="22"/>
      <c r="F48" s="22"/>
      <c r="G48" s="22"/>
      <c r="H48" s="22"/>
      <c r="I48" s="22"/>
      <c r="J48" s="22"/>
      <c r="K48" s="22"/>
      <c r="L48" s="22"/>
      <c r="M48" s="22"/>
      <c r="N48" s="22"/>
      <c r="O48" s="22"/>
      <c r="P48" s="22"/>
      <c r="Q48" s="24"/>
      <c r="R48" s="24"/>
      <c r="S48" s="24"/>
      <c r="T48" s="24"/>
      <c r="U48" s="24"/>
      <c r="V48" s="24"/>
      <c r="W48" s="24"/>
    </row>
    <row r="49" spans="1:26" s="11" customFormat="1" ht="15.45">
      <c r="A49" s="440" t="s">
        <v>28</v>
      </c>
      <c r="B49" s="440"/>
      <c r="C49" s="440"/>
      <c r="D49"/>
      <c r="E49"/>
      <c r="F49"/>
      <c r="G49"/>
      <c r="H49"/>
      <c r="I49"/>
      <c r="J49"/>
      <c r="K49" s="24"/>
      <c r="L49" s="24"/>
      <c r="M49" s="24"/>
      <c r="N49" s="24"/>
      <c r="O49" s="24"/>
      <c r="P49" s="24"/>
      <c r="Q49" s="24"/>
      <c r="R49" s="24"/>
      <c r="S49" s="24"/>
      <c r="T49" s="24"/>
      <c r="U49" s="24"/>
      <c r="V49" s="24"/>
      <c r="W49" s="24"/>
    </row>
    <row r="50" spans="1:26" s="11" customFormat="1">
      <c r="A50" s="425" t="s">
        <v>271</v>
      </c>
      <c r="B50" s="1034"/>
      <c r="C50" s="1034"/>
      <c r="D50" s="1034"/>
      <c r="E50" s="1034"/>
      <c r="F50" s="1034"/>
      <c r="G50" s="1034"/>
      <c r="H50" s="1034"/>
      <c r="I50" s="1034"/>
      <c r="J50" s="1034"/>
      <c r="K50" s="1034"/>
      <c r="L50" s="1034"/>
      <c r="M50" s="1034"/>
      <c r="N50" s="1034"/>
      <c r="O50" s="1034"/>
      <c r="P50" s="1034"/>
      <c r="Q50" s="1034"/>
      <c r="R50" s="1034"/>
      <c r="S50" s="1034"/>
      <c r="T50" s="1034"/>
      <c r="U50" s="1034"/>
      <c r="V50" s="1034"/>
      <c r="W50" s="1034"/>
    </row>
    <row r="51" spans="1:26" s="11" customFormat="1" ht="15" customHeight="1">
      <c r="A51" s="17"/>
      <c r="B51" s="17"/>
      <c r="C51" s="17"/>
      <c r="D51" s="17"/>
      <c r="E51" s="17"/>
      <c r="F51" s="17"/>
      <c r="G51" s="17"/>
      <c r="H51" s="17"/>
      <c r="I51" s="17"/>
      <c r="J51" s="17"/>
      <c r="K51" s="17"/>
      <c r="L51" s="17"/>
      <c r="M51" s="17"/>
      <c r="N51" s="17"/>
      <c r="O51" s="17"/>
      <c r="P51" s="17"/>
      <c r="Q51" s="17"/>
      <c r="R51" s="17"/>
      <c r="S51" s="17"/>
      <c r="T51" s="17"/>
      <c r="U51" s="17"/>
      <c r="V51" s="17"/>
      <c r="W51" s="17"/>
    </row>
    <row r="52" spans="1:26" s="11" customFormat="1" ht="12.75" customHeight="1">
      <c r="A52"/>
      <c r="D52" s="438" t="s">
        <v>326</v>
      </c>
      <c r="E52" s="438"/>
      <c r="F52" s="438"/>
      <c r="G52" s="438"/>
      <c r="H52" s="438"/>
      <c r="I52" s="438"/>
      <c r="J52" s="438"/>
      <c r="K52" s="438"/>
      <c r="L52" s="438"/>
      <c r="M52" s="438"/>
      <c r="N52" s="438"/>
      <c r="O52" s="438"/>
      <c r="P52" s="438"/>
      <c r="Q52" s="438"/>
      <c r="R52" s="438"/>
      <c r="S52" s="438"/>
      <c r="T52" s="438"/>
      <c r="U52" s="438"/>
      <c r="V52" s="438"/>
      <c r="W52" s="438"/>
    </row>
    <row r="53" spans="1:26" s="11" customFormat="1">
      <c r="A53"/>
      <c r="D53" s="2"/>
      <c r="E53" s="2"/>
      <c r="F53" s="2"/>
      <c r="G53" s="2"/>
      <c r="H53" s="2"/>
      <c r="I53" s="2"/>
      <c r="J53" s="2"/>
      <c r="K53" s="2"/>
      <c r="L53" s="2"/>
      <c r="M53" s="2"/>
      <c r="N53" s="2"/>
      <c r="O53" s="2"/>
      <c r="P53" s="2"/>
      <c r="Q53" s="2"/>
      <c r="R53" s="2"/>
      <c r="S53" s="2"/>
      <c r="T53" s="2"/>
      <c r="U53" s="2"/>
      <c r="V53" s="2"/>
      <c r="W53" s="2"/>
    </row>
    <row r="54" spans="1:26" s="11" customFormat="1">
      <c r="A54"/>
      <c r="D54" s="425" t="s">
        <v>467</v>
      </c>
      <c r="E54" s="1034"/>
      <c r="F54" s="1034"/>
      <c r="G54" s="1034"/>
      <c r="H54" s="1034"/>
      <c r="I54" s="1034"/>
      <c r="J54" s="1034"/>
      <c r="K54" s="1034"/>
      <c r="L54" s="1034"/>
      <c r="M54" s="1034"/>
      <c r="N54" s="1034"/>
      <c r="O54" s="1034"/>
      <c r="P54" s="1034"/>
      <c r="Q54" s="1034"/>
      <c r="R54" s="1034"/>
      <c r="S54" s="1034"/>
      <c r="T54" s="1034"/>
      <c r="U54" s="1034"/>
      <c r="V54" s="1034"/>
      <c r="W54" s="1034"/>
    </row>
    <row r="55" spans="1:26" s="11" customFormat="1">
      <c r="A55"/>
      <c r="D55" s="1034"/>
      <c r="E55" s="1034"/>
      <c r="F55" s="1034"/>
      <c r="G55" s="1034"/>
      <c r="H55" s="1034"/>
      <c r="I55" s="1034"/>
      <c r="J55" s="1034"/>
      <c r="K55" s="1034"/>
      <c r="L55" s="1034"/>
      <c r="M55" s="1034"/>
      <c r="N55" s="1034"/>
      <c r="O55" s="1034"/>
      <c r="P55" s="1034"/>
      <c r="Q55" s="1034"/>
      <c r="R55" s="1034"/>
      <c r="S55" s="1034"/>
      <c r="T55" s="1034"/>
      <c r="U55" s="1034"/>
      <c r="V55" s="1034"/>
      <c r="W55" s="1034"/>
      <c r="X55" s="433"/>
      <c r="Y55" s="433"/>
      <c r="Z55" s="433"/>
    </row>
    <row r="56" spans="1:26" s="11" customFormat="1">
      <c r="A56"/>
      <c r="D56" s="1034"/>
      <c r="E56" s="1034"/>
      <c r="F56" s="1034"/>
      <c r="G56" s="1034"/>
      <c r="H56" s="1034"/>
      <c r="I56" s="1034"/>
      <c r="J56" s="1034"/>
      <c r="K56" s="1034"/>
      <c r="L56" s="1034"/>
      <c r="M56" s="1034"/>
      <c r="N56" s="1034"/>
      <c r="O56" s="1034"/>
      <c r="P56" s="1034"/>
      <c r="Q56" s="1034"/>
      <c r="R56" s="1034"/>
      <c r="S56" s="1034"/>
      <c r="T56" s="1034"/>
      <c r="U56" s="1034"/>
      <c r="V56" s="1034"/>
      <c r="W56" s="1034"/>
      <c r="X56" s="25"/>
    </row>
    <row r="57" spans="1:26" s="11" customFormat="1">
      <c r="A57" s="10"/>
      <c r="B57" s="24"/>
      <c r="C57" s="24"/>
      <c r="D57" s="1034"/>
      <c r="E57" s="1034"/>
      <c r="F57" s="1034"/>
      <c r="G57" s="1034"/>
      <c r="H57" s="1034"/>
      <c r="I57" s="1034"/>
      <c r="J57" s="1034"/>
      <c r="K57" s="1034"/>
      <c r="L57" s="1034"/>
      <c r="M57" s="1034"/>
      <c r="N57" s="1034"/>
      <c r="O57" s="1034"/>
      <c r="P57" s="1034"/>
      <c r="Q57" s="1034"/>
      <c r="R57" s="1034"/>
      <c r="S57" s="1034"/>
      <c r="T57" s="1034"/>
      <c r="U57" s="1034"/>
      <c r="V57" s="1034"/>
      <c r="W57" s="1034"/>
      <c r="X57" s="25"/>
    </row>
    <row r="58" spans="1:26" s="11" customFormat="1">
      <c r="A58" s="10"/>
      <c r="B58" s="24"/>
      <c r="C58" s="24"/>
      <c r="D58" s="1034"/>
      <c r="E58" s="1034"/>
      <c r="F58" s="1034"/>
      <c r="G58" s="1034"/>
      <c r="H58" s="1034"/>
      <c r="I58" s="1034"/>
      <c r="J58" s="1034"/>
      <c r="K58" s="1034"/>
      <c r="L58" s="1034"/>
      <c r="M58" s="1034"/>
      <c r="N58" s="1034"/>
      <c r="O58" s="1034"/>
      <c r="P58" s="1034"/>
      <c r="Q58" s="1034"/>
      <c r="R58" s="1034"/>
      <c r="S58" s="1034"/>
      <c r="T58" s="1034"/>
      <c r="U58" s="1034"/>
      <c r="V58" s="1034"/>
      <c r="W58" s="1034"/>
      <c r="X58" s="25"/>
    </row>
    <row r="59" spans="1:26" s="11" customFormat="1">
      <c r="A59" s="10"/>
      <c r="B59" s="24"/>
      <c r="C59" s="24"/>
      <c r="D59" s="17"/>
      <c r="E59" s="17"/>
      <c r="F59" s="17"/>
      <c r="G59" s="17"/>
      <c r="H59" s="17"/>
      <c r="I59" s="17"/>
      <c r="J59" s="17"/>
      <c r="K59" s="17"/>
      <c r="L59" s="17"/>
      <c r="M59" s="17"/>
      <c r="N59" s="17"/>
      <c r="O59" s="17"/>
      <c r="P59" s="17"/>
      <c r="Q59" s="17"/>
      <c r="R59" s="17"/>
      <c r="S59" s="17"/>
      <c r="T59" s="17"/>
      <c r="U59" s="17"/>
      <c r="V59" s="17"/>
      <c r="W59" s="17"/>
    </row>
    <row r="60" spans="1:26" s="11" customFormat="1" ht="15.45">
      <c r="A60" s="440" t="s">
        <v>65</v>
      </c>
      <c r="B60" s="440"/>
      <c r="C60" s="440"/>
      <c r="D60"/>
      <c r="E60"/>
      <c r="F60"/>
      <c r="G60"/>
      <c r="H60"/>
      <c r="I60"/>
      <c r="J60"/>
      <c r="K60" s="24"/>
      <c r="L60" s="24"/>
      <c r="M60" s="24"/>
      <c r="N60" s="24"/>
      <c r="O60" s="24"/>
      <c r="P60" s="24"/>
      <c r="Q60" s="24"/>
      <c r="R60" s="24"/>
      <c r="S60" s="24"/>
      <c r="T60" s="24"/>
      <c r="U60" s="24"/>
      <c r="V60" s="24"/>
      <c r="W60" s="24"/>
    </row>
    <row r="61" spans="1:26" s="11" customFormat="1">
      <c r="A61" s="425" t="s">
        <v>272</v>
      </c>
      <c r="B61" s="1034"/>
      <c r="C61" s="1034"/>
      <c r="D61" s="1034"/>
      <c r="E61" s="1034"/>
      <c r="F61" s="1034"/>
      <c r="G61" s="1034"/>
      <c r="H61" s="1034"/>
      <c r="I61" s="1034"/>
      <c r="J61" s="1034"/>
      <c r="K61" s="1034"/>
      <c r="L61" s="1034"/>
      <c r="M61" s="1034"/>
      <c r="N61" s="1034"/>
      <c r="O61" s="1034"/>
      <c r="P61" s="1034"/>
      <c r="Q61" s="1034"/>
      <c r="R61" s="1034"/>
      <c r="S61" s="1034"/>
      <c r="T61" s="1034"/>
      <c r="U61" s="1034"/>
      <c r="V61" s="1034"/>
      <c r="W61" s="1034"/>
    </row>
    <row r="62" spans="1:26" s="11" customFormat="1">
      <c r="A62" s="1034"/>
      <c r="B62" s="1034"/>
      <c r="C62" s="1034"/>
      <c r="D62" s="1034"/>
      <c r="E62" s="1034"/>
      <c r="F62" s="1034"/>
      <c r="G62" s="1034"/>
      <c r="H62" s="1034"/>
      <c r="I62" s="1034"/>
      <c r="J62" s="1034"/>
      <c r="K62" s="1034"/>
      <c r="L62" s="1034"/>
      <c r="M62" s="1034"/>
      <c r="N62" s="1034"/>
      <c r="O62" s="1034"/>
      <c r="P62" s="1034"/>
      <c r="Q62" s="1034"/>
      <c r="R62" s="1034"/>
      <c r="S62" s="1034"/>
      <c r="T62" s="1034"/>
      <c r="U62" s="1034"/>
      <c r="V62" s="1034"/>
      <c r="W62" s="1034"/>
    </row>
    <row r="63" spans="1:26" s="11" customFormat="1" ht="12.75" customHeight="1">
      <c r="A63" s="17"/>
      <c r="B63" s="17"/>
      <c r="C63" s="17"/>
      <c r="D63" s="17"/>
      <c r="E63" s="17"/>
      <c r="F63" s="17"/>
      <c r="G63" s="17"/>
      <c r="H63" s="17"/>
      <c r="I63" s="17"/>
      <c r="J63" s="17"/>
      <c r="K63" s="17"/>
      <c r="L63" s="17"/>
      <c r="M63" s="17"/>
      <c r="N63" s="17"/>
      <c r="O63" s="17"/>
      <c r="P63" s="17"/>
      <c r="Q63" s="17"/>
      <c r="R63" s="17"/>
      <c r="S63" s="17"/>
      <c r="T63" s="17"/>
      <c r="U63" s="17"/>
      <c r="V63" s="17"/>
      <c r="W63" s="17"/>
    </row>
    <row r="64" spans="1:26" s="11" customFormat="1">
      <c r="A64"/>
      <c r="D64" s="442" t="s">
        <v>315</v>
      </c>
      <c r="E64" s="442"/>
      <c r="F64" s="442"/>
      <c r="G64" s="442"/>
      <c r="H64" s="442"/>
      <c r="I64" s="442"/>
      <c r="J64" s="442"/>
      <c r="K64" s="442"/>
      <c r="L64" s="442"/>
      <c r="M64" s="442"/>
      <c r="N64" s="442"/>
      <c r="O64" s="442"/>
      <c r="P64" s="442"/>
      <c r="Q64" s="442"/>
      <c r="R64" s="442"/>
      <c r="S64" s="442"/>
      <c r="T64" s="442"/>
      <c r="U64" s="442"/>
      <c r="V64" s="442"/>
      <c r="W64" s="442"/>
    </row>
    <row r="65" spans="1:24" s="11" customFormat="1" ht="14.25" customHeight="1">
      <c r="A65"/>
      <c r="D65" s="442"/>
      <c r="E65" s="442"/>
      <c r="F65" s="442"/>
      <c r="G65" s="442"/>
      <c r="H65" s="442"/>
      <c r="I65" s="442"/>
      <c r="J65" s="442"/>
      <c r="K65" s="442"/>
      <c r="L65" s="442"/>
      <c r="M65" s="442"/>
      <c r="N65" s="442"/>
      <c r="O65" s="442"/>
      <c r="P65" s="442"/>
      <c r="Q65" s="442"/>
      <c r="R65" s="442"/>
      <c r="S65" s="442"/>
      <c r="T65" s="442"/>
      <c r="U65" s="442"/>
      <c r="V65" s="442"/>
      <c r="W65" s="442"/>
    </row>
    <row r="66" spans="1:24" s="11" customFormat="1">
      <c r="A66" s="18"/>
      <c r="B66" s="24"/>
      <c r="D66" s="167"/>
      <c r="E66" s="167"/>
      <c r="F66" s="167"/>
      <c r="G66" s="167"/>
      <c r="H66" s="167"/>
      <c r="I66" s="167"/>
      <c r="J66" s="167"/>
      <c r="K66" s="167"/>
      <c r="L66" s="167"/>
      <c r="M66" s="167"/>
      <c r="N66" s="167"/>
      <c r="O66" s="167"/>
      <c r="P66" s="167"/>
      <c r="Q66" s="167"/>
      <c r="R66" s="167"/>
      <c r="S66" s="167"/>
      <c r="T66" s="167"/>
      <c r="U66" s="167"/>
      <c r="V66" s="167"/>
      <c r="W66" s="167"/>
    </row>
    <row r="67" spans="1:24" s="11" customFormat="1">
      <c r="A67"/>
      <c r="D67" s="425" t="s">
        <v>466</v>
      </c>
      <c r="E67" s="1034"/>
      <c r="F67" s="1034"/>
      <c r="G67" s="1034"/>
      <c r="H67" s="1034"/>
      <c r="I67" s="1034"/>
      <c r="J67" s="1034"/>
      <c r="K67" s="1034"/>
      <c r="L67" s="1034"/>
      <c r="M67" s="1034"/>
      <c r="N67" s="1034"/>
      <c r="O67" s="1034"/>
      <c r="P67" s="1034"/>
      <c r="Q67" s="1034"/>
      <c r="R67" s="1034"/>
      <c r="S67" s="1034"/>
      <c r="T67" s="1034"/>
      <c r="U67" s="1034"/>
      <c r="V67" s="1034"/>
      <c r="W67" s="1034"/>
    </row>
    <row r="68" spans="1:24" s="11" customFormat="1">
      <c r="A68"/>
      <c r="D68" s="1034"/>
      <c r="E68" s="1034"/>
      <c r="F68" s="1034"/>
      <c r="G68" s="1034"/>
      <c r="H68" s="1034"/>
      <c r="I68" s="1034"/>
      <c r="J68" s="1034"/>
      <c r="K68" s="1034"/>
      <c r="L68" s="1034"/>
      <c r="M68" s="1034"/>
      <c r="N68" s="1034"/>
      <c r="O68" s="1034"/>
      <c r="P68" s="1034"/>
      <c r="Q68" s="1034"/>
      <c r="R68" s="1034"/>
      <c r="S68" s="1034"/>
      <c r="T68" s="1034"/>
      <c r="U68" s="1034"/>
      <c r="V68" s="1034"/>
      <c r="W68" s="1034"/>
    </row>
    <row r="69" spans="1:24" s="11" customFormat="1">
      <c r="A69"/>
      <c r="D69" s="1034"/>
      <c r="E69" s="1034"/>
      <c r="F69" s="1034"/>
      <c r="G69" s="1034"/>
      <c r="H69" s="1034"/>
      <c r="I69" s="1034"/>
      <c r="J69" s="1034"/>
      <c r="K69" s="1034"/>
      <c r="L69" s="1034"/>
      <c r="M69" s="1034"/>
      <c r="N69" s="1034"/>
      <c r="O69" s="1034"/>
      <c r="P69" s="1034"/>
      <c r="Q69" s="1034"/>
      <c r="R69" s="1034"/>
      <c r="S69" s="1034"/>
      <c r="T69" s="1034"/>
      <c r="U69" s="1034"/>
      <c r="V69" s="1034"/>
      <c r="W69" s="1034"/>
    </row>
    <row r="70" spans="1:24" s="11" customFormat="1">
      <c r="A70"/>
      <c r="D70" s="1034"/>
      <c r="E70" s="1034"/>
      <c r="F70" s="1034"/>
      <c r="G70" s="1034"/>
      <c r="H70" s="1034"/>
      <c r="I70" s="1034"/>
      <c r="J70" s="1034"/>
      <c r="K70" s="1034"/>
      <c r="L70" s="1034"/>
      <c r="M70" s="1034"/>
      <c r="N70" s="1034"/>
      <c r="O70" s="1034"/>
      <c r="P70" s="1034"/>
      <c r="Q70" s="1034"/>
      <c r="R70" s="1034"/>
      <c r="S70" s="1034"/>
      <c r="T70" s="1034"/>
      <c r="U70" s="1034"/>
      <c r="V70" s="1034"/>
      <c r="W70" s="1034"/>
      <c r="X70" s="25"/>
    </row>
    <row r="71" spans="1:24" s="11" customFormat="1">
      <c r="A71" s="10"/>
      <c r="B71" s="24"/>
      <c r="C71" s="24"/>
      <c r="D71" s="1034"/>
      <c r="E71" s="1034"/>
      <c r="F71" s="1034"/>
      <c r="G71" s="1034"/>
      <c r="H71" s="1034"/>
      <c r="I71" s="1034"/>
      <c r="J71" s="1034"/>
      <c r="K71" s="1034"/>
      <c r="L71" s="1034"/>
      <c r="M71" s="1034"/>
      <c r="N71" s="1034"/>
      <c r="O71" s="1034"/>
      <c r="P71" s="1034"/>
      <c r="Q71" s="1034"/>
      <c r="R71" s="1034"/>
      <c r="S71" s="1034"/>
      <c r="T71" s="1034"/>
      <c r="U71" s="1034"/>
      <c r="V71" s="1034"/>
      <c r="W71" s="1034"/>
      <c r="X71" s="25"/>
    </row>
    <row r="72" spans="1:24" s="11" customFormat="1" ht="16.5" customHeight="1">
      <c r="A72" s="10"/>
      <c r="B72" s="24"/>
      <c r="C72" s="24"/>
      <c r="D72" s="1034"/>
      <c r="E72" s="1034"/>
      <c r="F72" s="1034"/>
      <c r="G72" s="1034"/>
      <c r="H72" s="1034"/>
      <c r="I72" s="1034"/>
      <c r="J72" s="1034"/>
      <c r="K72" s="1034"/>
      <c r="L72" s="1034"/>
      <c r="M72" s="1034"/>
      <c r="N72" s="1034"/>
      <c r="O72" s="1034"/>
      <c r="P72" s="1034"/>
      <c r="Q72" s="1034"/>
      <c r="R72" s="1034"/>
      <c r="S72" s="1034"/>
      <c r="T72" s="1034"/>
      <c r="U72" s="1034"/>
      <c r="V72" s="1034"/>
      <c r="W72" s="1034"/>
      <c r="X72" s="25"/>
    </row>
    <row r="73" spans="1:24" s="11" customFormat="1">
      <c r="A73" s="1215" t="s">
        <v>606</v>
      </c>
      <c r="B73" s="1215"/>
      <c r="C73" s="24"/>
      <c r="D73" s="425" t="s">
        <v>607</v>
      </c>
      <c r="E73" s="425"/>
      <c r="F73" s="425"/>
      <c r="G73" s="425"/>
      <c r="H73" s="425"/>
      <c r="I73" s="425"/>
      <c r="J73" s="425"/>
      <c r="K73" s="425"/>
      <c r="L73" s="425"/>
      <c r="M73" s="425"/>
      <c r="N73" s="425"/>
      <c r="O73" s="425"/>
      <c r="P73" s="425"/>
      <c r="Q73" s="425"/>
      <c r="R73" s="425"/>
      <c r="S73" s="425"/>
      <c r="T73" s="425"/>
      <c r="U73" s="425"/>
      <c r="V73" s="425"/>
      <c r="W73" s="425"/>
      <c r="X73" s="25"/>
    </row>
    <row r="74" spans="1:24" s="11" customFormat="1" ht="28.2" customHeight="1">
      <c r="A74" s="10"/>
      <c r="B74" s="24"/>
      <c r="C74" s="24"/>
      <c r="D74" s="425"/>
      <c r="E74" s="425"/>
      <c r="F74" s="425"/>
      <c r="G74" s="425"/>
      <c r="H74" s="425"/>
      <c r="I74" s="425"/>
      <c r="J74" s="425"/>
      <c r="K74" s="425"/>
      <c r="L74" s="425"/>
      <c r="M74" s="425"/>
      <c r="N74" s="425"/>
      <c r="O74" s="425"/>
      <c r="P74" s="425"/>
      <c r="Q74" s="425"/>
      <c r="R74" s="425"/>
      <c r="S74" s="425"/>
      <c r="T74" s="425"/>
      <c r="U74" s="425"/>
      <c r="V74" s="425"/>
      <c r="W74" s="425"/>
      <c r="X74" s="25"/>
    </row>
    <row r="75" spans="1:24" s="11" customFormat="1" ht="15.45">
      <c r="A75" s="1024" t="s">
        <v>153</v>
      </c>
      <c r="B75" s="1024"/>
      <c r="C75" s="1024"/>
      <c r="D75" s="1024"/>
      <c r="E75" s="1024"/>
      <c r="F75" s="1024"/>
      <c r="G75" s="1024"/>
      <c r="H75" s="1024"/>
      <c r="I75" s="1024"/>
      <c r="J75" s="1024"/>
      <c r="K75" s="1024"/>
      <c r="L75" s="1024"/>
      <c r="M75" s="1024"/>
      <c r="N75" s="1024"/>
      <c r="O75" s="1024"/>
      <c r="P75" s="1024"/>
      <c r="Q75" s="1024"/>
      <c r="R75" s="1024"/>
      <c r="S75" s="1024"/>
      <c r="T75" s="1024"/>
      <c r="U75" s="1024"/>
      <c r="V75" s="1024"/>
      <c r="W75" s="1024"/>
      <c r="X75" s="25"/>
    </row>
    <row r="76" spans="1:24" s="11" customFormat="1">
      <c r="A76" s="1070" t="s">
        <v>732</v>
      </c>
      <c r="B76" s="1071"/>
      <c r="C76" s="1071"/>
      <c r="D76" s="1071"/>
      <c r="E76" s="1071"/>
      <c r="F76" s="1071"/>
      <c r="G76" s="1071"/>
      <c r="H76" s="1071"/>
      <c r="I76" s="1071"/>
      <c r="J76" s="1071"/>
      <c r="K76" s="1071"/>
      <c r="L76" s="1071"/>
      <c r="M76" s="1071"/>
      <c r="N76" s="1071"/>
      <c r="O76" s="1071"/>
      <c r="P76" s="1071"/>
      <c r="Q76" s="1071"/>
      <c r="R76" s="1071"/>
      <c r="S76" s="1071"/>
      <c r="T76" s="1071"/>
      <c r="U76" s="1071"/>
      <c r="V76" s="1071"/>
      <c r="W76" s="1072"/>
      <c r="X76" s="25"/>
    </row>
    <row r="77" spans="1:24" s="11" customFormat="1">
      <c r="A77" s="1073"/>
      <c r="B77" s="1074"/>
      <c r="C77" s="1074"/>
      <c r="D77" s="1074"/>
      <c r="E77" s="1074"/>
      <c r="F77" s="1074"/>
      <c r="G77" s="1074"/>
      <c r="H77" s="1074"/>
      <c r="I77" s="1074"/>
      <c r="J77" s="1074"/>
      <c r="K77" s="1074"/>
      <c r="L77" s="1074"/>
      <c r="M77" s="1074"/>
      <c r="N77" s="1074"/>
      <c r="O77" s="1074"/>
      <c r="P77" s="1074"/>
      <c r="Q77" s="1074"/>
      <c r="R77" s="1074"/>
      <c r="S77" s="1074"/>
      <c r="T77" s="1074"/>
      <c r="U77" s="1074"/>
      <c r="V77" s="1074"/>
      <c r="W77" s="1075"/>
      <c r="X77" s="25"/>
    </row>
    <row r="78" spans="1:24" s="11" customFormat="1">
      <c r="A78" s="1073"/>
      <c r="B78" s="1074"/>
      <c r="C78" s="1074"/>
      <c r="D78" s="1074"/>
      <c r="E78" s="1074"/>
      <c r="F78" s="1074"/>
      <c r="G78" s="1074"/>
      <c r="H78" s="1074"/>
      <c r="I78" s="1074"/>
      <c r="J78" s="1074"/>
      <c r="K78" s="1074"/>
      <c r="L78" s="1074"/>
      <c r="M78" s="1074"/>
      <c r="N78" s="1074"/>
      <c r="O78" s="1074"/>
      <c r="P78" s="1074"/>
      <c r="Q78" s="1074"/>
      <c r="R78" s="1074"/>
      <c r="S78" s="1074"/>
      <c r="T78" s="1074"/>
      <c r="U78" s="1074"/>
      <c r="V78" s="1074"/>
      <c r="W78" s="1075"/>
      <c r="X78" s="25"/>
    </row>
    <row r="79" spans="1:24" s="11" customFormat="1">
      <c r="A79" s="1073"/>
      <c r="B79" s="1074"/>
      <c r="C79" s="1074"/>
      <c r="D79" s="1074"/>
      <c r="E79" s="1074"/>
      <c r="F79" s="1074"/>
      <c r="G79" s="1074"/>
      <c r="H79" s="1074"/>
      <c r="I79" s="1074"/>
      <c r="J79" s="1074"/>
      <c r="K79" s="1074"/>
      <c r="L79" s="1074"/>
      <c r="M79" s="1074"/>
      <c r="N79" s="1074"/>
      <c r="O79" s="1074"/>
      <c r="P79" s="1074"/>
      <c r="Q79" s="1074"/>
      <c r="R79" s="1074"/>
      <c r="S79" s="1074"/>
      <c r="T79" s="1074"/>
      <c r="U79" s="1074"/>
      <c r="V79" s="1074"/>
      <c r="W79" s="1075"/>
      <c r="X79" s="25"/>
    </row>
    <row r="80" spans="1:24" s="11" customFormat="1">
      <c r="A80" s="1073"/>
      <c r="B80" s="1074"/>
      <c r="C80" s="1074"/>
      <c r="D80" s="1074"/>
      <c r="E80" s="1074"/>
      <c r="F80" s="1074"/>
      <c r="G80" s="1074"/>
      <c r="H80" s="1074"/>
      <c r="I80" s="1074"/>
      <c r="J80" s="1074"/>
      <c r="K80" s="1074"/>
      <c r="L80" s="1074"/>
      <c r="M80" s="1074"/>
      <c r="N80" s="1074"/>
      <c r="O80" s="1074"/>
      <c r="P80" s="1074"/>
      <c r="Q80" s="1074"/>
      <c r="R80" s="1074"/>
      <c r="S80" s="1074"/>
      <c r="T80" s="1074"/>
      <c r="U80" s="1074"/>
      <c r="V80" s="1074"/>
      <c r="W80" s="1075"/>
      <c r="X80" s="25"/>
    </row>
    <row r="81" spans="1:26" s="11" customFormat="1">
      <c r="A81" s="1073"/>
      <c r="B81" s="1074"/>
      <c r="C81" s="1074"/>
      <c r="D81" s="1074"/>
      <c r="E81" s="1074"/>
      <c r="F81" s="1074"/>
      <c r="G81" s="1074"/>
      <c r="H81" s="1074"/>
      <c r="I81" s="1074"/>
      <c r="J81" s="1074"/>
      <c r="K81" s="1074"/>
      <c r="L81" s="1074"/>
      <c r="M81" s="1074"/>
      <c r="N81" s="1074"/>
      <c r="O81" s="1074"/>
      <c r="P81" s="1074"/>
      <c r="Q81" s="1074"/>
      <c r="R81" s="1074"/>
      <c r="S81" s="1074"/>
      <c r="T81" s="1074"/>
      <c r="U81" s="1074"/>
      <c r="V81" s="1074"/>
      <c r="W81" s="1075"/>
      <c r="X81" s="25"/>
    </row>
    <row r="82" spans="1:26" s="11" customFormat="1">
      <c r="A82" s="1073"/>
      <c r="B82" s="1074"/>
      <c r="C82" s="1074"/>
      <c r="D82" s="1074"/>
      <c r="E82" s="1074"/>
      <c r="F82" s="1074"/>
      <c r="G82" s="1074"/>
      <c r="H82" s="1074"/>
      <c r="I82" s="1074"/>
      <c r="J82" s="1074"/>
      <c r="K82" s="1074"/>
      <c r="L82" s="1074"/>
      <c r="M82" s="1074"/>
      <c r="N82" s="1074"/>
      <c r="O82" s="1074"/>
      <c r="P82" s="1074"/>
      <c r="Q82" s="1074"/>
      <c r="R82" s="1074"/>
      <c r="S82" s="1074"/>
      <c r="T82" s="1074"/>
      <c r="U82" s="1074"/>
      <c r="V82" s="1074"/>
      <c r="W82" s="1075"/>
      <c r="X82" s="25"/>
    </row>
    <row r="83" spans="1:26" s="11" customFormat="1">
      <c r="A83" s="1073"/>
      <c r="B83" s="1074"/>
      <c r="C83" s="1074"/>
      <c r="D83" s="1074"/>
      <c r="E83" s="1074"/>
      <c r="F83" s="1074"/>
      <c r="G83" s="1074"/>
      <c r="H83" s="1074"/>
      <c r="I83" s="1074"/>
      <c r="J83" s="1074"/>
      <c r="K83" s="1074"/>
      <c r="L83" s="1074"/>
      <c r="M83" s="1074"/>
      <c r="N83" s="1074"/>
      <c r="O83" s="1074"/>
      <c r="P83" s="1074"/>
      <c r="Q83" s="1074"/>
      <c r="R83" s="1074"/>
      <c r="S83" s="1074"/>
      <c r="T83" s="1074"/>
      <c r="U83" s="1074"/>
      <c r="V83" s="1074"/>
      <c r="W83" s="1075"/>
      <c r="X83" s="25"/>
    </row>
    <row r="84" spans="1:26" s="11" customFormat="1">
      <c r="A84" s="1073"/>
      <c r="B84" s="1074"/>
      <c r="C84" s="1074"/>
      <c r="D84" s="1074"/>
      <c r="E84" s="1074"/>
      <c r="F84" s="1074"/>
      <c r="G84" s="1074"/>
      <c r="H84" s="1074"/>
      <c r="I84" s="1074"/>
      <c r="J84" s="1074"/>
      <c r="K84" s="1074"/>
      <c r="L84" s="1074"/>
      <c r="M84" s="1074"/>
      <c r="N84" s="1074"/>
      <c r="O84" s="1074"/>
      <c r="P84" s="1074"/>
      <c r="Q84" s="1074"/>
      <c r="R84" s="1074"/>
      <c r="S84" s="1074"/>
      <c r="T84" s="1074"/>
      <c r="U84" s="1074"/>
      <c r="V84" s="1074"/>
      <c r="W84" s="1075"/>
      <c r="X84" s="25"/>
    </row>
    <row r="85" spans="1:26" s="11" customFormat="1">
      <c r="A85" s="1073"/>
      <c r="B85" s="1074"/>
      <c r="C85" s="1074"/>
      <c r="D85" s="1074"/>
      <c r="E85" s="1074"/>
      <c r="F85" s="1074"/>
      <c r="G85" s="1074"/>
      <c r="H85" s="1074"/>
      <c r="I85" s="1074"/>
      <c r="J85" s="1074"/>
      <c r="K85" s="1074"/>
      <c r="L85" s="1074"/>
      <c r="M85" s="1074"/>
      <c r="N85" s="1074"/>
      <c r="O85" s="1074"/>
      <c r="P85" s="1074"/>
      <c r="Q85" s="1074"/>
      <c r="R85" s="1074"/>
      <c r="S85" s="1074"/>
      <c r="T85" s="1074"/>
      <c r="U85" s="1074"/>
      <c r="V85" s="1074"/>
      <c r="W85" s="1075"/>
      <c r="X85" s="25"/>
    </row>
    <row r="86" spans="1:26" s="11" customFormat="1">
      <c r="A86" s="1073"/>
      <c r="B86" s="1074"/>
      <c r="C86" s="1074"/>
      <c r="D86" s="1074"/>
      <c r="E86" s="1074"/>
      <c r="F86" s="1074"/>
      <c r="G86" s="1074"/>
      <c r="H86" s="1074"/>
      <c r="I86" s="1074"/>
      <c r="J86" s="1074"/>
      <c r="K86" s="1074"/>
      <c r="L86" s="1074"/>
      <c r="M86" s="1074"/>
      <c r="N86" s="1074"/>
      <c r="O86" s="1074"/>
      <c r="P86" s="1074"/>
      <c r="Q86" s="1074"/>
      <c r="R86" s="1074"/>
      <c r="S86" s="1074"/>
      <c r="T86" s="1074"/>
      <c r="U86" s="1074"/>
      <c r="V86" s="1074"/>
      <c r="W86" s="1075"/>
      <c r="X86" s="25"/>
    </row>
    <row r="87" spans="1:26" s="11" customFormat="1">
      <c r="A87" s="1073"/>
      <c r="B87" s="1074"/>
      <c r="C87" s="1074"/>
      <c r="D87" s="1074"/>
      <c r="E87" s="1074"/>
      <c r="F87" s="1074"/>
      <c r="G87" s="1074"/>
      <c r="H87" s="1074"/>
      <c r="I87" s="1074"/>
      <c r="J87" s="1074"/>
      <c r="K87" s="1074"/>
      <c r="L87" s="1074"/>
      <c r="M87" s="1074"/>
      <c r="N87" s="1074"/>
      <c r="O87" s="1074"/>
      <c r="P87" s="1074"/>
      <c r="Q87" s="1074"/>
      <c r="R87" s="1074"/>
      <c r="S87" s="1074"/>
      <c r="T87" s="1074"/>
      <c r="U87" s="1074"/>
      <c r="V87" s="1074"/>
      <c r="W87" s="1075"/>
      <c r="X87" s="25"/>
    </row>
    <row r="88" spans="1:26" s="11" customFormat="1">
      <c r="A88" s="1073"/>
      <c r="B88" s="1074"/>
      <c r="C88" s="1074"/>
      <c r="D88" s="1074"/>
      <c r="E88" s="1074"/>
      <c r="F88" s="1074"/>
      <c r="G88" s="1074"/>
      <c r="H88" s="1074"/>
      <c r="I88" s="1074"/>
      <c r="J88" s="1074"/>
      <c r="K88" s="1074"/>
      <c r="L88" s="1074"/>
      <c r="M88" s="1074"/>
      <c r="N88" s="1074"/>
      <c r="O88" s="1074"/>
      <c r="P88" s="1074"/>
      <c r="Q88" s="1074"/>
      <c r="R88" s="1074"/>
      <c r="S88" s="1074"/>
      <c r="T88" s="1074"/>
      <c r="U88" s="1074"/>
      <c r="V88" s="1074"/>
      <c r="W88" s="1075"/>
      <c r="X88" s="25"/>
    </row>
    <row r="89" spans="1:26" s="11" customFormat="1">
      <c r="A89" s="1073"/>
      <c r="B89" s="1074"/>
      <c r="C89" s="1074"/>
      <c r="D89" s="1074"/>
      <c r="E89" s="1074"/>
      <c r="F89" s="1074"/>
      <c r="G89" s="1074"/>
      <c r="H89" s="1074"/>
      <c r="I89" s="1074"/>
      <c r="J89" s="1074"/>
      <c r="K89" s="1074"/>
      <c r="L89" s="1074"/>
      <c r="M89" s="1074"/>
      <c r="N89" s="1074"/>
      <c r="O89" s="1074"/>
      <c r="P89" s="1074"/>
      <c r="Q89" s="1074"/>
      <c r="R89" s="1074"/>
      <c r="S89" s="1074"/>
      <c r="T89" s="1074"/>
      <c r="U89" s="1074"/>
      <c r="V89" s="1074"/>
      <c r="W89" s="1075"/>
    </row>
    <row r="90" spans="1:26" s="11" customFormat="1">
      <c r="A90" s="1073"/>
      <c r="B90" s="1074"/>
      <c r="C90" s="1074"/>
      <c r="D90" s="1074"/>
      <c r="E90" s="1074"/>
      <c r="F90" s="1074"/>
      <c r="G90" s="1074"/>
      <c r="H90" s="1074"/>
      <c r="I90" s="1074"/>
      <c r="J90" s="1074"/>
      <c r="K90" s="1074"/>
      <c r="L90" s="1074"/>
      <c r="M90" s="1074"/>
      <c r="N90" s="1074"/>
      <c r="O90" s="1074"/>
      <c r="P90" s="1074"/>
      <c r="Q90" s="1074"/>
      <c r="R90" s="1074"/>
      <c r="S90" s="1074"/>
      <c r="T90" s="1074"/>
      <c r="U90" s="1074"/>
      <c r="V90" s="1074"/>
      <c r="W90" s="1075"/>
      <c r="X90" s="433"/>
      <c r="Y90" s="433"/>
      <c r="Z90" s="433"/>
    </row>
    <row r="91" spans="1:26" s="11" customFormat="1">
      <c r="A91" s="1073"/>
      <c r="B91" s="1074"/>
      <c r="C91" s="1074"/>
      <c r="D91" s="1074"/>
      <c r="E91" s="1074"/>
      <c r="F91" s="1074"/>
      <c r="G91" s="1074"/>
      <c r="H91" s="1074"/>
      <c r="I91" s="1074"/>
      <c r="J91" s="1074"/>
      <c r="K91" s="1074"/>
      <c r="L91" s="1074"/>
      <c r="M91" s="1074"/>
      <c r="N91" s="1074"/>
      <c r="O91" s="1074"/>
      <c r="P91" s="1074"/>
      <c r="Q91" s="1074"/>
      <c r="R91" s="1074"/>
      <c r="S91" s="1074"/>
      <c r="T91" s="1074"/>
      <c r="U91" s="1074"/>
      <c r="V91" s="1074"/>
      <c r="W91" s="1075"/>
    </row>
    <row r="92" spans="1:26">
      <c r="A92" s="1076"/>
      <c r="B92" s="1077"/>
      <c r="C92" s="1077"/>
      <c r="D92" s="1077"/>
      <c r="E92" s="1077"/>
      <c r="F92" s="1077"/>
      <c r="G92" s="1077"/>
      <c r="H92" s="1077"/>
      <c r="I92" s="1077"/>
      <c r="J92" s="1077"/>
      <c r="K92" s="1077"/>
      <c r="L92" s="1077"/>
      <c r="M92" s="1077"/>
      <c r="N92" s="1077"/>
      <c r="O92" s="1077"/>
      <c r="P92" s="1077"/>
      <c r="Q92" s="1077"/>
      <c r="R92" s="1077"/>
      <c r="S92" s="1077"/>
      <c r="T92" s="1077"/>
      <c r="U92" s="1077"/>
      <c r="V92" s="1077"/>
      <c r="W92" s="1078"/>
    </row>
    <row r="155" spans="3:3">
      <c r="C155" s="5"/>
    </row>
    <row r="156" spans="3:3">
      <c r="C156" s="5"/>
    </row>
    <row r="227" spans="2:17">
      <c r="B227" s="68"/>
      <c r="C227" s="68"/>
      <c r="D227" s="68"/>
      <c r="E227" s="68"/>
      <c r="F227" s="68"/>
      <c r="G227" s="68"/>
      <c r="H227" s="68"/>
      <c r="I227" s="68"/>
      <c r="J227" s="68"/>
      <c r="K227" s="68"/>
      <c r="L227" s="68"/>
      <c r="M227" s="68"/>
      <c r="N227" s="68"/>
      <c r="O227" s="68"/>
      <c r="P227" s="68"/>
      <c r="Q227" s="68"/>
    </row>
    <row r="228" spans="2:17">
      <c r="B228" s="68"/>
      <c r="C228" s="68"/>
      <c r="D228" s="68"/>
      <c r="E228" s="68"/>
      <c r="F228" s="68"/>
      <c r="G228" s="68"/>
      <c r="H228" s="68"/>
      <c r="I228" s="68"/>
      <c r="J228" s="68"/>
      <c r="K228" s="68"/>
      <c r="L228" s="68"/>
      <c r="M228" s="68"/>
      <c r="N228" s="68"/>
      <c r="O228" s="68"/>
      <c r="P228" s="68"/>
      <c r="Q228" s="68"/>
    </row>
    <row r="229" spans="2:17">
      <c r="B229" s="68"/>
      <c r="C229" s="68"/>
      <c r="D229" s="68"/>
      <c r="E229" s="68"/>
      <c r="F229" s="68"/>
      <c r="G229" s="68"/>
      <c r="H229" s="68"/>
      <c r="I229" s="68"/>
      <c r="J229" s="68"/>
      <c r="K229" s="68"/>
      <c r="L229" s="68"/>
      <c r="M229" s="68"/>
      <c r="N229" s="68"/>
      <c r="O229" s="68"/>
      <c r="P229" s="68"/>
      <c r="Q229" s="68"/>
    </row>
    <row r="230" spans="2:17">
      <c r="B230" s="68"/>
      <c r="C230" s="68"/>
      <c r="D230" s="68"/>
      <c r="E230" s="68"/>
      <c r="F230" s="68"/>
      <c r="G230" s="68"/>
      <c r="H230" s="68"/>
      <c r="I230" s="68"/>
      <c r="J230" s="68"/>
      <c r="K230" s="68"/>
      <c r="L230" s="68"/>
      <c r="M230" s="68"/>
      <c r="N230" s="68"/>
      <c r="O230" s="68"/>
      <c r="P230" s="68"/>
      <c r="Q230" s="68"/>
    </row>
    <row r="231" spans="2:17">
      <c r="B231" s="68"/>
      <c r="C231" s="68"/>
      <c r="D231" s="68"/>
      <c r="E231" s="68"/>
      <c r="F231" s="68"/>
      <c r="G231" s="68"/>
      <c r="H231" s="68"/>
      <c r="I231" s="68"/>
      <c r="J231" s="68"/>
      <c r="K231" s="68"/>
      <c r="L231" s="68"/>
      <c r="M231" s="68"/>
      <c r="N231" s="68"/>
      <c r="O231" s="68"/>
      <c r="P231" s="68"/>
      <c r="Q231" s="68"/>
    </row>
    <row r="232" spans="2:17">
      <c r="B232" s="68"/>
      <c r="C232" s="68"/>
      <c r="D232" s="68"/>
      <c r="E232" s="68"/>
      <c r="F232" s="68"/>
      <c r="G232" s="68"/>
      <c r="H232" s="68"/>
      <c r="I232" s="68"/>
      <c r="J232" s="68"/>
      <c r="K232" s="68"/>
      <c r="L232" s="68"/>
      <c r="M232" s="68"/>
      <c r="N232" s="68"/>
      <c r="O232" s="68"/>
      <c r="P232" s="68"/>
      <c r="Q232" s="68"/>
    </row>
    <row r="233" spans="2:17">
      <c r="B233" s="68"/>
      <c r="C233" s="68"/>
      <c r="D233" s="68"/>
      <c r="E233" s="68"/>
      <c r="F233" s="68"/>
      <c r="G233" s="68"/>
      <c r="H233" s="68"/>
      <c r="I233" s="68"/>
      <c r="J233" s="68"/>
      <c r="K233" s="68"/>
      <c r="L233" s="68"/>
      <c r="M233" s="68"/>
      <c r="N233" s="68"/>
      <c r="O233" s="68"/>
      <c r="P233" s="68"/>
      <c r="Q233" s="68"/>
    </row>
    <row r="234" spans="2:17">
      <c r="B234" s="68"/>
      <c r="C234" s="68"/>
      <c r="D234" s="68"/>
      <c r="E234" s="68"/>
      <c r="F234" s="68"/>
      <c r="G234" s="68"/>
      <c r="H234" s="68"/>
      <c r="I234" s="68"/>
      <c r="J234" s="68"/>
      <c r="K234" s="68"/>
      <c r="L234" s="68"/>
      <c r="M234" s="68"/>
      <c r="N234" s="68"/>
      <c r="O234" s="68"/>
      <c r="P234" s="68"/>
      <c r="Q234" s="68"/>
    </row>
    <row r="235" spans="2:17">
      <c r="B235" s="68"/>
      <c r="C235" s="68"/>
      <c r="D235" s="68"/>
      <c r="E235" s="68"/>
      <c r="F235" s="68"/>
      <c r="G235" s="68"/>
      <c r="H235" s="68"/>
      <c r="I235" s="68"/>
      <c r="J235" s="68"/>
      <c r="K235" s="68"/>
      <c r="L235" s="68"/>
      <c r="M235" s="68"/>
      <c r="N235" s="68"/>
      <c r="O235" s="68"/>
      <c r="P235" s="68"/>
      <c r="Q235" s="68"/>
    </row>
    <row r="236" spans="2:17">
      <c r="B236" s="68"/>
      <c r="C236" s="68"/>
      <c r="D236" s="68"/>
      <c r="E236" s="68"/>
      <c r="F236" s="68"/>
      <c r="G236" s="68"/>
      <c r="H236" s="68"/>
      <c r="I236" s="68"/>
      <c r="J236" s="68"/>
      <c r="K236" s="68"/>
      <c r="L236" s="68"/>
      <c r="M236" s="68"/>
      <c r="N236" s="68"/>
      <c r="O236" s="68"/>
      <c r="P236" s="68"/>
      <c r="Q236" s="68"/>
    </row>
    <row r="237" spans="2:17">
      <c r="B237" s="68"/>
      <c r="C237" s="68"/>
      <c r="D237" s="68"/>
      <c r="E237" s="68"/>
      <c r="F237" s="68"/>
      <c r="G237" s="68"/>
      <c r="H237" s="68"/>
      <c r="I237" s="68"/>
      <c r="J237" s="68"/>
      <c r="K237" s="68"/>
      <c r="L237" s="68"/>
      <c r="M237" s="68"/>
      <c r="N237" s="68"/>
      <c r="O237" s="68"/>
      <c r="P237" s="68"/>
      <c r="Q237" s="68"/>
    </row>
    <row r="238" spans="2:17">
      <c r="B238" s="68"/>
      <c r="C238" s="68"/>
      <c r="D238" s="68"/>
      <c r="E238" s="68"/>
      <c r="F238" s="68"/>
      <c r="G238" s="68"/>
      <c r="H238" s="68"/>
      <c r="I238" s="68"/>
      <c r="J238" s="68"/>
      <c r="K238" s="68"/>
      <c r="L238" s="68"/>
      <c r="M238" s="68"/>
      <c r="N238" s="68"/>
      <c r="O238" s="68"/>
      <c r="P238" s="68"/>
      <c r="Q238" s="68"/>
    </row>
    <row r="239" spans="2:17">
      <c r="B239" s="68"/>
      <c r="C239" s="68"/>
      <c r="D239" s="68"/>
      <c r="E239" s="68"/>
      <c r="F239" s="68"/>
      <c r="G239" s="68"/>
      <c r="H239" s="68"/>
      <c r="I239" s="68"/>
      <c r="J239" s="68"/>
      <c r="K239" s="68"/>
      <c r="L239" s="68"/>
      <c r="M239" s="68"/>
      <c r="N239" s="68"/>
      <c r="O239" s="68"/>
      <c r="P239" s="68"/>
      <c r="Q239" s="68"/>
    </row>
    <row r="245" spans="2:17">
      <c r="B245" s="68"/>
      <c r="C245" s="68"/>
      <c r="D245" s="68"/>
      <c r="E245" s="68"/>
      <c r="F245" s="68"/>
      <c r="G245" s="68"/>
      <c r="H245" s="68"/>
      <c r="I245" s="68"/>
      <c r="J245" s="68"/>
      <c r="K245" s="68"/>
      <c r="L245" s="68"/>
      <c r="M245" s="68"/>
      <c r="N245" s="68"/>
      <c r="O245" s="68"/>
      <c r="P245" s="68"/>
      <c r="Q245" s="68"/>
    </row>
    <row r="271" spans="2:17">
      <c r="B271" s="68"/>
      <c r="C271" s="68"/>
      <c r="D271" s="68"/>
      <c r="E271" s="68"/>
      <c r="F271" s="68"/>
      <c r="G271" s="68"/>
      <c r="H271" s="68"/>
      <c r="I271" s="68"/>
      <c r="J271" s="68"/>
      <c r="K271" s="68"/>
      <c r="L271" s="68"/>
      <c r="M271" s="68"/>
      <c r="N271" s="68"/>
      <c r="O271" s="68"/>
      <c r="P271" s="68"/>
      <c r="Q271" s="68"/>
    </row>
    <row r="272" spans="2:17">
      <c r="B272" s="68"/>
      <c r="C272" s="68"/>
      <c r="D272" s="68"/>
      <c r="E272" s="68"/>
      <c r="F272" s="68"/>
      <c r="G272" s="68"/>
      <c r="H272" s="68"/>
      <c r="I272" s="68"/>
      <c r="J272" s="68"/>
      <c r="K272" s="68"/>
      <c r="L272" s="68"/>
      <c r="M272" s="68"/>
      <c r="N272" s="68"/>
      <c r="O272" s="68"/>
      <c r="P272" s="68"/>
      <c r="Q272" s="68"/>
    </row>
    <row r="273" spans="2:17">
      <c r="B273" s="68"/>
      <c r="C273" s="68"/>
      <c r="D273" s="68"/>
      <c r="E273" s="68"/>
      <c r="F273" s="68"/>
      <c r="G273" s="68"/>
      <c r="H273" s="68"/>
      <c r="I273" s="68"/>
      <c r="J273" s="68"/>
      <c r="K273" s="68"/>
      <c r="L273" s="68"/>
      <c r="M273" s="68"/>
      <c r="N273" s="68"/>
      <c r="O273" s="68"/>
      <c r="P273" s="68"/>
      <c r="Q273" s="68"/>
    </row>
    <row r="274" spans="2:17">
      <c r="B274" s="68"/>
      <c r="C274" s="68"/>
      <c r="D274" s="68"/>
      <c r="E274" s="68"/>
      <c r="F274" s="68"/>
      <c r="G274" s="68"/>
      <c r="H274" s="68"/>
      <c r="I274" s="68"/>
      <c r="J274" s="68"/>
      <c r="K274" s="68"/>
      <c r="L274" s="68"/>
      <c r="M274" s="68"/>
      <c r="N274" s="68"/>
      <c r="O274" s="68"/>
      <c r="P274" s="68"/>
      <c r="Q274" s="68"/>
    </row>
    <row r="275" spans="2:17">
      <c r="B275" s="68"/>
      <c r="C275" s="68"/>
      <c r="D275" s="68"/>
      <c r="E275" s="68"/>
      <c r="F275" s="68"/>
      <c r="G275" s="68"/>
      <c r="H275" s="68"/>
      <c r="I275" s="68"/>
      <c r="J275" s="68"/>
      <c r="K275" s="68"/>
      <c r="L275" s="68"/>
      <c r="M275" s="68"/>
      <c r="N275" s="68"/>
      <c r="O275" s="68"/>
      <c r="P275" s="68"/>
      <c r="Q275" s="68"/>
    </row>
    <row r="276" spans="2:17">
      <c r="B276" s="68"/>
      <c r="C276" s="68"/>
      <c r="D276" s="68"/>
      <c r="E276" s="68"/>
      <c r="F276" s="68"/>
      <c r="G276" s="68"/>
      <c r="H276" s="68"/>
      <c r="I276" s="68"/>
      <c r="J276" s="68"/>
      <c r="K276" s="68"/>
      <c r="L276" s="68"/>
      <c r="M276" s="68"/>
      <c r="N276" s="68"/>
      <c r="O276" s="68"/>
      <c r="P276" s="68"/>
      <c r="Q276" s="68"/>
    </row>
    <row r="277" spans="2:17">
      <c r="B277" s="68"/>
      <c r="C277" s="68"/>
      <c r="D277" s="68"/>
      <c r="E277" s="68"/>
      <c r="F277" s="68"/>
      <c r="G277" s="68"/>
      <c r="H277" s="68"/>
      <c r="I277" s="68"/>
      <c r="J277" s="68"/>
      <c r="K277" s="68"/>
      <c r="L277" s="68"/>
      <c r="M277" s="68"/>
      <c r="N277" s="68"/>
      <c r="O277" s="68"/>
      <c r="P277" s="68"/>
      <c r="Q277" s="68"/>
    </row>
    <row r="278" spans="2:17">
      <c r="B278" s="68"/>
      <c r="C278" s="68"/>
      <c r="D278" s="68"/>
      <c r="E278" s="68"/>
      <c r="F278" s="68"/>
      <c r="G278" s="68"/>
      <c r="H278" s="68"/>
      <c r="I278" s="68"/>
      <c r="J278" s="68"/>
      <c r="K278" s="68"/>
      <c r="L278" s="68"/>
      <c r="M278" s="68"/>
      <c r="N278" s="68"/>
      <c r="O278" s="68"/>
      <c r="P278" s="68"/>
      <c r="Q278" s="68"/>
    </row>
    <row r="279" spans="2:17">
      <c r="B279" s="68"/>
      <c r="C279" s="68"/>
      <c r="D279" s="68"/>
      <c r="E279" s="68"/>
      <c r="F279" s="68"/>
      <c r="G279" s="68"/>
      <c r="H279" s="68"/>
      <c r="I279" s="68"/>
      <c r="J279" s="68"/>
      <c r="K279" s="68"/>
      <c r="L279" s="68"/>
      <c r="M279" s="68"/>
      <c r="N279" s="68"/>
      <c r="O279" s="68"/>
      <c r="P279" s="68"/>
      <c r="Q279" s="68"/>
    </row>
    <row r="280" spans="2:17">
      <c r="B280" s="68"/>
      <c r="C280" s="68"/>
      <c r="D280" s="68"/>
      <c r="E280" s="68"/>
      <c r="F280" s="68"/>
      <c r="G280" s="68"/>
      <c r="H280" s="68"/>
      <c r="I280" s="68"/>
      <c r="J280" s="68"/>
      <c r="K280" s="68"/>
      <c r="L280" s="68"/>
      <c r="M280" s="68"/>
      <c r="N280" s="68"/>
      <c r="O280" s="68"/>
      <c r="P280" s="68"/>
      <c r="Q280" s="68"/>
    </row>
    <row r="281" spans="2:17">
      <c r="B281" s="68"/>
      <c r="C281" s="68"/>
      <c r="D281" s="68"/>
      <c r="E281" s="68"/>
      <c r="F281" s="68"/>
      <c r="G281" s="68"/>
      <c r="H281" s="68"/>
      <c r="I281" s="68"/>
      <c r="J281" s="68"/>
      <c r="K281" s="68"/>
      <c r="L281" s="68"/>
      <c r="M281" s="68"/>
      <c r="N281" s="68"/>
      <c r="O281" s="68"/>
      <c r="P281" s="68"/>
      <c r="Q281" s="68"/>
    </row>
    <row r="317" spans="3:17">
      <c r="C317" s="68"/>
      <c r="D317" s="68"/>
      <c r="E317" s="68"/>
      <c r="F317" s="68"/>
      <c r="G317" s="68"/>
      <c r="H317" s="68"/>
      <c r="I317" s="68"/>
      <c r="J317" s="68"/>
      <c r="K317" s="68"/>
      <c r="L317" s="68"/>
      <c r="M317" s="68"/>
      <c r="N317" s="68"/>
      <c r="O317" s="68"/>
      <c r="P317" s="68"/>
      <c r="Q317" s="68"/>
    </row>
    <row r="318" spans="3:17">
      <c r="C318" s="68"/>
      <c r="D318" s="68"/>
      <c r="E318" s="68"/>
      <c r="F318" s="68"/>
      <c r="G318" s="68"/>
      <c r="H318" s="68"/>
      <c r="I318" s="68"/>
      <c r="J318" s="68"/>
      <c r="K318" s="68"/>
      <c r="L318" s="68"/>
      <c r="M318" s="68"/>
      <c r="N318" s="68"/>
      <c r="O318" s="68"/>
      <c r="P318" s="68"/>
      <c r="Q318" s="68"/>
    </row>
    <row r="319" spans="3:17">
      <c r="C319" s="68"/>
      <c r="D319" s="68"/>
      <c r="E319" s="68"/>
      <c r="F319" s="68"/>
      <c r="G319" s="68"/>
      <c r="H319" s="68"/>
      <c r="I319" s="68"/>
      <c r="J319" s="68"/>
      <c r="K319" s="68"/>
      <c r="L319" s="68"/>
      <c r="M319" s="68"/>
      <c r="N319" s="68"/>
      <c r="O319" s="68"/>
      <c r="P319" s="68"/>
      <c r="Q319" s="68"/>
    </row>
    <row r="320" spans="3:17">
      <c r="C320" s="68"/>
      <c r="D320" s="68"/>
      <c r="E320" s="68"/>
      <c r="F320" s="68"/>
      <c r="G320" s="68"/>
      <c r="H320" s="68"/>
      <c r="I320" s="68"/>
      <c r="J320" s="68"/>
      <c r="K320" s="68"/>
      <c r="L320" s="68"/>
      <c r="M320" s="68"/>
      <c r="N320" s="68"/>
      <c r="O320" s="68"/>
      <c r="P320" s="68"/>
      <c r="Q320" s="68"/>
    </row>
    <row r="321" spans="3:17">
      <c r="C321" s="68"/>
      <c r="D321" s="68"/>
      <c r="E321" s="68"/>
      <c r="F321" s="68"/>
      <c r="G321" s="68"/>
      <c r="H321" s="68"/>
      <c r="I321" s="68"/>
      <c r="J321" s="68"/>
      <c r="K321" s="68"/>
      <c r="L321" s="68"/>
      <c r="M321" s="68"/>
      <c r="N321" s="68"/>
      <c r="O321" s="68"/>
      <c r="P321" s="68"/>
      <c r="Q321" s="68"/>
    </row>
    <row r="322" spans="3:17">
      <c r="C322" s="68"/>
      <c r="D322" s="68"/>
      <c r="E322" s="68"/>
      <c r="F322" s="68"/>
      <c r="G322" s="68"/>
      <c r="H322" s="68"/>
      <c r="I322" s="68"/>
      <c r="J322" s="68"/>
      <c r="K322" s="68"/>
      <c r="L322" s="68"/>
      <c r="M322" s="68"/>
      <c r="N322" s="68"/>
      <c r="O322" s="68"/>
      <c r="P322" s="68"/>
      <c r="Q322" s="68"/>
    </row>
    <row r="323" spans="3:17">
      <c r="C323" s="68"/>
      <c r="D323" s="68"/>
      <c r="E323" s="68"/>
      <c r="F323" s="68"/>
      <c r="G323" s="68"/>
      <c r="H323" s="68"/>
      <c r="I323" s="68"/>
      <c r="J323" s="68"/>
      <c r="K323" s="68"/>
      <c r="L323" s="68"/>
      <c r="M323" s="68"/>
      <c r="N323" s="68"/>
      <c r="O323" s="68"/>
      <c r="P323" s="68"/>
      <c r="Q323" s="68"/>
    </row>
    <row r="324" spans="3:17">
      <c r="C324" s="68"/>
      <c r="D324" s="68"/>
      <c r="E324" s="68"/>
      <c r="F324" s="68"/>
      <c r="G324" s="68"/>
      <c r="H324" s="68"/>
      <c r="I324" s="68"/>
      <c r="J324" s="68"/>
      <c r="K324" s="68"/>
      <c r="L324" s="68"/>
      <c r="M324" s="68"/>
      <c r="N324" s="68"/>
      <c r="O324" s="68"/>
      <c r="P324" s="68"/>
      <c r="Q324" s="68"/>
    </row>
    <row r="325" spans="3:17">
      <c r="C325" s="68"/>
      <c r="D325" s="68"/>
      <c r="E325" s="68"/>
      <c r="F325" s="68"/>
      <c r="G325" s="68"/>
      <c r="H325" s="68"/>
      <c r="I325" s="68"/>
      <c r="J325" s="68"/>
      <c r="K325" s="68"/>
      <c r="L325" s="68"/>
      <c r="M325" s="68"/>
      <c r="N325" s="68"/>
      <c r="O325" s="68"/>
      <c r="P325" s="68"/>
      <c r="Q325" s="68"/>
    </row>
    <row r="326" spans="3:17">
      <c r="C326" s="68"/>
      <c r="D326" s="68"/>
      <c r="E326" s="68"/>
      <c r="F326" s="68"/>
      <c r="G326" s="68"/>
      <c r="H326" s="68"/>
      <c r="I326" s="68"/>
      <c r="J326" s="68"/>
      <c r="K326" s="68"/>
      <c r="L326" s="68"/>
      <c r="M326" s="68"/>
      <c r="N326" s="68"/>
      <c r="O326" s="68"/>
      <c r="P326" s="68"/>
      <c r="Q326" s="68"/>
    </row>
    <row r="328" spans="3:17">
      <c r="C328" s="68"/>
      <c r="D328" s="68"/>
      <c r="E328" s="68"/>
      <c r="F328" s="68"/>
      <c r="G328" s="68"/>
      <c r="H328" s="68"/>
      <c r="I328" s="68"/>
      <c r="J328" s="68"/>
      <c r="K328" s="68"/>
      <c r="L328" s="68"/>
      <c r="M328" s="68"/>
      <c r="N328" s="68"/>
      <c r="O328" s="68"/>
      <c r="P328" s="68"/>
      <c r="Q328" s="68"/>
    </row>
    <row r="329" spans="3:17">
      <c r="C329" s="68"/>
      <c r="D329" s="68"/>
      <c r="E329" s="68"/>
      <c r="F329" s="68"/>
      <c r="G329" s="68"/>
      <c r="H329" s="68"/>
      <c r="I329" s="68"/>
      <c r="J329" s="68"/>
      <c r="K329" s="68"/>
      <c r="L329" s="68"/>
      <c r="M329" s="68"/>
      <c r="N329" s="68"/>
      <c r="O329" s="68"/>
      <c r="P329" s="68"/>
      <c r="Q329" s="68"/>
    </row>
    <row r="330" spans="3:17">
      <c r="C330" s="68"/>
      <c r="D330" s="68"/>
      <c r="E330" s="68"/>
      <c r="F330" s="68"/>
      <c r="G330" s="68"/>
      <c r="H330" s="68"/>
      <c r="I330" s="68"/>
      <c r="J330" s="68"/>
      <c r="K330" s="68"/>
      <c r="L330" s="68"/>
      <c r="M330" s="68"/>
      <c r="N330" s="68"/>
      <c r="O330" s="68"/>
      <c r="P330" s="68"/>
      <c r="Q330" s="68"/>
    </row>
    <row r="331" spans="3:17">
      <c r="C331" s="68"/>
      <c r="D331" s="68"/>
      <c r="E331" s="68"/>
      <c r="F331" s="68"/>
      <c r="G331" s="68"/>
      <c r="H331" s="68"/>
      <c r="I331" s="68"/>
      <c r="J331" s="68"/>
      <c r="K331" s="68"/>
      <c r="L331" s="68"/>
      <c r="M331" s="68"/>
      <c r="N331" s="68"/>
      <c r="O331" s="68"/>
      <c r="P331" s="68"/>
      <c r="Q331" s="68"/>
    </row>
    <row r="332" spans="3:17">
      <c r="C332" s="68"/>
      <c r="D332" s="68"/>
      <c r="E332" s="68"/>
      <c r="F332" s="68"/>
      <c r="G332" s="68"/>
      <c r="H332" s="68"/>
      <c r="I332" s="68"/>
      <c r="J332" s="68"/>
      <c r="K332" s="68"/>
      <c r="L332" s="68"/>
      <c r="M332" s="68"/>
      <c r="N332" s="68"/>
      <c r="O332" s="68"/>
      <c r="P332" s="68"/>
      <c r="Q332" s="68"/>
    </row>
    <row r="353" spans="3:17">
      <c r="C353" s="68"/>
      <c r="D353" s="68"/>
      <c r="E353" s="68"/>
      <c r="F353" s="68"/>
      <c r="G353" s="68"/>
      <c r="H353" s="68"/>
      <c r="I353" s="68"/>
      <c r="J353" s="68"/>
      <c r="K353" s="68"/>
      <c r="L353" s="68"/>
      <c r="M353" s="68"/>
      <c r="N353" s="68"/>
      <c r="O353" s="68"/>
      <c r="P353" s="68"/>
      <c r="Q353" s="68"/>
    </row>
    <row r="354" spans="3:17">
      <c r="C354" s="68"/>
      <c r="D354" s="68"/>
      <c r="E354" s="68"/>
      <c r="F354" s="68"/>
      <c r="G354" s="68"/>
      <c r="H354" s="68"/>
      <c r="I354" s="68"/>
      <c r="J354" s="68"/>
      <c r="K354" s="68"/>
      <c r="L354" s="68"/>
      <c r="M354" s="68"/>
      <c r="N354" s="68"/>
      <c r="O354" s="68"/>
      <c r="P354" s="68"/>
      <c r="Q354" s="68"/>
    </row>
    <row r="355" spans="3:17">
      <c r="C355" s="68"/>
      <c r="D355" s="68"/>
      <c r="E355" s="68"/>
      <c r="F355" s="68"/>
      <c r="G355" s="68"/>
      <c r="H355" s="68"/>
      <c r="I355" s="68"/>
      <c r="J355" s="68"/>
      <c r="K355" s="68"/>
      <c r="L355" s="68"/>
      <c r="M355" s="68"/>
      <c r="N355" s="68"/>
      <c r="O355" s="68"/>
      <c r="P355" s="68"/>
      <c r="Q355" s="68"/>
    </row>
    <row r="356" spans="3:17">
      <c r="C356" s="68"/>
      <c r="D356" s="68"/>
      <c r="E356" s="68"/>
      <c r="F356" s="68"/>
      <c r="G356" s="68"/>
      <c r="H356" s="68"/>
      <c r="I356" s="68"/>
      <c r="J356" s="68"/>
      <c r="K356" s="68"/>
      <c r="L356" s="68"/>
      <c r="M356" s="68"/>
      <c r="N356" s="68"/>
      <c r="O356" s="68"/>
      <c r="P356" s="68"/>
      <c r="Q356" s="68"/>
    </row>
    <row r="357" spans="3:17">
      <c r="C357" s="68"/>
      <c r="D357" s="68"/>
      <c r="E357" s="68"/>
      <c r="F357" s="68"/>
      <c r="G357" s="68"/>
      <c r="H357" s="68"/>
      <c r="I357" s="68"/>
      <c r="J357" s="68"/>
      <c r="K357" s="68"/>
      <c r="L357" s="68"/>
      <c r="M357" s="68"/>
      <c r="N357" s="68"/>
      <c r="O357" s="68"/>
      <c r="P357" s="68"/>
      <c r="Q357" s="68"/>
    </row>
  </sheetData>
  <mergeCells count="89">
    <mergeCell ref="A73:B73"/>
    <mergeCell ref="D73:W74"/>
    <mergeCell ref="A6:W9"/>
    <mergeCell ref="AG28:AK28"/>
    <mergeCell ref="AG29:AI29"/>
    <mergeCell ref="AJ29:AK29"/>
    <mergeCell ref="AG30:AK30"/>
    <mergeCell ref="AG31:AI31"/>
    <mergeCell ref="AJ31:AK31"/>
    <mergeCell ref="X7:Z7"/>
    <mergeCell ref="X55:Z55"/>
    <mergeCell ref="A11:W15"/>
    <mergeCell ref="D23:W23"/>
    <mergeCell ref="A50:W50"/>
    <mergeCell ref="D52:W52"/>
    <mergeCell ref="D64:W65"/>
    <mergeCell ref="G4:I4"/>
    <mergeCell ref="N1:W1"/>
    <mergeCell ref="N5:W5"/>
    <mergeCell ref="A3:M3"/>
    <mergeCell ref="A1:M2"/>
    <mergeCell ref="A4:F5"/>
    <mergeCell ref="N2:W2"/>
    <mergeCell ref="N3:W3"/>
    <mergeCell ref="N4:W4"/>
    <mergeCell ref="G5:I5"/>
    <mergeCell ref="J5:L5"/>
    <mergeCell ref="X90:Z90"/>
    <mergeCell ref="A76:W92"/>
    <mergeCell ref="A26:W27"/>
    <mergeCell ref="D29:W30"/>
    <mergeCell ref="D32:W34"/>
    <mergeCell ref="D39:W39"/>
    <mergeCell ref="A75:W75"/>
    <mergeCell ref="A47:H47"/>
    <mergeCell ref="A37:W37"/>
    <mergeCell ref="D41:W45"/>
    <mergeCell ref="A36:C36"/>
    <mergeCell ref="A60:C60"/>
    <mergeCell ref="A61:W62"/>
    <mergeCell ref="D67:W72"/>
    <mergeCell ref="A49:C49"/>
    <mergeCell ref="D54:W58"/>
    <mergeCell ref="AG1:AK1"/>
    <mergeCell ref="AG2:AI2"/>
    <mergeCell ref="AG3:AK3"/>
    <mergeCell ref="AG4:AI4"/>
    <mergeCell ref="AJ4:AK4"/>
    <mergeCell ref="AG5:AK5"/>
    <mergeCell ref="AG6:AI6"/>
    <mergeCell ref="AJ6:AK6"/>
    <mergeCell ref="AG7:AK7"/>
    <mergeCell ref="AG8:AI8"/>
    <mergeCell ref="AJ8:AK8"/>
    <mergeCell ref="AG9:AK9"/>
    <mergeCell ref="AG10:AI10"/>
    <mergeCell ref="AJ10:AK10"/>
    <mergeCell ref="AG11:AK11"/>
    <mergeCell ref="AG12:AI12"/>
    <mergeCell ref="AJ12:AK12"/>
    <mergeCell ref="AG35:AI35"/>
    <mergeCell ref="AJ35:AK35"/>
    <mergeCell ref="AG13:AK13"/>
    <mergeCell ref="AG14:AI14"/>
    <mergeCell ref="AJ14:AK14"/>
    <mergeCell ref="AG15:AK15"/>
    <mergeCell ref="AG16:AI16"/>
    <mergeCell ref="AJ16:AK16"/>
    <mergeCell ref="AJ20:AK20"/>
    <mergeCell ref="AG32:AK32"/>
    <mergeCell ref="AG33:AI33"/>
    <mergeCell ref="AJ33:AK33"/>
    <mergeCell ref="AG34:AK34"/>
    <mergeCell ref="X1:Z1"/>
    <mergeCell ref="D17:W21"/>
    <mergeCell ref="AG25:AK25"/>
    <mergeCell ref="AG26:AI26"/>
    <mergeCell ref="AJ26:AK26"/>
    <mergeCell ref="AG21:AK21"/>
    <mergeCell ref="AG22:AI22"/>
    <mergeCell ref="AJ22:AK22"/>
    <mergeCell ref="AG23:AK23"/>
    <mergeCell ref="AG24:AI24"/>
    <mergeCell ref="AJ24:AK24"/>
    <mergeCell ref="AG17:AK17"/>
    <mergeCell ref="AG18:AI18"/>
    <mergeCell ref="AJ18:AK18"/>
    <mergeCell ref="AG19:AK19"/>
    <mergeCell ref="AG20:AI20"/>
  </mergeCells>
  <phoneticPr fontId="7" type="noConversion"/>
  <hyperlinks>
    <hyperlink ref="AG35:AI35" location="WildScenicRivers!A1" display="Guide Sheet" xr:uid="{F8FD806D-A7B7-4A8C-9AD8-09B298D11501}"/>
    <hyperlink ref="AG33:AI33" location="Wetlands!A1" display="Guide Sheet" xr:uid="{6D453507-80E1-4F0A-84F8-2B7148366EF6}"/>
    <hyperlink ref="AG29:AI29" location="RiparianArea!A1" display="Guide Sheet" xr:uid="{ABB23C09-1ADF-493C-86CB-D50657D473E4}"/>
    <hyperlink ref="AG26:AI26" location="PrimeUniqueFarmlands!A1" display="Guide Sheet" xr:uid="{A8B07D16-9D72-4B1F-957E-4A6024F4F825}"/>
    <hyperlink ref="AG22:AI22" location="'MigratoryBirds&amp;Eagles'!A1" display="Guide Sheet" xr:uid="{56D08F3C-6273-4830-87F5-91F30F37711E}"/>
    <hyperlink ref="AG20:AI20" location="InvasiveSpecies!A1" display="Guide Sheet" xr:uid="{A1A4CEB9-3844-431B-B04C-5BD300C11139}"/>
    <hyperlink ref="AG18:AI18" location="FloodplainManagement!A1" display="Guide Sheet" xr:uid="{440BE3C9-5120-4A5F-8989-12A467625E0A}"/>
    <hyperlink ref="AG16:AI16" location="EssentialFishHabitat!A1" display="Guide Sheet" xr:uid="{F0FF66BE-5B4B-4CE4-9ACA-7EFE6C490C90}"/>
    <hyperlink ref="AG14:AI14" location="EnvironmentalJustice!A1" display="Guide Sheet" xr:uid="{E65DE153-48BF-46D9-9D8C-4A7AC50EF713}"/>
    <hyperlink ref="AG12:AI12" location="EandTSpecies!A1" display="Guide Sheet" xr:uid="{5F1F4B5C-AD8A-4091-A108-5A33F0E23D44}"/>
    <hyperlink ref="AG10:AI10" location="CulturalResources!A1" display="Guide Sheet" xr:uid="{6B0E7D45-58CA-46AF-B1B1-EF37C4DE7E6B}"/>
    <hyperlink ref="AG8:AI8" location="CoralReefs!A1" display="Guide Sheet" xr:uid="{C412A8B0-BDE3-4E23-B0DA-4B1D7B3FF0A5}"/>
    <hyperlink ref="AG6:AI6" location="CoastalZone!A1" display="Guide Sheet" xr:uid="{B6BE6C36-A80F-4A0B-B896-0C89C00045F6}"/>
    <hyperlink ref="AG4:AI4" location="CleanWater!A1" display="Guide Sheet" xr:uid="{621DAB39-CCDC-4F64-8862-0CB1A91F8154}"/>
    <hyperlink ref="AG2:AI2" location="CleanAir!A1" display="Guide Sheet" xr:uid="{7105EB14-0D41-4FED-AB9D-DDE55B85D2A3}"/>
    <hyperlink ref="AG24:AI24" location="NaturalAreas!A1" display="Guide Sheet" xr:uid="{63E73A6B-39E9-4BF8-9D88-CF67E0F04428}"/>
    <hyperlink ref="AG31:AI31" location="ScenicBeauty!A1" display="Guide Sheet" xr:uid="{BFCB18D6-C292-4430-BB7D-3540B57F75D1}"/>
    <hyperlink ref="AG40:AH40" location="Instructions!A30" display="Form Instructions &quot;A - D&quot;" xr:uid="{43D7946C-A2CF-496D-A092-ACD197A39F8B}"/>
    <hyperlink ref="AG38:AI38" location="'CPA-52'!A3" display="Return to NRCS-CPA-52" xr:uid="{82007D93-5E9F-4338-823C-CA0BA531F186}"/>
    <hyperlink ref="X1:Z1" location="'CPA-52'!A156" display="Return to NRCS-CPA-52" xr:uid="{07C96588-DE3E-4A83-AF48-3494957749D7}"/>
  </hyperlinks>
  <pageMargins left="0.75" right="0.57999999999999996" top="0.65" bottom="0.42" header="0.2" footer="0.2"/>
  <pageSetup orientation="portrait" r:id="rId1"/>
  <headerFooter alignWithMargins="0">
    <oddFooter>&amp;C&amp;"Times New Roman,Regular"&amp;8NRCS-CPA-52, October 2019</oddFooter>
  </headerFooter>
  <rowBreaks count="1" manualBreakCount="1">
    <brk id="46"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88081" r:id="rId4" name="Check Box 17">
              <controlPr defaultSize="0" autoFill="0" autoLine="0" autoPict="0">
                <anchor moveWithCells="1">
                  <from>
                    <xdr:col>6</xdr:col>
                    <xdr:colOff>97971</xdr:colOff>
                    <xdr:row>2</xdr:row>
                    <xdr:rowOff>174171</xdr:rowOff>
                  </from>
                  <to>
                    <xdr:col>9</xdr:col>
                    <xdr:colOff>174171</xdr:colOff>
                    <xdr:row>4</xdr:row>
                    <xdr:rowOff>27214</xdr:rowOff>
                  </to>
                </anchor>
              </controlPr>
            </control>
          </mc:Choice>
        </mc:AlternateContent>
        <mc:AlternateContent xmlns:mc="http://schemas.openxmlformats.org/markup-compatibility/2006">
          <mc:Choice Requires="x14">
            <control shapeId="88082" r:id="rId5" name="Check Box 18">
              <controlPr defaultSize="0" autoFill="0" autoLine="0" autoPict="0">
                <anchor moveWithCells="1">
                  <from>
                    <xdr:col>10</xdr:col>
                    <xdr:colOff>59871</xdr:colOff>
                    <xdr:row>3</xdr:row>
                    <xdr:rowOff>136071</xdr:rowOff>
                  </from>
                  <to>
                    <xdr:col>13</xdr:col>
                    <xdr:colOff>114300</xdr:colOff>
                    <xdr:row>5</xdr:row>
                    <xdr:rowOff>21771</xdr:rowOff>
                  </to>
                </anchor>
              </controlPr>
            </control>
          </mc:Choice>
        </mc:AlternateContent>
        <mc:AlternateContent xmlns:mc="http://schemas.openxmlformats.org/markup-compatibility/2006">
          <mc:Choice Requires="x14">
            <control shapeId="88083" r:id="rId6" name="Check Box 19">
              <controlPr defaultSize="0" autoFill="0" autoLine="0" autoPict="0">
                <anchor moveWithCells="1">
                  <from>
                    <xdr:col>6</xdr:col>
                    <xdr:colOff>97971</xdr:colOff>
                    <xdr:row>3</xdr:row>
                    <xdr:rowOff>136071</xdr:rowOff>
                  </from>
                  <to>
                    <xdr:col>9</xdr:col>
                    <xdr:colOff>174171</xdr:colOff>
                    <xdr:row>5</xdr:row>
                    <xdr:rowOff>27214</xdr:rowOff>
                  </to>
                </anchor>
              </controlPr>
            </control>
          </mc:Choice>
        </mc:AlternateContent>
        <mc:AlternateContent xmlns:mc="http://schemas.openxmlformats.org/markup-compatibility/2006">
          <mc:Choice Requires="x14">
            <control shapeId="88096" r:id="rId7" name="Check Box 32">
              <controlPr defaultSize="0" autoFill="0" autoLine="0" autoPict="0">
                <anchor moveWithCells="1" sizeWithCells="1">
                  <from>
                    <xdr:col>0</xdr:col>
                    <xdr:colOff>136071</xdr:colOff>
                    <xdr:row>21</xdr:row>
                    <xdr:rowOff>136071</xdr:rowOff>
                  </from>
                  <to>
                    <xdr:col>2</xdr:col>
                    <xdr:colOff>27214</xdr:colOff>
                    <xdr:row>23</xdr:row>
                    <xdr:rowOff>21771</xdr:rowOff>
                  </to>
                </anchor>
              </controlPr>
            </control>
          </mc:Choice>
        </mc:AlternateContent>
        <mc:AlternateContent xmlns:mc="http://schemas.openxmlformats.org/markup-compatibility/2006">
          <mc:Choice Requires="x14">
            <control shapeId="88097" r:id="rId8" name="Check Box 33">
              <controlPr defaultSize="0" autoFill="0" autoLine="0" autoPict="0">
                <anchor moveWithCells="1" sizeWithCells="1">
                  <from>
                    <xdr:col>0</xdr:col>
                    <xdr:colOff>136071</xdr:colOff>
                    <xdr:row>30</xdr:row>
                    <xdr:rowOff>136071</xdr:rowOff>
                  </from>
                  <to>
                    <xdr:col>2</xdr:col>
                    <xdr:colOff>27214</xdr:colOff>
                    <xdr:row>33</xdr:row>
                    <xdr:rowOff>21771</xdr:rowOff>
                  </to>
                </anchor>
              </controlPr>
            </control>
          </mc:Choice>
        </mc:AlternateContent>
        <mc:AlternateContent xmlns:mc="http://schemas.openxmlformats.org/markup-compatibility/2006">
          <mc:Choice Requires="x14">
            <control shapeId="88098" r:id="rId9" name="Check Box 34">
              <controlPr defaultSize="0" autoFill="0" autoLine="0" autoPict="0">
                <anchor moveWithCells="1" sizeWithCells="1">
                  <from>
                    <xdr:col>0</xdr:col>
                    <xdr:colOff>136071</xdr:colOff>
                    <xdr:row>40</xdr:row>
                    <xdr:rowOff>21771</xdr:rowOff>
                  </from>
                  <to>
                    <xdr:col>2</xdr:col>
                    <xdr:colOff>27214</xdr:colOff>
                    <xdr:row>41</xdr:row>
                    <xdr:rowOff>76200</xdr:rowOff>
                  </to>
                </anchor>
              </controlPr>
            </control>
          </mc:Choice>
        </mc:AlternateContent>
        <mc:AlternateContent xmlns:mc="http://schemas.openxmlformats.org/markup-compatibility/2006">
          <mc:Choice Requires="x14">
            <control shapeId="88099" r:id="rId10" name="Check Box 35">
              <controlPr defaultSize="0" autoFill="0" autoLine="0" autoPict="0">
                <anchor moveWithCells="1" sizeWithCells="1">
                  <from>
                    <xdr:col>0</xdr:col>
                    <xdr:colOff>103414</xdr:colOff>
                    <xdr:row>52</xdr:row>
                    <xdr:rowOff>136071</xdr:rowOff>
                  </from>
                  <to>
                    <xdr:col>2</xdr:col>
                    <xdr:colOff>21771</xdr:colOff>
                    <xdr:row>54</xdr:row>
                    <xdr:rowOff>27214</xdr:rowOff>
                  </to>
                </anchor>
              </controlPr>
            </control>
          </mc:Choice>
        </mc:AlternateContent>
        <mc:AlternateContent xmlns:mc="http://schemas.openxmlformats.org/markup-compatibility/2006">
          <mc:Choice Requires="x14">
            <control shapeId="88100" r:id="rId11" name="Check Box 36">
              <controlPr defaultSize="0" autoFill="0" autoLine="0" autoPict="0">
                <anchor moveWithCells="1" sizeWithCells="1">
                  <from>
                    <xdr:col>0</xdr:col>
                    <xdr:colOff>136071</xdr:colOff>
                    <xdr:row>15</xdr:row>
                    <xdr:rowOff>136071</xdr:rowOff>
                  </from>
                  <to>
                    <xdr:col>1</xdr:col>
                    <xdr:colOff>250371</xdr:colOff>
                    <xdr:row>17</xdr:row>
                    <xdr:rowOff>21771</xdr:rowOff>
                  </to>
                </anchor>
              </controlPr>
            </control>
          </mc:Choice>
        </mc:AlternateContent>
        <mc:AlternateContent xmlns:mc="http://schemas.openxmlformats.org/markup-compatibility/2006">
          <mc:Choice Requires="x14">
            <control shapeId="88101" r:id="rId12" name="Check Box 37">
              <controlPr defaultSize="0" autoFill="0" autoLine="0" autoPict="0">
                <anchor moveWithCells="1" sizeWithCells="1">
                  <from>
                    <xdr:col>0</xdr:col>
                    <xdr:colOff>141514</xdr:colOff>
                    <xdr:row>27</xdr:row>
                    <xdr:rowOff>136071</xdr:rowOff>
                  </from>
                  <to>
                    <xdr:col>2</xdr:col>
                    <xdr:colOff>21771</xdr:colOff>
                    <xdr:row>29</xdr:row>
                    <xdr:rowOff>21771</xdr:rowOff>
                  </to>
                </anchor>
              </controlPr>
            </control>
          </mc:Choice>
        </mc:AlternateContent>
        <mc:AlternateContent xmlns:mc="http://schemas.openxmlformats.org/markup-compatibility/2006">
          <mc:Choice Requires="x14">
            <control shapeId="88102" r:id="rId13" name="Check Box 38">
              <controlPr defaultSize="0" autoFill="0" autoLine="0" autoPict="0">
                <anchor moveWithCells="1" sizeWithCells="1">
                  <from>
                    <xdr:col>0</xdr:col>
                    <xdr:colOff>136071</xdr:colOff>
                    <xdr:row>38</xdr:row>
                    <xdr:rowOff>27214</xdr:rowOff>
                  </from>
                  <to>
                    <xdr:col>1</xdr:col>
                    <xdr:colOff>250371</xdr:colOff>
                    <xdr:row>39</xdr:row>
                    <xdr:rowOff>0</xdr:rowOff>
                  </to>
                </anchor>
              </controlPr>
            </control>
          </mc:Choice>
        </mc:AlternateContent>
        <mc:AlternateContent xmlns:mc="http://schemas.openxmlformats.org/markup-compatibility/2006">
          <mc:Choice Requires="x14">
            <control shapeId="88103" r:id="rId14" name="Check Box 39">
              <controlPr defaultSize="0" autoFill="0" autoLine="0" autoPict="0">
                <anchor moveWithCells="1" sizeWithCells="1">
                  <from>
                    <xdr:col>0</xdr:col>
                    <xdr:colOff>136071</xdr:colOff>
                    <xdr:row>51</xdr:row>
                    <xdr:rowOff>27214</xdr:rowOff>
                  </from>
                  <to>
                    <xdr:col>1</xdr:col>
                    <xdr:colOff>250371</xdr:colOff>
                    <xdr:row>52</xdr:row>
                    <xdr:rowOff>0</xdr:rowOff>
                  </to>
                </anchor>
              </controlPr>
            </control>
          </mc:Choice>
        </mc:AlternateContent>
        <mc:AlternateContent xmlns:mc="http://schemas.openxmlformats.org/markup-compatibility/2006">
          <mc:Choice Requires="x14">
            <control shapeId="88104" r:id="rId15" name="Check Box 40">
              <controlPr defaultSize="0" autoFill="0" autoLine="0" autoPict="0">
                <anchor moveWithCells="1" sizeWithCells="1">
                  <from>
                    <xdr:col>0</xdr:col>
                    <xdr:colOff>103414</xdr:colOff>
                    <xdr:row>66</xdr:row>
                    <xdr:rowOff>0</xdr:rowOff>
                  </from>
                  <to>
                    <xdr:col>2</xdr:col>
                    <xdr:colOff>21771</xdr:colOff>
                    <xdr:row>67</xdr:row>
                    <xdr:rowOff>27214</xdr:rowOff>
                  </to>
                </anchor>
              </controlPr>
            </control>
          </mc:Choice>
        </mc:AlternateContent>
        <mc:AlternateContent xmlns:mc="http://schemas.openxmlformats.org/markup-compatibility/2006">
          <mc:Choice Requires="x14">
            <control shapeId="88105" r:id="rId16" name="Check Box 41">
              <controlPr defaultSize="0" autoFill="0" autoLine="0" autoPict="0">
                <anchor moveWithCells="1" sizeWithCells="1">
                  <from>
                    <xdr:col>0</xdr:col>
                    <xdr:colOff>136071</xdr:colOff>
                    <xdr:row>63</xdr:row>
                    <xdr:rowOff>27214</xdr:rowOff>
                  </from>
                  <to>
                    <xdr:col>1</xdr:col>
                    <xdr:colOff>250371</xdr:colOff>
                    <xdr:row>64</xdr:row>
                    <xdr:rowOff>0</xdr:rowOff>
                  </to>
                </anchor>
              </controlPr>
            </control>
          </mc:Choice>
        </mc:AlternateContent>
        <mc:AlternateContent xmlns:mc="http://schemas.openxmlformats.org/markup-compatibility/2006">
          <mc:Choice Requires="x14">
            <control shapeId="88143" r:id="rId17" name="Button 79">
              <controlPr defaultSize="0" print="0" autoFill="0" autoPict="0" macro="[0]!OpenCPA52">
                <anchor>
                  <from>
                    <xdr:col>23</xdr:col>
                    <xdr:colOff>65314</xdr:colOff>
                    <xdr:row>75</xdr:row>
                    <xdr:rowOff>21771</xdr:rowOff>
                  </from>
                  <to>
                    <xdr:col>24</xdr:col>
                    <xdr:colOff>457200</xdr:colOff>
                    <xdr:row>76</xdr:row>
                    <xdr:rowOff>125186</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47">
    <tabColor theme="4"/>
  </sheetPr>
  <dimension ref="A1:AK329"/>
  <sheetViews>
    <sheetView showGridLines="0" showZeros="0" view="pageBreakPreview" zoomScale="130" zoomScaleNormal="100" zoomScaleSheetLayoutView="130" workbookViewId="0">
      <selection activeCell="A29" sqref="A29:C29"/>
    </sheetView>
  </sheetViews>
  <sheetFormatPr defaultColWidth="9.3046875" defaultRowHeight="12.45"/>
  <cols>
    <col min="1" max="23" width="3.69140625" customWidth="1"/>
  </cols>
  <sheetData>
    <row r="1" spans="1:37" s="16" customFormat="1" ht="15">
      <c r="A1" s="1118" t="s">
        <v>615</v>
      </c>
      <c r="B1" s="1119"/>
      <c r="C1" s="1119"/>
      <c r="D1" s="1119"/>
      <c r="E1" s="1119"/>
      <c r="F1" s="1119"/>
      <c r="G1" s="1119"/>
      <c r="H1" s="1119"/>
      <c r="I1" s="1119"/>
      <c r="J1" s="1119"/>
      <c r="K1" s="1119"/>
      <c r="L1" s="1119"/>
      <c r="M1" s="1120"/>
      <c r="N1" s="1042" t="s">
        <v>34</v>
      </c>
      <c r="O1" s="1043"/>
      <c r="P1" s="1043"/>
      <c r="Q1" s="1043"/>
      <c r="R1" s="1043"/>
      <c r="S1" s="1043"/>
      <c r="T1" s="1043"/>
      <c r="U1" s="1043"/>
      <c r="V1" s="1043"/>
      <c r="W1" s="1044"/>
      <c r="X1" s="1017" t="s">
        <v>229</v>
      </c>
      <c r="Y1" s="1017"/>
      <c r="Z1" s="1017"/>
      <c r="AG1" s="1010" t="s">
        <v>277</v>
      </c>
      <c r="AH1" s="1011"/>
      <c r="AI1" s="1011"/>
      <c r="AJ1" s="1011"/>
      <c r="AK1" s="1012"/>
    </row>
    <row r="2" spans="1:37" s="16" customFormat="1" ht="15" customHeight="1">
      <c r="A2" s="1119"/>
      <c r="B2" s="1119"/>
      <c r="C2" s="1119"/>
      <c r="D2" s="1119"/>
      <c r="E2" s="1119"/>
      <c r="F2" s="1119"/>
      <c r="G2" s="1119"/>
      <c r="H2" s="1119"/>
      <c r="I2" s="1119"/>
      <c r="J2" s="1119"/>
      <c r="K2" s="1119"/>
      <c r="L2" s="1119"/>
      <c r="M2" s="1120"/>
      <c r="N2" s="1064">
        <f>'CPA-52'!Q1</f>
        <v>0</v>
      </c>
      <c r="O2" s="1065"/>
      <c r="P2" s="1065"/>
      <c r="Q2" s="1065"/>
      <c r="R2" s="1065"/>
      <c r="S2" s="1065"/>
      <c r="T2" s="1065"/>
      <c r="U2" s="1065"/>
      <c r="V2" s="1065"/>
      <c r="W2" s="1066"/>
      <c r="AG2" s="1013" t="s">
        <v>275</v>
      </c>
      <c r="AH2" s="1008"/>
      <c r="AI2" s="1008"/>
      <c r="AJ2" s="215"/>
      <c r="AK2" s="216"/>
    </row>
    <row r="3" spans="1:37" s="16" customFormat="1" ht="15.75" customHeight="1">
      <c r="A3" s="1048" t="s">
        <v>149</v>
      </c>
      <c r="B3" s="1048"/>
      <c r="C3" s="1048"/>
      <c r="D3" s="1048"/>
      <c r="E3" s="1048"/>
      <c r="F3" s="1048"/>
      <c r="G3" s="1048"/>
      <c r="H3" s="1048"/>
      <c r="I3" s="1048"/>
      <c r="J3" s="1048"/>
      <c r="K3" s="1048"/>
      <c r="L3" s="1048"/>
      <c r="M3" s="1049"/>
      <c r="N3" s="1067">
        <f>'CPA-52'!V3</f>
        <v>0</v>
      </c>
      <c r="O3" s="1068"/>
      <c r="P3" s="1068"/>
      <c r="Q3" s="1068"/>
      <c r="R3" s="1068"/>
      <c r="S3" s="1068"/>
      <c r="T3" s="1068"/>
      <c r="U3" s="1068"/>
      <c r="V3" s="1068"/>
      <c r="W3" s="1069"/>
      <c r="AG3" s="1018" t="s">
        <v>193</v>
      </c>
      <c r="AH3" s="1019"/>
      <c r="AI3" s="1019"/>
      <c r="AJ3" s="1019"/>
      <c r="AK3" s="1020"/>
    </row>
    <row r="4" spans="1:37" ht="12.75" customHeight="1">
      <c r="A4" s="1053" t="s">
        <v>150</v>
      </c>
      <c r="B4" s="1054"/>
      <c r="C4" s="1054"/>
      <c r="D4" s="1054"/>
      <c r="E4" s="1054"/>
      <c r="F4" s="1054"/>
      <c r="G4" s="1038"/>
      <c r="H4" s="1038"/>
      <c r="I4" s="1038"/>
      <c r="J4" s="8"/>
      <c r="K4" s="8"/>
      <c r="L4" s="8"/>
      <c r="M4" s="14"/>
      <c r="N4" s="1067" t="str">
        <f>'CPA-52'!T4</f>
        <v>Partnerships for Climate-Smart Commodities Grant</v>
      </c>
      <c r="O4" s="1068"/>
      <c r="P4" s="1068"/>
      <c r="Q4" s="1068"/>
      <c r="R4" s="1068"/>
      <c r="S4" s="1068"/>
      <c r="T4" s="1068"/>
      <c r="U4" s="1068"/>
      <c r="V4" s="1068"/>
      <c r="W4" s="1069"/>
      <c r="AG4" s="1013" t="s">
        <v>275</v>
      </c>
      <c r="AH4" s="1008"/>
      <c r="AI4" s="1008"/>
      <c r="AJ4" s="1008"/>
      <c r="AK4" s="1009"/>
    </row>
    <row r="5" spans="1:37" ht="12.75" customHeight="1">
      <c r="A5" s="1055"/>
      <c r="B5" s="1056"/>
      <c r="C5" s="1056"/>
      <c r="D5" s="1056"/>
      <c r="E5" s="1056"/>
      <c r="F5" s="1056"/>
      <c r="G5" s="1060"/>
      <c r="H5" s="1060"/>
      <c r="I5" s="1060"/>
      <c r="J5" s="1060"/>
      <c r="K5" s="1060"/>
      <c r="L5" s="1060"/>
      <c r="M5" s="15"/>
      <c r="N5" s="1061">
        <f>'CPA-52'!M6</f>
        <v>0</v>
      </c>
      <c r="O5" s="1062"/>
      <c r="P5" s="1062"/>
      <c r="Q5" s="1062"/>
      <c r="R5" s="1062"/>
      <c r="S5" s="1062"/>
      <c r="T5" s="1062"/>
      <c r="U5" s="1062"/>
      <c r="V5" s="1062"/>
      <c r="W5" s="1063"/>
      <c r="AG5" s="1010" t="s">
        <v>278</v>
      </c>
      <c r="AH5" s="1011"/>
      <c r="AI5" s="1011"/>
      <c r="AJ5" s="1011"/>
      <c r="AK5" s="1012"/>
    </row>
    <row r="6" spans="1:37" ht="7.5" customHeight="1">
      <c r="A6" s="9"/>
      <c r="B6" s="9"/>
      <c r="C6" s="9"/>
      <c r="D6" s="9"/>
      <c r="E6" s="9"/>
      <c r="J6" s="7"/>
      <c r="K6" s="7"/>
      <c r="L6" s="7"/>
      <c r="M6" s="1"/>
      <c r="N6" s="23"/>
      <c r="O6" s="23"/>
      <c r="P6" s="23"/>
      <c r="Q6" s="23"/>
      <c r="R6" s="23"/>
      <c r="S6" s="23"/>
      <c r="T6" s="23"/>
      <c r="U6" s="23"/>
      <c r="V6" s="23"/>
      <c r="W6" s="23"/>
      <c r="AG6" s="1013" t="s">
        <v>275</v>
      </c>
      <c r="AH6" s="1008"/>
      <c r="AI6" s="1008"/>
      <c r="AJ6" s="1008"/>
      <c r="AK6" s="1009"/>
    </row>
    <row r="7" spans="1:37" s="11" customFormat="1" ht="15.75" customHeight="1">
      <c r="A7" s="6" t="s">
        <v>154</v>
      </c>
      <c r="B7"/>
      <c r="C7"/>
      <c r="D7"/>
      <c r="E7"/>
      <c r="F7"/>
      <c r="G7"/>
      <c r="H7"/>
      <c r="I7"/>
      <c r="J7"/>
      <c r="K7" s="24"/>
      <c r="L7" s="24"/>
      <c r="M7" s="24"/>
      <c r="N7" s="24"/>
      <c r="O7" s="24"/>
      <c r="P7" s="24"/>
      <c r="Q7" s="24"/>
      <c r="R7" s="24"/>
      <c r="S7" s="24"/>
      <c r="T7" s="24"/>
      <c r="U7" s="24"/>
      <c r="V7" s="24"/>
      <c r="W7" s="24"/>
      <c r="X7" s="433"/>
      <c r="Y7" s="433"/>
      <c r="Z7" s="433"/>
      <c r="AG7" s="1010" t="s">
        <v>102</v>
      </c>
      <c r="AH7" s="1011"/>
      <c r="AI7" s="1011"/>
      <c r="AJ7" s="1011"/>
      <c r="AK7" s="1012"/>
    </row>
    <row r="8" spans="1:37" s="11" customFormat="1" ht="12.75" customHeight="1">
      <c r="A8" s="425" t="s">
        <v>437</v>
      </c>
      <c r="B8" s="1034"/>
      <c r="C8" s="1034"/>
      <c r="D8" s="1034"/>
      <c r="E8" s="1034"/>
      <c r="F8" s="1034"/>
      <c r="G8" s="1034"/>
      <c r="H8" s="1034"/>
      <c r="I8" s="1034"/>
      <c r="J8" s="1034"/>
      <c r="K8" s="1034"/>
      <c r="L8" s="1034"/>
      <c r="M8" s="1034"/>
      <c r="N8" s="1034"/>
      <c r="O8" s="1034"/>
      <c r="P8" s="1034"/>
      <c r="Q8" s="1034"/>
      <c r="R8" s="1034"/>
      <c r="S8" s="1034"/>
      <c r="T8" s="1034"/>
      <c r="U8" s="1034"/>
      <c r="V8" s="1034"/>
      <c r="W8" s="1034"/>
      <c r="AG8" s="1013" t="s">
        <v>275</v>
      </c>
      <c r="AH8" s="1008"/>
      <c r="AI8" s="1008"/>
      <c r="AJ8" s="1008"/>
      <c r="AK8" s="1009"/>
    </row>
    <row r="9" spans="1:37" s="11" customFormat="1" ht="6.75" customHeight="1">
      <c r="A9" s="17"/>
      <c r="B9" s="17"/>
      <c r="C9" s="17"/>
      <c r="D9" s="17"/>
      <c r="E9" s="17"/>
      <c r="F9" s="17"/>
      <c r="G9" s="17"/>
      <c r="H9" s="17"/>
      <c r="I9" s="17"/>
      <c r="J9" s="17"/>
      <c r="K9" s="17"/>
      <c r="L9" s="17"/>
      <c r="M9" s="17"/>
      <c r="N9" s="17"/>
      <c r="O9" s="17"/>
      <c r="P9" s="17"/>
      <c r="Q9" s="17"/>
      <c r="R9" s="17"/>
      <c r="S9" s="17"/>
      <c r="T9" s="17"/>
      <c r="U9" s="17"/>
      <c r="V9" s="17"/>
      <c r="W9" s="17"/>
      <c r="AG9" s="1021" t="s">
        <v>163</v>
      </c>
      <c r="AH9" s="1022"/>
      <c r="AI9" s="1022"/>
      <c r="AJ9" s="1022"/>
      <c r="AK9" s="1023"/>
    </row>
    <row r="10" spans="1:37" s="68" customFormat="1">
      <c r="D10" s="438" t="s">
        <v>315</v>
      </c>
      <c r="E10" s="435"/>
      <c r="F10" s="435"/>
      <c r="G10" s="435"/>
      <c r="H10" s="435"/>
      <c r="I10" s="435"/>
      <c r="J10" s="435"/>
      <c r="K10" s="435"/>
      <c r="L10" s="435"/>
      <c r="M10" s="435"/>
      <c r="N10" s="435"/>
      <c r="O10" s="435"/>
      <c r="P10" s="435"/>
      <c r="Q10" s="435"/>
      <c r="R10" s="435"/>
      <c r="S10" s="435"/>
      <c r="T10" s="435"/>
      <c r="U10" s="435"/>
      <c r="V10" s="435"/>
      <c r="W10" s="435"/>
      <c r="AG10" s="1013" t="s">
        <v>275</v>
      </c>
      <c r="AH10" s="1008"/>
      <c r="AI10" s="1008"/>
      <c r="AJ10" s="1008"/>
      <c r="AK10" s="1009"/>
    </row>
    <row r="11" spans="1:37" s="68" customFormat="1" ht="15.75" customHeight="1">
      <c r="D11" s="435"/>
      <c r="E11" s="435"/>
      <c r="F11" s="435"/>
      <c r="G11" s="435"/>
      <c r="H11" s="435"/>
      <c r="I11" s="435"/>
      <c r="J11" s="435"/>
      <c r="K11" s="435"/>
      <c r="L11" s="435"/>
      <c r="M11" s="435"/>
      <c r="N11" s="435"/>
      <c r="O11" s="435"/>
      <c r="P11" s="435"/>
      <c r="Q11" s="435"/>
      <c r="R11" s="435"/>
      <c r="S11" s="435"/>
      <c r="T11" s="435"/>
      <c r="U11" s="435"/>
      <c r="V11" s="435"/>
      <c r="W11" s="435"/>
      <c r="AG11" s="1021" t="s">
        <v>13</v>
      </c>
      <c r="AH11" s="1022"/>
      <c r="AI11" s="1022"/>
      <c r="AJ11" s="1022"/>
      <c r="AK11" s="1023"/>
    </row>
    <row r="12" spans="1:37" s="11" customFormat="1" ht="8.25" customHeight="1">
      <c r="A12"/>
      <c r="D12" s="2"/>
      <c r="E12" s="2"/>
      <c r="F12" s="2"/>
      <c r="G12" s="2"/>
      <c r="H12" s="2"/>
      <c r="I12" s="2"/>
      <c r="J12" s="2"/>
      <c r="K12" s="2"/>
      <c r="L12" s="2"/>
      <c r="M12" s="2"/>
      <c r="N12" s="2"/>
      <c r="O12" s="2"/>
      <c r="P12" s="2"/>
      <c r="Q12" s="2"/>
      <c r="R12" s="2"/>
      <c r="S12" s="2"/>
      <c r="T12" s="2"/>
      <c r="U12" s="2"/>
      <c r="V12" s="2"/>
      <c r="W12" s="2"/>
      <c r="AG12" s="1013" t="s">
        <v>275</v>
      </c>
      <c r="AH12" s="1008"/>
      <c r="AI12" s="1008"/>
      <c r="AJ12" s="1008"/>
      <c r="AK12" s="1009"/>
    </row>
    <row r="13" spans="1:37" s="68" customFormat="1" ht="12.75" customHeight="1">
      <c r="A13" s="136"/>
      <c r="B13" s="137"/>
      <c r="D13" s="435" t="s">
        <v>273</v>
      </c>
      <c r="E13" s="435"/>
      <c r="F13" s="435"/>
      <c r="G13" s="435"/>
      <c r="H13" s="435"/>
      <c r="I13" s="435"/>
      <c r="J13" s="435"/>
      <c r="K13" s="435"/>
      <c r="L13" s="435"/>
      <c r="M13" s="435"/>
      <c r="N13" s="435"/>
      <c r="O13" s="435"/>
      <c r="P13" s="435"/>
      <c r="Q13" s="435"/>
      <c r="R13" s="435"/>
      <c r="S13" s="435"/>
      <c r="T13" s="435"/>
      <c r="U13" s="435"/>
      <c r="V13" s="435"/>
      <c r="W13" s="435"/>
      <c r="AG13" s="1010" t="s">
        <v>128</v>
      </c>
      <c r="AH13" s="1011"/>
      <c r="AI13" s="1011"/>
      <c r="AJ13" s="1011"/>
      <c r="AK13" s="1012"/>
    </row>
    <row r="14" spans="1:37" s="68" customFormat="1" ht="15" customHeight="1">
      <c r="D14" s="435"/>
      <c r="E14" s="435"/>
      <c r="F14" s="435"/>
      <c r="G14" s="435"/>
      <c r="H14" s="435"/>
      <c r="I14" s="435"/>
      <c r="J14" s="435"/>
      <c r="K14" s="435"/>
      <c r="L14" s="435"/>
      <c r="M14" s="435"/>
      <c r="N14" s="435"/>
      <c r="O14" s="435"/>
      <c r="P14" s="435"/>
      <c r="Q14" s="435"/>
      <c r="R14" s="435"/>
      <c r="S14" s="435"/>
      <c r="T14" s="435"/>
      <c r="U14" s="435"/>
      <c r="V14" s="435"/>
      <c r="W14" s="435"/>
      <c r="AG14" s="1013" t="s">
        <v>275</v>
      </c>
      <c r="AH14" s="1008"/>
      <c r="AI14" s="1008"/>
      <c r="AJ14" s="1008"/>
      <c r="AK14" s="1009"/>
    </row>
    <row r="15" spans="1:37" s="11" customFormat="1" ht="7.5" customHeight="1">
      <c r="A15" s="18"/>
      <c r="B15" s="24"/>
      <c r="D15" s="2"/>
      <c r="E15" s="2"/>
      <c r="F15" s="2"/>
      <c r="G15" s="2"/>
      <c r="H15" s="2"/>
      <c r="I15" s="2"/>
      <c r="J15" s="2"/>
      <c r="K15" s="2"/>
      <c r="L15" s="2"/>
      <c r="M15" s="2"/>
      <c r="N15" s="2"/>
      <c r="O15" s="2"/>
      <c r="P15" s="2"/>
      <c r="Q15" s="2"/>
      <c r="R15" s="2"/>
      <c r="S15" s="2"/>
      <c r="T15" s="2"/>
      <c r="U15" s="2"/>
      <c r="V15" s="2"/>
      <c r="W15" s="2"/>
      <c r="AG15" s="1010" t="s">
        <v>7</v>
      </c>
      <c r="AH15" s="1011"/>
      <c r="AI15" s="1011"/>
      <c r="AJ15" s="1011"/>
      <c r="AK15" s="1012"/>
    </row>
    <row r="16" spans="1:37" s="11" customFormat="1" ht="15.45">
      <c r="A16" s="6" t="s">
        <v>155</v>
      </c>
      <c r="B16"/>
      <c r="C16"/>
      <c r="D16"/>
      <c r="E16"/>
      <c r="F16"/>
      <c r="G16"/>
      <c r="H16"/>
      <c r="I16"/>
      <c r="J16"/>
      <c r="K16" s="24"/>
      <c r="L16" s="24"/>
      <c r="M16" s="24"/>
      <c r="N16" s="24"/>
      <c r="O16" s="24"/>
      <c r="P16" s="24"/>
      <c r="Q16" s="24"/>
      <c r="R16" s="24"/>
      <c r="S16" s="24"/>
      <c r="T16" s="24"/>
      <c r="U16" s="24"/>
      <c r="V16" s="24"/>
      <c r="W16" s="24"/>
      <c r="AG16" s="1013" t="s">
        <v>275</v>
      </c>
      <c r="AH16" s="1008"/>
      <c r="AI16" s="1008"/>
      <c r="AJ16" s="1008"/>
      <c r="AK16" s="1009"/>
    </row>
    <row r="17" spans="1:37" s="68" customFormat="1" ht="12.75" customHeight="1">
      <c r="A17" s="425" t="s">
        <v>404</v>
      </c>
      <c r="B17" s="425"/>
      <c r="C17" s="425"/>
      <c r="D17" s="425"/>
      <c r="E17" s="425"/>
      <c r="F17" s="425"/>
      <c r="G17" s="425"/>
      <c r="H17" s="425"/>
      <c r="I17" s="425"/>
      <c r="J17" s="425"/>
      <c r="K17" s="425"/>
      <c r="L17" s="425"/>
      <c r="M17" s="425"/>
      <c r="N17" s="425"/>
      <c r="O17" s="425"/>
      <c r="P17" s="425"/>
      <c r="Q17" s="425"/>
      <c r="R17" s="425"/>
      <c r="S17" s="425"/>
      <c r="T17" s="425"/>
      <c r="U17" s="425"/>
      <c r="V17" s="425"/>
      <c r="W17" s="425"/>
      <c r="AG17" s="1010" t="s">
        <v>113</v>
      </c>
      <c r="AH17" s="1011"/>
      <c r="AI17" s="1011"/>
      <c r="AJ17" s="1011"/>
      <c r="AK17" s="1012"/>
    </row>
    <row r="18" spans="1:37" s="68" customFormat="1">
      <c r="A18" s="425"/>
      <c r="B18" s="425"/>
      <c r="C18" s="425"/>
      <c r="D18" s="425"/>
      <c r="E18" s="425"/>
      <c r="F18" s="425"/>
      <c r="G18" s="425"/>
      <c r="H18" s="425"/>
      <c r="I18" s="425"/>
      <c r="J18" s="425"/>
      <c r="K18" s="425"/>
      <c r="L18" s="425"/>
      <c r="M18" s="425"/>
      <c r="N18" s="425"/>
      <c r="O18" s="425"/>
      <c r="P18" s="425"/>
      <c r="Q18" s="425"/>
      <c r="R18" s="425"/>
      <c r="S18" s="425"/>
      <c r="T18" s="425"/>
      <c r="U18" s="425"/>
      <c r="V18" s="425"/>
      <c r="W18" s="425"/>
      <c r="AG18" s="1013" t="s">
        <v>275</v>
      </c>
      <c r="AH18" s="1008"/>
      <c r="AI18" s="1008"/>
      <c r="AJ18" s="1008"/>
      <c r="AK18" s="1009"/>
    </row>
    <row r="19" spans="1:37" s="68" customFormat="1" ht="8.25" customHeight="1">
      <c r="A19" s="135"/>
      <c r="B19" s="135"/>
      <c r="C19" s="135"/>
      <c r="D19" s="135"/>
      <c r="E19" s="135"/>
      <c r="F19" s="135"/>
      <c r="G19" s="135"/>
      <c r="H19" s="135"/>
      <c r="I19" s="135"/>
      <c r="J19" s="135"/>
      <c r="K19" s="135"/>
      <c r="L19" s="135"/>
      <c r="M19" s="135"/>
      <c r="N19" s="135"/>
      <c r="O19" s="135"/>
      <c r="P19" s="135"/>
      <c r="Q19" s="135"/>
      <c r="R19" s="135"/>
      <c r="S19" s="135"/>
      <c r="T19" s="135"/>
      <c r="U19" s="135"/>
      <c r="V19" s="135"/>
      <c r="W19" s="135"/>
      <c r="AG19" s="1010" t="s">
        <v>53</v>
      </c>
      <c r="AH19" s="1011"/>
      <c r="AI19" s="1011"/>
      <c r="AJ19" s="1011"/>
      <c r="AK19" s="1012"/>
    </row>
    <row r="20" spans="1:37" s="68" customFormat="1">
      <c r="D20" s="438" t="s">
        <v>315</v>
      </c>
      <c r="E20" s="435"/>
      <c r="F20" s="435"/>
      <c r="G20" s="435"/>
      <c r="H20" s="435"/>
      <c r="I20" s="435"/>
      <c r="J20" s="435"/>
      <c r="K20" s="435"/>
      <c r="L20" s="435"/>
      <c r="M20" s="435"/>
      <c r="N20" s="435"/>
      <c r="O20" s="435"/>
      <c r="P20" s="435"/>
      <c r="Q20" s="435"/>
      <c r="R20" s="435"/>
      <c r="S20" s="435"/>
      <c r="T20" s="435"/>
      <c r="U20" s="435"/>
      <c r="V20" s="435"/>
      <c r="W20" s="435"/>
      <c r="AG20" s="1013" t="s">
        <v>275</v>
      </c>
      <c r="AH20" s="1008"/>
      <c r="AI20" s="1008"/>
      <c r="AJ20" s="1008"/>
      <c r="AK20" s="1009"/>
    </row>
    <row r="21" spans="1:37" s="68" customFormat="1" ht="16.5" customHeight="1">
      <c r="D21" s="435"/>
      <c r="E21" s="435"/>
      <c r="F21" s="435"/>
      <c r="G21" s="435"/>
      <c r="H21" s="435"/>
      <c r="I21" s="435"/>
      <c r="J21" s="435"/>
      <c r="K21" s="435"/>
      <c r="L21" s="435"/>
      <c r="M21" s="435"/>
      <c r="N21" s="435"/>
      <c r="O21" s="435"/>
      <c r="P21" s="435"/>
      <c r="Q21" s="435"/>
      <c r="R21" s="435"/>
      <c r="S21" s="435"/>
      <c r="T21" s="435"/>
      <c r="U21" s="435"/>
      <c r="V21" s="435"/>
      <c r="W21" s="435"/>
      <c r="AG21" s="1021" t="s">
        <v>164</v>
      </c>
      <c r="AH21" s="1022"/>
      <c r="AI21" s="1022"/>
      <c r="AJ21" s="1022"/>
      <c r="AK21" s="1023"/>
    </row>
    <row r="22" spans="1:37" s="68" customFormat="1" ht="8.25" customHeight="1">
      <c r="D22" s="142"/>
      <c r="E22" s="142"/>
      <c r="F22" s="142"/>
      <c r="G22" s="142"/>
      <c r="H22" s="142"/>
      <c r="I22" s="142"/>
      <c r="J22" s="142"/>
      <c r="K22" s="142"/>
      <c r="L22" s="142"/>
      <c r="M22" s="142"/>
      <c r="N22" s="142"/>
      <c r="O22" s="142"/>
      <c r="P22" s="142"/>
      <c r="Q22" s="142"/>
      <c r="R22" s="142"/>
      <c r="S22" s="142"/>
      <c r="T22" s="142"/>
      <c r="U22" s="142"/>
      <c r="V22" s="142"/>
      <c r="W22" s="142"/>
      <c r="AG22" s="1013" t="s">
        <v>275</v>
      </c>
      <c r="AH22" s="1008"/>
      <c r="AI22" s="1008"/>
      <c r="AJ22" s="1008"/>
      <c r="AK22" s="1009"/>
    </row>
    <row r="23" spans="1:37" s="68" customFormat="1" ht="12.75" customHeight="1">
      <c r="A23" s="136"/>
      <c r="B23" s="137"/>
      <c r="D23" s="425" t="s">
        <v>405</v>
      </c>
      <c r="E23" s="425"/>
      <c r="F23" s="425"/>
      <c r="G23" s="425"/>
      <c r="H23" s="425"/>
      <c r="I23" s="425"/>
      <c r="J23" s="425"/>
      <c r="K23" s="425"/>
      <c r="L23" s="425"/>
      <c r="M23" s="425"/>
      <c r="N23" s="425"/>
      <c r="O23" s="425"/>
      <c r="P23" s="425"/>
      <c r="Q23" s="425"/>
      <c r="R23" s="425"/>
      <c r="S23" s="425"/>
      <c r="T23" s="425"/>
      <c r="U23" s="425"/>
      <c r="V23" s="425"/>
      <c r="W23" s="425"/>
      <c r="AG23" s="1010" t="s">
        <v>289</v>
      </c>
      <c r="AH23" s="1011"/>
      <c r="AI23" s="1011"/>
      <c r="AJ23" s="1011"/>
      <c r="AK23" s="1012"/>
    </row>
    <row r="24" spans="1:37" s="68" customFormat="1">
      <c r="D24" s="425"/>
      <c r="E24" s="425"/>
      <c r="F24" s="425"/>
      <c r="G24" s="425"/>
      <c r="H24" s="425"/>
      <c r="I24" s="425"/>
      <c r="J24" s="425"/>
      <c r="K24" s="425"/>
      <c r="L24" s="425"/>
      <c r="M24" s="425"/>
      <c r="N24" s="425"/>
      <c r="O24" s="425"/>
      <c r="P24" s="425"/>
      <c r="Q24" s="425"/>
      <c r="R24" s="425"/>
      <c r="S24" s="425"/>
      <c r="T24" s="425"/>
      <c r="U24" s="425"/>
      <c r="V24" s="425"/>
      <c r="W24" s="425"/>
      <c r="X24" s="1216" t="s">
        <v>228</v>
      </c>
      <c r="Y24" s="1216"/>
      <c r="Z24" s="1216"/>
      <c r="AG24" s="1013" t="s">
        <v>275</v>
      </c>
      <c r="AH24" s="1008"/>
      <c r="AI24" s="1008"/>
      <c r="AJ24" s="1008"/>
      <c r="AK24" s="1009"/>
    </row>
    <row r="25" spans="1:37" s="68" customFormat="1" ht="12.75" customHeight="1">
      <c r="D25" s="425"/>
      <c r="E25" s="425"/>
      <c r="F25" s="425"/>
      <c r="G25" s="425"/>
      <c r="H25" s="425"/>
      <c r="I25" s="425"/>
      <c r="J25" s="425"/>
      <c r="K25" s="425"/>
      <c r="L25" s="425"/>
      <c r="M25" s="425"/>
      <c r="N25" s="425"/>
      <c r="O25" s="425"/>
      <c r="P25" s="425"/>
      <c r="Q25" s="425"/>
      <c r="R25" s="425"/>
      <c r="S25" s="425"/>
      <c r="T25" s="425"/>
      <c r="U25" s="425"/>
      <c r="V25" s="425"/>
      <c r="W25" s="425"/>
      <c r="X25" s="208"/>
      <c r="Y25" s="208"/>
      <c r="Z25" s="208"/>
      <c r="AG25" s="1010" t="s">
        <v>63</v>
      </c>
      <c r="AH25" s="1011"/>
      <c r="AI25" s="1011"/>
      <c r="AJ25" s="1011"/>
      <c r="AK25" s="1012"/>
    </row>
    <row r="26" spans="1:37" s="68" customFormat="1" ht="12.45" customHeight="1">
      <c r="D26" s="425"/>
      <c r="E26" s="425"/>
      <c r="F26" s="425"/>
      <c r="G26" s="425"/>
      <c r="H26" s="425"/>
      <c r="I26" s="425"/>
      <c r="J26" s="425"/>
      <c r="K26" s="425"/>
      <c r="L26" s="425"/>
      <c r="M26" s="425"/>
      <c r="N26" s="425"/>
      <c r="O26" s="425"/>
      <c r="P26" s="425"/>
      <c r="Q26" s="425"/>
      <c r="R26" s="425"/>
      <c r="S26" s="425"/>
      <c r="T26" s="425"/>
      <c r="U26" s="425"/>
      <c r="V26" s="425"/>
      <c r="W26" s="425"/>
      <c r="AG26" s="1013" t="s">
        <v>275</v>
      </c>
      <c r="AH26" s="1008"/>
      <c r="AI26" s="1008"/>
      <c r="AJ26" s="1008"/>
      <c r="AK26" s="1009"/>
    </row>
    <row r="27" spans="1:37" s="68" customFormat="1" ht="12.75" customHeight="1">
      <c r="D27" s="425"/>
      <c r="E27" s="425"/>
      <c r="F27" s="425"/>
      <c r="G27" s="425"/>
      <c r="H27" s="425"/>
      <c r="I27" s="425"/>
      <c r="J27" s="425"/>
      <c r="K27" s="425"/>
      <c r="L27" s="425"/>
      <c r="M27" s="425"/>
      <c r="N27" s="425"/>
      <c r="O27" s="425"/>
      <c r="P27" s="425"/>
      <c r="Q27" s="425"/>
      <c r="R27" s="425"/>
      <c r="S27" s="425"/>
      <c r="T27" s="425"/>
      <c r="U27" s="425"/>
      <c r="V27" s="425"/>
      <c r="W27" s="425"/>
      <c r="AG27" s="227"/>
      <c r="AH27" s="228"/>
      <c r="AI27" s="228"/>
      <c r="AJ27" s="228"/>
      <c r="AK27" s="229"/>
    </row>
    <row r="28" spans="1:37" s="68" customFormat="1" ht="7.5" customHeight="1">
      <c r="D28" s="135"/>
      <c r="E28" s="135"/>
      <c r="F28" s="135"/>
      <c r="G28" s="135"/>
      <c r="H28" s="135"/>
      <c r="I28" s="135"/>
      <c r="J28" s="135"/>
      <c r="K28" s="135"/>
      <c r="L28" s="135"/>
      <c r="M28" s="135"/>
      <c r="N28" s="135"/>
      <c r="O28" s="135"/>
      <c r="P28" s="135"/>
      <c r="Q28" s="135"/>
      <c r="R28" s="135"/>
      <c r="S28" s="135"/>
      <c r="T28" s="135"/>
      <c r="U28" s="135"/>
      <c r="V28" s="135"/>
      <c r="W28" s="135"/>
      <c r="AG28" s="1010" t="s">
        <v>64</v>
      </c>
      <c r="AH28" s="1011"/>
      <c r="AI28" s="1011"/>
      <c r="AJ28" s="1011"/>
      <c r="AK28" s="1012"/>
    </row>
    <row r="29" spans="1:37" s="11" customFormat="1" ht="15.75" customHeight="1">
      <c r="A29" s="440" t="s">
        <v>156</v>
      </c>
      <c r="B29" s="440"/>
      <c r="C29" s="440"/>
      <c r="D29"/>
      <c r="E29"/>
      <c r="F29"/>
      <c r="G29"/>
      <c r="H29"/>
      <c r="I29"/>
      <c r="J29"/>
      <c r="K29" s="24"/>
      <c r="L29" s="24"/>
      <c r="M29" s="24"/>
      <c r="N29" s="24"/>
      <c r="O29" s="24"/>
      <c r="P29" s="24"/>
      <c r="Q29" s="24"/>
      <c r="R29" s="24"/>
      <c r="S29" s="24"/>
      <c r="T29" s="24"/>
      <c r="U29" s="24"/>
      <c r="V29" s="24"/>
      <c r="W29" s="24"/>
      <c r="AG29" s="1013" t="s">
        <v>275</v>
      </c>
      <c r="AH29" s="1008"/>
      <c r="AI29" s="1008"/>
      <c r="AJ29" s="1008"/>
      <c r="AK29" s="1009"/>
    </row>
    <row r="30" spans="1:37" s="68" customFormat="1" ht="12.75" customHeight="1">
      <c r="A30" s="425" t="s">
        <v>469</v>
      </c>
      <c r="B30" s="425"/>
      <c r="C30" s="425"/>
      <c r="D30" s="425"/>
      <c r="E30" s="425"/>
      <c r="F30" s="425"/>
      <c r="G30" s="425"/>
      <c r="H30" s="425"/>
      <c r="I30" s="425"/>
      <c r="J30" s="425"/>
      <c r="K30" s="425"/>
      <c r="L30" s="425"/>
      <c r="M30" s="425"/>
      <c r="N30" s="425"/>
      <c r="O30" s="425"/>
      <c r="P30" s="425"/>
      <c r="Q30" s="425"/>
      <c r="R30" s="425"/>
      <c r="S30" s="425"/>
      <c r="T30" s="425"/>
      <c r="U30" s="425"/>
      <c r="V30" s="425"/>
      <c r="W30" s="425"/>
      <c r="AG30" s="1010" t="s">
        <v>290</v>
      </c>
      <c r="AH30" s="1011"/>
      <c r="AI30" s="1011"/>
      <c r="AJ30" s="1011"/>
      <c r="AK30" s="1012"/>
    </row>
    <row r="31" spans="1:37" s="68" customFormat="1" ht="12.75" customHeight="1">
      <c r="A31" s="425"/>
      <c r="B31" s="425"/>
      <c r="C31" s="425"/>
      <c r="D31" s="425"/>
      <c r="E31" s="425"/>
      <c r="F31" s="425"/>
      <c r="G31" s="425"/>
      <c r="H31" s="425"/>
      <c r="I31" s="425"/>
      <c r="J31" s="425"/>
      <c r="K31" s="425"/>
      <c r="L31" s="425"/>
      <c r="M31" s="425"/>
      <c r="N31" s="425"/>
      <c r="O31" s="425"/>
      <c r="P31" s="425"/>
      <c r="Q31" s="425"/>
      <c r="R31" s="425"/>
      <c r="S31" s="425"/>
      <c r="T31" s="425"/>
      <c r="U31" s="425"/>
      <c r="V31" s="425"/>
      <c r="W31" s="425"/>
      <c r="AG31" s="1013" t="s">
        <v>275</v>
      </c>
      <c r="AH31" s="1008"/>
      <c r="AI31" s="1008"/>
      <c r="AJ31" s="1008"/>
      <c r="AK31" s="1009"/>
    </row>
    <row r="32" spans="1:37" s="68" customFormat="1" ht="12.75" customHeight="1">
      <c r="A32" s="135"/>
      <c r="B32" s="135"/>
      <c r="C32" s="135"/>
      <c r="D32" s="135"/>
      <c r="E32" s="135"/>
      <c r="F32" s="135"/>
      <c r="G32" s="135"/>
      <c r="H32" s="135"/>
      <c r="I32" s="135"/>
      <c r="J32" s="135"/>
      <c r="K32" s="135"/>
      <c r="L32" s="135"/>
      <c r="M32" s="135"/>
      <c r="N32" s="135"/>
      <c r="O32" s="135"/>
      <c r="P32" s="135"/>
      <c r="Q32" s="135"/>
      <c r="R32" s="135"/>
      <c r="S32" s="135"/>
      <c r="T32" s="135"/>
      <c r="U32" s="135"/>
      <c r="V32" s="135"/>
      <c r="W32" s="135"/>
      <c r="AG32" s="1010" t="s">
        <v>8</v>
      </c>
      <c r="AH32" s="1011"/>
      <c r="AI32" s="1011"/>
      <c r="AJ32" s="1011"/>
      <c r="AK32" s="1012"/>
    </row>
    <row r="33" spans="1:37" s="68" customFormat="1">
      <c r="D33" s="438" t="s">
        <v>315</v>
      </c>
      <c r="E33" s="438"/>
      <c r="F33" s="438"/>
      <c r="G33" s="438"/>
      <c r="H33" s="438"/>
      <c r="I33" s="438"/>
      <c r="J33" s="438"/>
      <c r="K33" s="438"/>
      <c r="L33" s="438"/>
      <c r="M33" s="438"/>
      <c r="N33" s="438"/>
      <c r="O33" s="438"/>
      <c r="P33" s="438"/>
      <c r="Q33" s="438"/>
      <c r="R33" s="438"/>
      <c r="S33" s="438"/>
      <c r="T33" s="438"/>
      <c r="U33" s="438"/>
      <c r="V33" s="438"/>
      <c r="W33" s="438"/>
      <c r="AG33" s="1013" t="s">
        <v>275</v>
      </c>
      <c r="AH33" s="1008"/>
      <c r="AI33" s="1008"/>
      <c r="AJ33" s="1008"/>
      <c r="AK33" s="1009"/>
    </row>
    <row r="34" spans="1:37" s="68" customFormat="1" ht="14.25" customHeight="1">
      <c r="D34" s="438"/>
      <c r="E34" s="438"/>
      <c r="F34" s="438"/>
      <c r="G34" s="438"/>
      <c r="H34" s="438"/>
      <c r="I34" s="438"/>
      <c r="J34" s="438"/>
      <c r="K34" s="438"/>
      <c r="L34" s="438"/>
      <c r="M34" s="438"/>
      <c r="N34" s="438"/>
      <c r="O34" s="438"/>
      <c r="P34" s="438"/>
      <c r="Q34" s="438"/>
      <c r="R34" s="438"/>
      <c r="S34" s="438"/>
      <c r="T34" s="438"/>
      <c r="U34" s="438"/>
      <c r="V34" s="438"/>
      <c r="W34" s="438"/>
      <c r="AG34" s="1010" t="s">
        <v>56</v>
      </c>
      <c r="AH34" s="1011"/>
      <c r="AI34" s="1011"/>
      <c r="AJ34" s="1011"/>
      <c r="AK34" s="1012"/>
    </row>
    <row r="35" spans="1:37" s="68" customFormat="1" ht="9" customHeight="1">
      <c r="D35" s="142"/>
      <c r="E35" s="142"/>
      <c r="F35" s="142"/>
      <c r="G35" s="142"/>
      <c r="H35" s="142"/>
      <c r="I35" s="142"/>
      <c r="J35" s="142"/>
      <c r="K35" s="142"/>
      <c r="L35" s="142"/>
      <c r="M35" s="142"/>
      <c r="N35" s="142"/>
      <c r="O35" s="142"/>
      <c r="P35" s="142"/>
      <c r="Q35" s="142"/>
      <c r="R35" s="142"/>
      <c r="S35" s="142"/>
      <c r="T35" s="142"/>
      <c r="U35" s="142"/>
      <c r="V35" s="142"/>
      <c r="W35" s="142"/>
      <c r="AG35" s="1016" t="s">
        <v>275</v>
      </c>
      <c r="AH35" s="1014"/>
      <c r="AI35" s="1014"/>
      <c r="AJ35" s="1014"/>
      <c r="AK35" s="1015"/>
    </row>
    <row r="36" spans="1:37" s="68" customFormat="1" ht="13.5" customHeight="1">
      <c r="D36" s="442" t="s">
        <v>324</v>
      </c>
      <c r="E36" s="442"/>
      <c r="F36" s="442"/>
      <c r="G36" s="442"/>
      <c r="H36" s="442"/>
      <c r="I36" s="442"/>
      <c r="J36" s="442"/>
      <c r="K36" s="442"/>
      <c r="L36" s="442"/>
      <c r="M36" s="442"/>
      <c r="N36" s="442"/>
      <c r="O36" s="442"/>
      <c r="P36" s="442"/>
      <c r="Q36" s="442"/>
      <c r="R36" s="442"/>
      <c r="S36" s="442"/>
      <c r="T36" s="442"/>
      <c r="U36" s="442"/>
      <c r="V36" s="442"/>
      <c r="W36" s="442"/>
      <c r="AG36" s="11"/>
      <c r="AH36" s="11"/>
      <c r="AI36" s="11"/>
      <c r="AJ36" s="11"/>
      <c r="AK36" s="11"/>
    </row>
    <row r="37" spans="1:37" s="68" customFormat="1" ht="9.75" customHeight="1">
      <c r="D37" s="135"/>
      <c r="E37" s="135"/>
      <c r="F37" s="135"/>
      <c r="G37" s="135"/>
      <c r="H37" s="135"/>
      <c r="I37" s="135"/>
      <c r="J37" s="135"/>
      <c r="K37" s="135"/>
      <c r="L37" s="135"/>
      <c r="M37" s="135"/>
      <c r="N37" s="135"/>
      <c r="O37" s="135"/>
      <c r="P37" s="135"/>
      <c r="Q37" s="135"/>
      <c r="R37" s="135"/>
      <c r="S37" s="135"/>
      <c r="T37" s="135"/>
      <c r="U37" s="135"/>
      <c r="V37" s="135"/>
      <c r="W37" s="135"/>
      <c r="AG37" s="37"/>
      <c r="AH37" s="37"/>
      <c r="AI37" s="37"/>
      <c r="AJ37" s="11"/>
      <c r="AK37" s="11"/>
    </row>
    <row r="38" spans="1:37" s="11" customFormat="1" ht="15.45">
      <c r="A38" s="440" t="s">
        <v>28</v>
      </c>
      <c r="B38" s="440"/>
      <c r="C38" s="440"/>
      <c r="D38"/>
      <c r="E38"/>
      <c r="F38"/>
      <c r="G38"/>
      <c r="H38"/>
      <c r="I38"/>
      <c r="J38"/>
      <c r="K38" s="24"/>
      <c r="L38" s="24"/>
      <c r="M38" s="24"/>
      <c r="N38" s="24"/>
      <c r="O38" s="24"/>
      <c r="P38" s="24"/>
      <c r="Q38" s="24"/>
      <c r="R38" s="24"/>
      <c r="S38" s="24"/>
      <c r="T38" s="24"/>
      <c r="U38" s="24"/>
      <c r="V38" s="24"/>
      <c r="W38" s="24"/>
      <c r="AG38" s="218" t="s">
        <v>348</v>
      </c>
      <c r="AH38" s="218"/>
      <c r="AI38" s="218"/>
    </row>
    <row r="39" spans="1:37" s="68" customFormat="1" ht="15" customHeight="1">
      <c r="A39" s="425" t="s">
        <v>334</v>
      </c>
      <c r="B39" s="425"/>
      <c r="C39" s="425"/>
      <c r="D39" s="425"/>
      <c r="E39" s="425"/>
      <c r="F39" s="425"/>
      <c r="G39" s="425"/>
      <c r="H39" s="425"/>
      <c r="I39" s="425"/>
      <c r="J39" s="425"/>
      <c r="K39" s="425"/>
      <c r="L39" s="425"/>
      <c r="M39" s="425"/>
      <c r="N39" s="425"/>
      <c r="O39" s="425"/>
      <c r="P39" s="425"/>
      <c r="Q39" s="425"/>
      <c r="R39" s="425"/>
      <c r="S39" s="425"/>
      <c r="T39" s="425"/>
      <c r="U39" s="425"/>
      <c r="V39" s="425"/>
      <c r="W39" s="425"/>
      <c r="AG39" s="37"/>
      <c r="AH39" s="37"/>
      <c r="AI39" s="37"/>
      <c r="AJ39" s="11"/>
      <c r="AK39" s="11"/>
    </row>
    <row r="40" spans="1:37" s="68" customFormat="1" ht="7.5" customHeight="1">
      <c r="A40" s="135"/>
      <c r="B40" s="135"/>
      <c r="C40" s="135"/>
      <c r="D40" s="135"/>
      <c r="E40" s="135"/>
      <c r="F40" s="135"/>
      <c r="G40" s="135"/>
      <c r="H40" s="135"/>
      <c r="I40" s="135"/>
      <c r="J40" s="135"/>
      <c r="K40" s="135"/>
      <c r="L40" s="135"/>
      <c r="M40" s="135"/>
      <c r="N40" s="135"/>
      <c r="O40" s="135"/>
      <c r="P40" s="135"/>
      <c r="Q40" s="135"/>
      <c r="R40" s="135"/>
      <c r="S40" s="135"/>
      <c r="T40" s="135"/>
      <c r="U40" s="135"/>
      <c r="V40" s="135"/>
      <c r="W40" s="135"/>
      <c r="AG40" s="217" t="s">
        <v>349</v>
      </c>
      <c r="AH40" s="217"/>
      <c r="AI40" s="217"/>
      <c r="AJ40" s="11"/>
      <c r="AK40" s="11"/>
    </row>
    <row r="41" spans="1:37" s="11" customFormat="1">
      <c r="A41"/>
      <c r="D41" s="435" t="s">
        <v>470</v>
      </c>
      <c r="E41" s="1035"/>
      <c r="F41" s="1035"/>
      <c r="G41" s="1035"/>
      <c r="H41" s="1035"/>
      <c r="I41" s="1035"/>
      <c r="J41" s="1035"/>
      <c r="K41" s="1035"/>
      <c r="L41" s="1035"/>
      <c r="M41" s="1035"/>
      <c r="N41" s="1035"/>
      <c r="O41" s="1035"/>
      <c r="P41" s="1035"/>
      <c r="Q41" s="1035"/>
      <c r="R41" s="1035"/>
      <c r="S41" s="1035"/>
      <c r="T41" s="1035"/>
      <c r="U41" s="1035"/>
      <c r="V41" s="1035"/>
      <c r="W41" s="1035"/>
      <c r="AG41" s="37"/>
      <c r="AH41" s="37"/>
      <c r="AI41" s="37"/>
    </row>
    <row r="42" spans="1:37" s="11" customFormat="1">
      <c r="A42"/>
      <c r="D42" s="435"/>
      <c r="E42" s="1035"/>
      <c r="F42" s="1035"/>
      <c r="G42" s="1035"/>
      <c r="H42" s="1035"/>
      <c r="I42" s="1035"/>
      <c r="J42" s="1035"/>
      <c r="K42" s="1035"/>
      <c r="L42" s="1035"/>
      <c r="M42" s="1035"/>
      <c r="N42" s="1035"/>
      <c r="O42" s="1035"/>
      <c r="P42" s="1035"/>
      <c r="Q42" s="1035"/>
      <c r="R42" s="1035"/>
      <c r="S42" s="1035"/>
      <c r="T42" s="1035"/>
      <c r="U42" s="1035"/>
      <c r="V42" s="1035"/>
      <c r="W42" s="1035"/>
      <c r="AG42" s="217"/>
      <c r="AH42" s="217"/>
      <c r="AI42" s="217"/>
    </row>
    <row r="43" spans="1:37" s="11" customFormat="1">
      <c r="A43"/>
      <c r="D43" s="435"/>
      <c r="E43" s="1035"/>
      <c r="F43" s="1035"/>
      <c r="G43" s="1035"/>
      <c r="H43" s="1035"/>
      <c r="I43" s="1035"/>
      <c r="J43" s="1035"/>
      <c r="K43" s="1035"/>
      <c r="L43" s="1035"/>
      <c r="M43" s="1035"/>
      <c r="N43" s="1035"/>
      <c r="O43" s="1035"/>
      <c r="P43" s="1035"/>
      <c r="Q43" s="1035"/>
      <c r="R43" s="1035"/>
      <c r="S43" s="1035"/>
      <c r="T43" s="1035"/>
      <c r="U43" s="1035"/>
      <c r="V43" s="1035"/>
      <c r="W43" s="1035"/>
      <c r="AG43" s="37"/>
      <c r="AH43" s="37"/>
      <c r="AI43" s="37"/>
    </row>
    <row r="44" spans="1:37" s="11" customFormat="1" ht="14.25" customHeight="1">
      <c r="A44"/>
      <c r="B44" s="11" t="s">
        <v>602</v>
      </c>
      <c r="D44" s="1035"/>
      <c r="E44" s="1035"/>
      <c r="F44" s="1035"/>
      <c r="G44" s="1035"/>
      <c r="H44" s="1035"/>
      <c r="I44" s="1035"/>
      <c r="J44" s="1035"/>
      <c r="K44" s="1035"/>
      <c r="L44" s="1035"/>
      <c r="M44" s="1035"/>
      <c r="N44" s="1035"/>
      <c r="O44" s="1035"/>
      <c r="P44" s="1035"/>
      <c r="Q44" s="1035"/>
      <c r="R44" s="1035"/>
      <c r="S44" s="1035"/>
      <c r="T44" s="1035"/>
      <c r="U44" s="1035"/>
      <c r="V44" s="1035"/>
      <c r="W44" s="1035"/>
      <c r="AG44" s="1134"/>
      <c r="AH44" s="1134"/>
      <c r="AI44" s="1134"/>
    </row>
    <row r="45" spans="1:37" s="68" customFormat="1" ht="7.5" customHeight="1">
      <c r="D45" s="142"/>
      <c r="E45" s="142"/>
      <c r="F45" s="142"/>
      <c r="G45" s="142"/>
      <c r="H45" s="142"/>
      <c r="I45" s="142"/>
      <c r="J45" s="142"/>
      <c r="K45" s="142"/>
      <c r="L45" s="142"/>
      <c r="M45" s="142"/>
      <c r="N45" s="142"/>
      <c r="O45" s="142"/>
      <c r="P45" s="142"/>
      <c r="Q45" s="142"/>
      <c r="R45" s="142"/>
      <c r="S45" s="142"/>
      <c r="T45" s="142"/>
      <c r="U45" s="142"/>
      <c r="V45" s="142"/>
      <c r="W45" s="142"/>
      <c r="AG45" s="37"/>
      <c r="AH45" s="37"/>
      <c r="AI45" s="37"/>
      <c r="AJ45" s="11"/>
      <c r="AK45" s="11"/>
    </row>
    <row r="46" spans="1:37" s="68" customFormat="1">
      <c r="D46" s="425" t="s">
        <v>406</v>
      </c>
      <c r="E46" s="425"/>
      <c r="F46" s="425"/>
      <c r="G46" s="425"/>
      <c r="H46" s="425"/>
      <c r="I46" s="425"/>
      <c r="J46" s="425"/>
      <c r="K46" s="425"/>
      <c r="L46" s="425"/>
      <c r="M46" s="425"/>
      <c r="N46" s="425"/>
      <c r="O46" s="425"/>
      <c r="P46" s="425"/>
      <c r="Q46" s="425"/>
      <c r="R46" s="425"/>
      <c r="S46" s="425"/>
      <c r="T46" s="425"/>
      <c r="U46" s="425"/>
      <c r="V46" s="425"/>
      <c r="W46" s="425"/>
      <c r="AG46" s="217"/>
      <c r="AH46" s="217"/>
      <c r="AI46" s="217"/>
      <c r="AJ46" s="11"/>
      <c r="AK46" s="11"/>
    </row>
    <row r="47" spans="1:37" s="68" customFormat="1">
      <c r="A47" s="136"/>
      <c r="B47" s="137"/>
      <c r="D47" s="425"/>
      <c r="E47" s="425"/>
      <c r="F47" s="425"/>
      <c r="G47" s="425"/>
      <c r="H47" s="425"/>
      <c r="I47" s="425"/>
      <c r="J47" s="425"/>
      <c r="K47" s="425"/>
      <c r="L47" s="425"/>
      <c r="M47" s="425"/>
      <c r="N47" s="425"/>
      <c r="O47" s="425"/>
      <c r="P47" s="425"/>
      <c r="Q47" s="425"/>
      <c r="R47" s="425"/>
      <c r="S47" s="425"/>
      <c r="T47" s="425"/>
      <c r="U47" s="425"/>
      <c r="V47" s="425"/>
      <c r="W47" s="425"/>
      <c r="AG47" s="217"/>
      <c r="AH47" s="217"/>
      <c r="AI47" s="217"/>
      <c r="AJ47" s="11"/>
      <c r="AK47" s="11"/>
    </row>
    <row r="48" spans="1:37" s="68" customFormat="1">
      <c r="A48" s="136"/>
      <c r="B48" s="137"/>
      <c r="D48" s="425"/>
      <c r="E48" s="425"/>
      <c r="F48" s="425"/>
      <c r="G48" s="425"/>
      <c r="H48" s="425"/>
      <c r="I48" s="425"/>
      <c r="J48" s="425"/>
      <c r="K48" s="425"/>
      <c r="L48" s="425"/>
      <c r="M48" s="425"/>
      <c r="N48" s="425"/>
      <c r="O48" s="425"/>
      <c r="P48" s="425"/>
      <c r="Q48" s="425"/>
      <c r="R48" s="425"/>
      <c r="S48" s="425"/>
      <c r="T48" s="425"/>
      <c r="U48" s="425"/>
      <c r="V48" s="425"/>
      <c r="W48" s="425"/>
      <c r="AG48" s="11"/>
      <c r="AH48" s="11"/>
      <c r="AI48" s="11"/>
      <c r="AJ48" s="11"/>
      <c r="AK48" s="11"/>
    </row>
    <row r="49" spans="1:37" s="68" customFormat="1">
      <c r="A49" s="136"/>
      <c r="B49" s="137"/>
      <c r="D49" s="425"/>
      <c r="E49" s="425"/>
      <c r="F49" s="425"/>
      <c r="G49" s="425"/>
      <c r="H49" s="425"/>
      <c r="I49" s="425"/>
      <c r="J49" s="425"/>
      <c r="K49" s="425"/>
      <c r="L49" s="425"/>
      <c r="M49" s="425"/>
      <c r="N49" s="425"/>
      <c r="O49" s="425"/>
      <c r="P49" s="425"/>
      <c r="Q49" s="425"/>
      <c r="R49" s="425"/>
      <c r="S49" s="425"/>
      <c r="T49" s="425"/>
      <c r="U49" s="425"/>
      <c r="V49" s="425"/>
      <c r="W49" s="425"/>
      <c r="AG49" s="11"/>
      <c r="AH49" s="11"/>
      <c r="AI49" s="11"/>
      <c r="AJ49" s="11"/>
      <c r="AK49" s="11"/>
    </row>
    <row r="50" spans="1:37" s="68" customFormat="1" ht="15" customHeight="1">
      <c r="A50" s="136"/>
      <c r="B50" s="137"/>
      <c r="D50" s="425"/>
      <c r="E50" s="425"/>
      <c r="F50" s="425"/>
      <c r="G50" s="425"/>
      <c r="H50" s="425"/>
      <c r="I50" s="425"/>
      <c r="J50" s="425"/>
      <c r="K50" s="425"/>
      <c r="L50" s="425"/>
      <c r="M50" s="425"/>
      <c r="N50" s="425"/>
      <c r="O50" s="425"/>
      <c r="P50" s="425"/>
      <c r="Q50" s="425"/>
      <c r="R50" s="425"/>
      <c r="S50" s="425"/>
      <c r="T50" s="425"/>
      <c r="U50" s="425"/>
      <c r="V50" s="425"/>
      <c r="W50" s="425"/>
    </row>
    <row r="51" spans="1:37" s="11" customFormat="1" ht="6.75" customHeight="1">
      <c r="A51"/>
      <c r="C51" s="24"/>
      <c r="D51" s="17"/>
      <c r="E51" s="17"/>
      <c r="F51" s="17"/>
      <c r="G51" s="17"/>
      <c r="H51" s="17"/>
      <c r="I51" s="17"/>
      <c r="J51" s="17"/>
      <c r="K51" s="17"/>
      <c r="L51" s="17"/>
      <c r="M51" s="17"/>
      <c r="N51" s="17"/>
      <c r="O51" s="17"/>
      <c r="P51" s="17"/>
      <c r="Q51" s="17"/>
      <c r="R51" s="17"/>
      <c r="S51" s="17"/>
      <c r="T51" s="17"/>
      <c r="U51" s="17"/>
      <c r="V51" s="17"/>
      <c r="W51" s="17"/>
      <c r="X51" s="25"/>
      <c r="AG51" s="68"/>
      <c r="AH51" s="68"/>
      <c r="AI51" s="68"/>
      <c r="AJ51" s="68"/>
      <c r="AK51" s="68"/>
    </row>
    <row r="52" spans="1:37" s="11" customFormat="1" ht="15.45">
      <c r="A52" s="1024" t="s">
        <v>153</v>
      </c>
      <c r="B52" s="1024"/>
      <c r="C52" s="1024"/>
      <c r="D52" s="1024"/>
      <c r="E52" s="1024"/>
      <c r="F52" s="1024"/>
      <c r="G52" s="1024"/>
      <c r="H52" s="1024"/>
      <c r="I52" s="1024"/>
      <c r="J52" s="1024"/>
      <c r="K52" s="1024"/>
      <c r="L52" s="1024"/>
      <c r="M52" s="1024"/>
      <c r="N52" s="1024"/>
      <c r="O52" s="1024"/>
      <c r="P52" s="1024"/>
      <c r="Q52" s="1024"/>
      <c r="R52" s="1024"/>
      <c r="S52" s="1024"/>
      <c r="T52" s="1024"/>
      <c r="U52" s="1024"/>
      <c r="V52" s="1024"/>
      <c r="W52" s="1024"/>
      <c r="X52" s="25"/>
      <c r="AG52" s="68"/>
      <c r="AH52" s="68"/>
      <c r="AI52" s="68"/>
      <c r="AJ52" s="68"/>
      <c r="AK52" s="68"/>
    </row>
    <row r="53" spans="1:37" s="11" customFormat="1">
      <c r="A53" s="1217"/>
      <c r="B53" s="1071"/>
      <c r="C53" s="1071"/>
      <c r="D53" s="1071"/>
      <c r="E53" s="1071"/>
      <c r="F53" s="1071"/>
      <c r="G53" s="1071"/>
      <c r="H53" s="1071"/>
      <c r="I53" s="1071"/>
      <c r="J53" s="1071"/>
      <c r="K53" s="1071"/>
      <c r="L53" s="1071"/>
      <c r="M53" s="1071"/>
      <c r="N53" s="1071"/>
      <c r="O53" s="1071"/>
      <c r="P53" s="1071"/>
      <c r="Q53" s="1071"/>
      <c r="R53" s="1071"/>
      <c r="S53" s="1071"/>
      <c r="T53" s="1071"/>
      <c r="U53" s="1071"/>
      <c r="V53" s="1071"/>
      <c r="W53" s="1072"/>
      <c r="X53" s="25"/>
      <c r="AG53" s="68"/>
      <c r="AH53" s="68"/>
      <c r="AI53" s="68"/>
      <c r="AJ53" s="68"/>
      <c r="AK53" s="68"/>
    </row>
    <row r="54" spans="1:37" s="11" customFormat="1">
      <c r="A54" s="1073"/>
      <c r="B54" s="1074"/>
      <c r="C54" s="1074"/>
      <c r="D54" s="1074"/>
      <c r="E54" s="1074"/>
      <c r="F54" s="1074"/>
      <c r="G54" s="1074"/>
      <c r="H54" s="1074"/>
      <c r="I54" s="1074"/>
      <c r="J54" s="1074"/>
      <c r="K54" s="1074"/>
      <c r="L54" s="1074"/>
      <c r="M54" s="1074"/>
      <c r="N54" s="1074"/>
      <c r="O54" s="1074"/>
      <c r="P54" s="1074"/>
      <c r="Q54" s="1074"/>
      <c r="R54" s="1074"/>
      <c r="S54" s="1074"/>
      <c r="T54" s="1074"/>
      <c r="U54" s="1074"/>
      <c r="V54" s="1074"/>
      <c r="W54" s="1075"/>
      <c r="X54" s="25"/>
      <c r="AG54" s="68"/>
      <c r="AH54" s="68"/>
      <c r="AI54" s="68"/>
      <c r="AJ54" s="68"/>
      <c r="AK54" s="68"/>
    </row>
    <row r="55" spans="1:37" s="11" customFormat="1">
      <c r="A55" s="1073"/>
      <c r="B55" s="1074"/>
      <c r="C55" s="1074"/>
      <c r="D55" s="1074"/>
      <c r="E55" s="1074"/>
      <c r="F55" s="1074"/>
      <c r="G55" s="1074"/>
      <c r="H55" s="1074"/>
      <c r="I55" s="1074"/>
      <c r="J55" s="1074"/>
      <c r="K55" s="1074"/>
      <c r="L55" s="1074"/>
      <c r="M55" s="1074"/>
      <c r="N55" s="1074"/>
      <c r="O55" s="1074"/>
      <c r="P55" s="1074"/>
      <c r="Q55" s="1074"/>
      <c r="R55" s="1074"/>
      <c r="S55" s="1074"/>
      <c r="T55" s="1074"/>
      <c r="U55" s="1074"/>
      <c r="V55" s="1074"/>
      <c r="W55" s="1075"/>
      <c r="X55" s="25"/>
      <c r="AG55" s="68"/>
      <c r="AH55" s="68"/>
      <c r="AI55" s="68"/>
      <c r="AJ55" s="68"/>
      <c r="AK55" s="68"/>
    </row>
    <row r="56" spans="1:37" s="11" customFormat="1">
      <c r="A56" s="1073"/>
      <c r="B56" s="1074"/>
      <c r="C56" s="1074"/>
      <c r="D56" s="1074"/>
      <c r="E56" s="1074"/>
      <c r="F56" s="1074"/>
      <c r="G56" s="1074"/>
      <c r="H56" s="1074"/>
      <c r="I56" s="1074"/>
      <c r="J56" s="1074"/>
      <c r="K56" s="1074"/>
      <c r="L56" s="1074"/>
      <c r="M56" s="1074"/>
      <c r="N56" s="1074"/>
      <c r="O56" s="1074"/>
      <c r="P56" s="1074"/>
      <c r="Q56" s="1074"/>
      <c r="R56" s="1074"/>
      <c r="S56" s="1074"/>
      <c r="T56" s="1074"/>
      <c r="U56" s="1074"/>
      <c r="V56" s="1074"/>
      <c r="W56" s="1075"/>
      <c r="X56" s="25"/>
    </row>
    <row r="57" spans="1:37" s="11" customFormat="1">
      <c r="A57" s="1073"/>
      <c r="B57" s="1074"/>
      <c r="C57" s="1074"/>
      <c r="D57" s="1074"/>
      <c r="E57" s="1074"/>
      <c r="F57" s="1074"/>
      <c r="G57" s="1074"/>
      <c r="H57" s="1074"/>
      <c r="I57" s="1074"/>
      <c r="J57" s="1074"/>
      <c r="K57" s="1074"/>
      <c r="L57" s="1074"/>
      <c r="M57" s="1074"/>
      <c r="N57" s="1074"/>
      <c r="O57" s="1074"/>
      <c r="P57" s="1074"/>
      <c r="Q57" s="1074"/>
      <c r="R57" s="1074"/>
      <c r="S57" s="1074"/>
      <c r="T57" s="1074"/>
      <c r="U57" s="1074"/>
      <c r="V57" s="1074"/>
      <c r="W57" s="1075"/>
    </row>
    <row r="58" spans="1:37" s="11" customFormat="1">
      <c r="A58" s="1073"/>
      <c r="B58" s="1074"/>
      <c r="C58" s="1074"/>
      <c r="D58" s="1074"/>
      <c r="E58" s="1074"/>
      <c r="F58" s="1074"/>
      <c r="G58" s="1074"/>
      <c r="H58" s="1074"/>
      <c r="I58" s="1074"/>
      <c r="J58" s="1074"/>
      <c r="K58" s="1074"/>
      <c r="L58" s="1074"/>
      <c r="M58" s="1074"/>
      <c r="N58" s="1074"/>
      <c r="O58" s="1074"/>
      <c r="P58" s="1074"/>
      <c r="Q58" s="1074"/>
      <c r="R58" s="1074"/>
      <c r="S58" s="1074"/>
      <c r="T58" s="1074"/>
      <c r="U58" s="1074"/>
      <c r="V58" s="1074"/>
      <c r="W58" s="1075"/>
      <c r="X58" s="433"/>
      <c r="Y58" s="433"/>
      <c r="Z58" s="433"/>
    </row>
    <row r="59" spans="1:37" s="11" customFormat="1">
      <c r="A59" s="1076"/>
      <c r="B59" s="1077"/>
      <c r="C59" s="1077"/>
      <c r="D59" s="1077"/>
      <c r="E59" s="1077"/>
      <c r="F59" s="1077"/>
      <c r="G59" s="1077"/>
      <c r="H59" s="1077"/>
      <c r="I59" s="1077"/>
      <c r="J59" s="1077"/>
      <c r="K59" s="1077"/>
      <c r="L59" s="1077"/>
      <c r="M59" s="1077"/>
      <c r="N59" s="1077"/>
      <c r="O59" s="1077"/>
      <c r="P59" s="1077"/>
      <c r="Q59" s="1077"/>
      <c r="R59" s="1077"/>
      <c r="S59" s="1077"/>
      <c r="T59" s="1077"/>
      <c r="U59" s="1077"/>
      <c r="V59" s="1077"/>
      <c r="W59" s="1078"/>
    </row>
    <row r="60" spans="1:37">
      <c r="AG60" s="11"/>
      <c r="AH60" s="11"/>
      <c r="AI60" s="11"/>
      <c r="AJ60" s="11"/>
      <c r="AK60" s="11"/>
    </row>
    <row r="61" spans="1:37">
      <c r="AG61" s="11"/>
      <c r="AH61" s="11"/>
      <c r="AI61" s="11"/>
      <c r="AJ61" s="11"/>
      <c r="AK61" s="11"/>
    </row>
    <row r="62" spans="1:37">
      <c r="AG62" s="11"/>
      <c r="AH62" s="11"/>
      <c r="AI62" s="11"/>
      <c r="AJ62" s="11"/>
      <c r="AK62" s="11"/>
    </row>
    <row r="63" spans="1:37">
      <c r="AG63" s="11"/>
      <c r="AH63" s="11"/>
      <c r="AI63" s="11"/>
      <c r="AJ63" s="11"/>
      <c r="AK63" s="11"/>
    </row>
    <row r="64" spans="1:37">
      <c r="AG64" s="11"/>
      <c r="AH64" s="11"/>
      <c r="AI64" s="11"/>
      <c r="AJ64" s="11"/>
      <c r="AK64" s="11"/>
    </row>
    <row r="122" spans="3:3">
      <c r="C122" s="5"/>
    </row>
    <row r="123" spans="3:3">
      <c r="C123" s="5"/>
    </row>
    <row r="199" spans="2:17">
      <c r="B199" s="68"/>
      <c r="C199" s="68"/>
      <c r="D199" s="68"/>
      <c r="E199" s="68"/>
      <c r="F199" s="68"/>
      <c r="G199" s="68"/>
      <c r="H199" s="68"/>
      <c r="I199" s="68"/>
      <c r="J199" s="68"/>
      <c r="K199" s="68"/>
      <c r="L199" s="68"/>
      <c r="M199" s="68"/>
      <c r="N199" s="68"/>
      <c r="O199" s="68"/>
      <c r="P199" s="68"/>
      <c r="Q199" s="68"/>
    </row>
    <row r="200" spans="2:17">
      <c r="B200" s="68"/>
      <c r="C200" s="68"/>
      <c r="D200" s="68"/>
      <c r="E200" s="68"/>
      <c r="F200" s="68"/>
      <c r="G200" s="68"/>
      <c r="H200" s="68"/>
      <c r="I200" s="68"/>
      <c r="J200" s="68"/>
      <c r="K200" s="68"/>
      <c r="L200" s="68"/>
      <c r="M200" s="68"/>
      <c r="N200" s="68"/>
      <c r="O200" s="68"/>
      <c r="P200" s="68"/>
      <c r="Q200" s="68"/>
    </row>
    <row r="201" spans="2:17">
      <c r="B201" s="68"/>
      <c r="C201" s="68"/>
      <c r="D201" s="68"/>
      <c r="E201" s="68"/>
      <c r="F201" s="68"/>
      <c r="G201" s="68"/>
      <c r="H201" s="68"/>
      <c r="I201" s="68"/>
      <c r="J201" s="68"/>
      <c r="K201" s="68"/>
      <c r="L201" s="68"/>
      <c r="M201" s="68"/>
      <c r="N201" s="68"/>
      <c r="O201" s="68"/>
      <c r="P201" s="68"/>
      <c r="Q201" s="68"/>
    </row>
    <row r="202" spans="2:17">
      <c r="B202" s="68"/>
      <c r="C202" s="68"/>
      <c r="D202" s="68"/>
      <c r="E202" s="68"/>
      <c r="F202" s="68"/>
      <c r="G202" s="68"/>
      <c r="H202" s="68"/>
      <c r="I202" s="68"/>
      <c r="J202" s="68"/>
      <c r="K202" s="68"/>
      <c r="L202" s="68"/>
      <c r="M202" s="68"/>
      <c r="N202" s="68"/>
      <c r="O202" s="68"/>
      <c r="P202" s="68"/>
      <c r="Q202" s="68"/>
    </row>
    <row r="203" spans="2:17">
      <c r="B203" s="68"/>
      <c r="C203" s="68"/>
      <c r="D203" s="68"/>
      <c r="E203" s="68"/>
      <c r="F203" s="68"/>
      <c r="G203" s="68"/>
      <c r="H203" s="68"/>
      <c r="I203" s="68"/>
      <c r="J203" s="68"/>
      <c r="K203" s="68"/>
      <c r="L203" s="68"/>
      <c r="M203" s="68"/>
      <c r="N203" s="68"/>
      <c r="O203" s="68"/>
      <c r="P203" s="68"/>
      <c r="Q203" s="68"/>
    </row>
    <row r="204" spans="2:17">
      <c r="B204" s="68"/>
      <c r="C204" s="68"/>
      <c r="D204" s="68"/>
      <c r="E204" s="68"/>
      <c r="F204" s="68"/>
      <c r="G204" s="68"/>
      <c r="H204" s="68"/>
      <c r="I204" s="68"/>
      <c r="J204" s="68"/>
      <c r="K204" s="68"/>
      <c r="L204" s="68"/>
      <c r="M204" s="68"/>
      <c r="N204" s="68"/>
      <c r="O204" s="68"/>
      <c r="P204" s="68"/>
      <c r="Q204" s="68"/>
    </row>
    <row r="205" spans="2:17">
      <c r="B205" s="68"/>
      <c r="C205" s="68"/>
      <c r="D205" s="68"/>
      <c r="E205" s="68"/>
      <c r="F205" s="68"/>
      <c r="G205" s="68"/>
      <c r="H205" s="68"/>
      <c r="I205" s="68"/>
      <c r="J205" s="68"/>
      <c r="K205" s="68"/>
      <c r="L205" s="68"/>
      <c r="M205" s="68"/>
      <c r="N205" s="68"/>
      <c r="O205" s="68"/>
      <c r="P205" s="68"/>
      <c r="Q205" s="68"/>
    </row>
    <row r="206" spans="2:17">
      <c r="B206" s="68"/>
      <c r="C206" s="68"/>
      <c r="D206" s="68"/>
      <c r="E206" s="68"/>
      <c r="F206" s="68"/>
      <c r="G206" s="68"/>
      <c r="H206" s="68"/>
      <c r="I206" s="68"/>
      <c r="J206" s="68"/>
      <c r="K206" s="68"/>
      <c r="L206" s="68"/>
      <c r="M206" s="68"/>
      <c r="N206" s="68"/>
      <c r="O206" s="68"/>
      <c r="P206" s="68"/>
      <c r="Q206" s="68"/>
    </row>
    <row r="207" spans="2:17">
      <c r="B207" s="68"/>
      <c r="C207" s="68"/>
      <c r="D207" s="68"/>
      <c r="E207" s="68"/>
      <c r="F207" s="68"/>
      <c r="G207" s="68"/>
      <c r="H207" s="68"/>
      <c r="I207" s="68"/>
      <c r="J207" s="68"/>
      <c r="K207" s="68"/>
      <c r="L207" s="68"/>
      <c r="M207" s="68"/>
      <c r="N207" s="68"/>
      <c r="O207" s="68"/>
      <c r="P207" s="68"/>
      <c r="Q207" s="68"/>
    </row>
    <row r="208" spans="2:17">
      <c r="B208" s="68"/>
      <c r="C208" s="68"/>
      <c r="D208" s="68"/>
      <c r="E208" s="68"/>
      <c r="F208" s="68"/>
      <c r="G208" s="68"/>
      <c r="H208" s="68"/>
      <c r="I208" s="68"/>
      <c r="J208" s="68"/>
      <c r="K208" s="68"/>
      <c r="L208" s="68"/>
      <c r="M208" s="68"/>
      <c r="N208" s="68"/>
      <c r="O208" s="68"/>
      <c r="P208" s="68"/>
      <c r="Q208" s="68"/>
    </row>
    <row r="209" spans="2:17">
      <c r="B209" s="68"/>
      <c r="C209" s="68"/>
      <c r="D209" s="68"/>
      <c r="E209" s="68"/>
      <c r="F209" s="68"/>
      <c r="G209" s="68"/>
      <c r="H209" s="68"/>
      <c r="I209" s="68"/>
      <c r="J209" s="68"/>
      <c r="K209" s="68"/>
      <c r="L209" s="68"/>
      <c r="M209" s="68"/>
      <c r="N209" s="68"/>
      <c r="O209" s="68"/>
      <c r="P209" s="68"/>
      <c r="Q209" s="68"/>
    </row>
    <row r="210" spans="2:17">
      <c r="B210" s="68"/>
      <c r="C210" s="68"/>
      <c r="D210" s="68"/>
      <c r="E210" s="68"/>
      <c r="F210" s="68"/>
      <c r="G210" s="68"/>
      <c r="H210" s="68"/>
      <c r="I210" s="68"/>
      <c r="J210" s="68"/>
      <c r="K210" s="68"/>
      <c r="L210" s="68"/>
      <c r="M210" s="68"/>
      <c r="N210" s="68"/>
      <c r="O210" s="68"/>
      <c r="P210" s="68"/>
      <c r="Q210" s="68"/>
    </row>
    <row r="211" spans="2:17">
      <c r="B211" s="68"/>
      <c r="C211" s="68"/>
      <c r="D211" s="68"/>
      <c r="E211" s="68"/>
      <c r="F211" s="68"/>
      <c r="G211" s="68"/>
      <c r="H211" s="68"/>
      <c r="I211" s="68"/>
      <c r="J211" s="68"/>
      <c r="K211" s="68"/>
      <c r="L211" s="68"/>
      <c r="M211" s="68"/>
      <c r="N211" s="68"/>
      <c r="O211" s="68"/>
      <c r="P211" s="68"/>
      <c r="Q211" s="68"/>
    </row>
    <row r="217" spans="2:17">
      <c r="B217" s="68"/>
      <c r="C217" s="68"/>
      <c r="D217" s="68"/>
      <c r="E217" s="68"/>
      <c r="F217" s="68"/>
      <c r="G217" s="68"/>
      <c r="H217" s="68"/>
      <c r="I217" s="68"/>
      <c r="J217" s="68"/>
      <c r="K217" s="68"/>
      <c r="L217" s="68"/>
      <c r="M217" s="68"/>
      <c r="N217" s="68"/>
      <c r="O217" s="68"/>
      <c r="P217" s="68"/>
      <c r="Q217" s="68"/>
    </row>
    <row r="243" spans="2:17">
      <c r="B243" s="68"/>
      <c r="C243" s="68"/>
      <c r="D243" s="68"/>
      <c r="E243" s="68"/>
      <c r="F243" s="68"/>
      <c r="G243" s="68"/>
      <c r="H243" s="68"/>
      <c r="I243" s="68"/>
      <c r="J243" s="68"/>
      <c r="K243" s="68"/>
      <c r="L243" s="68"/>
      <c r="M243" s="68"/>
      <c r="N243" s="68"/>
      <c r="O243" s="68"/>
      <c r="P243" s="68"/>
      <c r="Q243" s="68"/>
    </row>
    <row r="244" spans="2:17">
      <c r="B244" s="68"/>
      <c r="C244" s="68"/>
      <c r="D244" s="68"/>
      <c r="E244" s="68"/>
      <c r="F244" s="68"/>
      <c r="G244" s="68"/>
      <c r="H244" s="68"/>
      <c r="I244" s="68"/>
      <c r="J244" s="68"/>
      <c r="K244" s="68"/>
      <c r="L244" s="68"/>
      <c r="M244" s="68"/>
      <c r="N244" s="68"/>
      <c r="O244" s="68"/>
      <c r="P244" s="68"/>
      <c r="Q244" s="68"/>
    </row>
    <row r="245" spans="2:17">
      <c r="B245" s="68"/>
      <c r="C245" s="68"/>
      <c r="D245" s="68"/>
      <c r="E245" s="68"/>
      <c r="F245" s="68"/>
      <c r="G245" s="68"/>
      <c r="H245" s="68"/>
      <c r="I245" s="68"/>
      <c r="J245" s="68"/>
      <c r="K245" s="68"/>
      <c r="L245" s="68"/>
      <c r="M245" s="68"/>
      <c r="N245" s="68"/>
      <c r="O245" s="68"/>
      <c r="P245" s="68"/>
      <c r="Q245" s="68"/>
    </row>
    <row r="246" spans="2:17">
      <c r="B246" s="68"/>
      <c r="C246" s="68"/>
      <c r="D246" s="68"/>
      <c r="E246" s="68"/>
      <c r="F246" s="68"/>
      <c r="G246" s="68"/>
      <c r="H246" s="68"/>
      <c r="I246" s="68"/>
      <c r="J246" s="68"/>
      <c r="K246" s="68"/>
      <c r="L246" s="68"/>
      <c r="M246" s="68"/>
      <c r="N246" s="68"/>
      <c r="O246" s="68"/>
      <c r="P246" s="68"/>
      <c r="Q246" s="68"/>
    </row>
    <row r="247" spans="2:17">
      <c r="B247" s="68"/>
      <c r="C247" s="68"/>
      <c r="D247" s="68"/>
      <c r="E247" s="68"/>
      <c r="F247" s="68"/>
      <c r="G247" s="68"/>
      <c r="H247" s="68"/>
      <c r="I247" s="68"/>
      <c r="J247" s="68"/>
      <c r="K247" s="68"/>
      <c r="L247" s="68"/>
      <c r="M247" s="68"/>
      <c r="N247" s="68"/>
      <c r="O247" s="68"/>
      <c r="P247" s="68"/>
      <c r="Q247" s="68"/>
    </row>
    <row r="248" spans="2:17">
      <c r="B248" s="68"/>
      <c r="C248" s="68"/>
      <c r="D248" s="68"/>
      <c r="E248" s="68"/>
      <c r="F248" s="68"/>
      <c r="G248" s="68"/>
      <c r="H248" s="68"/>
      <c r="I248" s="68"/>
      <c r="J248" s="68"/>
      <c r="K248" s="68"/>
      <c r="L248" s="68"/>
      <c r="M248" s="68"/>
      <c r="N248" s="68"/>
      <c r="O248" s="68"/>
      <c r="P248" s="68"/>
      <c r="Q248" s="68"/>
    </row>
    <row r="249" spans="2:17">
      <c r="B249" s="68"/>
      <c r="C249" s="68"/>
      <c r="D249" s="68"/>
      <c r="E249" s="68"/>
      <c r="F249" s="68"/>
      <c r="G249" s="68"/>
      <c r="H249" s="68"/>
      <c r="I249" s="68"/>
      <c r="J249" s="68"/>
      <c r="K249" s="68"/>
      <c r="L249" s="68"/>
      <c r="M249" s="68"/>
      <c r="N249" s="68"/>
      <c r="O249" s="68"/>
      <c r="P249" s="68"/>
      <c r="Q249" s="68"/>
    </row>
    <row r="250" spans="2:17">
      <c r="B250" s="68"/>
      <c r="C250" s="68"/>
      <c r="D250" s="68"/>
      <c r="E250" s="68"/>
      <c r="F250" s="68"/>
      <c r="G250" s="68"/>
      <c r="H250" s="68"/>
      <c r="I250" s="68"/>
      <c r="J250" s="68"/>
      <c r="K250" s="68"/>
      <c r="L250" s="68"/>
      <c r="M250" s="68"/>
      <c r="N250" s="68"/>
      <c r="O250" s="68"/>
      <c r="P250" s="68"/>
      <c r="Q250" s="68"/>
    </row>
    <row r="251" spans="2:17">
      <c r="B251" s="68"/>
      <c r="C251" s="68"/>
      <c r="D251" s="68"/>
      <c r="E251" s="68"/>
      <c r="F251" s="68"/>
      <c r="G251" s="68"/>
      <c r="H251" s="68"/>
      <c r="I251" s="68"/>
      <c r="J251" s="68"/>
      <c r="K251" s="68"/>
      <c r="L251" s="68"/>
      <c r="M251" s="68"/>
      <c r="N251" s="68"/>
      <c r="O251" s="68"/>
      <c r="P251" s="68"/>
      <c r="Q251" s="68"/>
    </row>
    <row r="252" spans="2:17">
      <c r="B252" s="68"/>
      <c r="C252" s="68"/>
      <c r="D252" s="68"/>
      <c r="E252" s="68"/>
      <c r="F252" s="68"/>
      <c r="G252" s="68"/>
      <c r="H252" s="68"/>
      <c r="I252" s="68"/>
      <c r="J252" s="68"/>
      <c r="K252" s="68"/>
      <c r="L252" s="68"/>
      <c r="M252" s="68"/>
      <c r="N252" s="68"/>
      <c r="O252" s="68"/>
      <c r="P252" s="68"/>
      <c r="Q252" s="68"/>
    </row>
    <row r="253" spans="2:17">
      <c r="B253" s="68"/>
      <c r="C253" s="68"/>
      <c r="D253" s="68"/>
      <c r="E253" s="68"/>
      <c r="F253" s="68"/>
      <c r="G253" s="68"/>
      <c r="H253" s="68"/>
      <c r="I253" s="68"/>
      <c r="J253" s="68"/>
      <c r="K253" s="68"/>
      <c r="L253" s="68"/>
      <c r="M253" s="68"/>
      <c r="N253" s="68"/>
      <c r="O253" s="68"/>
      <c r="P253" s="68"/>
      <c r="Q253" s="68"/>
    </row>
    <row r="289" spans="3:17">
      <c r="C289" s="68"/>
      <c r="D289" s="68"/>
      <c r="E289" s="68"/>
      <c r="F289" s="68"/>
      <c r="G289" s="68"/>
      <c r="H289" s="68"/>
      <c r="I289" s="68"/>
      <c r="J289" s="68"/>
      <c r="K289" s="68"/>
      <c r="L289" s="68"/>
      <c r="M289" s="68"/>
      <c r="N289" s="68"/>
      <c r="O289" s="68"/>
      <c r="P289" s="68"/>
      <c r="Q289" s="68"/>
    </row>
    <row r="290" spans="3:17">
      <c r="C290" s="68"/>
      <c r="D290" s="68"/>
      <c r="E290" s="68"/>
      <c r="F290" s="68"/>
      <c r="G290" s="68"/>
      <c r="H290" s="68"/>
      <c r="I290" s="68"/>
      <c r="J290" s="68"/>
      <c r="K290" s="68"/>
      <c r="L290" s="68"/>
      <c r="M290" s="68"/>
      <c r="N290" s="68"/>
      <c r="O290" s="68"/>
      <c r="P290" s="68"/>
      <c r="Q290" s="68"/>
    </row>
    <row r="291" spans="3:17">
      <c r="C291" s="68"/>
      <c r="D291" s="68"/>
      <c r="E291" s="68"/>
      <c r="F291" s="68"/>
      <c r="G291" s="68"/>
      <c r="H291" s="68"/>
      <c r="I291" s="68"/>
      <c r="J291" s="68"/>
      <c r="K291" s="68"/>
      <c r="L291" s="68"/>
      <c r="M291" s="68"/>
      <c r="N291" s="68"/>
      <c r="O291" s="68"/>
      <c r="P291" s="68"/>
      <c r="Q291" s="68"/>
    </row>
    <row r="292" spans="3:17">
      <c r="C292" s="68"/>
      <c r="D292" s="68"/>
      <c r="E292" s="68"/>
      <c r="F292" s="68"/>
      <c r="G292" s="68"/>
      <c r="H292" s="68"/>
      <c r="I292" s="68"/>
      <c r="J292" s="68"/>
      <c r="K292" s="68"/>
      <c r="L292" s="68"/>
      <c r="M292" s="68"/>
      <c r="N292" s="68"/>
      <c r="O292" s="68"/>
      <c r="P292" s="68"/>
      <c r="Q292" s="68"/>
    </row>
    <row r="293" spans="3:17">
      <c r="C293" s="68"/>
      <c r="D293" s="68"/>
      <c r="E293" s="68"/>
      <c r="F293" s="68"/>
      <c r="G293" s="68"/>
      <c r="H293" s="68"/>
      <c r="I293" s="68"/>
      <c r="J293" s="68"/>
      <c r="K293" s="68"/>
      <c r="L293" s="68"/>
      <c r="M293" s="68"/>
      <c r="N293" s="68"/>
      <c r="O293" s="68"/>
      <c r="P293" s="68"/>
      <c r="Q293" s="68"/>
    </row>
    <row r="294" spans="3:17">
      <c r="C294" s="68"/>
      <c r="D294" s="68"/>
      <c r="E294" s="68"/>
      <c r="F294" s="68"/>
      <c r="G294" s="68"/>
      <c r="H294" s="68"/>
      <c r="I294" s="68"/>
      <c r="J294" s="68"/>
      <c r="K294" s="68"/>
      <c r="L294" s="68"/>
      <c r="M294" s="68"/>
      <c r="N294" s="68"/>
      <c r="O294" s="68"/>
      <c r="P294" s="68"/>
      <c r="Q294" s="68"/>
    </row>
    <row r="295" spans="3:17">
      <c r="C295" s="68"/>
      <c r="D295" s="68"/>
      <c r="E295" s="68"/>
      <c r="F295" s="68"/>
      <c r="G295" s="68"/>
      <c r="H295" s="68"/>
      <c r="I295" s="68"/>
      <c r="J295" s="68"/>
      <c r="K295" s="68"/>
      <c r="L295" s="68"/>
      <c r="M295" s="68"/>
      <c r="N295" s="68"/>
      <c r="O295" s="68"/>
      <c r="P295" s="68"/>
      <c r="Q295" s="68"/>
    </row>
    <row r="296" spans="3:17">
      <c r="C296" s="68"/>
      <c r="D296" s="68"/>
      <c r="E296" s="68"/>
      <c r="F296" s="68"/>
      <c r="G296" s="68"/>
      <c r="H296" s="68"/>
      <c r="I296" s="68"/>
      <c r="J296" s="68"/>
      <c r="K296" s="68"/>
      <c r="L296" s="68"/>
      <c r="M296" s="68"/>
      <c r="N296" s="68"/>
      <c r="O296" s="68"/>
      <c r="P296" s="68"/>
      <c r="Q296" s="68"/>
    </row>
    <row r="297" spans="3:17">
      <c r="C297" s="68"/>
      <c r="D297" s="68"/>
      <c r="E297" s="68"/>
      <c r="F297" s="68"/>
      <c r="G297" s="68"/>
      <c r="H297" s="68"/>
      <c r="I297" s="68"/>
      <c r="J297" s="68"/>
      <c r="K297" s="68"/>
      <c r="L297" s="68"/>
      <c r="M297" s="68"/>
      <c r="N297" s="68"/>
      <c r="O297" s="68"/>
      <c r="P297" s="68"/>
      <c r="Q297" s="68"/>
    </row>
    <row r="298" spans="3:17">
      <c r="C298" s="68"/>
      <c r="D298" s="68"/>
      <c r="E298" s="68"/>
      <c r="F298" s="68"/>
      <c r="G298" s="68"/>
      <c r="H298" s="68"/>
      <c r="I298" s="68"/>
      <c r="J298" s="68"/>
      <c r="K298" s="68"/>
      <c r="L298" s="68"/>
      <c r="M298" s="68"/>
      <c r="N298" s="68"/>
      <c r="O298" s="68"/>
      <c r="P298" s="68"/>
      <c r="Q298" s="68"/>
    </row>
    <row r="300" spans="3:17">
      <c r="C300" s="68"/>
      <c r="D300" s="68"/>
      <c r="E300" s="68"/>
      <c r="F300" s="68"/>
      <c r="G300" s="68"/>
      <c r="H300" s="68"/>
      <c r="I300" s="68"/>
      <c r="J300" s="68"/>
      <c r="K300" s="68"/>
      <c r="L300" s="68"/>
      <c r="M300" s="68"/>
      <c r="N300" s="68"/>
      <c r="O300" s="68"/>
      <c r="P300" s="68"/>
      <c r="Q300" s="68"/>
    </row>
    <row r="301" spans="3:17">
      <c r="C301" s="68"/>
      <c r="D301" s="68"/>
      <c r="E301" s="68"/>
      <c r="F301" s="68"/>
      <c r="G301" s="68"/>
      <c r="H301" s="68"/>
      <c r="I301" s="68"/>
      <c r="J301" s="68"/>
      <c r="K301" s="68"/>
      <c r="L301" s="68"/>
      <c r="M301" s="68"/>
      <c r="N301" s="68"/>
      <c r="O301" s="68"/>
      <c r="P301" s="68"/>
      <c r="Q301" s="68"/>
    </row>
    <row r="302" spans="3:17">
      <c r="C302" s="68"/>
      <c r="D302" s="68"/>
      <c r="E302" s="68"/>
      <c r="F302" s="68"/>
      <c r="G302" s="68"/>
      <c r="H302" s="68"/>
      <c r="I302" s="68"/>
      <c r="J302" s="68"/>
      <c r="K302" s="68"/>
      <c r="L302" s="68"/>
      <c r="M302" s="68"/>
      <c r="N302" s="68"/>
      <c r="O302" s="68"/>
      <c r="P302" s="68"/>
      <c r="Q302" s="68"/>
    </row>
    <row r="303" spans="3:17">
      <c r="C303" s="68"/>
      <c r="D303" s="68"/>
      <c r="E303" s="68"/>
      <c r="F303" s="68"/>
      <c r="G303" s="68"/>
      <c r="H303" s="68"/>
      <c r="I303" s="68"/>
      <c r="J303" s="68"/>
      <c r="K303" s="68"/>
      <c r="L303" s="68"/>
      <c r="M303" s="68"/>
      <c r="N303" s="68"/>
      <c r="O303" s="68"/>
      <c r="P303" s="68"/>
      <c r="Q303" s="68"/>
    </row>
    <row r="304" spans="3:17">
      <c r="C304" s="68"/>
      <c r="D304" s="68"/>
      <c r="E304" s="68"/>
      <c r="F304" s="68"/>
      <c r="G304" s="68"/>
      <c r="H304" s="68"/>
      <c r="I304" s="68"/>
      <c r="J304" s="68"/>
      <c r="K304" s="68"/>
      <c r="L304" s="68"/>
      <c r="M304" s="68"/>
      <c r="N304" s="68"/>
      <c r="O304" s="68"/>
      <c r="P304" s="68"/>
      <c r="Q304" s="68"/>
    </row>
    <row r="325" spans="3:17">
      <c r="C325" s="68"/>
      <c r="D325" s="68"/>
      <c r="E325" s="68"/>
      <c r="F325" s="68"/>
      <c r="G325" s="68"/>
      <c r="H325" s="68"/>
      <c r="I325" s="68"/>
      <c r="J325" s="68"/>
      <c r="K325" s="68"/>
      <c r="L325" s="68"/>
      <c r="M325" s="68"/>
      <c r="N325" s="68"/>
      <c r="O325" s="68"/>
      <c r="P325" s="68"/>
      <c r="Q325" s="68"/>
    </row>
    <row r="326" spans="3:17">
      <c r="C326" s="68"/>
      <c r="D326" s="68"/>
      <c r="E326" s="68"/>
      <c r="F326" s="68"/>
      <c r="G326" s="68"/>
      <c r="H326" s="68"/>
      <c r="I326" s="68"/>
      <c r="J326" s="68"/>
      <c r="K326" s="68"/>
      <c r="L326" s="68"/>
      <c r="M326" s="68"/>
      <c r="N326" s="68"/>
      <c r="O326" s="68"/>
      <c r="P326" s="68"/>
      <c r="Q326" s="68"/>
    </row>
    <row r="327" spans="3:17">
      <c r="C327" s="68"/>
      <c r="D327" s="68"/>
      <c r="E327" s="68"/>
      <c r="F327" s="68"/>
      <c r="G327" s="68"/>
      <c r="H327" s="68"/>
      <c r="I327" s="68"/>
      <c r="J327" s="68"/>
      <c r="K327" s="68"/>
      <c r="L327" s="68"/>
      <c r="M327" s="68"/>
      <c r="N327" s="68"/>
      <c r="O327" s="68"/>
      <c r="P327" s="68"/>
      <c r="Q327" s="68"/>
    </row>
    <row r="328" spans="3:17">
      <c r="C328" s="68"/>
      <c r="D328" s="68"/>
      <c r="E328" s="68"/>
      <c r="F328" s="68"/>
      <c r="G328" s="68"/>
      <c r="H328" s="68"/>
      <c r="I328" s="68"/>
      <c r="J328" s="68"/>
      <c r="K328" s="68"/>
      <c r="L328" s="68"/>
      <c r="M328" s="68"/>
      <c r="N328" s="68"/>
      <c r="O328" s="68"/>
      <c r="P328" s="68"/>
      <c r="Q328" s="68"/>
    </row>
    <row r="329" spans="3:17">
      <c r="C329" s="68"/>
      <c r="D329" s="68"/>
      <c r="E329" s="68"/>
      <c r="F329" s="68"/>
      <c r="G329" s="68"/>
      <c r="H329" s="68"/>
      <c r="I329" s="68"/>
      <c r="J329" s="68"/>
      <c r="K329" s="68"/>
      <c r="L329" s="68"/>
      <c r="M329" s="68"/>
      <c r="N329" s="68"/>
      <c r="O329" s="68"/>
      <c r="P329" s="68"/>
      <c r="Q329" s="68"/>
    </row>
  </sheetData>
  <mergeCells count="82">
    <mergeCell ref="AG17:AK17"/>
    <mergeCell ref="AG18:AI18"/>
    <mergeCell ref="AG22:AI22"/>
    <mergeCell ref="AJ22:AK22"/>
    <mergeCell ref="AG19:AK19"/>
    <mergeCell ref="AG23:AK23"/>
    <mergeCell ref="AG24:AI24"/>
    <mergeCell ref="AJ24:AK24"/>
    <mergeCell ref="AG26:AI26"/>
    <mergeCell ref="AJ26:AK26"/>
    <mergeCell ref="AG25:AK25"/>
    <mergeCell ref="AG28:AK28"/>
    <mergeCell ref="AG29:AI29"/>
    <mergeCell ref="AJ29:AK29"/>
    <mergeCell ref="A38:C38"/>
    <mergeCell ref="D41:W44"/>
    <mergeCell ref="AG44:AI44"/>
    <mergeCell ref="D33:W34"/>
    <mergeCell ref="A39:W39"/>
    <mergeCell ref="N1:W1"/>
    <mergeCell ref="N5:W5"/>
    <mergeCell ref="A3:M3"/>
    <mergeCell ref="A1:M2"/>
    <mergeCell ref="A4:F5"/>
    <mergeCell ref="N2:W2"/>
    <mergeCell ref="N3:W3"/>
    <mergeCell ref="G4:I4"/>
    <mergeCell ref="N4:W4"/>
    <mergeCell ref="G5:I5"/>
    <mergeCell ref="J5:L5"/>
    <mergeCell ref="X58:Z58"/>
    <mergeCell ref="X7:Z7"/>
    <mergeCell ref="X24:Z24"/>
    <mergeCell ref="A8:W8"/>
    <mergeCell ref="D13:W14"/>
    <mergeCell ref="D10:W11"/>
    <mergeCell ref="D23:W27"/>
    <mergeCell ref="A17:W18"/>
    <mergeCell ref="A52:W52"/>
    <mergeCell ref="A53:W59"/>
    <mergeCell ref="D20:W21"/>
    <mergeCell ref="D46:W50"/>
    <mergeCell ref="A30:W31"/>
    <mergeCell ref="A29:C29"/>
    <mergeCell ref="D36:W36"/>
    <mergeCell ref="AG1:AK1"/>
    <mergeCell ref="AG2:AI2"/>
    <mergeCell ref="AG3:AK3"/>
    <mergeCell ref="AG4:AI4"/>
    <mergeCell ref="AJ4:AK4"/>
    <mergeCell ref="AG10:AI10"/>
    <mergeCell ref="AJ10:AK10"/>
    <mergeCell ref="AG16:AI16"/>
    <mergeCell ref="AG6:AI6"/>
    <mergeCell ref="AJ6:AK6"/>
    <mergeCell ref="AG7:AK7"/>
    <mergeCell ref="AG8:AI8"/>
    <mergeCell ref="AJ8:AK8"/>
    <mergeCell ref="AG9:AK9"/>
    <mergeCell ref="AG12:AI12"/>
    <mergeCell ref="AJ12:AK12"/>
    <mergeCell ref="AG13:AK13"/>
    <mergeCell ref="AG14:AI14"/>
    <mergeCell ref="AJ14:AK14"/>
    <mergeCell ref="AG15:AK15"/>
    <mergeCell ref="AJ16:AK16"/>
    <mergeCell ref="X1:Z1"/>
    <mergeCell ref="AG34:AK34"/>
    <mergeCell ref="AG35:AI35"/>
    <mergeCell ref="AG30:AK30"/>
    <mergeCell ref="AG31:AI31"/>
    <mergeCell ref="AJ31:AK31"/>
    <mergeCell ref="AG32:AK32"/>
    <mergeCell ref="AG33:AI33"/>
    <mergeCell ref="AJ33:AK33"/>
    <mergeCell ref="AJ35:AK35"/>
    <mergeCell ref="AG5:AK5"/>
    <mergeCell ref="AG11:AK11"/>
    <mergeCell ref="AG20:AI20"/>
    <mergeCell ref="AJ20:AK20"/>
    <mergeCell ref="AG21:AK21"/>
    <mergeCell ref="AJ18:AK18"/>
  </mergeCells>
  <phoneticPr fontId="7" type="noConversion"/>
  <hyperlinks>
    <hyperlink ref="X24:Z24" r:id="rId1" display="Nationwide Rivers Inventory" xr:uid="{00000000-0004-0000-2300-000000000000}"/>
    <hyperlink ref="AG46:AI47" location="'ResourceConsiderations-optional'!A1" display="Resource Considerations Guide Sheet &quot;Optional&quot;" xr:uid="{00000000-0004-0000-2300-000029000000}"/>
    <hyperlink ref="AG35:AI35" location="WildScenicRivers!A1" display="Guide Sheet" xr:uid="{0266EDF3-1C49-42D8-BECD-4738400AA261}"/>
    <hyperlink ref="AG33:AI33" location="Wetlands!A1" display="Guide Sheet" xr:uid="{A2471EE0-3869-4EFD-A9E8-226CB1BEC50B}"/>
    <hyperlink ref="AG29:AI29" location="RiparianArea!A1" display="Guide Sheet" xr:uid="{B2730B40-3A5B-466B-A26E-143933004613}"/>
    <hyperlink ref="AG26:AI26" location="PrimeUniqueFarmlands!A1" display="Guide Sheet" xr:uid="{E9555591-806F-4A03-907D-4EB10F374AC5}"/>
    <hyperlink ref="AG22:AI22" location="'MigratoryBirds&amp;Eagles'!A1" display="Guide Sheet" xr:uid="{3AA37E02-BFEA-4F44-A34C-9DCF5EF58944}"/>
    <hyperlink ref="AG20:AI20" location="InvasiveSpecies!A1" display="Guide Sheet" xr:uid="{9092EB62-9911-4F6C-98F4-9C46AE991A55}"/>
    <hyperlink ref="AG18:AI18" location="FloodplainManagement!A1" display="Guide Sheet" xr:uid="{AAAD719F-03D3-4012-987B-B9D495CAAA99}"/>
    <hyperlink ref="AG16:AI16" location="EssentialFishHabitat!A1" display="Guide Sheet" xr:uid="{59A42A06-3FC4-4161-BF18-5A3DE76A93B5}"/>
    <hyperlink ref="AG14:AI14" location="EnvironmentalJustice!A1" display="Guide Sheet" xr:uid="{17D753AC-B2F9-4A7F-957D-50AB7889CD10}"/>
    <hyperlink ref="AG12:AI12" location="EandTSpecies!A1" display="Guide Sheet" xr:uid="{93D5D493-4604-4B2C-A758-1B2C41A9F6D3}"/>
    <hyperlink ref="AG10:AI10" location="CulturalResources!A1" display="Guide Sheet" xr:uid="{F23C70FF-27AC-4A4D-80FC-992CC48043F9}"/>
    <hyperlink ref="AG8:AI8" location="CoralReefs!A1" display="Guide Sheet" xr:uid="{438EB047-BD88-4D3C-A590-BEAD17E162F4}"/>
    <hyperlink ref="AG6:AI6" location="CoastalZone!A1" display="Guide Sheet" xr:uid="{F357F896-102B-44CC-B423-00EB0272F307}"/>
    <hyperlink ref="AG4:AI4" location="CleanWater!A1" display="Guide Sheet" xr:uid="{3C6CFCF8-4538-40A5-B4DC-EC9158C80281}"/>
    <hyperlink ref="AG2:AI2" location="CleanAir!A1" display="Guide Sheet" xr:uid="{4BA956E2-EDB3-49FA-8855-C7586F3DA19B}"/>
    <hyperlink ref="AG24:AI24" location="NaturalAreas!A1" display="Guide Sheet" xr:uid="{3CD4DB0F-AB3E-47D8-A2E9-548AE02D7231}"/>
    <hyperlink ref="AG31:AI31" location="ScenicBeauty!A1" display="Guide Sheet" xr:uid="{C77F1D50-8C0A-42FB-B959-6DD78A7FA15D}"/>
    <hyperlink ref="AG40:AH40" location="Instructions!A30" display="Form Instructions &quot;A - D&quot;" xr:uid="{4993F530-62DF-4D77-BCE1-F082AF177C30}"/>
    <hyperlink ref="AG38:AI38" location="'CPA-52'!A3" display="Return to NRCS-CPA-52" xr:uid="{BD1782AF-86C2-4783-9E1B-BD88436F58D4}"/>
    <hyperlink ref="X1:Z1" location="'CPA-52'!A156" display="Return to NRCS-CPA-52" xr:uid="{8BB8B539-9AF6-4997-BFD4-6DF9345CFB5E}"/>
  </hyperlinks>
  <pageMargins left="0.75" right="0.57999999999999996" top="0.65" bottom="0.42" header="0.2" footer="0.2"/>
  <pageSetup scale="98" orientation="portrait" r:id="rId2"/>
  <headerFooter alignWithMargins="0">
    <oddFooter>&amp;C&amp;"Times New Roman,Regular"&amp;8NRCS-CPA-52, October 2019</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89118" r:id="rId5" name="Check Box 30">
              <controlPr defaultSize="0" autoFill="0" autoLine="0" autoPict="0">
                <anchor moveWithCells="1">
                  <from>
                    <xdr:col>6</xdr:col>
                    <xdr:colOff>97971</xdr:colOff>
                    <xdr:row>2</xdr:row>
                    <xdr:rowOff>174171</xdr:rowOff>
                  </from>
                  <to>
                    <xdr:col>9</xdr:col>
                    <xdr:colOff>174171</xdr:colOff>
                    <xdr:row>4</xdr:row>
                    <xdr:rowOff>27214</xdr:rowOff>
                  </to>
                </anchor>
              </controlPr>
            </control>
          </mc:Choice>
        </mc:AlternateContent>
        <mc:AlternateContent xmlns:mc="http://schemas.openxmlformats.org/markup-compatibility/2006">
          <mc:Choice Requires="x14">
            <control shapeId="89119" r:id="rId6" name="Check Box 31">
              <controlPr defaultSize="0" autoFill="0" autoLine="0" autoPict="0">
                <anchor moveWithCells="1">
                  <from>
                    <xdr:col>10</xdr:col>
                    <xdr:colOff>59871</xdr:colOff>
                    <xdr:row>3</xdr:row>
                    <xdr:rowOff>136071</xdr:rowOff>
                  </from>
                  <to>
                    <xdr:col>13</xdr:col>
                    <xdr:colOff>114300</xdr:colOff>
                    <xdr:row>5</xdr:row>
                    <xdr:rowOff>21771</xdr:rowOff>
                  </to>
                </anchor>
              </controlPr>
            </control>
          </mc:Choice>
        </mc:AlternateContent>
        <mc:AlternateContent xmlns:mc="http://schemas.openxmlformats.org/markup-compatibility/2006">
          <mc:Choice Requires="x14">
            <control shapeId="89120" r:id="rId7" name="Check Box 32">
              <controlPr defaultSize="0" autoFill="0" autoLine="0" autoPict="0">
                <anchor moveWithCells="1">
                  <from>
                    <xdr:col>6</xdr:col>
                    <xdr:colOff>97971</xdr:colOff>
                    <xdr:row>3</xdr:row>
                    <xdr:rowOff>136071</xdr:rowOff>
                  </from>
                  <to>
                    <xdr:col>9</xdr:col>
                    <xdr:colOff>174171</xdr:colOff>
                    <xdr:row>5</xdr:row>
                    <xdr:rowOff>27214</xdr:rowOff>
                  </to>
                </anchor>
              </controlPr>
            </control>
          </mc:Choice>
        </mc:AlternateContent>
        <mc:AlternateContent xmlns:mc="http://schemas.openxmlformats.org/markup-compatibility/2006">
          <mc:Choice Requires="x14">
            <control shapeId="89137" r:id="rId8" name="Check Box 49">
              <controlPr defaultSize="0" autoFill="0" autoLine="0" autoPict="0">
                <anchor moveWithCells="1" sizeWithCells="1">
                  <from>
                    <xdr:col>0</xdr:col>
                    <xdr:colOff>136071</xdr:colOff>
                    <xdr:row>8</xdr:row>
                    <xdr:rowOff>0</xdr:rowOff>
                  </from>
                  <to>
                    <xdr:col>1</xdr:col>
                    <xdr:colOff>250371</xdr:colOff>
                    <xdr:row>10</xdr:row>
                    <xdr:rowOff>103414</xdr:rowOff>
                  </to>
                </anchor>
              </controlPr>
            </control>
          </mc:Choice>
        </mc:AlternateContent>
        <mc:AlternateContent xmlns:mc="http://schemas.openxmlformats.org/markup-compatibility/2006">
          <mc:Choice Requires="x14">
            <control shapeId="89138" r:id="rId9" name="Check Box 50">
              <controlPr defaultSize="0" autoFill="0" autoLine="0" autoPict="0">
                <anchor moveWithCells="1" sizeWithCells="1">
                  <from>
                    <xdr:col>0</xdr:col>
                    <xdr:colOff>136071</xdr:colOff>
                    <xdr:row>18</xdr:row>
                    <xdr:rowOff>97971</xdr:rowOff>
                  </from>
                  <to>
                    <xdr:col>1</xdr:col>
                    <xdr:colOff>250371</xdr:colOff>
                    <xdr:row>20</xdr:row>
                    <xdr:rowOff>27214</xdr:rowOff>
                  </to>
                </anchor>
              </controlPr>
            </control>
          </mc:Choice>
        </mc:AlternateContent>
        <mc:AlternateContent xmlns:mc="http://schemas.openxmlformats.org/markup-compatibility/2006">
          <mc:Choice Requires="x14">
            <control shapeId="89139" r:id="rId10" name="Check Box 51">
              <controlPr defaultSize="0" autoFill="0" autoLine="0" autoPict="0">
                <anchor moveWithCells="1" sizeWithCells="1">
                  <from>
                    <xdr:col>0</xdr:col>
                    <xdr:colOff>136071</xdr:colOff>
                    <xdr:row>32</xdr:row>
                    <xdr:rowOff>21771</xdr:rowOff>
                  </from>
                  <to>
                    <xdr:col>1</xdr:col>
                    <xdr:colOff>250371</xdr:colOff>
                    <xdr:row>33</xdr:row>
                    <xdr:rowOff>65314</xdr:rowOff>
                  </to>
                </anchor>
              </controlPr>
            </control>
          </mc:Choice>
        </mc:AlternateContent>
        <mc:AlternateContent xmlns:mc="http://schemas.openxmlformats.org/markup-compatibility/2006">
          <mc:Choice Requires="x14">
            <control shapeId="89142" r:id="rId11" name="Check Box 54">
              <controlPr defaultSize="0" autoFill="0" autoLine="0" autoPict="0">
                <anchor moveWithCells="1" sizeWithCells="1">
                  <from>
                    <xdr:col>0</xdr:col>
                    <xdr:colOff>136071</xdr:colOff>
                    <xdr:row>22</xdr:row>
                    <xdr:rowOff>21771</xdr:rowOff>
                  </from>
                  <to>
                    <xdr:col>2</xdr:col>
                    <xdr:colOff>27214</xdr:colOff>
                    <xdr:row>23</xdr:row>
                    <xdr:rowOff>65314</xdr:rowOff>
                  </to>
                </anchor>
              </controlPr>
            </control>
          </mc:Choice>
        </mc:AlternateContent>
        <mc:AlternateContent xmlns:mc="http://schemas.openxmlformats.org/markup-compatibility/2006">
          <mc:Choice Requires="x14">
            <control shapeId="89143" r:id="rId12" name="Check Box 55">
              <controlPr defaultSize="0" autoFill="0" autoLine="0" autoPict="0">
                <anchor moveWithCells="1" sizeWithCells="1">
                  <from>
                    <xdr:col>0</xdr:col>
                    <xdr:colOff>114300</xdr:colOff>
                    <xdr:row>12</xdr:row>
                    <xdr:rowOff>0</xdr:rowOff>
                  </from>
                  <to>
                    <xdr:col>2</xdr:col>
                    <xdr:colOff>21771</xdr:colOff>
                    <xdr:row>13</xdr:row>
                    <xdr:rowOff>27214</xdr:rowOff>
                  </to>
                </anchor>
              </controlPr>
            </control>
          </mc:Choice>
        </mc:AlternateContent>
        <mc:AlternateContent xmlns:mc="http://schemas.openxmlformats.org/markup-compatibility/2006">
          <mc:Choice Requires="x14">
            <control shapeId="89144" r:id="rId13" name="Check Box 56">
              <controlPr defaultSize="0" autoFill="0" autoLine="0" autoPict="0">
                <anchor moveWithCells="1" sizeWithCells="1">
                  <from>
                    <xdr:col>0</xdr:col>
                    <xdr:colOff>97971</xdr:colOff>
                    <xdr:row>35</xdr:row>
                    <xdr:rowOff>0</xdr:rowOff>
                  </from>
                  <to>
                    <xdr:col>2</xdr:col>
                    <xdr:colOff>0</xdr:colOff>
                    <xdr:row>36</xdr:row>
                    <xdr:rowOff>21771</xdr:rowOff>
                  </to>
                </anchor>
              </controlPr>
            </control>
          </mc:Choice>
        </mc:AlternateContent>
        <mc:AlternateContent xmlns:mc="http://schemas.openxmlformats.org/markup-compatibility/2006">
          <mc:Choice Requires="x14">
            <control shapeId="89145" r:id="rId14" name="Check Box 57">
              <controlPr defaultSize="0" autoFill="0" autoLine="0" autoPict="0">
                <anchor moveWithCells="1" sizeWithCells="1">
                  <from>
                    <xdr:col>0</xdr:col>
                    <xdr:colOff>136071</xdr:colOff>
                    <xdr:row>45</xdr:row>
                    <xdr:rowOff>21771</xdr:rowOff>
                  </from>
                  <to>
                    <xdr:col>2</xdr:col>
                    <xdr:colOff>27214</xdr:colOff>
                    <xdr:row>46</xdr:row>
                    <xdr:rowOff>65314</xdr:rowOff>
                  </to>
                </anchor>
              </controlPr>
            </control>
          </mc:Choice>
        </mc:AlternateContent>
        <mc:AlternateContent xmlns:mc="http://schemas.openxmlformats.org/markup-compatibility/2006">
          <mc:Choice Requires="x14">
            <control shapeId="89169" r:id="rId15" name="Check Box 81">
              <controlPr defaultSize="0" autoFill="0" autoLine="0" autoPict="0">
                <anchor moveWithCells="1" sizeWithCells="1">
                  <from>
                    <xdr:col>0</xdr:col>
                    <xdr:colOff>114300</xdr:colOff>
                    <xdr:row>40</xdr:row>
                    <xdr:rowOff>0</xdr:rowOff>
                  </from>
                  <to>
                    <xdr:col>1</xdr:col>
                    <xdr:colOff>250371</xdr:colOff>
                    <xdr:row>42</xdr:row>
                    <xdr:rowOff>59871</xdr:rowOff>
                  </to>
                </anchor>
              </controlPr>
            </control>
          </mc:Choice>
        </mc:AlternateContent>
        <mc:AlternateContent xmlns:mc="http://schemas.openxmlformats.org/markup-compatibility/2006">
          <mc:Choice Requires="x14">
            <control shapeId="89207" r:id="rId16" name="Button 119">
              <controlPr defaultSize="0" print="0" autoFill="0" autoPict="0" macro="[0]!OpenCPA52">
                <anchor>
                  <from>
                    <xdr:col>23</xdr:col>
                    <xdr:colOff>59871</xdr:colOff>
                    <xdr:row>52</xdr:row>
                    <xdr:rowOff>21771</xdr:rowOff>
                  </from>
                  <to>
                    <xdr:col>24</xdr:col>
                    <xdr:colOff>440871</xdr:colOff>
                    <xdr:row>53</xdr:row>
                    <xdr:rowOff>136071</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421">
    <tabColor rgb="FFFF0000"/>
  </sheetPr>
  <dimension ref="A1:AD366"/>
  <sheetViews>
    <sheetView showGridLines="0" showZeros="0" view="pageBreakPreview" zoomScale="130" zoomScaleNormal="100" zoomScaleSheetLayoutView="130" workbookViewId="0">
      <selection activeCell="T1" sqref="T1:V1"/>
    </sheetView>
  </sheetViews>
  <sheetFormatPr defaultRowHeight="12.45"/>
  <cols>
    <col min="1" max="1" width="4.3046875" style="91" bestFit="1" customWidth="1"/>
    <col min="2" max="2" width="3.69140625" style="91" customWidth="1"/>
    <col min="3" max="4" width="5" style="91" customWidth="1"/>
    <col min="5" max="5" width="6.3046875" style="91" customWidth="1"/>
    <col min="6" max="6" width="5" style="91" customWidth="1"/>
    <col min="7" max="7" width="3.69140625" style="91" customWidth="1"/>
    <col min="8" max="8" width="5" style="91" customWidth="1"/>
    <col min="9" max="9" width="5.3828125" style="91" customWidth="1"/>
    <col min="10" max="10" width="7.3046875" style="91" customWidth="1"/>
    <col min="11" max="12" width="3.69140625" style="91" customWidth="1"/>
    <col min="13" max="13" width="2.69140625" style="91" customWidth="1"/>
    <col min="14" max="14" width="7.53515625" style="91" customWidth="1"/>
    <col min="15" max="15" width="3.69140625" style="91" customWidth="1"/>
    <col min="16" max="18" width="5" style="91" customWidth="1"/>
    <col min="19" max="19" width="6" style="91" customWidth="1"/>
    <col min="20" max="251" width="9.3046875" style="91"/>
    <col min="252" max="252" width="4.3046875" style="91" bestFit="1" customWidth="1"/>
    <col min="253" max="253" width="3.3046875" style="91" customWidth="1"/>
    <col min="254" max="255" width="5" style="91" customWidth="1"/>
    <col min="256" max="256" width="6.3046875" style="91" customWidth="1"/>
    <col min="257" max="257" width="5" style="91" customWidth="1"/>
    <col min="258" max="258" width="3.3046875" style="91" customWidth="1"/>
    <col min="259" max="259" width="5" style="91" customWidth="1"/>
    <col min="260" max="260" width="5.3828125" style="91" customWidth="1"/>
    <col min="261" max="261" width="7.3046875" style="91" customWidth="1"/>
    <col min="262" max="263" width="3.3046875" style="91" customWidth="1"/>
    <col min="264" max="264" width="2.69140625" style="91" customWidth="1"/>
    <col min="265" max="265" width="9" style="91" customWidth="1"/>
    <col min="266" max="266" width="3.3046875" style="91" customWidth="1"/>
    <col min="267" max="270" width="5" style="91" customWidth="1"/>
    <col min="271" max="271" width="5.69140625" style="91" customWidth="1"/>
    <col min="272" max="273" width="5" style="91" customWidth="1"/>
    <col min="274" max="507" width="9.3046875" style="91"/>
    <col min="508" max="508" width="4.3046875" style="91" bestFit="1" customWidth="1"/>
    <col min="509" max="509" width="3.3046875" style="91" customWidth="1"/>
    <col min="510" max="511" width="5" style="91" customWidth="1"/>
    <col min="512" max="512" width="6.3046875" style="91" customWidth="1"/>
    <col min="513" max="513" width="5" style="91" customWidth="1"/>
    <col min="514" max="514" width="3.3046875" style="91" customWidth="1"/>
    <col min="515" max="515" width="5" style="91" customWidth="1"/>
    <col min="516" max="516" width="5.3828125" style="91" customWidth="1"/>
    <col min="517" max="517" width="7.3046875" style="91" customWidth="1"/>
    <col min="518" max="519" width="3.3046875" style="91" customWidth="1"/>
    <col min="520" max="520" width="2.69140625" style="91" customWidth="1"/>
    <col min="521" max="521" width="9" style="91" customWidth="1"/>
    <col min="522" max="522" width="3.3046875" style="91" customWidth="1"/>
    <col min="523" max="526" width="5" style="91" customWidth="1"/>
    <col min="527" max="527" width="5.69140625" style="91" customWidth="1"/>
    <col min="528" max="529" width="5" style="91" customWidth="1"/>
    <col min="530" max="763" width="9.3046875" style="91"/>
    <col min="764" max="764" width="4.3046875" style="91" bestFit="1" customWidth="1"/>
    <col min="765" max="765" width="3.3046875" style="91" customWidth="1"/>
    <col min="766" max="767" width="5" style="91" customWidth="1"/>
    <col min="768" max="768" width="6.3046875" style="91" customWidth="1"/>
    <col min="769" max="769" width="5" style="91" customWidth="1"/>
    <col min="770" max="770" width="3.3046875" style="91" customWidth="1"/>
    <col min="771" max="771" width="5" style="91" customWidth="1"/>
    <col min="772" max="772" width="5.3828125" style="91" customWidth="1"/>
    <col min="773" max="773" width="7.3046875" style="91" customWidth="1"/>
    <col min="774" max="775" width="3.3046875" style="91" customWidth="1"/>
    <col min="776" max="776" width="2.69140625" style="91" customWidth="1"/>
    <col min="777" max="777" width="9" style="91" customWidth="1"/>
    <col min="778" max="778" width="3.3046875" style="91" customWidth="1"/>
    <col min="779" max="782" width="5" style="91" customWidth="1"/>
    <col min="783" max="783" width="5.69140625" style="91" customWidth="1"/>
    <col min="784" max="785" width="5" style="91" customWidth="1"/>
    <col min="786" max="1019" width="9.3046875" style="91"/>
    <col min="1020" max="1020" width="4.3046875" style="91" bestFit="1" customWidth="1"/>
    <col min="1021" max="1021" width="3.3046875" style="91" customWidth="1"/>
    <col min="1022" max="1023" width="5" style="91" customWidth="1"/>
    <col min="1024" max="1024" width="6.3046875" style="91" customWidth="1"/>
    <col min="1025" max="1025" width="5" style="91" customWidth="1"/>
    <col min="1026" max="1026" width="3.3046875" style="91" customWidth="1"/>
    <col min="1027" max="1027" width="5" style="91" customWidth="1"/>
    <col min="1028" max="1028" width="5.3828125" style="91" customWidth="1"/>
    <col min="1029" max="1029" width="7.3046875" style="91" customWidth="1"/>
    <col min="1030" max="1031" width="3.3046875" style="91" customWidth="1"/>
    <col min="1032" max="1032" width="2.69140625" style="91" customWidth="1"/>
    <col min="1033" max="1033" width="9" style="91" customWidth="1"/>
    <col min="1034" max="1034" width="3.3046875" style="91" customWidth="1"/>
    <col min="1035" max="1038" width="5" style="91" customWidth="1"/>
    <col min="1039" max="1039" width="5.69140625" style="91" customWidth="1"/>
    <col min="1040" max="1041" width="5" style="91" customWidth="1"/>
    <col min="1042" max="1275" width="9.3046875" style="91"/>
    <col min="1276" max="1276" width="4.3046875" style="91" bestFit="1" customWidth="1"/>
    <col min="1277" max="1277" width="3.3046875" style="91" customWidth="1"/>
    <col min="1278" max="1279" width="5" style="91" customWidth="1"/>
    <col min="1280" max="1280" width="6.3046875" style="91" customWidth="1"/>
    <col min="1281" max="1281" width="5" style="91" customWidth="1"/>
    <col min="1282" max="1282" width="3.3046875" style="91" customWidth="1"/>
    <col min="1283" max="1283" width="5" style="91" customWidth="1"/>
    <col min="1284" max="1284" width="5.3828125" style="91" customWidth="1"/>
    <col min="1285" max="1285" width="7.3046875" style="91" customWidth="1"/>
    <col min="1286" max="1287" width="3.3046875" style="91" customWidth="1"/>
    <col min="1288" max="1288" width="2.69140625" style="91" customWidth="1"/>
    <col min="1289" max="1289" width="9" style="91" customWidth="1"/>
    <col min="1290" max="1290" width="3.3046875" style="91" customWidth="1"/>
    <col min="1291" max="1294" width="5" style="91" customWidth="1"/>
    <col min="1295" max="1295" width="5.69140625" style="91" customWidth="1"/>
    <col min="1296" max="1297" width="5" style="91" customWidth="1"/>
    <col min="1298" max="1531" width="9.3046875" style="91"/>
    <col min="1532" max="1532" width="4.3046875" style="91" bestFit="1" customWidth="1"/>
    <col min="1533" max="1533" width="3.3046875" style="91" customWidth="1"/>
    <col min="1534" max="1535" width="5" style="91" customWidth="1"/>
    <col min="1536" max="1536" width="6.3046875" style="91" customWidth="1"/>
    <col min="1537" max="1537" width="5" style="91" customWidth="1"/>
    <col min="1538" max="1538" width="3.3046875" style="91" customWidth="1"/>
    <col min="1539" max="1539" width="5" style="91" customWidth="1"/>
    <col min="1540" max="1540" width="5.3828125" style="91" customWidth="1"/>
    <col min="1541" max="1541" width="7.3046875" style="91" customWidth="1"/>
    <col min="1542" max="1543" width="3.3046875" style="91" customWidth="1"/>
    <col min="1544" max="1544" width="2.69140625" style="91" customWidth="1"/>
    <col min="1545" max="1545" width="9" style="91" customWidth="1"/>
    <col min="1546" max="1546" width="3.3046875" style="91" customWidth="1"/>
    <col min="1547" max="1550" width="5" style="91" customWidth="1"/>
    <col min="1551" max="1551" width="5.69140625" style="91" customWidth="1"/>
    <col min="1552" max="1553" width="5" style="91" customWidth="1"/>
    <col min="1554" max="1787" width="9.3046875" style="91"/>
    <col min="1788" max="1788" width="4.3046875" style="91" bestFit="1" customWidth="1"/>
    <col min="1789" max="1789" width="3.3046875" style="91" customWidth="1"/>
    <col min="1790" max="1791" width="5" style="91" customWidth="1"/>
    <col min="1792" max="1792" width="6.3046875" style="91" customWidth="1"/>
    <col min="1793" max="1793" width="5" style="91" customWidth="1"/>
    <col min="1794" max="1794" width="3.3046875" style="91" customWidth="1"/>
    <col min="1795" max="1795" width="5" style="91" customWidth="1"/>
    <col min="1796" max="1796" width="5.3828125" style="91" customWidth="1"/>
    <col min="1797" max="1797" width="7.3046875" style="91" customWidth="1"/>
    <col min="1798" max="1799" width="3.3046875" style="91" customWidth="1"/>
    <col min="1800" max="1800" width="2.69140625" style="91" customWidth="1"/>
    <col min="1801" max="1801" width="9" style="91" customWidth="1"/>
    <col min="1802" max="1802" width="3.3046875" style="91" customWidth="1"/>
    <col min="1803" max="1806" width="5" style="91" customWidth="1"/>
    <col min="1807" max="1807" width="5.69140625" style="91" customWidth="1"/>
    <col min="1808" max="1809" width="5" style="91" customWidth="1"/>
    <col min="1810" max="2043" width="9.3046875" style="91"/>
    <col min="2044" max="2044" width="4.3046875" style="91" bestFit="1" customWidth="1"/>
    <col min="2045" max="2045" width="3.3046875" style="91" customWidth="1"/>
    <col min="2046" max="2047" width="5" style="91" customWidth="1"/>
    <col min="2048" max="2048" width="6.3046875" style="91" customWidth="1"/>
    <col min="2049" max="2049" width="5" style="91" customWidth="1"/>
    <col min="2050" max="2050" width="3.3046875" style="91" customWidth="1"/>
    <col min="2051" max="2051" width="5" style="91" customWidth="1"/>
    <col min="2052" max="2052" width="5.3828125" style="91" customWidth="1"/>
    <col min="2053" max="2053" width="7.3046875" style="91" customWidth="1"/>
    <col min="2054" max="2055" width="3.3046875" style="91" customWidth="1"/>
    <col min="2056" max="2056" width="2.69140625" style="91" customWidth="1"/>
    <col min="2057" max="2057" width="9" style="91" customWidth="1"/>
    <col min="2058" max="2058" width="3.3046875" style="91" customWidth="1"/>
    <col min="2059" max="2062" width="5" style="91" customWidth="1"/>
    <col min="2063" max="2063" width="5.69140625" style="91" customWidth="1"/>
    <col min="2064" max="2065" width="5" style="91" customWidth="1"/>
    <col min="2066" max="2299" width="9.3046875" style="91"/>
    <col min="2300" max="2300" width="4.3046875" style="91" bestFit="1" customWidth="1"/>
    <col min="2301" max="2301" width="3.3046875" style="91" customWidth="1"/>
    <col min="2302" max="2303" width="5" style="91" customWidth="1"/>
    <col min="2304" max="2304" width="6.3046875" style="91" customWidth="1"/>
    <col min="2305" max="2305" width="5" style="91" customWidth="1"/>
    <col min="2306" max="2306" width="3.3046875" style="91" customWidth="1"/>
    <col min="2307" max="2307" width="5" style="91" customWidth="1"/>
    <col min="2308" max="2308" width="5.3828125" style="91" customWidth="1"/>
    <col min="2309" max="2309" width="7.3046875" style="91" customWidth="1"/>
    <col min="2310" max="2311" width="3.3046875" style="91" customWidth="1"/>
    <col min="2312" max="2312" width="2.69140625" style="91" customWidth="1"/>
    <col min="2313" max="2313" width="9" style="91" customWidth="1"/>
    <col min="2314" max="2314" width="3.3046875" style="91" customWidth="1"/>
    <col min="2315" max="2318" width="5" style="91" customWidth="1"/>
    <col min="2319" max="2319" width="5.69140625" style="91" customWidth="1"/>
    <col min="2320" max="2321" width="5" style="91" customWidth="1"/>
    <col min="2322" max="2555" width="9.3046875" style="91"/>
    <col min="2556" max="2556" width="4.3046875" style="91" bestFit="1" customWidth="1"/>
    <col min="2557" max="2557" width="3.3046875" style="91" customWidth="1"/>
    <col min="2558" max="2559" width="5" style="91" customWidth="1"/>
    <col min="2560" max="2560" width="6.3046875" style="91" customWidth="1"/>
    <col min="2561" max="2561" width="5" style="91" customWidth="1"/>
    <col min="2562" max="2562" width="3.3046875" style="91" customWidth="1"/>
    <col min="2563" max="2563" width="5" style="91" customWidth="1"/>
    <col min="2564" max="2564" width="5.3828125" style="91" customWidth="1"/>
    <col min="2565" max="2565" width="7.3046875" style="91" customWidth="1"/>
    <col min="2566" max="2567" width="3.3046875" style="91" customWidth="1"/>
    <col min="2568" max="2568" width="2.69140625" style="91" customWidth="1"/>
    <col min="2569" max="2569" width="9" style="91" customWidth="1"/>
    <col min="2570" max="2570" width="3.3046875" style="91" customWidth="1"/>
    <col min="2571" max="2574" width="5" style="91" customWidth="1"/>
    <col min="2575" max="2575" width="5.69140625" style="91" customWidth="1"/>
    <col min="2576" max="2577" width="5" style="91" customWidth="1"/>
    <col min="2578" max="2811" width="9.3046875" style="91"/>
    <col min="2812" max="2812" width="4.3046875" style="91" bestFit="1" customWidth="1"/>
    <col min="2813" max="2813" width="3.3046875" style="91" customWidth="1"/>
    <col min="2814" max="2815" width="5" style="91" customWidth="1"/>
    <col min="2816" max="2816" width="6.3046875" style="91" customWidth="1"/>
    <col min="2817" max="2817" width="5" style="91" customWidth="1"/>
    <col min="2818" max="2818" width="3.3046875" style="91" customWidth="1"/>
    <col min="2819" max="2819" width="5" style="91" customWidth="1"/>
    <col min="2820" max="2820" width="5.3828125" style="91" customWidth="1"/>
    <col min="2821" max="2821" width="7.3046875" style="91" customWidth="1"/>
    <col min="2822" max="2823" width="3.3046875" style="91" customWidth="1"/>
    <col min="2824" max="2824" width="2.69140625" style="91" customWidth="1"/>
    <col min="2825" max="2825" width="9" style="91" customWidth="1"/>
    <col min="2826" max="2826" width="3.3046875" style="91" customWidth="1"/>
    <col min="2827" max="2830" width="5" style="91" customWidth="1"/>
    <col min="2831" max="2831" width="5.69140625" style="91" customWidth="1"/>
    <col min="2832" max="2833" width="5" style="91" customWidth="1"/>
    <col min="2834" max="3067" width="9.3046875" style="91"/>
    <col min="3068" max="3068" width="4.3046875" style="91" bestFit="1" customWidth="1"/>
    <col min="3069" max="3069" width="3.3046875" style="91" customWidth="1"/>
    <col min="3070" max="3071" width="5" style="91" customWidth="1"/>
    <col min="3072" max="3072" width="6.3046875" style="91" customWidth="1"/>
    <col min="3073" max="3073" width="5" style="91" customWidth="1"/>
    <col min="3074" max="3074" width="3.3046875" style="91" customWidth="1"/>
    <col min="3075" max="3075" width="5" style="91" customWidth="1"/>
    <col min="3076" max="3076" width="5.3828125" style="91" customWidth="1"/>
    <col min="3077" max="3077" width="7.3046875" style="91" customWidth="1"/>
    <col min="3078" max="3079" width="3.3046875" style="91" customWidth="1"/>
    <col min="3080" max="3080" width="2.69140625" style="91" customWidth="1"/>
    <col min="3081" max="3081" width="9" style="91" customWidth="1"/>
    <col min="3082" max="3082" width="3.3046875" style="91" customWidth="1"/>
    <col min="3083" max="3086" width="5" style="91" customWidth="1"/>
    <col min="3087" max="3087" width="5.69140625" style="91" customWidth="1"/>
    <col min="3088" max="3089" width="5" style="91" customWidth="1"/>
    <col min="3090" max="3323" width="9.3046875" style="91"/>
    <col min="3324" max="3324" width="4.3046875" style="91" bestFit="1" customWidth="1"/>
    <col min="3325" max="3325" width="3.3046875" style="91" customWidth="1"/>
    <col min="3326" max="3327" width="5" style="91" customWidth="1"/>
    <col min="3328" max="3328" width="6.3046875" style="91" customWidth="1"/>
    <col min="3329" max="3329" width="5" style="91" customWidth="1"/>
    <col min="3330" max="3330" width="3.3046875" style="91" customWidth="1"/>
    <col min="3331" max="3331" width="5" style="91" customWidth="1"/>
    <col min="3332" max="3332" width="5.3828125" style="91" customWidth="1"/>
    <col min="3333" max="3333" width="7.3046875" style="91" customWidth="1"/>
    <col min="3334" max="3335" width="3.3046875" style="91" customWidth="1"/>
    <col min="3336" max="3336" width="2.69140625" style="91" customWidth="1"/>
    <col min="3337" max="3337" width="9" style="91" customWidth="1"/>
    <col min="3338" max="3338" width="3.3046875" style="91" customWidth="1"/>
    <col min="3339" max="3342" width="5" style="91" customWidth="1"/>
    <col min="3343" max="3343" width="5.69140625" style="91" customWidth="1"/>
    <col min="3344" max="3345" width="5" style="91" customWidth="1"/>
    <col min="3346" max="3579" width="9.3046875" style="91"/>
    <col min="3580" max="3580" width="4.3046875" style="91" bestFit="1" customWidth="1"/>
    <col min="3581" max="3581" width="3.3046875" style="91" customWidth="1"/>
    <col min="3582" max="3583" width="5" style="91" customWidth="1"/>
    <col min="3584" max="3584" width="6.3046875" style="91" customWidth="1"/>
    <col min="3585" max="3585" width="5" style="91" customWidth="1"/>
    <col min="3586" max="3586" width="3.3046875" style="91" customWidth="1"/>
    <col min="3587" max="3587" width="5" style="91" customWidth="1"/>
    <col min="3588" max="3588" width="5.3828125" style="91" customWidth="1"/>
    <col min="3589" max="3589" width="7.3046875" style="91" customWidth="1"/>
    <col min="3590" max="3591" width="3.3046875" style="91" customWidth="1"/>
    <col min="3592" max="3592" width="2.69140625" style="91" customWidth="1"/>
    <col min="3593" max="3593" width="9" style="91" customWidth="1"/>
    <col min="3594" max="3594" width="3.3046875" style="91" customWidth="1"/>
    <col min="3595" max="3598" width="5" style="91" customWidth="1"/>
    <col min="3599" max="3599" width="5.69140625" style="91" customWidth="1"/>
    <col min="3600" max="3601" width="5" style="91" customWidth="1"/>
    <col min="3602" max="3835" width="9.3046875" style="91"/>
    <col min="3836" max="3836" width="4.3046875" style="91" bestFit="1" customWidth="1"/>
    <col min="3837" max="3837" width="3.3046875" style="91" customWidth="1"/>
    <col min="3838" max="3839" width="5" style="91" customWidth="1"/>
    <col min="3840" max="3840" width="6.3046875" style="91" customWidth="1"/>
    <col min="3841" max="3841" width="5" style="91" customWidth="1"/>
    <col min="3842" max="3842" width="3.3046875" style="91" customWidth="1"/>
    <col min="3843" max="3843" width="5" style="91" customWidth="1"/>
    <col min="3844" max="3844" width="5.3828125" style="91" customWidth="1"/>
    <col min="3845" max="3845" width="7.3046875" style="91" customWidth="1"/>
    <col min="3846" max="3847" width="3.3046875" style="91" customWidth="1"/>
    <col min="3848" max="3848" width="2.69140625" style="91" customWidth="1"/>
    <col min="3849" max="3849" width="9" style="91" customWidth="1"/>
    <col min="3850" max="3850" width="3.3046875" style="91" customWidth="1"/>
    <col min="3851" max="3854" width="5" style="91" customWidth="1"/>
    <col min="3855" max="3855" width="5.69140625" style="91" customWidth="1"/>
    <col min="3856" max="3857" width="5" style="91" customWidth="1"/>
    <col min="3858" max="4091" width="9.3046875" style="91"/>
    <col min="4092" max="4092" width="4.3046875" style="91" bestFit="1" customWidth="1"/>
    <col min="4093" max="4093" width="3.3046875" style="91" customWidth="1"/>
    <col min="4094" max="4095" width="5" style="91" customWidth="1"/>
    <col min="4096" max="4096" width="6.3046875" style="91" customWidth="1"/>
    <col min="4097" max="4097" width="5" style="91" customWidth="1"/>
    <col min="4098" max="4098" width="3.3046875" style="91" customWidth="1"/>
    <col min="4099" max="4099" width="5" style="91" customWidth="1"/>
    <col min="4100" max="4100" width="5.3828125" style="91" customWidth="1"/>
    <col min="4101" max="4101" width="7.3046875" style="91" customWidth="1"/>
    <col min="4102" max="4103" width="3.3046875" style="91" customWidth="1"/>
    <col min="4104" max="4104" width="2.69140625" style="91" customWidth="1"/>
    <col min="4105" max="4105" width="9" style="91" customWidth="1"/>
    <col min="4106" max="4106" width="3.3046875" style="91" customWidth="1"/>
    <col min="4107" max="4110" width="5" style="91" customWidth="1"/>
    <col min="4111" max="4111" width="5.69140625" style="91" customWidth="1"/>
    <col min="4112" max="4113" width="5" style="91" customWidth="1"/>
    <col min="4114" max="4347" width="9.3046875" style="91"/>
    <col min="4348" max="4348" width="4.3046875" style="91" bestFit="1" customWidth="1"/>
    <col min="4349" max="4349" width="3.3046875" style="91" customWidth="1"/>
    <col min="4350" max="4351" width="5" style="91" customWidth="1"/>
    <col min="4352" max="4352" width="6.3046875" style="91" customWidth="1"/>
    <col min="4353" max="4353" width="5" style="91" customWidth="1"/>
    <col min="4354" max="4354" width="3.3046875" style="91" customWidth="1"/>
    <col min="4355" max="4355" width="5" style="91" customWidth="1"/>
    <col min="4356" max="4356" width="5.3828125" style="91" customWidth="1"/>
    <col min="4357" max="4357" width="7.3046875" style="91" customWidth="1"/>
    <col min="4358" max="4359" width="3.3046875" style="91" customWidth="1"/>
    <col min="4360" max="4360" width="2.69140625" style="91" customWidth="1"/>
    <col min="4361" max="4361" width="9" style="91" customWidth="1"/>
    <col min="4362" max="4362" width="3.3046875" style="91" customWidth="1"/>
    <col min="4363" max="4366" width="5" style="91" customWidth="1"/>
    <col min="4367" max="4367" width="5.69140625" style="91" customWidth="1"/>
    <col min="4368" max="4369" width="5" style="91" customWidth="1"/>
    <col min="4370" max="4603" width="9.3046875" style="91"/>
    <col min="4604" max="4604" width="4.3046875" style="91" bestFit="1" customWidth="1"/>
    <col min="4605" max="4605" width="3.3046875" style="91" customWidth="1"/>
    <col min="4606" max="4607" width="5" style="91" customWidth="1"/>
    <col min="4608" max="4608" width="6.3046875" style="91" customWidth="1"/>
    <col min="4609" max="4609" width="5" style="91" customWidth="1"/>
    <col min="4610" max="4610" width="3.3046875" style="91" customWidth="1"/>
    <col min="4611" max="4611" width="5" style="91" customWidth="1"/>
    <col min="4612" max="4612" width="5.3828125" style="91" customWidth="1"/>
    <col min="4613" max="4613" width="7.3046875" style="91" customWidth="1"/>
    <col min="4614" max="4615" width="3.3046875" style="91" customWidth="1"/>
    <col min="4616" max="4616" width="2.69140625" style="91" customWidth="1"/>
    <col min="4617" max="4617" width="9" style="91" customWidth="1"/>
    <col min="4618" max="4618" width="3.3046875" style="91" customWidth="1"/>
    <col min="4619" max="4622" width="5" style="91" customWidth="1"/>
    <col min="4623" max="4623" width="5.69140625" style="91" customWidth="1"/>
    <col min="4624" max="4625" width="5" style="91" customWidth="1"/>
    <col min="4626" max="4859" width="9.3046875" style="91"/>
    <col min="4860" max="4860" width="4.3046875" style="91" bestFit="1" customWidth="1"/>
    <col min="4861" max="4861" width="3.3046875" style="91" customWidth="1"/>
    <col min="4862" max="4863" width="5" style="91" customWidth="1"/>
    <col min="4864" max="4864" width="6.3046875" style="91" customWidth="1"/>
    <col min="4865" max="4865" width="5" style="91" customWidth="1"/>
    <col min="4866" max="4866" width="3.3046875" style="91" customWidth="1"/>
    <col min="4867" max="4867" width="5" style="91" customWidth="1"/>
    <col min="4868" max="4868" width="5.3828125" style="91" customWidth="1"/>
    <col min="4869" max="4869" width="7.3046875" style="91" customWidth="1"/>
    <col min="4870" max="4871" width="3.3046875" style="91" customWidth="1"/>
    <col min="4872" max="4872" width="2.69140625" style="91" customWidth="1"/>
    <col min="4873" max="4873" width="9" style="91" customWidth="1"/>
    <col min="4874" max="4874" width="3.3046875" style="91" customWidth="1"/>
    <col min="4875" max="4878" width="5" style="91" customWidth="1"/>
    <col min="4879" max="4879" width="5.69140625" style="91" customWidth="1"/>
    <col min="4880" max="4881" width="5" style="91" customWidth="1"/>
    <col min="4882" max="5115" width="9.3046875" style="91"/>
    <col min="5116" max="5116" width="4.3046875" style="91" bestFit="1" customWidth="1"/>
    <col min="5117" max="5117" width="3.3046875" style="91" customWidth="1"/>
    <col min="5118" max="5119" width="5" style="91" customWidth="1"/>
    <col min="5120" max="5120" width="6.3046875" style="91" customWidth="1"/>
    <col min="5121" max="5121" width="5" style="91" customWidth="1"/>
    <col min="5122" max="5122" width="3.3046875" style="91" customWidth="1"/>
    <col min="5123" max="5123" width="5" style="91" customWidth="1"/>
    <col min="5124" max="5124" width="5.3828125" style="91" customWidth="1"/>
    <col min="5125" max="5125" width="7.3046875" style="91" customWidth="1"/>
    <col min="5126" max="5127" width="3.3046875" style="91" customWidth="1"/>
    <col min="5128" max="5128" width="2.69140625" style="91" customWidth="1"/>
    <col min="5129" max="5129" width="9" style="91" customWidth="1"/>
    <col min="5130" max="5130" width="3.3046875" style="91" customWidth="1"/>
    <col min="5131" max="5134" width="5" style="91" customWidth="1"/>
    <col min="5135" max="5135" width="5.69140625" style="91" customWidth="1"/>
    <col min="5136" max="5137" width="5" style="91" customWidth="1"/>
    <col min="5138" max="5371" width="9.3046875" style="91"/>
    <col min="5372" max="5372" width="4.3046875" style="91" bestFit="1" customWidth="1"/>
    <col min="5373" max="5373" width="3.3046875" style="91" customWidth="1"/>
    <col min="5374" max="5375" width="5" style="91" customWidth="1"/>
    <col min="5376" max="5376" width="6.3046875" style="91" customWidth="1"/>
    <col min="5377" max="5377" width="5" style="91" customWidth="1"/>
    <col min="5378" max="5378" width="3.3046875" style="91" customWidth="1"/>
    <col min="5379" max="5379" width="5" style="91" customWidth="1"/>
    <col min="5380" max="5380" width="5.3828125" style="91" customWidth="1"/>
    <col min="5381" max="5381" width="7.3046875" style="91" customWidth="1"/>
    <col min="5382" max="5383" width="3.3046875" style="91" customWidth="1"/>
    <col min="5384" max="5384" width="2.69140625" style="91" customWidth="1"/>
    <col min="5385" max="5385" width="9" style="91" customWidth="1"/>
    <col min="5386" max="5386" width="3.3046875" style="91" customWidth="1"/>
    <col min="5387" max="5390" width="5" style="91" customWidth="1"/>
    <col min="5391" max="5391" width="5.69140625" style="91" customWidth="1"/>
    <col min="5392" max="5393" width="5" style="91" customWidth="1"/>
    <col min="5394" max="5627" width="9.3046875" style="91"/>
    <col min="5628" max="5628" width="4.3046875" style="91" bestFit="1" customWidth="1"/>
    <col min="5629" max="5629" width="3.3046875" style="91" customWidth="1"/>
    <col min="5630" max="5631" width="5" style="91" customWidth="1"/>
    <col min="5632" max="5632" width="6.3046875" style="91" customWidth="1"/>
    <col min="5633" max="5633" width="5" style="91" customWidth="1"/>
    <col min="5634" max="5634" width="3.3046875" style="91" customWidth="1"/>
    <col min="5635" max="5635" width="5" style="91" customWidth="1"/>
    <col min="5636" max="5636" width="5.3828125" style="91" customWidth="1"/>
    <col min="5637" max="5637" width="7.3046875" style="91" customWidth="1"/>
    <col min="5638" max="5639" width="3.3046875" style="91" customWidth="1"/>
    <col min="5640" max="5640" width="2.69140625" style="91" customWidth="1"/>
    <col min="5641" max="5641" width="9" style="91" customWidth="1"/>
    <col min="5642" max="5642" width="3.3046875" style="91" customWidth="1"/>
    <col min="5643" max="5646" width="5" style="91" customWidth="1"/>
    <col min="5647" max="5647" width="5.69140625" style="91" customWidth="1"/>
    <col min="5648" max="5649" width="5" style="91" customWidth="1"/>
    <col min="5650" max="5883" width="9.3046875" style="91"/>
    <col min="5884" max="5884" width="4.3046875" style="91" bestFit="1" customWidth="1"/>
    <col min="5885" max="5885" width="3.3046875" style="91" customWidth="1"/>
    <col min="5886" max="5887" width="5" style="91" customWidth="1"/>
    <col min="5888" max="5888" width="6.3046875" style="91" customWidth="1"/>
    <col min="5889" max="5889" width="5" style="91" customWidth="1"/>
    <col min="5890" max="5890" width="3.3046875" style="91" customWidth="1"/>
    <col min="5891" max="5891" width="5" style="91" customWidth="1"/>
    <col min="5892" max="5892" width="5.3828125" style="91" customWidth="1"/>
    <col min="5893" max="5893" width="7.3046875" style="91" customWidth="1"/>
    <col min="5894" max="5895" width="3.3046875" style="91" customWidth="1"/>
    <col min="5896" max="5896" width="2.69140625" style="91" customWidth="1"/>
    <col min="5897" max="5897" width="9" style="91" customWidth="1"/>
    <col min="5898" max="5898" width="3.3046875" style="91" customWidth="1"/>
    <col min="5899" max="5902" width="5" style="91" customWidth="1"/>
    <col min="5903" max="5903" width="5.69140625" style="91" customWidth="1"/>
    <col min="5904" max="5905" width="5" style="91" customWidth="1"/>
    <col min="5906" max="6139" width="9.3046875" style="91"/>
    <col min="6140" max="6140" width="4.3046875" style="91" bestFit="1" customWidth="1"/>
    <col min="6141" max="6141" width="3.3046875" style="91" customWidth="1"/>
    <col min="6142" max="6143" width="5" style="91" customWidth="1"/>
    <col min="6144" max="6144" width="6.3046875" style="91" customWidth="1"/>
    <col min="6145" max="6145" width="5" style="91" customWidth="1"/>
    <col min="6146" max="6146" width="3.3046875" style="91" customWidth="1"/>
    <col min="6147" max="6147" width="5" style="91" customWidth="1"/>
    <col min="6148" max="6148" width="5.3828125" style="91" customWidth="1"/>
    <col min="6149" max="6149" width="7.3046875" style="91" customWidth="1"/>
    <col min="6150" max="6151" width="3.3046875" style="91" customWidth="1"/>
    <col min="6152" max="6152" width="2.69140625" style="91" customWidth="1"/>
    <col min="6153" max="6153" width="9" style="91" customWidth="1"/>
    <col min="6154" max="6154" width="3.3046875" style="91" customWidth="1"/>
    <col min="6155" max="6158" width="5" style="91" customWidth="1"/>
    <col min="6159" max="6159" width="5.69140625" style="91" customWidth="1"/>
    <col min="6160" max="6161" width="5" style="91" customWidth="1"/>
    <col min="6162" max="6395" width="9.3046875" style="91"/>
    <col min="6396" max="6396" width="4.3046875" style="91" bestFit="1" customWidth="1"/>
    <col min="6397" max="6397" width="3.3046875" style="91" customWidth="1"/>
    <col min="6398" max="6399" width="5" style="91" customWidth="1"/>
    <col min="6400" max="6400" width="6.3046875" style="91" customWidth="1"/>
    <col min="6401" max="6401" width="5" style="91" customWidth="1"/>
    <col min="6402" max="6402" width="3.3046875" style="91" customWidth="1"/>
    <col min="6403" max="6403" width="5" style="91" customWidth="1"/>
    <col min="6404" max="6404" width="5.3828125" style="91" customWidth="1"/>
    <col min="6405" max="6405" width="7.3046875" style="91" customWidth="1"/>
    <col min="6406" max="6407" width="3.3046875" style="91" customWidth="1"/>
    <col min="6408" max="6408" width="2.69140625" style="91" customWidth="1"/>
    <col min="6409" max="6409" width="9" style="91" customWidth="1"/>
    <col min="6410" max="6410" width="3.3046875" style="91" customWidth="1"/>
    <col min="6411" max="6414" width="5" style="91" customWidth="1"/>
    <col min="6415" max="6415" width="5.69140625" style="91" customWidth="1"/>
    <col min="6416" max="6417" width="5" style="91" customWidth="1"/>
    <col min="6418" max="6651" width="9.3046875" style="91"/>
    <col min="6652" max="6652" width="4.3046875" style="91" bestFit="1" customWidth="1"/>
    <col min="6653" max="6653" width="3.3046875" style="91" customWidth="1"/>
    <col min="6654" max="6655" width="5" style="91" customWidth="1"/>
    <col min="6656" max="6656" width="6.3046875" style="91" customWidth="1"/>
    <col min="6657" max="6657" width="5" style="91" customWidth="1"/>
    <col min="6658" max="6658" width="3.3046875" style="91" customWidth="1"/>
    <col min="6659" max="6659" width="5" style="91" customWidth="1"/>
    <col min="6660" max="6660" width="5.3828125" style="91" customWidth="1"/>
    <col min="6661" max="6661" width="7.3046875" style="91" customWidth="1"/>
    <col min="6662" max="6663" width="3.3046875" style="91" customWidth="1"/>
    <col min="6664" max="6664" width="2.69140625" style="91" customWidth="1"/>
    <col min="6665" max="6665" width="9" style="91" customWidth="1"/>
    <col min="6666" max="6666" width="3.3046875" style="91" customWidth="1"/>
    <col min="6667" max="6670" width="5" style="91" customWidth="1"/>
    <col min="6671" max="6671" width="5.69140625" style="91" customWidth="1"/>
    <col min="6672" max="6673" width="5" style="91" customWidth="1"/>
    <col min="6674" max="6907" width="9.3046875" style="91"/>
    <col min="6908" max="6908" width="4.3046875" style="91" bestFit="1" customWidth="1"/>
    <col min="6909" max="6909" width="3.3046875" style="91" customWidth="1"/>
    <col min="6910" max="6911" width="5" style="91" customWidth="1"/>
    <col min="6912" max="6912" width="6.3046875" style="91" customWidth="1"/>
    <col min="6913" max="6913" width="5" style="91" customWidth="1"/>
    <col min="6914" max="6914" width="3.3046875" style="91" customWidth="1"/>
    <col min="6915" max="6915" width="5" style="91" customWidth="1"/>
    <col min="6916" max="6916" width="5.3828125" style="91" customWidth="1"/>
    <col min="6917" max="6917" width="7.3046875" style="91" customWidth="1"/>
    <col min="6918" max="6919" width="3.3046875" style="91" customWidth="1"/>
    <col min="6920" max="6920" width="2.69140625" style="91" customWidth="1"/>
    <col min="6921" max="6921" width="9" style="91" customWidth="1"/>
    <col min="6922" max="6922" width="3.3046875" style="91" customWidth="1"/>
    <col min="6923" max="6926" width="5" style="91" customWidth="1"/>
    <col min="6927" max="6927" width="5.69140625" style="91" customWidth="1"/>
    <col min="6928" max="6929" width="5" style="91" customWidth="1"/>
    <col min="6930" max="7163" width="9.3046875" style="91"/>
    <col min="7164" max="7164" width="4.3046875" style="91" bestFit="1" customWidth="1"/>
    <col min="7165" max="7165" width="3.3046875" style="91" customWidth="1"/>
    <col min="7166" max="7167" width="5" style="91" customWidth="1"/>
    <col min="7168" max="7168" width="6.3046875" style="91" customWidth="1"/>
    <col min="7169" max="7169" width="5" style="91" customWidth="1"/>
    <col min="7170" max="7170" width="3.3046875" style="91" customWidth="1"/>
    <col min="7171" max="7171" width="5" style="91" customWidth="1"/>
    <col min="7172" max="7172" width="5.3828125" style="91" customWidth="1"/>
    <col min="7173" max="7173" width="7.3046875" style="91" customWidth="1"/>
    <col min="7174" max="7175" width="3.3046875" style="91" customWidth="1"/>
    <col min="7176" max="7176" width="2.69140625" style="91" customWidth="1"/>
    <col min="7177" max="7177" width="9" style="91" customWidth="1"/>
    <col min="7178" max="7178" width="3.3046875" style="91" customWidth="1"/>
    <col min="7179" max="7182" width="5" style="91" customWidth="1"/>
    <col min="7183" max="7183" width="5.69140625" style="91" customWidth="1"/>
    <col min="7184" max="7185" width="5" style="91" customWidth="1"/>
    <col min="7186" max="7419" width="9.3046875" style="91"/>
    <col min="7420" max="7420" width="4.3046875" style="91" bestFit="1" customWidth="1"/>
    <col min="7421" max="7421" width="3.3046875" style="91" customWidth="1"/>
    <col min="7422" max="7423" width="5" style="91" customWidth="1"/>
    <col min="7424" max="7424" width="6.3046875" style="91" customWidth="1"/>
    <col min="7425" max="7425" width="5" style="91" customWidth="1"/>
    <col min="7426" max="7426" width="3.3046875" style="91" customWidth="1"/>
    <col min="7427" max="7427" width="5" style="91" customWidth="1"/>
    <col min="7428" max="7428" width="5.3828125" style="91" customWidth="1"/>
    <col min="7429" max="7429" width="7.3046875" style="91" customWidth="1"/>
    <col min="7430" max="7431" width="3.3046875" style="91" customWidth="1"/>
    <col min="7432" max="7432" width="2.69140625" style="91" customWidth="1"/>
    <col min="7433" max="7433" width="9" style="91" customWidth="1"/>
    <col min="7434" max="7434" width="3.3046875" style="91" customWidth="1"/>
    <col min="7435" max="7438" width="5" style="91" customWidth="1"/>
    <col min="7439" max="7439" width="5.69140625" style="91" customWidth="1"/>
    <col min="7440" max="7441" width="5" style="91" customWidth="1"/>
    <col min="7442" max="7675" width="9.3046875" style="91"/>
    <col min="7676" max="7676" width="4.3046875" style="91" bestFit="1" customWidth="1"/>
    <col min="7677" max="7677" width="3.3046875" style="91" customWidth="1"/>
    <col min="7678" max="7679" width="5" style="91" customWidth="1"/>
    <col min="7680" max="7680" width="6.3046875" style="91" customWidth="1"/>
    <col min="7681" max="7681" width="5" style="91" customWidth="1"/>
    <col min="7682" max="7682" width="3.3046875" style="91" customWidth="1"/>
    <col min="7683" max="7683" width="5" style="91" customWidth="1"/>
    <col min="7684" max="7684" width="5.3828125" style="91" customWidth="1"/>
    <col min="7685" max="7685" width="7.3046875" style="91" customWidth="1"/>
    <col min="7686" max="7687" width="3.3046875" style="91" customWidth="1"/>
    <col min="7688" max="7688" width="2.69140625" style="91" customWidth="1"/>
    <col min="7689" max="7689" width="9" style="91" customWidth="1"/>
    <col min="7690" max="7690" width="3.3046875" style="91" customWidth="1"/>
    <col min="7691" max="7694" width="5" style="91" customWidth="1"/>
    <col min="7695" max="7695" width="5.69140625" style="91" customWidth="1"/>
    <col min="7696" max="7697" width="5" style="91" customWidth="1"/>
    <col min="7698" max="7931" width="9.3046875" style="91"/>
    <col min="7932" max="7932" width="4.3046875" style="91" bestFit="1" customWidth="1"/>
    <col min="7933" max="7933" width="3.3046875" style="91" customWidth="1"/>
    <col min="7934" max="7935" width="5" style="91" customWidth="1"/>
    <col min="7936" max="7936" width="6.3046875" style="91" customWidth="1"/>
    <col min="7937" max="7937" width="5" style="91" customWidth="1"/>
    <col min="7938" max="7938" width="3.3046875" style="91" customWidth="1"/>
    <col min="7939" max="7939" width="5" style="91" customWidth="1"/>
    <col min="7940" max="7940" width="5.3828125" style="91" customWidth="1"/>
    <col min="7941" max="7941" width="7.3046875" style="91" customWidth="1"/>
    <col min="7942" max="7943" width="3.3046875" style="91" customWidth="1"/>
    <col min="7944" max="7944" width="2.69140625" style="91" customWidth="1"/>
    <col min="7945" max="7945" width="9" style="91" customWidth="1"/>
    <col min="7946" max="7946" width="3.3046875" style="91" customWidth="1"/>
    <col min="7947" max="7950" width="5" style="91" customWidth="1"/>
    <col min="7951" max="7951" width="5.69140625" style="91" customWidth="1"/>
    <col min="7952" max="7953" width="5" style="91" customWidth="1"/>
    <col min="7954" max="8187" width="9.3046875" style="91"/>
    <col min="8188" max="8188" width="4.3046875" style="91" bestFit="1" customWidth="1"/>
    <col min="8189" max="8189" width="3.3046875" style="91" customWidth="1"/>
    <col min="8190" max="8191" width="5" style="91" customWidth="1"/>
    <col min="8192" max="8192" width="6.3046875" style="91" customWidth="1"/>
    <col min="8193" max="8193" width="5" style="91" customWidth="1"/>
    <col min="8194" max="8194" width="3.3046875" style="91" customWidth="1"/>
    <col min="8195" max="8195" width="5" style="91" customWidth="1"/>
    <col min="8196" max="8196" width="5.3828125" style="91" customWidth="1"/>
    <col min="8197" max="8197" width="7.3046875" style="91" customWidth="1"/>
    <col min="8198" max="8199" width="3.3046875" style="91" customWidth="1"/>
    <col min="8200" max="8200" width="2.69140625" style="91" customWidth="1"/>
    <col min="8201" max="8201" width="9" style="91" customWidth="1"/>
    <col min="8202" max="8202" width="3.3046875" style="91" customWidth="1"/>
    <col min="8203" max="8206" width="5" style="91" customWidth="1"/>
    <col min="8207" max="8207" width="5.69140625" style="91" customWidth="1"/>
    <col min="8208" max="8209" width="5" style="91" customWidth="1"/>
    <col min="8210" max="8443" width="9.3046875" style="91"/>
    <col min="8444" max="8444" width="4.3046875" style="91" bestFit="1" customWidth="1"/>
    <col min="8445" max="8445" width="3.3046875" style="91" customWidth="1"/>
    <col min="8446" max="8447" width="5" style="91" customWidth="1"/>
    <col min="8448" max="8448" width="6.3046875" style="91" customWidth="1"/>
    <col min="8449" max="8449" width="5" style="91" customWidth="1"/>
    <col min="8450" max="8450" width="3.3046875" style="91" customWidth="1"/>
    <col min="8451" max="8451" width="5" style="91" customWidth="1"/>
    <col min="8452" max="8452" width="5.3828125" style="91" customWidth="1"/>
    <col min="8453" max="8453" width="7.3046875" style="91" customWidth="1"/>
    <col min="8454" max="8455" width="3.3046875" style="91" customWidth="1"/>
    <col min="8456" max="8456" width="2.69140625" style="91" customWidth="1"/>
    <col min="8457" max="8457" width="9" style="91" customWidth="1"/>
    <col min="8458" max="8458" width="3.3046875" style="91" customWidth="1"/>
    <col min="8459" max="8462" width="5" style="91" customWidth="1"/>
    <col min="8463" max="8463" width="5.69140625" style="91" customWidth="1"/>
    <col min="8464" max="8465" width="5" style="91" customWidth="1"/>
    <col min="8466" max="8699" width="9.3046875" style="91"/>
    <col min="8700" max="8700" width="4.3046875" style="91" bestFit="1" customWidth="1"/>
    <col min="8701" max="8701" width="3.3046875" style="91" customWidth="1"/>
    <col min="8702" max="8703" width="5" style="91" customWidth="1"/>
    <col min="8704" max="8704" width="6.3046875" style="91" customWidth="1"/>
    <col min="8705" max="8705" width="5" style="91" customWidth="1"/>
    <col min="8706" max="8706" width="3.3046875" style="91" customWidth="1"/>
    <col min="8707" max="8707" width="5" style="91" customWidth="1"/>
    <col min="8708" max="8708" width="5.3828125" style="91" customWidth="1"/>
    <col min="8709" max="8709" width="7.3046875" style="91" customWidth="1"/>
    <col min="8710" max="8711" width="3.3046875" style="91" customWidth="1"/>
    <col min="8712" max="8712" width="2.69140625" style="91" customWidth="1"/>
    <col min="8713" max="8713" width="9" style="91" customWidth="1"/>
    <col min="8714" max="8714" width="3.3046875" style="91" customWidth="1"/>
    <col min="8715" max="8718" width="5" style="91" customWidth="1"/>
    <col min="8719" max="8719" width="5.69140625" style="91" customWidth="1"/>
    <col min="8720" max="8721" width="5" style="91" customWidth="1"/>
    <col min="8722" max="8955" width="9.3046875" style="91"/>
    <col min="8956" max="8956" width="4.3046875" style="91" bestFit="1" customWidth="1"/>
    <col min="8957" max="8957" width="3.3046875" style="91" customWidth="1"/>
    <col min="8958" max="8959" width="5" style="91" customWidth="1"/>
    <col min="8960" max="8960" width="6.3046875" style="91" customWidth="1"/>
    <col min="8961" max="8961" width="5" style="91" customWidth="1"/>
    <col min="8962" max="8962" width="3.3046875" style="91" customWidth="1"/>
    <col min="8963" max="8963" width="5" style="91" customWidth="1"/>
    <col min="8964" max="8964" width="5.3828125" style="91" customWidth="1"/>
    <col min="8965" max="8965" width="7.3046875" style="91" customWidth="1"/>
    <col min="8966" max="8967" width="3.3046875" style="91" customWidth="1"/>
    <col min="8968" max="8968" width="2.69140625" style="91" customWidth="1"/>
    <col min="8969" max="8969" width="9" style="91" customWidth="1"/>
    <col min="8970" max="8970" width="3.3046875" style="91" customWidth="1"/>
    <col min="8971" max="8974" width="5" style="91" customWidth="1"/>
    <col min="8975" max="8975" width="5.69140625" style="91" customWidth="1"/>
    <col min="8976" max="8977" width="5" style="91" customWidth="1"/>
    <col min="8978" max="9211" width="9.3046875" style="91"/>
    <col min="9212" max="9212" width="4.3046875" style="91" bestFit="1" customWidth="1"/>
    <col min="9213" max="9213" width="3.3046875" style="91" customWidth="1"/>
    <col min="9214" max="9215" width="5" style="91" customWidth="1"/>
    <col min="9216" max="9216" width="6.3046875" style="91" customWidth="1"/>
    <col min="9217" max="9217" width="5" style="91" customWidth="1"/>
    <col min="9218" max="9218" width="3.3046875" style="91" customWidth="1"/>
    <col min="9219" max="9219" width="5" style="91" customWidth="1"/>
    <col min="9220" max="9220" width="5.3828125" style="91" customWidth="1"/>
    <col min="9221" max="9221" width="7.3046875" style="91" customWidth="1"/>
    <col min="9222" max="9223" width="3.3046875" style="91" customWidth="1"/>
    <col min="9224" max="9224" width="2.69140625" style="91" customWidth="1"/>
    <col min="9225" max="9225" width="9" style="91" customWidth="1"/>
    <col min="9226" max="9226" width="3.3046875" style="91" customWidth="1"/>
    <col min="9227" max="9230" width="5" style="91" customWidth="1"/>
    <col min="9231" max="9231" width="5.69140625" style="91" customWidth="1"/>
    <col min="9232" max="9233" width="5" style="91" customWidth="1"/>
    <col min="9234" max="9467" width="9.3046875" style="91"/>
    <col min="9468" max="9468" width="4.3046875" style="91" bestFit="1" customWidth="1"/>
    <col min="9469" max="9469" width="3.3046875" style="91" customWidth="1"/>
    <col min="9470" max="9471" width="5" style="91" customWidth="1"/>
    <col min="9472" max="9472" width="6.3046875" style="91" customWidth="1"/>
    <col min="9473" max="9473" width="5" style="91" customWidth="1"/>
    <col min="9474" max="9474" width="3.3046875" style="91" customWidth="1"/>
    <col min="9475" max="9475" width="5" style="91" customWidth="1"/>
    <col min="9476" max="9476" width="5.3828125" style="91" customWidth="1"/>
    <col min="9477" max="9477" width="7.3046875" style="91" customWidth="1"/>
    <col min="9478" max="9479" width="3.3046875" style="91" customWidth="1"/>
    <col min="9480" max="9480" width="2.69140625" style="91" customWidth="1"/>
    <col min="9481" max="9481" width="9" style="91" customWidth="1"/>
    <col min="9482" max="9482" width="3.3046875" style="91" customWidth="1"/>
    <col min="9483" max="9486" width="5" style="91" customWidth="1"/>
    <col min="9487" max="9487" width="5.69140625" style="91" customWidth="1"/>
    <col min="9488" max="9489" width="5" style="91" customWidth="1"/>
    <col min="9490" max="9723" width="9.3046875" style="91"/>
    <col min="9724" max="9724" width="4.3046875" style="91" bestFit="1" customWidth="1"/>
    <col min="9725" max="9725" width="3.3046875" style="91" customWidth="1"/>
    <col min="9726" max="9727" width="5" style="91" customWidth="1"/>
    <col min="9728" max="9728" width="6.3046875" style="91" customWidth="1"/>
    <col min="9729" max="9729" width="5" style="91" customWidth="1"/>
    <col min="9730" max="9730" width="3.3046875" style="91" customWidth="1"/>
    <col min="9731" max="9731" width="5" style="91" customWidth="1"/>
    <col min="9732" max="9732" width="5.3828125" style="91" customWidth="1"/>
    <col min="9733" max="9733" width="7.3046875" style="91" customWidth="1"/>
    <col min="9734" max="9735" width="3.3046875" style="91" customWidth="1"/>
    <col min="9736" max="9736" width="2.69140625" style="91" customWidth="1"/>
    <col min="9737" max="9737" width="9" style="91" customWidth="1"/>
    <col min="9738" max="9738" width="3.3046875" style="91" customWidth="1"/>
    <col min="9739" max="9742" width="5" style="91" customWidth="1"/>
    <col min="9743" max="9743" width="5.69140625" style="91" customWidth="1"/>
    <col min="9744" max="9745" width="5" style="91" customWidth="1"/>
    <col min="9746" max="9979" width="9.3046875" style="91"/>
    <col min="9980" max="9980" width="4.3046875" style="91" bestFit="1" customWidth="1"/>
    <col min="9981" max="9981" width="3.3046875" style="91" customWidth="1"/>
    <col min="9982" max="9983" width="5" style="91" customWidth="1"/>
    <col min="9984" max="9984" width="6.3046875" style="91" customWidth="1"/>
    <col min="9985" max="9985" width="5" style="91" customWidth="1"/>
    <col min="9986" max="9986" width="3.3046875" style="91" customWidth="1"/>
    <col min="9987" max="9987" width="5" style="91" customWidth="1"/>
    <col min="9988" max="9988" width="5.3828125" style="91" customWidth="1"/>
    <col min="9989" max="9989" width="7.3046875" style="91" customWidth="1"/>
    <col min="9990" max="9991" width="3.3046875" style="91" customWidth="1"/>
    <col min="9992" max="9992" width="2.69140625" style="91" customWidth="1"/>
    <col min="9993" max="9993" width="9" style="91" customWidth="1"/>
    <col min="9994" max="9994" width="3.3046875" style="91" customWidth="1"/>
    <col min="9995" max="9998" width="5" style="91" customWidth="1"/>
    <col min="9999" max="9999" width="5.69140625" style="91" customWidth="1"/>
    <col min="10000" max="10001" width="5" style="91" customWidth="1"/>
    <col min="10002" max="10235" width="9.3046875" style="91"/>
    <col min="10236" max="10236" width="4.3046875" style="91" bestFit="1" customWidth="1"/>
    <col min="10237" max="10237" width="3.3046875" style="91" customWidth="1"/>
    <col min="10238" max="10239" width="5" style="91" customWidth="1"/>
    <col min="10240" max="10240" width="6.3046875" style="91" customWidth="1"/>
    <col min="10241" max="10241" width="5" style="91" customWidth="1"/>
    <col min="10242" max="10242" width="3.3046875" style="91" customWidth="1"/>
    <col min="10243" max="10243" width="5" style="91" customWidth="1"/>
    <col min="10244" max="10244" width="5.3828125" style="91" customWidth="1"/>
    <col min="10245" max="10245" width="7.3046875" style="91" customWidth="1"/>
    <col min="10246" max="10247" width="3.3046875" style="91" customWidth="1"/>
    <col min="10248" max="10248" width="2.69140625" style="91" customWidth="1"/>
    <col min="10249" max="10249" width="9" style="91" customWidth="1"/>
    <col min="10250" max="10250" width="3.3046875" style="91" customWidth="1"/>
    <col min="10251" max="10254" width="5" style="91" customWidth="1"/>
    <col min="10255" max="10255" width="5.69140625" style="91" customWidth="1"/>
    <col min="10256" max="10257" width="5" style="91" customWidth="1"/>
    <col min="10258" max="10491" width="9.3046875" style="91"/>
    <col min="10492" max="10492" width="4.3046875" style="91" bestFit="1" customWidth="1"/>
    <col min="10493" max="10493" width="3.3046875" style="91" customWidth="1"/>
    <col min="10494" max="10495" width="5" style="91" customWidth="1"/>
    <col min="10496" max="10496" width="6.3046875" style="91" customWidth="1"/>
    <col min="10497" max="10497" width="5" style="91" customWidth="1"/>
    <col min="10498" max="10498" width="3.3046875" style="91" customWidth="1"/>
    <col min="10499" max="10499" width="5" style="91" customWidth="1"/>
    <col min="10500" max="10500" width="5.3828125" style="91" customWidth="1"/>
    <col min="10501" max="10501" width="7.3046875" style="91" customWidth="1"/>
    <col min="10502" max="10503" width="3.3046875" style="91" customWidth="1"/>
    <col min="10504" max="10504" width="2.69140625" style="91" customWidth="1"/>
    <col min="10505" max="10505" width="9" style="91" customWidth="1"/>
    <col min="10506" max="10506" width="3.3046875" style="91" customWidth="1"/>
    <col min="10507" max="10510" width="5" style="91" customWidth="1"/>
    <col min="10511" max="10511" width="5.69140625" style="91" customWidth="1"/>
    <col min="10512" max="10513" width="5" style="91" customWidth="1"/>
    <col min="10514" max="10747" width="9.3046875" style="91"/>
    <col min="10748" max="10748" width="4.3046875" style="91" bestFit="1" customWidth="1"/>
    <col min="10749" max="10749" width="3.3046875" style="91" customWidth="1"/>
    <col min="10750" max="10751" width="5" style="91" customWidth="1"/>
    <col min="10752" max="10752" width="6.3046875" style="91" customWidth="1"/>
    <col min="10753" max="10753" width="5" style="91" customWidth="1"/>
    <col min="10754" max="10754" width="3.3046875" style="91" customWidth="1"/>
    <col min="10755" max="10755" width="5" style="91" customWidth="1"/>
    <col min="10756" max="10756" width="5.3828125" style="91" customWidth="1"/>
    <col min="10757" max="10757" width="7.3046875" style="91" customWidth="1"/>
    <col min="10758" max="10759" width="3.3046875" style="91" customWidth="1"/>
    <col min="10760" max="10760" width="2.69140625" style="91" customWidth="1"/>
    <col min="10761" max="10761" width="9" style="91" customWidth="1"/>
    <col min="10762" max="10762" width="3.3046875" style="91" customWidth="1"/>
    <col min="10763" max="10766" width="5" style="91" customWidth="1"/>
    <col min="10767" max="10767" width="5.69140625" style="91" customWidth="1"/>
    <col min="10768" max="10769" width="5" style="91" customWidth="1"/>
    <col min="10770" max="11003" width="9.3046875" style="91"/>
    <col min="11004" max="11004" width="4.3046875" style="91" bestFit="1" customWidth="1"/>
    <col min="11005" max="11005" width="3.3046875" style="91" customWidth="1"/>
    <col min="11006" max="11007" width="5" style="91" customWidth="1"/>
    <col min="11008" max="11008" width="6.3046875" style="91" customWidth="1"/>
    <col min="11009" max="11009" width="5" style="91" customWidth="1"/>
    <col min="11010" max="11010" width="3.3046875" style="91" customWidth="1"/>
    <col min="11011" max="11011" width="5" style="91" customWidth="1"/>
    <col min="11012" max="11012" width="5.3828125" style="91" customWidth="1"/>
    <col min="11013" max="11013" width="7.3046875" style="91" customWidth="1"/>
    <col min="11014" max="11015" width="3.3046875" style="91" customWidth="1"/>
    <col min="11016" max="11016" width="2.69140625" style="91" customWidth="1"/>
    <col min="11017" max="11017" width="9" style="91" customWidth="1"/>
    <col min="11018" max="11018" width="3.3046875" style="91" customWidth="1"/>
    <col min="11019" max="11022" width="5" style="91" customWidth="1"/>
    <col min="11023" max="11023" width="5.69140625" style="91" customWidth="1"/>
    <col min="11024" max="11025" width="5" style="91" customWidth="1"/>
    <col min="11026" max="11259" width="9.3046875" style="91"/>
    <col min="11260" max="11260" width="4.3046875" style="91" bestFit="1" customWidth="1"/>
    <col min="11261" max="11261" width="3.3046875" style="91" customWidth="1"/>
    <col min="11262" max="11263" width="5" style="91" customWidth="1"/>
    <col min="11264" max="11264" width="6.3046875" style="91" customWidth="1"/>
    <col min="11265" max="11265" width="5" style="91" customWidth="1"/>
    <col min="11266" max="11266" width="3.3046875" style="91" customWidth="1"/>
    <col min="11267" max="11267" width="5" style="91" customWidth="1"/>
    <col min="11268" max="11268" width="5.3828125" style="91" customWidth="1"/>
    <col min="11269" max="11269" width="7.3046875" style="91" customWidth="1"/>
    <col min="11270" max="11271" width="3.3046875" style="91" customWidth="1"/>
    <col min="11272" max="11272" width="2.69140625" style="91" customWidth="1"/>
    <col min="11273" max="11273" width="9" style="91" customWidth="1"/>
    <col min="11274" max="11274" width="3.3046875" style="91" customWidth="1"/>
    <col min="11275" max="11278" width="5" style="91" customWidth="1"/>
    <col min="11279" max="11279" width="5.69140625" style="91" customWidth="1"/>
    <col min="11280" max="11281" width="5" style="91" customWidth="1"/>
    <col min="11282" max="11515" width="9.3046875" style="91"/>
    <col min="11516" max="11516" width="4.3046875" style="91" bestFit="1" customWidth="1"/>
    <col min="11517" max="11517" width="3.3046875" style="91" customWidth="1"/>
    <col min="11518" max="11519" width="5" style="91" customWidth="1"/>
    <col min="11520" max="11520" width="6.3046875" style="91" customWidth="1"/>
    <col min="11521" max="11521" width="5" style="91" customWidth="1"/>
    <col min="11522" max="11522" width="3.3046875" style="91" customWidth="1"/>
    <col min="11523" max="11523" width="5" style="91" customWidth="1"/>
    <col min="11524" max="11524" width="5.3828125" style="91" customWidth="1"/>
    <col min="11525" max="11525" width="7.3046875" style="91" customWidth="1"/>
    <col min="11526" max="11527" width="3.3046875" style="91" customWidth="1"/>
    <col min="11528" max="11528" width="2.69140625" style="91" customWidth="1"/>
    <col min="11529" max="11529" width="9" style="91" customWidth="1"/>
    <col min="11530" max="11530" width="3.3046875" style="91" customWidth="1"/>
    <col min="11531" max="11534" width="5" style="91" customWidth="1"/>
    <col min="11535" max="11535" width="5.69140625" style="91" customWidth="1"/>
    <col min="11536" max="11537" width="5" style="91" customWidth="1"/>
    <col min="11538" max="11771" width="9.3046875" style="91"/>
    <col min="11772" max="11772" width="4.3046875" style="91" bestFit="1" customWidth="1"/>
    <col min="11773" max="11773" width="3.3046875" style="91" customWidth="1"/>
    <col min="11774" max="11775" width="5" style="91" customWidth="1"/>
    <col min="11776" max="11776" width="6.3046875" style="91" customWidth="1"/>
    <col min="11777" max="11777" width="5" style="91" customWidth="1"/>
    <col min="11778" max="11778" width="3.3046875" style="91" customWidth="1"/>
    <col min="11779" max="11779" width="5" style="91" customWidth="1"/>
    <col min="11780" max="11780" width="5.3828125" style="91" customWidth="1"/>
    <col min="11781" max="11781" width="7.3046875" style="91" customWidth="1"/>
    <col min="11782" max="11783" width="3.3046875" style="91" customWidth="1"/>
    <col min="11784" max="11784" width="2.69140625" style="91" customWidth="1"/>
    <col min="11785" max="11785" width="9" style="91" customWidth="1"/>
    <col min="11786" max="11786" width="3.3046875" style="91" customWidth="1"/>
    <col min="11787" max="11790" width="5" style="91" customWidth="1"/>
    <col min="11791" max="11791" width="5.69140625" style="91" customWidth="1"/>
    <col min="11792" max="11793" width="5" style="91" customWidth="1"/>
    <col min="11794" max="12027" width="9.3046875" style="91"/>
    <col min="12028" max="12028" width="4.3046875" style="91" bestFit="1" customWidth="1"/>
    <col min="12029" max="12029" width="3.3046875" style="91" customWidth="1"/>
    <col min="12030" max="12031" width="5" style="91" customWidth="1"/>
    <col min="12032" max="12032" width="6.3046875" style="91" customWidth="1"/>
    <col min="12033" max="12033" width="5" style="91" customWidth="1"/>
    <col min="12034" max="12034" width="3.3046875" style="91" customWidth="1"/>
    <col min="12035" max="12035" width="5" style="91" customWidth="1"/>
    <col min="12036" max="12036" width="5.3828125" style="91" customWidth="1"/>
    <col min="12037" max="12037" width="7.3046875" style="91" customWidth="1"/>
    <col min="12038" max="12039" width="3.3046875" style="91" customWidth="1"/>
    <col min="12040" max="12040" width="2.69140625" style="91" customWidth="1"/>
    <col min="12041" max="12041" width="9" style="91" customWidth="1"/>
    <col min="12042" max="12042" width="3.3046875" style="91" customWidth="1"/>
    <col min="12043" max="12046" width="5" style="91" customWidth="1"/>
    <col min="12047" max="12047" width="5.69140625" style="91" customWidth="1"/>
    <col min="12048" max="12049" width="5" style="91" customWidth="1"/>
    <col min="12050" max="12283" width="9.3046875" style="91"/>
    <col min="12284" max="12284" width="4.3046875" style="91" bestFit="1" customWidth="1"/>
    <col min="12285" max="12285" width="3.3046875" style="91" customWidth="1"/>
    <col min="12286" max="12287" width="5" style="91" customWidth="1"/>
    <col min="12288" max="12288" width="6.3046875" style="91" customWidth="1"/>
    <col min="12289" max="12289" width="5" style="91" customWidth="1"/>
    <col min="12290" max="12290" width="3.3046875" style="91" customWidth="1"/>
    <col min="12291" max="12291" width="5" style="91" customWidth="1"/>
    <col min="12292" max="12292" width="5.3828125" style="91" customWidth="1"/>
    <col min="12293" max="12293" width="7.3046875" style="91" customWidth="1"/>
    <col min="12294" max="12295" width="3.3046875" style="91" customWidth="1"/>
    <col min="12296" max="12296" width="2.69140625" style="91" customWidth="1"/>
    <col min="12297" max="12297" width="9" style="91" customWidth="1"/>
    <col min="12298" max="12298" width="3.3046875" style="91" customWidth="1"/>
    <col min="12299" max="12302" width="5" style="91" customWidth="1"/>
    <col min="12303" max="12303" width="5.69140625" style="91" customWidth="1"/>
    <col min="12304" max="12305" width="5" style="91" customWidth="1"/>
    <col min="12306" max="12539" width="9.3046875" style="91"/>
    <col min="12540" max="12540" width="4.3046875" style="91" bestFit="1" customWidth="1"/>
    <col min="12541" max="12541" width="3.3046875" style="91" customWidth="1"/>
    <col min="12542" max="12543" width="5" style="91" customWidth="1"/>
    <col min="12544" max="12544" width="6.3046875" style="91" customWidth="1"/>
    <col min="12545" max="12545" width="5" style="91" customWidth="1"/>
    <col min="12546" max="12546" width="3.3046875" style="91" customWidth="1"/>
    <col min="12547" max="12547" width="5" style="91" customWidth="1"/>
    <col min="12548" max="12548" width="5.3828125" style="91" customWidth="1"/>
    <col min="12549" max="12549" width="7.3046875" style="91" customWidth="1"/>
    <col min="12550" max="12551" width="3.3046875" style="91" customWidth="1"/>
    <col min="12552" max="12552" width="2.69140625" style="91" customWidth="1"/>
    <col min="12553" max="12553" width="9" style="91" customWidth="1"/>
    <col min="12554" max="12554" width="3.3046875" style="91" customWidth="1"/>
    <col min="12555" max="12558" width="5" style="91" customWidth="1"/>
    <col min="12559" max="12559" width="5.69140625" style="91" customWidth="1"/>
    <col min="12560" max="12561" width="5" style="91" customWidth="1"/>
    <col min="12562" max="12795" width="9.3046875" style="91"/>
    <col min="12796" max="12796" width="4.3046875" style="91" bestFit="1" customWidth="1"/>
    <col min="12797" max="12797" width="3.3046875" style="91" customWidth="1"/>
    <col min="12798" max="12799" width="5" style="91" customWidth="1"/>
    <col min="12800" max="12800" width="6.3046875" style="91" customWidth="1"/>
    <col min="12801" max="12801" width="5" style="91" customWidth="1"/>
    <col min="12802" max="12802" width="3.3046875" style="91" customWidth="1"/>
    <col min="12803" max="12803" width="5" style="91" customWidth="1"/>
    <col min="12804" max="12804" width="5.3828125" style="91" customWidth="1"/>
    <col min="12805" max="12805" width="7.3046875" style="91" customWidth="1"/>
    <col min="12806" max="12807" width="3.3046875" style="91" customWidth="1"/>
    <col min="12808" max="12808" width="2.69140625" style="91" customWidth="1"/>
    <col min="12809" max="12809" width="9" style="91" customWidth="1"/>
    <col min="12810" max="12810" width="3.3046875" style="91" customWidth="1"/>
    <col min="12811" max="12814" width="5" style="91" customWidth="1"/>
    <col min="12815" max="12815" width="5.69140625" style="91" customWidth="1"/>
    <col min="12816" max="12817" width="5" style="91" customWidth="1"/>
    <col min="12818" max="13051" width="9.3046875" style="91"/>
    <col min="13052" max="13052" width="4.3046875" style="91" bestFit="1" customWidth="1"/>
    <col min="13053" max="13053" width="3.3046875" style="91" customWidth="1"/>
    <col min="13054" max="13055" width="5" style="91" customWidth="1"/>
    <col min="13056" max="13056" width="6.3046875" style="91" customWidth="1"/>
    <col min="13057" max="13057" width="5" style="91" customWidth="1"/>
    <col min="13058" max="13058" width="3.3046875" style="91" customWidth="1"/>
    <col min="13059" max="13059" width="5" style="91" customWidth="1"/>
    <col min="13060" max="13060" width="5.3828125" style="91" customWidth="1"/>
    <col min="13061" max="13061" width="7.3046875" style="91" customWidth="1"/>
    <col min="13062" max="13063" width="3.3046875" style="91" customWidth="1"/>
    <col min="13064" max="13064" width="2.69140625" style="91" customWidth="1"/>
    <col min="13065" max="13065" width="9" style="91" customWidth="1"/>
    <col min="13066" max="13066" width="3.3046875" style="91" customWidth="1"/>
    <col min="13067" max="13070" width="5" style="91" customWidth="1"/>
    <col min="13071" max="13071" width="5.69140625" style="91" customWidth="1"/>
    <col min="13072" max="13073" width="5" style="91" customWidth="1"/>
    <col min="13074" max="13307" width="9.3046875" style="91"/>
    <col min="13308" max="13308" width="4.3046875" style="91" bestFit="1" customWidth="1"/>
    <col min="13309" max="13309" width="3.3046875" style="91" customWidth="1"/>
    <col min="13310" max="13311" width="5" style="91" customWidth="1"/>
    <col min="13312" max="13312" width="6.3046875" style="91" customWidth="1"/>
    <col min="13313" max="13313" width="5" style="91" customWidth="1"/>
    <col min="13314" max="13314" width="3.3046875" style="91" customWidth="1"/>
    <col min="13315" max="13315" width="5" style="91" customWidth="1"/>
    <col min="13316" max="13316" width="5.3828125" style="91" customWidth="1"/>
    <col min="13317" max="13317" width="7.3046875" style="91" customWidth="1"/>
    <col min="13318" max="13319" width="3.3046875" style="91" customWidth="1"/>
    <col min="13320" max="13320" width="2.69140625" style="91" customWidth="1"/>
    <col min="13321" max="13321" width="9" style="91" customWidth="1"/>
    <col min="13322" max="13322" width="3.3046875" style="91" customWidth="1"/>
    <col min="13323" max="13326" width="5" style="91" customWidth="1"/>
    <col min="13327" max="13327" width="5.69140625" style="91" customWidth="1"/>
    <col min="13328" max="13329" width="5" style="91" customWidth="1"/>
    <col min="13330" max="13563" width="9.3046875" style="91"/>
    <col min="13564" max="13564" width="4.3046875" style="91" bestFit="1" customWidth="1"/>
    <col min="13565" max="13565" width="3.3046875" style="91" customWidth="1"/>
    <col min="13566" max="13567" width="5" style="91" customWidth="1"/>
    <col min="13568" max="13568" width="6.3046875" style="91" customWidth="1"/>
    <col min="13569" max="13569" width="5" style="91" customWidth="1"/>
    <col min="13570" max="13570" width="3.3046875" style="91" customWidth="1"/>
    <col min="13571" max="13571" width="5" style="91" customWidth="1"/>
    <col min="13572" max="13572" width="5.3828125" style="91" customWidth="1"/>
    <col min="13573" max="13573" width="7.3046875" style="91" customWidth="1"/>
    <col min="13574" max="13575" width="3.3046875" style="91" customWidth="1"/>
    <col min="13576" max="13576" width="2.69140625" style="91" customWidth="1"/>
    <col min="13577" max="13577" width="9" style="91" customWidth="1"/>
    <col min="13578" max="13578" width="3.3046875" style="91" customWidth="1"/>
    <col min="13579" max="13582" width="5" style="91" customWidth="1"/>
    <col min="13583" max="13583" width="5.69140625" style="91" customWidth="1"/>
    <col min="13584" max="13585" width="5" style="91" customWidth="1"/>
    <col min="13586" max="13819" width="9.3046875" style="91"/>
    <col min="13820" max="13820" width="4.3046875" style="91" bestFit="1" customWidth="1"/>
    <col min="13821" max="13821" width="3.3046875" style="91" customWidth="1"/>
    <col min="13822" max="13823" width="5" style="91" customWidth="1"/>
    <col min="13824" max="13824" width="6.3046875" style="91" customWidth="1"/>
    <col min="13825" max="13825" width="5" style="91" customWidth="1"/>
    <col min="13826" max="13826" width="3.3046875" style="91" customWidth="1"/>
    <col min="13827" max="13827" width="5" style="91" customWidth="1"/>
    <col min="13828" max="13828" width="5.3828125" style="91" customWidth="1"/>
    <col min="13829" max="13829" width="7.3046875" style="91" customWidth="1"/>
    <col min="13830" max="13831" width="3.3046875" style="91" customWidth="1"/>
    <col min="13832" max="13832" width="2.69140625" style="91" customWidth="1"/>
    <col min="13833" max="13833" width="9" style="91" customWidth="1"/>
    <col min="13834" max="13834" width="3.3046875" style="91" customWidth="1"/>
    <col min="13835" max="13838" width="5" style="91" customWidth="1"/>
    <col min="13839" max="13839" width="5.69140625" style="91" customWidth="1"/>
    <col min="13840" max="13841" width="5" style="91" customWidth="1"/>
    <col min="13842" max="14075" width="9.3046875" style="91"/>
    <col min="14076" max="14076" width="4.3046875" style="91" bestFit="1" customWidth="1"/>
    <col min="14077" max="14077" width="3.3046875" style="91" customWidth="1"/>
    <col min="14078" max="14079" width="5" style="91" customWidth="1"/>
    <col min="14080" max="14080" width="6.3046875" style="91" customWidth="1"/>
    <col min="14081" max="14081" width="5" style="91" customWidth="1"/>
    <col min="14082" max="14082" width="3.3046875" style="91" customWidth="1"/>
    <col min="14083" max="14083" width="5" style="91" customWidth="1"/>
    <col min="14084" max="14084" width="5.3828125" style="91" customWidth="1"/>
    <col min="14085" max="14085" width="7.3046875" style="91" customWidth="1"/>
    <col min="14086" max="14087" width="3.3046875" style="91" customWidth="1"/>
    <col min="14088" max="14088" width="2.69140625" style="91" customWidth="1"/>
    <col min="14089" max="14089" width="9" style="91" customWidth="1"/>
    <col min="14090" max="14090" width="3.3046875" style="91" customWidth="1"/>
    <col min="14091" max="14094" width="5" style="91" customWidth="1"/>
    <col min="14095" max="14095" width="5.69140625" style="91" customWidth="1"/>
    <col min="14096" max="14097" width="5" style="91" customWidth="1"/>
    <col min="14098" max="14331" width="9.3046875" style="91"/>
    <col min="14332" max="14332" width="4.3046875" style="91" bestFit="1" customWidth="1"/>
    <col min="14333" max="14333" width="3.3046875" style="91" customWidth="1"/>
    <col min="14334" max="14335" width="5" style="91" customWidth="1"/>
    <col min="14336" max="14336" width="6.3046875" style="91" customWidth="1"/>
    <col min="14337" max="14337" width="5" style="91" customWidth="1"/>
    <col min="14338" max="14338" width="3.3046875" style="91" customWidth="1"/>
    <col min="14339" max="14339" width="5" style="91" customWidth="1"/>
    <col min="14340" max="14340" width="5.3828125" style="91" customWidth="1"/>
    <col min="14341" max="14341" width="7.3046875" style="91" customWidth="1"/>
    <col min="14342" max="14343" width="3.3046875" style="91" customWidth="1"/>
    <col min="14344" max="14344" width="2.69140625" style="91" customWidth="1"/>
    <col min="14345" max="14345" width="9" style="91" customWidth="1"/>
    <col min="14346" max="14346" width="3.3046875" style="91" customWidth="1"/>
    <col min="14347" max="14350" width="5" style="91" customWidth="1"/>
    <col min="14351" max="14351" width="5.69140625" style="91" customWidth="1"/>
    <col min="14352" max="14353" width="5" style="91" customWidth="1"/>
    <col min="14354" max="14587" width="9.3046875" style="91"/>
    <col min="14588" max="14588" width="4.3046875" style="91" bestFit="1" customWidth="1"/>
    <col min="14589" max="14589" width="3.3046875" style="91" customWidth="1"/>
    <col min="14590" max="14591" width="5" style="91" customWidth="1"/>
    <col min="14592" max="14592" width="6.3046875" style="91" customWidth="1"/>
    <col min="14593" max="14593" width="5" style="91" customWidth="1"/>
    <col min="14594" max="14594" width="3.3046875" style="91" customWidth="1"/>
    <col min="14595" max="14595" width="5" style="91" customWidth="1"/>
    <col min="14596" max="14596" width="5.3828125" style="91" customWidth="1"/>
    <col min="14597" max="14597" width="7.3046875" style="91" customWidth="1"/>
    <col min="14598" max="14599" width="3.3046875" style="91" customWidth="1"/>
    <col min="14600" max="14600" width="2.69140625" style="91" customWidth="1"/>
    <col min="14601" max="14601" width="9" style="91" customWidth="1"/>
    <col min="14602" max="14602" width="3.3046875" style="91" customWidth="1"/>
    <col min="14603" max="14606" width="5" style="91" customWidth="1"/>
    <col min="14607" max="14607" width="5.69140625" style="91" customWidth="1"/>
    <col min="14608" max="14609" width="5" style="91" customWidth="1"/>
    <col min="14610" max="14843" width="9.3046875" style="91"/>
    <col min="14844" max="14844" width="4.3046875" style="91" bestFit="1" customWidth="1"/>
    <col min="14845" max="14845" width="3.3046875" style="91" customWidth="1"/>
    <col min="14846" max="14847" width="5" style="91" customWidth="1"/>
    <col min="14848" max="14848" width="6.3046875" style="91" customWidth="1"/>
    <col min="14849" max="14849" width="5" style="91" customWidth="1"/>
    <col min="14850" max="14850" width="3.3046875" style="91" customWidth="1"/>
    <col min="14851" max="14851" width="5" style="91" customWidth="1"/>
    <col min="14852" max="14852" width="5.3828125" style="91" customWidth="1"/>
    <col min="14853" max="14853" width="7.3046875" style="91" customWidth="1"/>
    <col min="14854" max="14855" width="3.3046875" style="91" customWidth="1"/>
    <col min="14856" max="14856" width="2.69140625" style="91" customWidth="1"/>
    <col min="14857" max="14857" width="9" style="91" customWidth="1"/>
    <col min="14858" max="14858" width="3.3046875" style="91" customWidth="1"/>
    <col min="14859" max="14862" width="5" style="91" customWidth="1"/>
    <col min="14863" max="14863" width="5.69140625" style="91" customWidth="1"/>
    <col min="14864" max="14865" width="5" style="91" customWidth="1"/>
    <col min="14866" max="15099" width="9.3046875" style="91"/>
    <col min="15100" max="15100" width="4.3046875" style="91" bestFit="1" customWidth="1"/>
    <col min="15101" max="15101" width="3.3046875" style="91" customWidth="1"/>
    <col min="15102" max="15103" width="5" style="91" customWidth="1"/>
    <col min="15104" max="15104" width="6.3046875" style="91" customWidth="1"/>
    <col min="15105" max="15105" width="5" style="91" customWidth="1"/>
    <col min="15106" max="15106" width="3.3046875" style="91" customWidth="1"/>
    <col min="15107" max="15107" width="5" style="91" customWidth="1"/>
    <col min="15108" max="15108" width="5.3828125" style="91" customWidth="1"/>
    <col min="15109" max="15109" width="7.3046875" style="91" customWidth="1"/>
    <col min="15110" max="15111" width="3.3046875" style="91" customWidth="1"/>
    <col min="15112" max="15112" width="2.69140625" style="91" customWidth="1"/>
    <col min="15113" max="15113" width="9" style="91" customWidth="1"/>
    <col min="15114" max="15114" width="3.3046875" style="91" customWidth="1"/>
    <col min="15115" max="15118" width="5" style="91" customWidth="1"/>
    <col min="15119" max="15119" width="5.69140625" style="91" customWidth="1"/>
    <col min="15120" max="15121" width="5" style="91" customWidth="1"/>
    <col min="15122" max="15355" width="9.3046875" style="91"/>
    <col min="15356" max="15356" width="4.3046875" style="91" bestFit="1" customWidth="1"/>
    <col min="15357" max="15357" width="3.3046875" style="91" customWidth="1"/>
    <col min="15358" max="15359" width="5" style="91" customWidth="1"/>
    <col min="15360" max="15360" width="6.3046875" style="91" customWidth="1"/>
    <col min="15361" max="15361" width="5" style="91" customWidth="1"/>
    <col min="15362" max="15362" width="3.3046875" style="91" customWidth="1"/>
    <col min="15363" max="15363" width="5" style="91" customWidth="1"/>
    <col min="15364" max="15364" width="5.3828125" style="91" customWidth="1"/>
    <col min="15365" max="15365" width="7.3046875" style="91" customWidth="1"/>
    <col min="15366" max="15367" width="3.3046875" style="91" customWidth="1"/>
    <col min="15368" max="15368" width="2.69140625" style="91" customWidth="1"/>
    <col min="15369" max="15369" width="9" style="91" customWidth="1"/>
    <col min="15370" max="15370" width="3.3046875" style="91" customWidth="1"/>
    <col min="15371" max="15374" width="5" style="91" customWidth="1"/>
    <col min="15375" max="15375" width="5.69140625" style="91" customWidth="1"/>
    <col min="15376" max="15377" width="5" style="91" customWidth="1"/>
    <col min="15378" max="15611" width="9.3046875" style="91"/>
    <col min="15612" max="15612" width="4.3046875" style="91" bestFit="1" customWidth="1"/>
    <col min="15613" max="15613" width="3.3046875" style="91" customWidth="1"/>
    <col min="15614" max="15615" width="5" style="91" customWidth="1"/>
    <col min="15616" max="15616" width="6.3046875" style="91" customWidth="1"/>
    <col min="15617" max="15617" width="5" style="91" customWidth="1"/>
    <col min="15618" max="15618" width="3.3046875" style="91" customWidth="1"/>
    <col min="15619" max="15619" width="5" style="91" customWidth="1"/>
    <col min="15620" max="15620" width="5.3828125" style="91" customWidth="1"/>
    <col min="15621" max="15621" width="7.3046875" style="91" customWidth="1"/>
    <col min="15622" max="15623" width="3.3046875" style="91" customWidth="1"/>
    <col min="15624" max="15624" width="2.69140625" style="91" customWidth="1"/>
    <col min="15625" max="15625" width="9" style="91" customWidth="1"/>
    <col min="15626" max="15626" width="3.3046875" style="91" customWidth="1"/>
    <col min="15627" max="15630" width="5" style="91" customWidth="1"/>
    <col min="15631" max="15631" width="5.69140625" style="91" customWidth="1"/>
    <col min="15632" max="15633" width="5" style="91" customWidth="1"/>
    <col min="15634" max="15867" width="9.3046875" style="91"/>
    <col min="15868" max="15868" width="4.3046875" style="91" bestFit="1" customWidth="1"/>
    <col min="15869" max="15869" width="3.3046875" style="91" customWidth="1"/>
    <col min="15870" max="15871" width="5" style="91" customWidth="1"/>
    <col min="15872" max="15872" width="6.3046875" style="91" customWidth="1"/>
    <col min="15873" max="15873" width="5" style="91" customWidth="1"/>
    <col min="15874" max="15874" width="3.3046875" style="91" customWidth="1"/>
    <col min="15875" max="15875" width="5" style="91" customWidth="1"/>
    <col min="15876" max="15876" width="5.3828125" style="91" customWidth="1"/>
    <col min="15877" max="15877" width="7.3046875" style="91" customWidth="1"/>
    <col min="15878" max="15879" width="3.3046875" style="91" customWidth="1"/>
    <col min="15880" max="15880" width="2.69140625" style="91" customWidth="1"/>
    <col min="15881" max="15881" width="9" style="91" customWidth="1"/>
    <col min="15882" max="15882" width="3.3046875" style="91" customWidth="1"/>
    <col min="15883" max="15886" width="5" style="91" customWidth="1"/>
    <col min="15887" max="15887" width="5.69140625" style="91" customWidth="1"/>
    <col min="15888" max="15889" width="5" style="91" customWidth="1"/>
    <col min="15890" max="16123" width="9.3046875" style="91"/>
    <col min="16124" max="16124" width="4.3046875" style="91" bestFit="1" customWidth="1"/>
    <col min="16125" max="16125" width="3.3046875" style="91" customWidth="1"/>
    <col min="16126" max="16127" width="5" style="91" customWidth="1"/>
    <col min="16128" max="16128" width="6.3046875" style="91" customWidth="1"/>
    <col min="16129" max="16129" width="5" style="91" customWidth="1"/>
    <col min="16130" max="16130" width="3.3046875" style="91" customWidth="1"/>
    <col min="16131" max="16131" width="5" style="91" customWidth="1"/>
    <col min="16132" max="16132" width="5.3828125" style="91" customWidth="1"/>
    <col min="16133" max="16133" width="7.3046875" style="91" customWidth="1"/>
    <col min="16134" max="16135" width="3.3046875" style="91" customWidth="1"/>
    <col min="16136" max="16136" width="2.69140625" style="91" customWidth="1"/>
    <col min="16137" max="16137" width="9" style="91" customWidth="1"/>
    <col min="16138" max="16138" width="3.3046875" style="91" customWidth="1"/>
    <col min="16139" max="16142" width="5" style="91" customWidth="1"/>
    <col min="16143" max="16143" width="5.69140625" style="91" customWidth="1"/>
    <col min="16144" max="16145" width="5" style="91" customWidth="1"/>
    <col min="16146" max="16380" width="9.3046875" style="91"/>
    <col min="16381" max="16384" width="9.3046875" style="91" customWidth="1"/>
  </cols>
  <sheetData>
    <row r="1" spans="1:30" ht="17.600000000000001">
      <c r="A1" s="1263" t="s">
        <v>563</v>
      </c>
      <c r="B1" s="1264"/>
      <c r="C1" s="1264"/>
      <c r="D1" s="1264"/>
      <c r="E1" s="1264"/>
      <c r="F1" s="1264"/>
      <c r="G1" s="1264"/>
      <c r="H1" s="1264"/>
      <c r="I1" s="1264"/>
      <c r="J1" s="1264"/>
      <c r="K1" s="1264"/>
      <c r="L1" s="1264"/>
      <c r="M1" s="252"/>
      <c r="N1" s="1265" t="s">
        <v>34</v>
      </c>
      <c r="O1" s="1266"/>
      <c r="P1" s="1266"/>
      <c r="Q1" s="1266"/>
      <c r="R1" s="1266"/>
      <c r="S1" s="1267"/>
      <c r="T1" s="1017" t="s">
        <v>229</v>
      </c>
      <c r="U1" s="1017"/>
      <c r="V1" s="1017"/>
      <c r="Y1" s="1086"/>
      <c r="Z1" s="1086"/>
      <c r="AA1" s="1086"/>
      <c r="AB1" s="1086"/>
      <c r="AC1" s="1086"/>
    </row>
    <row r="2" spans="1:30" ht="13.5" customHeight="1">
      <c r="A2" s="1268" t="s">
        <v>564</v>
      </c>
      <c r="B2" s="1269"/>
      <c r="C2" s="1269"/>
      <c r="D2" s="1269"/>
      <c r="E2" s="1269"/>
      <c r="F2" s="1269"/>
      <c r="G2" s="1269"/>
      <c r="H2" s="1269"/>
      <c r="I2" s="1269"/>
      <c r="J2" s="1269"/>
      <c r="K2" s="1269"/>
      <c r="L2" s="1269"/>
      <c r="M2" s="1270"/>
      <c r="N2" s="1064">
        <f>'CPA-52'!Q1</f>
        <v>0</v>
      </c>
      <c r="O2" s="1065"/>
      <c r="P2" s="1065"/>
      <c r="Q2" s="1065"/>
      <c r="R2" s="1065"/>
      <c r="S2" s="1271"/>
      <c r="T2" s="100"/>
      <c r="Y2" s="1008"/>
      <c r="Z2" s="1008"/>
      <c r="AA2" s="1008"/>
      <c r="AB2" s="215"/>
      <c r="AC2" s="215"/>
    </row>
    <row r="3" spans="1:30" ht="12.75" customHeight="1">
      <c r="A3" s="253"/>
      <c r="C3" s="92"/>
      <c r="D3" s="92"/>
      <c r="E3" s="92"/>
      <c r="F3" s="92"/>
      <c r="G3" s="92"/>
      <c r="H3" s="92"/>
      <c r="I3" s="92"/>
      <c r="J3" s="92"/>
      <c r="K3" s="92"/>
      <c r="L3" s="92"/>
      <c r="M3" s="93"/>
      <c r="N3" s="1067">
        <f>'CPA-52'!V3</f>
        <v>0</v>
      </c>
      <c r="O3" s="1068"/>
      <c r="P3" s="1068"/>
      <c r="Q3" s="1068"/>
      <c r="R3" s="1068"/>
      <c r="S3" s="1272"/>
      <c r="T3" s="100"/>
      <c r="Y3" s="634"/>
      <c r="Z3" s="634"/>
      <c r="AA3" s="634"/>
      <c r="AB3" s="634"/>
      <c r="AC3" s="634"/>
    </row>
    <row r="4" spans="1:30" ht="12.75" customHeight="1">
      <c r="A4" s="1274" t="s">
        <v>168</v>
      </c>
      <c r="B4" s="1275"/>
      <c r="C4" s="1275"/>
      <c r="D4" s="1275"/>
      <c r="E4" s="1275"/>
      <c r="F4" s="1275"/>
      <c r="G4" s="1275"/>
      <c r="H4" s="1275"/>
      <c r="I4" s="1275"/>
      <c r="J4" s="1275"/>
      <c r="K4" s="1275"/>
      <c r="L4" s="1275"/>
      <c r="M4" s="94"/>
      <c r="N4" s="1067" t="str">
        <f>'CPA-52'!T4</f>
        <v>Partnerships for Climate-Smart Commodities Grant</v>
      </c>
      <c r="O4" s="1068"/>
      <c r="P4" s="1068"/>
      <c r="Q4" s="1068"/>
      <c r="R4" s="1068"/>
      <c r="S4" s="1272"/>
      <c r="T4" s="100"/>
      <c r="Y4" s="1008"/>
      <c r="Z4" s="1008"/>
      <c r="AA4" s="1008"/>
      <c r="AB4" s="1008"/>
      <c r="AC4" s="1008"/>
    </row>
    <row r="5" spans="1:30" ht="15" customHeight="1" thickBot="1">
      <c r="A5" s="1276"/>
      <c r="B5" s="1277"/>
      <c r="C5" s="1277"/>
      <c r="D5" s="1277"/>
      <c r="E5" s="1277"/>
      <c r="F5" s="1277"/>
      <c r="G5" s="1277"/>
      <c r="H5" s="1277"/>
      <c r="I5" s="1277"/>
      <c r="J5" s="1277"/>
      <c r="K5" s="1277"/>
      <c r="L5" s="1277"/>
      <c r="M5" s="95"/>
      <c r="N5" s="1278">
        <f>'CPA-52'!M6</f>
        <v>0</v>
      </c>
      <c r="O5" s="1279"/>
      <c r="P5" s="1279"/>
      <c r="Q5" s="1279"/>
      <c r="R5" s="1279"/>
      <c r="S5" s="1280"/>
      <c r="T5" s="153"/>
      <c r="U5" s="5"/>
      <c r="Y5" s="1086"/>
      <c r="Z5" s="1086"/>
      <c r="AA5" s="1086"/>
      <c r="AB5" s="1086"/>
      <c r="AC5" s="1086"/>
    </row>
    <row r="6" spans="1:30" s="100" customFormat="1">
      <c r="A6" s="1239" t="s">
        <v>5</v>
      </c>
      <c r="B6" s="99"/>
      <c r="C6" s="152" t="s">
        <v>543</v>
      </c>
      <c r="G6" s="91"/>
      <c r="H6" s="152" t="s">
        <v>544</v>
      </c>
      <c r="J6" s="99"/>
      <c r="K6" s="1224" t="s">
        <v>141</v>
      </c>
      <c r="L6" s="1224"/>
      <c r="M6" s="1225"/>
      <c r="N6" s="1225"/>
      <c r="O6" s="1225"/>
      <c r="P6" s="1225"/>
      <c r="Q6" s="1225"/>
      <c r="R6" s="1225"/>
      <c r="S6" s="1226"/>
      <c r="T6" s="37"/>
      <c r="U6"/>
      <c r="Y6" s="1086"/>
      <c r="Z6" s="1086"/>
      <c r="AA6" s="1086"/>
      <c r="AB6" s="1086"/>
      <c r="AC6" s="1086"/>
    </row>
    <row r="7" spans="1:30" s="100" customFormat="1">
      <c r="A7" s="1239"/>
      <c r="B7" s="99"/>
      <c r="C7" s="152" t="s">
        <v>497</v>
      </c>
      <c r="H7" s="152" t="s">
        <v>498</v>
      </c>
      <c r="J7" s="99"/>
      <c r="K7" s="1224" t="s">
        <v>141</v>
      </c>
      <c r="L7" s="1224"/>
      <c r="M7" s="1225"/>
      <c r="N7" s="1225"/>
      <c r="O7" s="1225"/>
      <c r="P7" s="1225"/>
      <c r="Q7" s="1225"/>
      <c r="R7" s="1225"/>
      <c r="S7" s="1226"/>
      <c r="T7" s="37"/>
      <c r="U7"/>
      <c r="Y7" s="1008"/>
      <c r="Z7" s="1008"/>
      <c r="AA7" s="1008"/>
      <c r="AB7" s="1008"/>
      <c r="AC7" s="1008"/>
    </row>
    <row r="8" spans="1:30" s="100" customFormat="1" ht="15" customHeight="1">
      <c r="A8" s="1239"/>
      <c r="B8" s="99"/>
      <c r="C8" s="247" t="s">
        <v>499</v>
      </c>
      <c r="S8" s="102"/>
      <c r="T8" s="153"/>
      <c r="U8" s="5"/>
      <c r="Y8" s="1227"/>
      <c r="Z8" s="1227"/>
      <c r="AA8" s="1227"/>
      <c r="AB8" s="1227"/>
      <c r="AC8" s="1227"/>
    </row>
    <row r="9" spans="1:30" s="100" customFormat="1">
      <c r="A9" s="1239"/>
      <c r="B9" s="99"/>
      <c r="C9" s="154" t="s">
        <v>169</v>
      </c>
      <c r="D9" s="152"/>
      <c r="E9" s="156"/>
      <c r="F9" s="164" t="s">
        <v>237</v>
      </c>
      <c r="H9" s="152"/>
      <c r="I9" s="152"/>
      <c r="N9" s="165" t="s">
        <v>141</v>
      </c>
      <c r="O9" s="1225"/>
      <c r="P9" s="1225"/>
      <c r="Q9" s="1225"/>
      <c r="R9" s="1225"/>
      <c r="S9" s="1226"/>
      <c r="T9" s="151"/>
      <c r="U9" s="150"/>
      <c r="Y9" s="1227"/>
      <c r="Z9" s="1227"/>
      <c r="AA9" s="1227"/>
      <c r="AB9" s="1227"/>
      <c r="AC9" s="1227"/>
    </row>
    <row r="10" spans="1:30" s="100" customFormat="1">
      <c r="A10" s="1239"/>
      <c r="B10" s="99"/>
      <c r="C10" s="152" t="s">
        <v>170</v>
      </c>
      <c r="D10" s="152"/>
      <c r="E10" s="156"/>
      <c r="F10" s="164" t="s">
        <v>238</v>
      </c>
      <c r="H10" s="152"/>
      <c r="I10" s="152"/>
      <c r="N10" s="165" t="s">
        <v>141</v>
      </c>
      <c r="O10" s="1228"/>
      <c r="P10" s="1228"/>
      <c r="Q10" s="1228"/>
      <c r="R10" s="1228"/>
      <c r="S10" s="1229"/>
      <c r="T10" s="151"/>
      <c r="U10" s="150"/>
      <c r="Y10" s="1008"/>
      <c r="Z10" s="1008"/>
      <c r="AA10" s="1008"/>
      <c r="AB10" s="1008"/>
      <c r="AC10" s="1008"/>
    </row>
    <row r="11" spans="1:30" s="100" customFormat="1" ht="16.5" customHeight="1" thickBot="1">
      <c r="A11" s="1239"/>
      <c r="C11" s="158" t="s">
        <v>500</v>
      </c>
      <c r="H11" s="110"/>
      <c r="J11" s="158" t="s">
        <v>501</v>
      </c>
      <c r="S11" s="102"/>
      <c r="T11" s="151"/>
      <c r="U11" s="150"/>
    </row>
    <row r="12" spans="1:30" s="100" customFormat="1">
      <c r="A12" s="1239"/>
      <c r="B12" s="1243" t="s">
        <v>171</v>
      </c>
      <c r="C12" s="1243"/>
      <c r="D12" s="1243"/>
      <c r="E12" s="1243"/>
      <c r="F12" s="1232" t="s">
        <v>733</v>
      </c>
      <c r="G12" s="1233"/>
      <c r="H12" s="1233"/>
      <c r="I12" s="1233"/>
      <c r="J12" s="1233"/>
      <c r="K12" s="1233"/>
      <c r="L12" s="1233"/>
      <c r="M12" s="1233"/>
      <c r="N12" s="1233"/>
      <c r="O12" s="1233"/>
      <c r="P12" s="1233"/>
      <c r="Q12" s="1233"/>
      <c r="R12" s="1233"/>
      <c r="S12" s="1234"/>
      <c r="T12" s="153"/>
      <c r="U12" s="56"/>
      <c r="Y12" s="1086"/>
      <c r="Z12" s="1086"/>
      <c r="AA12" s="1086"/>
      <c r="AB12" s="1086"/>
      <c r="AC12" s="1086"/>
    </row>
    <row r="13" spans="1:30" s="100" customFormat="1" ht="12.9" thickBot="1">
      <c r="A13" s="1240"/>
      <c r="B13" s="1245"/>
      <c r="C13" s="1245"/>
      <c r="D13" s="1245"/>
      <c r="E13" s="1245"/>
      <c r="F13" s="1235"/>
      <c r="G13" s="1236"/>
      <c r="H13" s="1236"/>
      <c r="I13" s="1236"/>
      <c r="J13" s="1236"/>
      <c r="K13" s="1236"/>
      <c r="L13" s="1236"/>
      <c r="M13" s="1236"/>
      <c r="N13" s="1236"/>
      <c r="O13" s="1236"/>
      <c r="P13" s="1236"/>
      <c r="Q13" s="1236"/>
      <c r="R13" s="1236"/>
      <c r="S13" s="1237"/>
      <c r="T13" s="37"/>
      <c r="U13"/>
      <c r="Y13" s="1008"/>
      <c r="Z13" s="1008"/>
      <c r="AA13" s="1008"/>
      <c r="AB13" s="1008"/>
      <c r="AC13" s="1008"/>
    </row>
    <row r="14" spans="1:30" s="100" customFormat="1" ht="11.25" customHeight="1">
      <c r="A14" s="1239" t="s">
        <v>6</v>
      </c>
      <c r="C14" s="249" t="s">
        <v>545</v>
      </c>
      <c r="D14" s="238"/>
      <c r="E14" s="238"/>
      <c r="F14" s="238"/>
      <c r="G14" s="91"/>
      <c r="H14" s="238"/>
      <c r="I14" s="239"/>
      <c r="K14" s="164" t="s">
        <v>511</v>
      </c>
      <c r="L14" s="158"/>
      <c r="M14" s="254"/>
      <c r="N14" s="254"/>
      <c r="O14" s="160"/>
      <c r="P14" s="158"/>
      <c r="Q14" s="158"/>
      <c r="R14" s="158"/>
      <c r="S14" s="161"/>
      <c r="T14" s="151"/>
      <c r="U14"/>
      <c r="X14" s="91"/>
      <c r="Y14" s="1008"/>
      <c r="Z14" s="1008"/>
      <c r="AA14" s="1008"/>
      <c r="AB14" s="1008"/>
      <c r="AC14" s="1008"/>
      <c r="AD14" s="91"/>
    </row>
    <row r="15" spans="1:30" s="100" customFormat="1" ht="11.25" customHeight="1">
      <c r="A15" s="1239"/>
      <c r="C15" s="249" t="s">
        <v>546</v>
      </c>
      <c r="D15" s="238"/>
      <c r="E15" s="238"/>
      <c r="F15" s="238"/>
      <c r="G15" s="238"/>
      <c r="H15" s="238"/>
      <c r="I15" s="239"/>
      <c r="K15" s="164" t="s">
        <v>512</v>
      </c>
      <c r="L15" s="158"/>
      <c r="M15" s="254"/>
      <c r="N15" s="254"/>
      <c r="O15" s="158"/>
      <c r="P15" s="158"/>
      <c r="Q15" s="158"/>
      <c r="R15" s="158"/>
      <c r="S15" s="161"/>
      <c r="T15" s="153"/>
      <c r="U15" s="56"/>
      <c r="Y15" s="1086"/>
      <c r="Z15" s="1086"/>
      <c r="AA15" s="1086"/>
      <c r="AB15" s="1086"/>
      <c r="AC15" s="1086"/>
    </row>
    <row r="16" spans="1:30" s="100" customFormat="1" ht="11.25" customHeight="1">
      <c r="A16" s="1239"/>
      <c r="C16" s="249" t="s">
        <v>505</v>
      </c>
      <c r="D16" s="238"/>
      <c r="E16" s="238"/>
      <c r="F16" s="238"/>
      <c r="G16" s="238"/>
      <c r="H16" s="238"/>
      <c r="I16" s="239"/>
      <c r="K16" s="164" t="s">
        <v>513</v>
      </c>
      <c r="L16" s="158"/>
      <c r="M16" s="254"/>
      <c r="N16" s="254"/>
      <c r="O16" s="158"/>
      <c r="P16" s="158"/>
      <c r="Q16" s="158"/>
      <c r="R16" s="158"/>
      <c r="S16" s="161"/>
      <c r="T16" s="153"/>
      <c r="U16" s="56"/>
      <c r="Y16" s="37"/>
      <c r="Z16" s="37"/>
      <c r="AA16" s="37"/>
      <c r="AB16" s="37"/>
      <c r="AC16" s="37"/>
    </row>
    <row r="17" spans="1:29" s="100" customFormat="1" ht="11.25" customHeight="1">
      <c r="A17" s="1239"/>
      <c r="C17" s="249" t="s">
        <v>506</v>
      </c>
      <c r="D17" s="238"/>
      <c r="E17" s="238"/>
      <c r="F17" s="238"/>
      <c r="G17" s="238"/>
      <c r="H17" s="238"/>
      <c r="I17" s="239"/>
      <c r="K17" s="164" t="s">
        <v>514</v>
      </c>
      <c r="L17" s="158"/>
      <c r="M17" s="254"/>
      <c r="N17" s="254"/>
      <c r="O17" s="158"/>
      <c r="P17" s="158"/>
      <c r="Q17" s="158"/>
      <c r="R17" s="158"/>
      <c r="S17" s="161"/>
      <c r="T17" s="153"/>
      <c r="U17" s="56"/>
      <c r="Y17" s="37"/>
      <c r="Z17" s="37"/>
      <c r="AA17" s="37"/>
      <c r="AB17" s="37"/>
      <c r="AC17" s="37"/>
    </row>
    <row r="18" spans="1:29" s="100" customFormat="1" ht="11.25" customHeight="1">
      <c r="A18" s="1239"/>
      <c r="C18" s="249" t="s">
        <v>507</v>
      </c>
      <c r="D18" s="238"/>
      <c r="E18" s="238"/>
      <c r="F18" s="238"/>
      <c r="G18" s="238"/>
      <c r="H18" s="238"/>
      <c r="I18" s="239"/>
      <c r="K18" s="1230" t="s">
        <v>515</v>
      </c>
      <c r="L18" s="1230"/>
      <c r="M18" s="1230"/>
      <c r="N18" s="1230"/>
      <c r="O18" s="1230"/>
      <c r="P18" s="1230"/>
      <c r="Q18" s="1230"/>
      <c r="R18" s="1230"/>
      <c r="S18" s="1231"/>
      <c r="T18" s="153"/>
      <c r="U18" s="56"/>
      <c r="Y18" s="37"/>
      <c r="Z18" s="37"/>
      <c r="AA18" s="37"/>
      <c r="AB18" s="37"/>
      <c r="AC18" s="37"/>
    </row>
    <row r="19" spans="1:29" s="100" customFormat="1" ht="11.25" customHeight="1">
      <c r="A19" s="1239"/>
      <c r="C19" s="249" t="s">
        <v>508</v>
      </c>
      <c r="D19" s="238"/>
      <c r="E19" s="238"/>
      <c r="F19" s="238"/>
      <c r="G19" s="238"/>
      <c r="H19" s="238"/>
      <c r="I19" s="239"/>
      <c r="K19" s="1230"/>
      <c r="L19" s="1230"/>
      <c r="M19" s="1230"/>
      <c r="N19" s="1230"/>
      <c r="O19" s="1230"/>
      <c r="P19" s="1230"/>
      <c r="Q19" s="1230"/>
      <c r="R19" s="1230"/>
      <c r="S19" s="1231"/>
      <c r="T19" s="153"/>
      <c r="U19" s="56"/>
      <c r="Y19" s="37"/>
      <c r="Z19" s="37"/>
      <c r="AA19" s="37"/>
      <c r="AB19" s="37"/>
      <c r="AC19" s="37"/>
    </row>
    <row r="20" spans="1:29" s="100" customFormat="1" ht="11.25" customHeight="1">
      <c r="A20" s="1239"/>
      <c r="C20" s="164" t="s">
        <v>509</v>
      </c>
      <c r="D20" s="158"/>
      <c r="E20" s="158"/>
      <c r="F20" s="158"/>
      <c r="G20" s="238"/>
      <c r="H20" s="158"/>
      <c r="I20" s="159"/>
      <c r="K20" s="1230" t="s">
        <v>516</v>
      </c>
      <c r="L20" s="1230"/>
      <c r="M20" s="1230"/>
      <c r="N20" s="1230"/>
      <c r="O20" s="1230"/>
      <c r="P20" s="1230"/>
      <c r="Q20" s="1230"/>
      <c r="R20" s="1230"/>
      <c r="S20" s="1231"/>
      <c r="T20" s="151"/>
      <c r="U20" s="56"/>
      <c r="Y20" s="1008"/>
      <c r="Z20" s="1008"/>
      <c r="AA20" s="1008"/>
      <c r="AB20" s="1008"/>
      <c r="AC20" s="1008"/>
    </row>
    <row r="21" spans="1:29" s="100" customFormat="1" ht="11.25" customHeight="1">
      <c r="A21" s="1239"/>
      <c r="C21" s="164" t="s">
        <v>510</v>
      </c>
      <c r="D21" s="158"/>
      <c r="E21" s="158"/>
      <c r="F21" s="158"/>
      <c r="G21" s="158"/>
      <c r="H21" s="158"/>
      <c r="I21" s="159"/>
      <c r="K21" s="1230"/>
      <c r="L21" s="1230"/>
      <c r="M21" s="1230"/>
      <c r="N21" s="1230"/>
      <c r="O21" s="1230"/>
      <c r="P21" s="1230"/>
      <c r="Q21" s="1230"/>
      <c r="R21" s="1230"/>
      <c r="S21" s="1231"/>
      <c r="T21" s="151"/>
      <c r="U21" s="56"/>
      <c r="Y21" s="1086"/>
      <c r="Z21" s="1086"/>
      <c r="AA21" s="1086"/>
      <c r="AB21" s="1086"/>
      <c r="AC21" s="1086"/>
    </row>
    <row r="22" spans="1:29" s="100" customFormat="1" ht="11.25" customHeight="1">
      <c r="A22" s="1239"/>
      <c r="C22" s="165" t="s">
        <v>141</v>
      </c>
      <c r="D22" s="236"/>
      <c r="E22" s="236"/>
      <c r="F22" s="236"/>
      <c r="G22" s="236"/>
      <c r="H22" s="236"/>
      <c r="I22" s="241"/>
      <c r="K22" s="164" t="s">
        <v>517</v>
      </c>
      <c r="L22" s="158"/>
      <c r="M22" s="254"/>
      <c r="N22" s="254"/>
      <c r="O22" s="158"/>
      <c r="P22" s="158"/>
      <c r="Q22" s="158"/>
      <c r="R22" s="158"/>
      <c r="S22" s="161"/>
      <c r="T22" s="151"/>
      <c r="U22" s="56"/>
      <c r="Y22" s="1008"/>
      <c r="Z22" s="1008"/>
      <c r="AA22" s="1008"/>
      <c r="AB22" s="1008"/>
      <c r="AC22" s="1008"/>
    </row>
    <row r="23" spans="1:29" s="100" customFormat="1" ht="11.25" customHeight="1">
      <c r="A23" s="1239"/>
      <c r="C23" s="165" t="s">
        <v>141</v>
      </c>
      <c r="D23" s="237"/>
      <c r="E23" s="237"/>
      <c r="F23" s="237"/>
      <c r="G23" s="236"/>
      <c r="H23" s="237"/>
      <c r="I23" s="240"/>
      <c r="K23" s="152" t="s">
        <v>518</v>
      </c>
      <c r="L23" s="255"/>
      <c r="M23" s="255"/>
      <c r="N23" s="255"/>
      <c r="O23" s="255"/>
      <c r="P23" s="255"/>
      <c r="Q23" s="255"/>
      <c r="R23" s="255"/>
      <c r="S23" s="242"/>
      <c r="T23" s="151"/>
      <c r="U23" s="56"/>
      <c r="Y23" s="1227"/>
      <c r="Z23" s="1227"/>
      <c r="AA23" s="1227"/>
      <c r="AB23" s="1227"/>
      <c r="AC23" s="1227"/>
    </row>
    <row r="24" spans="1:29" s="100" customFormat="1" ht="11.25" customHeight="1">
      <c r="A24" s="1239"/>
      <c r="C24" s="165"/>
      <c r="D24" s="155"/>
      <c r="E24" s="155"/>
      <c r="F24" s="155"/>
      <c r="G24" s="155"/>
      <c r="H24" s="155"/>
      <c r="I24" s="250"/>
      <c r="K24" s="1230" t="s">
        <v>519</v>
      </c>
      <c r="L24" s="1230"/>
      <c r="M24" s="1230"/>
      <c r="N24" s="1230"/>
      <c r="O24" s="1230"/>
      <c r="P24" s="1230"/>
      <c r="Q24" s="1230"/>
      <c r="R24" s="1230"/>
      <c r="S24" s="1231"/>
      <c r="T24" s="151"/>
      <c r="U24" s="56"/>
      <c r="Y24" s="36"/>
      <c r="Z24" s="36"/>
      <c r="AA24" s="36"/>
      <c r="AB24" s="36"/>
      <c r="AC24" s="36"/>
    </row>
    <row r="25" spans="1:29" s="100" customFormat="1" ht="11.25" customHeight="1">
      <c r="A25" s="1239"/>
      <c r="C25" s="165"/>
      <c r="D25" s="155"/>
      <c r="E25" s="155"/>
      <c r="F25" s="155"/>
      <c r="G25" s="155"/>
      <c r="H25" s="155"/>
      <c r="I25" s="250"/>
      <c r="K25" s="1230"/>
      <c r="L25" s="1230"/>
      <c r="M25" s="1230"/>
      <c r="N25" s="1230"/>
      <c r="O25" s="1230"/>
      <c r="P25" s="1230"/>
      <c r="Q25" s="1230"/>
      <c r="R25" s="1230"/>
      <c r="S25" s="1231"/>
      <c r="T25" s="151"/>
      <c r="U25" s="56"/>
      <c r="Y25" s="36"/>
      <c r="Z25" s="36"/>
      <c r="AA25" s="36"/>
      <c r="AB25" s="36"/>
      <c r="AC25" s="36"/>
    </row>
    <row r="26" spans="1:29" s="100" customFormat="1" ht="11.25" customHeight="1">
      <c r="A26" s="1239"/>
      <c r="I26" s="106"/>
      <c r="K26" s="1230" t="s">
        <v>520</v>
      </c>
      <c r="L26" s="1230"/>
      <c r="M26" s="1230"/>
      <c r="N26" s="1230"/>
      <c r="O26" s="1230"/>
      <c r="P26" s="1230"/>
      <c r="Q26" s="1230"/>
      <c r="R26" s="1230"/>
      <c r="S26" s="1231"/>
      <c r="T26" s="151"/>
      <c r="U26" s="56"/>
      <c r="Y26" s="1008"/>
      <c r="Z26" s="1008"/>
      <c r="AA26" s="1008"/>
      <c r="AB26" s="1008"/>
      <c r="AC26" s="1008"/>
    </row>
    <row r="27" spans="1:29" s="100" customFormat="1" ht="11.25" customHeight="1">
      <c r="A27" s="1239"/>
      <c r="I27" s="106"/>
      <c r="K27" s="1230"/>
      <c r="L27" s="1230"/>
      <c r="M27" s="1230"/>
      <c r="N27" s="1230"/>
      <c r="O27" s="1230"/>
      <c r="P27" s="1230"/>
      <c r="Q27" s="1230"/>
      <c r="R27" s="1230"/>
      <c r="S27" s="1231"/>
      <c r="T27" s="151"/>
      <c r="U27" s="56"/>
      <c r="Y27" s="228"/>
      <c r="Z27" s="228"/>
      <c r="AA27" s="228"/>
      <c r="AB27" s="228"/>
      <c r="AC27" s="228"/>
    </row>
    <row r="28" spans="1:29" s="100" customFormat="1" ht="11.25" customHeight="1">
      <c r="A28" s="1239"/>
      <c r="B28" s="157"/>
      <c r="C28" s="244"/>
      <c r="D28" s="244"/>
      <c r="E28" s="244"/>
      <c r="F28" s="244"/>
      <c r="H28" s="244"/>
      <c r="I28" s="245"/>
      <c r="K28" s="164" t="s">
        <v>521</v>
      </c>
      <c r="L28" s="158"/>
      <c r="M28" s="158"/>
      <c r="N28" s="158"/>
      <c r="O28" s="158"/>
      <c r="P28" s="158"/>
      <c r="Q28" s="158"/>
      <c r="R28" s="158"/>
      <c r="S28" s="161"/>
      <c r="T28" s="151"/>
      <c r="U28" s="56"/>
      <c r="Y28" s="1086"/>
      <c r="Z28" s="1086"/>
      <c r="AA28" s="1086"/>
      <c r="AB28" s="1086"/>
      <c r="AC28" s="1086"/>
    </row>
    <row r="29" spans="1:29" s="100" customFormat="1" ht="11.25" customHeight="1">
      <c r="A29" s="1239"/>
      <c r="B29" s="158"/>
      <c r="C29" s="244"/>
      <c r="D29" s="244"/>
      <c r="E29" s="244"/>
      <c r="F29" s="244"/>
      <c r="G29" s="244"/>
      <c r="H29" s="244"/>
      <c r="I29" s="245"/>
      <c r="K29" s="164" t="s">
        <v>231</v>
      </c>
      <c r="L29" s="158"/>
      <c r="M29" s="158"/>
      <c r="N29" s="158"/>
      <c r="O29" s="158"/>
      <c r="P29" s="158"/>
      <c r="Q29" s="158"/>
      <c r="R29" s="158"/>
      <c r="S29" s="161"/>
      <c r="T29" s="151"/>
      <c r="U29" s="56"/>
      <c r="Y29" s="1008"/>
      <c r="Z29" s="1008"/>
      <c r="AA29" s="1008"/>
      <c r="AB29" s="1008"/>
      <c r="AC29" s="1008"/>
    </row>
    <row r="30" spans="1:29" s="100" customFormat="1" ht="11.25" customHeight="1">
      <c r="A30" s="1239"/>
      <c r="B30" s="158"/>
      <c r="C30" s="244"/>
      <c r="D30" s="244"/>
      <c r="E30" s="244"/>
      <c r="F30" s="244"/>
      <c r="G30" s="244"/>
      <c r="H30" s="244"/>
      <c r="I30" s="245"/>
      <c r="K30" s="1250" t="s">
        <v>141</v>
      </c>
      <c r="L30" s="1250"/>
      <c r="M30" s="1225"/>
      <c r="N30" s="1225"/>
      <c r="O30" s="1225"/>
      <c r="P30" s="1225"/>
      <c r="Q30" s="1225"/>
      <c r="R30" s="1225"/>
      <c r="S30" s="1226"/>
      <c r="T30" s="151"/>
      <c r="U30" s="56"/>
      <c r="Y30" s="1086"/>
      <c r="Z30" s="1086"/>
      <c r="AA30" s="1086"/>
      <c r="AB30" s="1086"/>
      <c r="AC30" s="1086"/>
    </row>
    <row r="31" spans="1:29" s="100" customFormat="1">
      <c r="A31" s="1239"/>
      <c r="D31" s="246"/>
      <c r="E31" s="246"/>
      <c r="F31" s="246"/>
      <c r="G31" s="244"/>
      <c r="H31" s="246"/>
      <c r="I31" s="106"/>
      <c r="K31" s="1250" t="s">
        <v>141</v>
      </c>
      <c r="L31" s="1250"/>
      <c r="M31" s="1228"/>
      <c r="N31" s="1228"/>
      <c r="O31" s="1228"/>
      <c r="P31" s="1228"/>
      <c r="Q31" s="1228"/>
      <c r="R31" s="1228"/>
      <c r="S31" s="1229"/>
      <c r="T31" s="153"/>
      <c r="U31"/>
      <c r="Y31" s="1008"/>
      <c r="Z31" s="1008"/>
      <c r="AA31" s="1008"/>
      <c r="AB31" s="1008"/>
      <c r="AC31" s="1008"/>
    </row>
    <row r="32" spans="1:29" s="100" customFormat="1" ht="5.25" customHeight="1">
      <c r="A32" s="1239"/>
      <c r="D32" s="246"/>
      <c r="E32" s="246"/>
      <c r="F32" s="243"/>
      <c r="G32" s="246"/>
      <c r="H32" s="243"/>
      <c r="I32" s="106"/>
      <c r="L32" s="165"/>
      <c r="M32" s="162"/>
      <c r="N32" s="162"/>
      <c r="O32" s="162"/>
      <c r="P32" s="162"/>
      <c r="Q32" s="162"/>
      <c r="R32" s="162"/>
      <c r="S32" s="163"/>
      <c r="T32" s="153"/>
      <c r="U32"/>
    </row>
    <row r="33" spans="1:30" s="100" customFormat="1">
      <c r="A33" s="1239"/>
      <c r="B33" s="1281" t="s">
        <v>171</v>
      </c>
      <c r="C33" s="1243"/>
      <c r="D33" s="1243"/>
      <c r="E33" s="1244"/>
      <c r="F33" s="1218" t="s">
        <v>734</v>
      </c>
      <c r="G33" s="1219"/>
      <c r="H33" s="1219"/>
      <c r="I33" s="1219"/>
      <c r="J33" s="1219"/>
      <c r="K33" s="1219"/>
      <c r="L33" s="1219"/>
      <c r="M33" s="1219"/>
      <c r="N33" s="1219"/>
      <c r="O33" s="1219"/>
      <c r="P33" s="1219"/>
      <c r="Q33" s="1219"/>
      <c r="R33" s="1219"/>
      <c r="S33" s="1220"/>
      <c r="T33" s="37"/>
      <c r="U33"/>
      <c r="Y33" s="1086"/>
      <c r="Z33" s="1086"/>
      <c r="AA33" s="1086"/>
      <c r="AB33" s="1086"/>
      <c r="AC33" s="1086"/>
    </row>
    <row r="34" spans="1:30" s="100" customFormat="1" ht="12.9" thickBot="1">
      <c r="A34" s="1240"/>
      <c r="B34" s="1282"/>
      <c r="C34" s="1245"/>
      <c r="D34" s="1245"/>
      <c r="E34" s="1246"/>
      <c r="F34" s="1221"/>
      <c r="G34" s="1222"/>
      <c r="H34" s="1222"/>
      <c r="I34" s="1222"/>
      <c r="J34" s="1222"/>
      <c r="K34" s="1222"/>
      <c r="L34" s="1222"/>
      <c r="M34" s="1222"/>
      <c r="N34" s="1222"/>
      <c r="O34" s="1222"/>
      <c r="P34" s="1222"/>
      <c r="Q34" s="1222"/>
      <c r="R34" s="1222"/>
      <c r="S34" s="1223"/>
      <c r="T34" s="37"/>
      <c r="U34"/>
      <c r="Y34" s="1008"/>
      <c r="Z34" s="1008"/>
      <c r="AA34" s="1008"/>
      <c r="AB34" s="1008"/>
      <c r="AC34" s="1008"/>
    </row>
    <row r="35" spans="1:30" s="100" customFormat="1">
      <c r="A35" s="1239" t="s">
        <v>522</v>
      </c>
      <c r="C35" s="164" t="s">
        <v>547</v>
      </c>
      <c r="G35" s="91"/>
      <c r="R35" s="1249"/>
      <c r="S35" s="1283"/>
      <c r="T35" s="37"/>
      <c r="U35"/>
      <c r="Y35" s="1008"/>
      <c r="Z35" s="1008"/>
      <c r="AA35" s="1008"/>
      <c r="AB35" s="1008"/>
      <c r="AC35" s="1008"/>
    </row>
    <row r="36" spans="1:30" s="100" customFormat="1">
      <c r="A36" s="1239"/>
      <c r="C36" s="164" t="s">
        <v>548</v>
      </c>
      <c r="J36" s="99"/>
      <c r="K36" s="1224" t="s">
        <v>141</v>
      </c>
      <c r="L36" s="1224"/>
      <c r="M36" s="1225"/>
      <c r="N36" s="1225"/>
      <c r="O36" s="1225"/>
      <c r="P36" s="1225"/>
      <c r="Q36" s="1225"/>
      <c r="R36" s="1225"/>
      <c r="S36" s="1226"/>
      <c r="T36" s="153"/>
      <c r="U36"/>
      <c r="X36" s="91"/>
      <c r="Y36" s="1086"/>
      <c r="Z36" s="1086"/>
      <c r="AA36" s="1086"/>
      <c r="AB36" s="1086"/>
      <c r="AC36" s="1086"/>
      <c r="AD36" s="91"/>
    </row>
    <row r="37" spans="1:30" s="100" customFormat="1">
      <c r="A37" s="1239"/>
      <c r="C37" s="164" t="s">
        <v>549</v>
      </c>
      <c r="J37" s="99"/>
      <c r="K37" s="1224" t="s">
        <v>141</v>
      </c>
      <c r="L37" s="1224"/>
      <c r="M37" s="1225"/>
      <c r="N37" s="1225"/>
      <c r="O37" s="1225"/>
      <c r="P37" s="1225"/>
      <c r="Q37" s="1225"/>
      <c r="R37" s="1225"/>
      <c r="S37" s="1226"/>
      <c r="T37" s="37"/>
      <c r="U37"/>
      <c r="Y37" s="1008"/>
      <c r="Z37" s="1008"/>
      <c r="AA37" s="1008"/>
      <c r="AB37" s="1008"/>
      <c r="AC37" s="1008"/>
    </row>
    <row r="38" spans="1:30" s="100" customFormat="1">
      <c r="A38" s="1239"/>
      <c r="C38" s="164" t="s">
        <v>235</v>
      </c>
      <c r="S38" s="102"/>
      <c r="T38" s="153"/>
      <c r="U38"/>
      <c r="Y38" s="1086"/>
      <c r="Z38" s="1086"/>
      <c r="AA38" s="1086"/>
      <c r="AB38" s="1086"/>
      <c r="AC38" s="1086"/>
    </row>
    <row r="39" spans="1:30" s="100" customFormat="1" ht="12.45" customHeight="1">
      <c r="A39" s="1239"/>
      <c r="C39" s="164" t="s">
        <v>524</v>
      </c>
      <c r="S39" s="102"/>
      <c r="T39" s="37"/>
      <c r="U39"/>
      <c r="Y39" s="37"/>
      <c r="Z39" s="37"/>
      <c r="AA39" s="37"/>
      <c r="AB39" s="37"/>
      <c r="AC39" s="37"/>
    </row>
    <row r="40" spans="1:30" s="100" customFormat="1" ht="11.25" customHeight="1">
      <c r="A40" s="1239"/>
      <c r="B40" s="1243" t="s">
        <v>171</v>
      </c>
      <c r="C40" s="1243"/>
      <c r="D40" s="1243"/>
      <c r="E40" s="1244"/>
      <c r="F40" s="1218"/>
      <c r="G40" s="1219"/>
      <c r="H40" s="1219"/>
      <c r="I40" s="1219"/>
      <c r="J40" s="1219"/>
      <c r="K40" s="1219"/>
      <c r="L40" s="1219"/>
      <c r="M40" s="1219"/>
      <c r="N40" s="1219"/>
      <c r="O40" s="1219"/>
      <c r="P40" s="1219"/>
      <c r="Q40" s="1219"/>
      <c r="R40" s="1219"/>
      <c r="S40" s="1220"/>
      <c r="T40" s="37"/>
      <c r="U40"/>
      <c r="Y40" s="1008"/>
      <c r="Z40" s="1008"/>
      <c r="AA40" s="1008"/>
      <c r="AB40" s="1008"/>
      <c r="AC40" s="1008"/>
    </row>
    <row r="41" spans="1:30" s="100" customFormat="1" ht="12.9" thickBot="1">
      <c r="A41" s="1240"/>
      <c r="B41" s="1245"/>
      <c r="C41" s="1245"/>
      <c r="D41" s="1245"/>
      <c r="E41" s="1246"/>
      <c r="F41" s="1221"/>
      <c r="G41" s="1222"/>
      <c r="H41" s="1222"/>
      <c r="I41" s="1222"/>
      <c r="J41" s="1222"/>
      <c r="K41" s="1222"/>
      <c r="L41" s="1222"/>
      <c r="M41" s="1222"/>
      <c r="N41" s="1222"/>
      <c r="O41" s="1222"/>
      <c r="P41" s="1222"/>
      <c r="Q41" s="1222"/>
      <c r="R41" s="1222"/>
      <c r="S41" s="1223"/>
      <c r="U41"/>
    </row>
    <row r="42" spans="1:30">
      <c r="A42" s="1238" t="s">
        <v>172</v>
      </c>
      <c r="B42" s="101"/>
      <c r="C42" s="104"/>
      <c r="D42" s="97"/>
      <c r="E42" s="97"/>
      <c r="F42" s="97"/>
      <c r="G42" s="248"/>
      <c r="I42" s="97"/>
      <c r="J42" s="97"/>
      <c r="K42" s="100"/>
      <c r="L42" s="97"/>
      <c r="M42" s="97"/>
      <c r="N42" s="97"/>
      <c r="O42" s="97"/>
      <c r="P42" s="97"/>
      <c r="Q42" s="97"/>
      <c r="R42" s="97"/>
      <c r="S42" s="98"/>
      <c r="X42" s="100"/>
      <c r="Y42" s="37"/>
      <c r="Z42" s="100"/>
      <c r="AA42" s="100"/>
      <c r="AB42" s="100"/>
      <c r="AC42" s="100"/>
      <c r="AD42" s="100"/>
    </row>
    <row r="43" spans="1:30" s="100" customFormat="1">
      <c r="A43" s="1239"/>
      <c r="C43" s="256" t="s">
        <v>527</v>
      </c>
      <c r="G43" s="91"/>
      <c r="K43" s="256" t="s">
        <v>540</v>
      </c>
      <c r="P43" s="103"/>
      <c r="R43" s="246"/>
      <c r="S43" s="233"/>
      <c r="Y43" s="258"/>
    </row>
    <row r="44" spans="1:30" s="100" customFormat="1" ht="11.6">
      <c r="A44" s="1239"/>
      <c r="B44" s="100" t="s">
        <v>602</v>
      </c>
      <c r="C44" s="256" t="s">
        <v>528</v>
      </c>
      <c r="I44" s="99"/>
      <c r="K44" s="1273" t="s">
        <v>407</v>
      </c>
      <c r="L44" s="1273"/>
      <c r="M44" s="1225"/>
      <c r="N44" s="1225"/>
      <c r="O44" s="1225"/>
      <c r="P44" s="1225"/>
      <c r="Q44" s="1225"/>
      <c r="R44" s="1225"/>
      <c r="S44" s="1226"/>
      <c r="Y44" s="37"/>
    </row>
    <row r="45" spans="1:30" s="100" customFormat="1" ht="12.75" customHeight="1">
      <c r="A45" s="1239"/>
      <c r="B45" s="182"/>
      <c r="C45" s="257" t="s">
        <v>529</v>
      </c>
      <c r="D45" s="257"/>
      <c r="E45" s="257"/>
      <c r="F45" s="257"/>
      <c r="H45" s="257"/>
      <c r="I45" s="257"/>
      <c r="K45" s="1273" t="s">
        <v>407</v>
      </c>
      <c r="L45" s="1273"/>
      <c r="M45" s="1225"/>
      <c r="N45" s="1225"/>
      <c r="O45" s="1225"/>
      <c r="P45" s="1225"/>
      <c r="Q45" s="1225"/>
      <c r="R45" s="1225"/>
      <c r="S45" s="1226"/>
      <c r="X45" s="91"/>
      <c r="Y45" s="217"/>
      <c r="Z45" s="91"/>
      <c r="AA45" s="91"/>
      <c r="AB45" s="91"/>
      <c r="AC45" s="91"/>
      <c r="AD45" s="91"/>
    </row>
    <row r="46" spans="1:30" s="100" customFormat="1" ht="3.75" customHeight="1">
      <c r="A46" s="1239"/>
      <c r="C46" s="256"/>
      <c r="G46" s="257"/>
      <c r="J46" s="99"/>
      <c r="K46" s="165"/>
      <c r="L46" s="165"/>
      <c r="M46" s="155"/>
      <c r="N46" s="155"/>
      <c r="O46" s="155"/>
      <c r="P46" s="155"/>
      <c r="Q46" s="155"/>
      <c r="R46" s="155"/>
      <c r="S46" s="166"/>
      <c r="Y46" s="37"/>
    </row>
    <row r="47" spans="1:30" s="100" customFormat="1" ht="11.25" customHeight="1">
      <c r="A47" s="1239"/>
      <c r="B47" s="1243" t="s">
        <v>171</v>
      </c>
      <c r="C47" s="1243"/>
      <c r="D47" s="1243"/>
      <c r="E47" s="1244"/>
      <c r="F47" s="1218"/>
      <c r="G47" s="1219"/>
      <c r="H47" s="1219"/>
      <c r="I47" s="1219"/>
      <c r="J47" s="1219"/>
      <c r="K47" s="1219"/>
      <c r="L47" s="1219"/>
      <c r="M47" s="1219"/>
      <c r="N47" s="1219"/>
      <c r="O47" s="1219"/>
      <c r="P47" s="1219"/>
      <c r="Q47" s="1219"/>
      <c r="R47" s="1219"/>
      <c r="S47" s="1220"/>
      <c r="Y47" s="217"/>
    </row>
    <row r="48" spans="1:30" s="100" customFormat="1" ht="12.9" thickBot="1">
      <c r="A48" s="1240"/>
      <c r="B48" s="1245"/>
      <c r="C48" s="1245"/>
      <c r="D48" s="1245"/>
      <c r="E48" s="1246"/>
      <c r="F48" s="1221"/>
      <c r="G48" s="1222"/>
      <c r="H48" s="1222"/>
      <c r="I48" s="1222"/>
      <c r="J48" s="1222"/>
      <c r="K48" s="1222"/>
      <c r="L48" s="1222"/>
      <c r="M48" s="1222"/>
      <c r="N48" s="1222"/>
      <c r="O48" s="1222"/>
      <c r="P48" s="1222"/>
      <c r="Q48" s="1222"/>
      <c r="R48" s="1222"/>
      <c r="S48" s="1223"/>
      <c r="U48" s="91"/>
      <c r="Y48" s="217"/>
    </row>
    <row r="49" spans="1:30">
      <c r="A49" s="1238" t="s">
        <v>173</v>
      </c>
      <c r="B49" s="100"/>
      <c r="C49" s="256" t="s">
        <v>532</v>
      </c>
      <c r="D49" s="96"/>
      <c r="E49" s="96"/>
      <c r="F49" s="96"/>
      <c r="G49" s="248"/>
      <c r="H49" s="96"/>
      <c r="I49" s="105"/>
      <c r="J49" s="100"/>
      <c r="K49" s="256" t="s">
        <v>534</v>
      </c>
      <c r="L49" s="100"/>
      <c r="M49" s="100"/>
      <c r="N49" s="100"/>
      <c r="O49" s="100"/>
      <c r="P49" s="100"/>
      <c r="Q49" s="100"/>
      <c r="R49" s="100"/>
      <c r="S49" s="102"/>
      <c r="T49" s="100"/>
      <c r="X49" s="100"/>
      <c r="Y49" s="100"/>
      <c r="Z49" s="100"/>
      <c r="AA49" s="100"/>
      <c r="AB49" s="100"/>
      <c r="AC49" s="100"/>
      <c r="AD49" s="100"/>
    </row>
    <row r="50" spans="1:30" s="100" customFormat="1">
      <c r="A50" s="1239"/>
      <c r="C50" s="256" t="s">
        <v>533</v>
      </c>
      <c r="G50" s="101"/>
      <c r="I50" s="106"/>
      <c r="K50" s="256" t="s">
        <v>236</v>
      </c>
      <c r="S50" s="102"/>
    </row>
    <row r="51" spans="1:30" s="100" customFormat="1" ht="11.6">
      <c r="A51" s="1239"/>
      <c r="C51" s="165" t="s">
        <v>141</v>
      </c>
      <c r="D51" s="236"/>
      <c r="E51" s="236"/>
      <c r="F51" s="236"/>
      <c r="G51" s="251"/>
      <c r="H51" s="236"/>
      <c r="I51" s="241"/>
      <c r="K51" s="1251" t="s">
        <v>550</v>
      </c>
      <c r="L51" s="1251"/>
      <c r="M51" s="1251"/>
      <c r="N51" s="1251"/>
      <c r="O51" s="1251"/>
      <c r="P51" s="1251"/>
      <c r="Q51" s="1251"/>
      <c r="R51" s="1251"/>
      <c r="S51" s="1252"/>
    </row>
    <row r="52" spans="1:30" s="100" customFormat="1">
      <c r="A52" s="1239"/>
      <c r="C52" s="165" t="s">
        <v>141</v>
      </c>
      <c r="D52" s="237"/>
      <c r="E52" s="237"/>
      <c r="F52" s="237"/>
      <c r="G52" s="236"/>
      <c r="H52" s="237"/>
      <c r="I52" s="240"/>
      <c r="K52" s="1251"/>
      <c r="L52" s="1251"/>
      <c r="M52" s="1251"/>
      <c r="N52" s="1251"/>
      <c r="O52" s="1251"/>
      <c r="P52" s="1251"/>
      <c r="Q52" s="1251"/>
      <c r="R52" s="1251"/>
      <c r="S52" s="1252"/>
      <c r="X52" s="91"/>
      <c r="Y52" s="91"/>
      <c r="Z52" s="91"/>
      <c r="AA52" s="91"/>
      <c r="AB52" s="91"/>
      <c r="AC52" s="91"/>
      <c r="AD52" s="91"/>
    </row>
    <row r="53" spans="1:30" s="100" customFormat="1" ht="11.6">
      <c r="A53" s="1239"/>
      <c r="G53" s="155"/>
      <c r="I53" s="106"/>
      <c r="K53" s="1250" t="s">
        <v>141</v>
      </c>
      <c r="L53" s="1250"/>
      <c r="M53" s="1225"/>
      <c r="N53" s="1225"/>
      <c r="O53" s="1225"/>
      <c r="P53" s="1225"/>
      <c r="Q53" s="1225"/>
      <c r="R53" s="1225"/>
      <c r="S53" s="1226"/>
    </row>
    <row r="54" spans="1:30" s="100" customFormat="1" ht="11.6">
      <c r="A54" s="1239"/>
      <c r="I54" s="106"/>
      <c r="K54" s="1250" t="s">
        <v>141</v>
      </c>
      <c r="L54" s="1250"/>
      <c r="M54" s="1228"/>
      <c r="N54" s="1228"/>
      <c r="O54" s="1228"/>
      <c r="P54" s="1228"/>
      <c r="Q54" s="1228"/>
      <c r="R54" s="1228"/>
      <c r="S54" s="1229"/>
      <c r="T54" s="153"/>
    </row>
    <row r="55" spans="1:30" s="100" customFormat="1" ht="6" customHeight="1">
      <c r="A55" s="1239"/>
      <c r="I55" s="106"/>
      <c r="N55" s="1249"/>
      <c r="O55" s="1249"/>
      <c r="P55" s="1249"/>
      <c r="Q55" s="1249"/>
      <c r="R55" s="1249"/>
      <c r="S55" s="102"/>
      <c r="T55" s="37"/>
    </row>
    <row r="56" spans="1:30" s="100" customFormat="1" ht="12.75" customHeight="1">
      <c r="A56" s="1239"/>
      <c r="B56" s="1243" t="s">
        <v>171</v>
      </c>
      <c r="C56" s="1243"/>
      <c r="D56" s="1243"/>
      <c r="E56" s="1244"/>
      <c r="F56" s="1218"/>
      <c r="G56" s="1219"/>
      <c r="H56" s="1219"/>
      <c r="I56" s="1219"/>
      <c r="J56" s="1219"/>
      <c r="K56" s="1219"/>
      <c r="L56" s="1219"/>
      <c r="M56" s="1219"/>
      <c r="N56" s="1219"/>
      <c r="O56" s="1219"/>
      <c r="P56" s="1219"/>
      <c r="Q56" s="1219"/>
      <c r="R56" s="1219"/>
      <c r="S56" s="1220"/>
    </row>
    <row r="57" spans="1:30" s="100" customFormat="1" ht="12.9" thickBot="1">
      <c r="A57" s="1240"/>
      <c r="B57" s="1245"/>
      <c r="C57" s="1245"/>
      <c r="D57" s="1245"/>
      <c r="E57" s="1246"/>
      <c r="F57" s="1221"/>
      <c r="G57" s="1222"/>
      <c r="H57" s="1222"/>
      <c r="I57" s="1222"/>
      <c r="J57" s="1222"/>
      <c r="K57" s="1222"/>
      <c r="L57" s="1222"/>
      <c r="M57" s="1222"/>
      <c r="N57" s="1222"/>
      <c r="O57" s="1222"/>
      <c r="P57" s="1222"/>
      <c r="Q57" s="1222"/>
      <c r="R57" s="1222"/>
      <c r="S57" s="1223"/>
      <c r="U57" s="91"/>
    </row>
    <row r="58" spans="1:30">
      <c r="A58" s="1238" t="s">
        <v>239</v>
      </c>
      <c r="B58" s="101"/>
      <c r="C58" s="104"/>
      <c r="D58" s="97"/>
      <c r="E58" s="97"/>
      <c r="F58" s="97"/>
      <c r="G58" s="248"/>
      <c r="I58" s="97"/>
      <c r="J58" s="97"/>
      <c r="K58" s="100"/>
      <c r="L58" s="97"/>
      <c r="M58" s="97"/>
      <c r="N58" s="97"/>
      <c r="O58" s="97"/>
      <c r="P58" s="97"/>
      <c r="Q58" s="97"/>
      <c r="R58" s="97"/>
      <c r="S58" s="98"/>
      <c r="U58"/>
      <c r="X58" s="100"/>
      <c r="Y58" s="100"/>
      <c r="Z58" s="100"/>
      <c r="AA58" s="100"/>
      <c r="AB58" s="100"/>
      <c r="AC58" s="100"/>
      <c r="AD58" s="100"/>
    </row>
    <row r="59" spans="1:30" s="100" customFormat="1">
      <c r="A59" s="1239"/>
      <c r="C59" s="256" t="s">
        <v>537</v>
      </c>
      <c r="G59" s="91"/>
      <c r="J59" s="99"/>
      <c r="K59" s="1224" t="s">
        <v>141</v>
      </c>
      <c r="L59" s="1224"/>
      <c r="M59" s="1225"/>
      <c r="N59" s="1225"/>
      <c r="O59" s="1225"/>
      <c r="P59" s="1225"/>
      <c r="Q59" s="1225"/>
      <c r="R59" s="1225"/>
      <c r="S59" s="1226"/>
      <c r="U59"/>
    </row>
    <row r="60" spans="1:30" s="100" customFormat="1" ht="11.6">
      <c r="A60" s="1239"/>
      <c r="C60" s="1247" t="s">
        <v>538</v>
      </c>
      <c r="D60" s="1247"/>
      <c r="E60" s="1247"/>
      <c r="F60" s="1247"/>
      <c r="G60" s="1247"/>
      <c r="H60" s="1247"/>
      <c r="I60" s="1247"/>
      <c r="J60" s="1247"/>
      <c r="K60" s="1247"/>
      <c r="L60" s="1247"/>
      <c r="M60" s="1247"/>
      <c r="N60" s="1247"/>
      <c r="O60" s="1247"/>
      <c r="P60" s="1247"/>
      <c r="Q60" s="1247"/>
      <c r="R60" s="1247"/>
      <c r="S60" s="1248"/>
    </row>
    <row r="61" spans="1:30" s="100" customFormat="1" ht="6.75" customHeight="1">
      <c r="A61" s="1239"/>
      <c r="H61" s="37"/>
      <c r="Q61" s="109"/>
      <c r="R61" s="1241"/>
      <c r="S61" s="1242"/>
      <c r="X61" s="91"/>
      <c r="Y61" s="91"/>
      <c r="Z61" s="91"/>
      <c r="AA61" s="91"/>
      <c r="AB61" s="91"/>
      <c r="AC61" s="91"/>
      <c r="AD61" s="91"/>
    </row>
    <row r="62" spans="1:30" s="100" customFormat="1" ht="11.25" customHeight="1">
      <c r="A62" s="1239"/>
      <c r="B62" s="1243" t="s">
        <v>171</v>
      </c>
      <c r="C62" s="1243"/>
      <c r="D62" s="1243"/>
      <c r="E62" s="1244"/>
      <c r="F62" s="1218"/>
      <c r="G62" s="1219"/>
      <c r="H62" s="1219"/>
      <c r="I62" s="1219"/>
      <c r="J62" s="1219"/>
      <c r="K62" s="1219"/>
      <c r="L62" s="1219"/>
      <c r="M62" s="1219"/>
      <c r="N62" s="1219"/>
      <c r="O62" s="1219"/>
      <c r="P62" s="1219"/>
      <c r="Q62" s="1219"/>
      <c r="R62" s="1219"/>
      <c r="S62" s="1220"/>
    </row>
    <row r="63" spans="1:30" s="100" customFormat="1" ht="12.9" thickBot="1">
      <c r="A63" s="1240"/>
      <c r="B63" s="1245"/>
      <c r="C63" s="1245"/>
      <c r="D63" s="1245"/>
      <c r="E63" s="1246"/>
      <c r="F63" s="1221"/>
      <c r="G63" s="1222"/>
      <c r="H63" s="1222"/>
      <c r="I63" s="1222"/>
      <c r="J63" s="1222"/>
      <c r="K63" s="1222"/>
      <c r="L63" s="1222"/>
      <c r="M63" s="1222"/>
      <c r="N63" s="1222"/>
      <c r="O63" s="1222"/>
      <c r="P63" s="1222"/>
      <c r="Q63" s="1222"/>
      <c r="R63" s="1222"/>
      <c r="S63" s="1223"/>
      <c r="U63" s="91"/>
    </row>
    <row r="64" spans="1:30" ht="20.5" customHeight="1" thickBot="1">
      <c r="A64" s="1253" t="s">
        <v>692</v>
      </c>
      <c r="B64" s="1253"/>
      <c r="C64" s="1253"/>
      <c r="D64" s="1253"/>
      <c r="E64" s="1253"/>
      <c r="F64" s="1253"/>
      <c r="G64" s="1253"/>
      <c r="H64" s="1253"/>
      <c r="I64" s="1253"/>
      <c r="J64" s="1253"/>
      <c r="K64" s="1253"/>
      <c r="L64" s="1253"/>
      <c r="M64" s="1253"/>
      <c r="N64" s="1253"/>
      <c r="O64" s="1253"/>
      <c r="P64" s="1253"/>
      <c r="Q64" s="1253"/>
      <c r="R64" s="1253"/>
      <c r="S64" s="1253"/>
      <c r="X64" s="100"/>
      <c r="Y64" s="100"/>
      <c r="Z64" s="100"/>
      <c r="AA64" s="100"/>
      <c r="AB64" s="100"/>
      <c r="AC64" s="100"/>
      <c r="AD64" s="100"/>
    </row>
    <row r="65" spans="1:30" ht="12.9" thickTop="1">
      <c r="A65" s="1254"/>
      <c r="B65" s="1255"/>
      <c r="C65" s="1255"/>
      <c r="D65" s="1255"/>
      <c r="E65" s="1255"/>
      <c r="F65" s="1255"/>
      <c r="G65" s="1255"/>
      <c r="H65" s="1255"/>
      <c r="I65" s="1255"/>
      <c r="J65" s="1255"/>
      <c r="K65" s="1255"/>
      <c r="L65" s="1255"/>
      <c r="M65" s="1255"/>
      <c r="N65" s="1255"/>
      <c r="O65" s="1255"/>
      <c r="P65" s="1255"/>
      <c r="Q65" s="1255"/>
      <c r="R65" s="1255"/>
      <c r="S65" s="1256"/>
      <c r="X65" s="100"/>
      <c r="Y65" s="100"/>
      <c r="Z65" s="100"/>
      <c r="AA65" s="100"/>
      <c r="AB65" s="100"/>
      <c r="AC65" s="100"/>
      <c r="AD65" s="100"/>
    </row>
    <row r="66" spans="1:30">
      <c r="A66" s="1257"/>
      <c r="B66" s="1258"/>
      <c r="C66" s="1258"/>
      <c r="D66" s="1258"/>
      <c r="E66" s="1258"/>
      <c r="F66" s="1258"/>
      <c r="G66" s="1258"/>
      <c r="H66" s="1258"/>
      <c r="I66" s="1258"/>
      <c r="J66" s="1258"/>
      <c r="K66" s="1258"/>
      <c r="L66" s="1258"/>
      <c r="M66" s="1258"/>
      <c r="N66" s="1258"/>
      <c r="O66" s="1258"/>
      <c r="P66" s="1258"/>
      <c r="Q66" s="1258"/>
      <c r="R66" s="1258"/>
      <c r="S66" s="1259"/>
      <c r="X66" s="100"/>
      <c r="Y66" s="100"/>
      <c r="Z66" s="100"/>
      <c r="AA66" s="100"/>
      <c r="AB66" s="100"/>
      <c r="AC66" s="100"/>
      <c r="AD66" s="100"/>
    </row>
    <row r="67" spans="1:30">
      <c r="A67" s="1257"/>
      <c r="B67" s="1258"/>
      <c r="C67" s="1258"/>
      <c r="D67" s="1258"/>
      <c r="E67" s="1258"/>
      <c r="F67" s="1258"/>
      <c r="G67" s="1258"/>
      <c r="H67" s="1258"/>
      <c r="I67" s="1258"/>
      <c r="J67" s="1258"/>
      <c r="K67" s="1258"/>
      <c r="L67" s="1258"/>
      <c r="M67" s="1258"/>
      <c r="N67" s="1258"/>
      <c r="O67" s="1258"/>
      <c r="P67" s="1258"/>
      <c r="Q67" s="1258"/>
      <c r="R67" s="1258"/>
      <c r="S67" s="1259"/>
    </row>
    <row r="68" spans="1:30">
      <c r="A68" s="1257"/>
      <c r="B68" s="1258"/>
      <c r="C68" s="1258"/>
      <c r="D68" s="1258"/>
      <c r="E68" s="1258"/>
      <c r="F68" s="1258"/>
      <c r="G68" s="1258"/>
      <c r="H68" s="1258"/>
      <c r="I68" s="1258"/>
      <c r="J68" s="1258"/>
      <c r="K68" s="1258"/>
      <c r="L68" s="1258"/>
      <c r="M68" s="1258"/>
      <c r="N68" s="1258"/>
      <c r="O68" s="1258"/>
      <c r="P68" s="1258"/>
      <c r="Q68" s="1258"/>
      <c r="R68" s="1258"/>
      <c r="S68" s="1259"/>
    </row>
    <row r="69" spans="1:30">
      <c r="A69" s="1257"/>
      <c r="B69" s="1258"/>
      <c r="C69" s="1258"/>
      <c r="D69" s="1258"/>
      <c r="E69" s="1258"/>
      <c r="F69" s="1258"/>
      <c r="G69" s="1258"/>
      <c r="H69" s="1258"/>
      <c r="I69" s="1258"/>
      <c r="J69" s="1258"/>
      <c r="K69" s="1258"/>
      <c r="L69" s="1258"/>
      <c r="M69" s="1258"/>
      <c r="N69" s="1258"/>
      <c r="O69" s="1258"/>
      <c r="P69" s="1258"/>
      <c r="Q69" s="1258"/>
      <c r="R69" s="1258"/>
      <c r="S69" s="1259"/>
    </row>
    <row r="70" spans="1:30">
      <c r="A70" s="1257"/>
      <c r="B70" s="1258"/>
      <c r="C70" s="1258"/>
      <c r="D70" s="1258"/>
      <c r="E70" s="1258"/>
      <c r="F70" s="1258"/>
      <c r="G70" s="1258"/>
      <c r="H70" s="1258"/>
      <c r="I70" s="1258"/>
      <c r="J70" s="1258"/>
      <c r="K70" s="1258"/>
      <c r="L70" s="1258"/>
      <c r="M70" s="1258"/>
      <c r="N70" s="1258"/>
      <c r="O70" s="1258"/>
      <c r="P70" s="1258"/>
      <c r="Q70" s="1258"/>
      <c r="R70" s="1258"/>
      <c r="S70" s="1259"/>
    </row>
    <row r="71" spans="1:30">
      <c r="A71" s="1257"/>
      <c r="B71" s="1258"/>
      <c r="C71" s="1258"/>
      <c r="D71" s="1258"/>
      <c r="E71" s="1258"/>
      <c r="F71" s="1258"/>
      <c r="G71" s="1258"/>
      <c r="H71" s="1258"/>
      <c r="I71" s="1258"/>
      <c r="J71" s="1258"/>
      <c r="K71" s="1258"/>
      <c r="L71" s="1258"/>
      <c r="M71" s="1258"/>
      <c r="N71" s="1258"/>
      <c r="O71" s="1258"/>
      <c r="P71" s="1258"/>
      <c r="Q71" s="1258"/>
      <c r="R71" s="1258"/>
      <c r="S71" s="1259"/>
    </row>
    <row r="72" spans="1:30">
      <c r="A72" s="1257"/>
      <c r="B72" s="1258"/>
      <c r="C72" s="1258"/>
      <c r="D72" s="1258"/>
      <c r="E72" s="1258"/>
      <c r="F72" s="1258"/>
      <c r="G72" s="1258"/>
      <c r="H72" s="1258"/>
      <c r="I72" s="1258"/>
      <c r="J72" s="1258"/>
      <c r="K72" s="1258"/>
      <c r="L72" s="1258"/>
      <c r="M72" s="1258"/>
      <c r="N72" s="1258"/>
      <c r="O72" s="1258"/>
      <c r="P72" s="1258"/>
      <c r="Q72" s="1258"/>
      <c r="R72" s="1258"/>
      <c r="S72" s="1259"/>
    </row>
    <row r="73" spans="1:30">
      <c r="A73" s="1257"/>
      <c r="B73" s="1258"/>
      <c r="C73" s="1258"/>
      <c r="D73" s="1258"/>
      <c r="E73" s="1258"/>
      <c r="F73" s="1258"/>
      <c r="G73" s="1258"/>
      <c r="H73" s="1258"/>
      <c r="I73" s="1258"/>
      <c r="J73" s="1258"/>
      <c r="K73" s="1258"/>
      <c r="L73" s="1258"/>
      <c r="M73" s="1258"/>
      <c r="N73" s="1258"/>
      <c r="O73" s="1258"/>
      <c r="P73" s="1258"/>
      <c r="Q73" s="1258"/>
      <c r="R73" s="1258"/>
      <c r="S73" s="1259"/>
    </row>
    <row r="74" spans="1:30">
      <c r="A74" s="1257"/>
      <c r="B74" s="1258"/>
      <c r="C74" s="1258"/>
      <c r="D74" s="1258"/>
      <c r="E74" s="1258"/>
      <c r="F74" s="1258"/>
      <c r="G74" s="1258"/>
      <c r="H74" s="1258"/>
      <c r="I74" s="1258"/>
      <c r="J74" s="1258"/>
      <c r="K74" s="1258"/>
      <c r="L74" s="1258"/>
      <c r="M74" s="1258"/>
      <c r="N74" s="1258"/>
      <c r="O74" s="1258"/>
      <c r="P74" s="1258"/>
      <c r="Q74" s="1258"/>
      <c r="R74" s="1258"/>
      <c r="S74" s="1259"/>
    </row>
    <row r="75" spans="1:30">
      <c r="A75" s="1257"/>
      <c r="B75" s="1258"/>
      <c r="C75" s="1258"/>
      <c r="D75" s="1258"/>
      <c r="E75" s="1258"/>
      <c r="F75" s="1258"/>
      <c r="G75" s="1258"/>
      <c r="H75" s="1258"/>
      <c r="I75" s="1258"/>
      <c r="J75" s="1258"/>
      <c r="K75" s="1258"/>
      <c r="L75" s="1258"/>
      <c r="M75" s="1258"/>
      <c r="N75" s="1258"/>
      <c r="O75" s="1258"/>
      <c r="P75" s="1258"/>
      <c r="Q75" s="1258"/>
      <c r="R75" s="1258"/>
      <c r="S75" s="1259"/>
    </row>
    <row r="76" spans="1:30">
      <c r="A76" s="1257"/>
      <c r="B76" s="1258"/>
      <c r="C76" s="1258"/>
      <c r="D76" s="1258"/>
      <c r="E76" s="1258"/>
      <c r="F76" s="1258"/>
      <c r="G76" s="1258"/>
      <c r="H76" s="1258"/>
      <c r="I76" s="1258"/>
      <c r="J76" s="1258"/>
      <c r="K76" s="1258"/>
      <c r="L76" s="1258"/>
      <c r="M76" s="1258"/>
      <c r="N76" s="1258"/>
      <c r="O76" s="1258"/>
      <c r="P76" s="1258"/>
      <c r="Q76" s="1258"/>
      <c r="R76" s="1258"/>
      <c r="S76" s="1259"/>
    </row>
    <row r="77" spans="1:30">
      <c r="A77" s="1257"/>
      <c r="B77" s="1258"/>
      <c r="C77" s="1258"/>
      <c r="D77" s="1258"/>
      <c r="E77" s="1258"/>
      <c r="F77" s="1258"/>
      <c r="G77" s="1258"/>
      <c r="H77" s="1258"/>
      <c r="I77" s="1258"/>
      <c r="J77" s="1258"/>
      <c r="K77" s="1258"/>
      <c r="L77" s="1258"/>
      <c r="M77" s="1258"/>
      <c r="N77" s="1258"/>
      <c r="O77" s="1258"/>
      <c r="P77" s="1258"/>
      <c r="Q77" s="1258"/>
      <c r="R77" s="1258"/>
      <c r="S77" s="1259"/>
    </row>
    <row r="78" spans="1:30">
      <c r="A78" s="1257"/>
      <c r="B78" s="1258"/>
      <c r="C78" s="1258"/>
      <c r="D78" s="1258"/>
      <c r="E78" s="1258"/>
      <c r="F78" s="1258"/>
      <c r="G78" s="1258"/>
      <c r="H78" s="1258"/>
      <c r="I78" s="1258"/>
      <c r="J78" s="1258"/>
      <c r="K78" s="1258"/>
      <c r="L78" s="1258"/>
      <c r="M78" s="1258"/>
      <c r="N78" s="1258"/>
      <c r="O78" s="1258"/>
      <c r="P78" s="1258"/>
      <c r="Q78" s="1258"/>
      <c r="R78" s="1258"/>
      <c r="S78" s="1259"/>
    </row>
    <row r="79" spans="1:30">
      <c r="A79" s="1257"/>
      <c r="B79" s="1258"/>
      <c r="C79" s="1258"/>
      <c r="D79" s="1258"/>
      <c r="E79" s="1258"/>
      <c r="F79" s="1258"/>
      <c r="G79" s="1258"/>
      <c r="H79" s="1258"/>
      <c r="I79" s="1258"/>
      <c r="J79" s="1258"/>
      <c r="K79" s="1258"/>
      <c r="L79" s="1258"/>
      <c r="M79" s="1258"/>
      <c r="N79" s="1258"/>
      <c r="O79" s="1258"/>
      <c r="P79" s="1258"/>
      <c r="Q79" s="1258"/>
      <c r="R79" s="1258"/>
      <c r="S79" s="1259"/>
    </row>
    <row r="80" spans="1:30">
      <c r="A80" s="1257"/>
      <c r="B80" s="1258"/>
      <c r="C80" s="1258"/>
      <c r="D80" s="1258"/>
      <c r="E80" s="1258"/>
      <c r="F80" s="1258"/>
      <c r="G80" s="1258"/>
      <c r="H80" s="1258"/>
      <c r="I80" s="1258"/>
      <c r="J80" s="1258"/>
      <c r="K80" s="1258"/>
      <c r="L80" s="1258"/>
      <c r="M80" s="1258"/>
      <c r="N80" s="1258"/>
      <c r="O80" s="1258"/>
      <c r="P80" s="1258"/>
      <c r="Q80" s="1258"/>
      <c r="R80" s="1258"/>
      <c r="S80" s="1259"/>
    </row>
    <row r="81" spans="1:19">
      <c r="A81" s="1257"/>
      <c r="B81" s="1258"/>
      <c r="C81" s="1258"/>
      <c r="D81" s="1258"/>
      <c r="E81" s="1258"/>
      <c r="F81" s="1258"/>
      <c r="G81" s="1258"/>
      <c r="H81" s="1258"/>
      <c r="I81" s="1258"/>
      <c r="J81" s="1258"/>
      <c r="K81" s="1258"/>
      <c r="L81" s="1258"/>
      <c r="M81" s="1258"/>
      <c r="N81" s="1258"/>
      <c r="O81" s="1258"/>
      <c r="P81" s="1258"/>
      <c r="Q81" s="1258"/>
      <c r="R81" s="1258"/>
      <c r="S81" s="1259"/>
    </row>
    <row r="82" spans="1:19">
      <c r="A82" s="1257"/>
      <c r="B82" s="1258"/>
      <c r="C82" s="1258"/>
      <c r="D82" s="1258"/>
      <c r="E82" s="1258"/>
      <c r="F82" s="1258"/>
      <c r="G82" s="1258"/>
      <c r="H82" s="1258"/>
      <c r="I82" s="1258"/>
      <c r="J82" s="1258"/>
      <c r="K82" s="1258"/>
      <c r="L82" s="1258"/>
      <c r="M82" s="1258"/>
      <c r="N82" s="1258"/>
      <c r="O82" s="1258"/>
      <c r="P82" s="1258"/>
      <c r="Q82" s="1258"/>
      <c r="R82" s="1258"/>
      <c r="S82" s="1259"/>
    </row>
    <row r="83" spans="1:19">
      <c r="A83" s="1257"/>
      <c r="B83" s="1258"/>
      <c r="C83" s="1258"/>
      <c r="D83" s="1258"/>
      <c r="E83" s="1258"/>
      <c r="F83" s="1258"/>
      <c r="G83" s="1258"/>
      <c r="H83" s="1258"/>
      <c r="I83" s="1258"/>
      <c r="J83" s="1258"/>
      <c r="K83" s="1258"/>
      <c r="L83" s="1258"/>
      <c r="M83" s="1258"/>
      <c r="N83" s="1258"/>
      <c r="O83" s="1258"/>
      <c r="P83" s="1258"/>
      <c r="Q83" s="1258"/>
      <c r="R83" s="1258"/>
      <c r="S83" s="1259"/>
    </row>
    <row r="84" spans="1:19">
      <c r="A84" s="1257"/>
      <c r="B84" s="1258"/>
      <c r="C84" s="1258"/>
      <c r="D84" s="1258"/>
      <c r="E84" s="1258"/>
      <c r="F84" s="1258"/>
      <c r="G84" s="1258"/>
      <c r="H84" s="1258"/>
      <c r="I84" s="1258"/>
      <c r="J84" s="1258"/>
      <c r="K84" s="1258"/>
      <c r="L84" s="1258"/>
      <c r="M84" s="1258"/>
      <c r="N84" s="1258"/>
      <c r="O84" s="1258"/>
      <c r="P84" s="1258"/>
      <c r="Q84" s="1258"/>
      <c r="R84" s="1258"/>
      <c r="S84" s="1259"/>
    </row>
    <row r="85" spans="1:19">
      <c r="A85" s="1257"/>
      <c r="B85" s="1258"/>
      <c r="C85" s="1258"/>
      <c r="D85" s="1258"/>
      <c r="E85" s="1258"/>
      <c r="F85" s="1258"/>
      <c r="G85" s="1258"/>
      <c r="H85" s="1258"/>
      <c r="I85" s="1258"/>
      <c r="J85" s="1258"/>
      <c r="K85" s="1258"/>
      <c r="L85" s="1258"/>
      <c r="M85" s="1258"/>
      <c r="N85" s="1258"/>
      <c r="O85" s="1258"/>
      <c r="P85" s="1258"/>
      <c r="Q85" s="1258"/>
      <c r="R85" s="1258"/>
      <c r="S85" s="1259"/>
    </row>
    <row r="86" spans="1:19">
      <c r="A86" s="1257"/>
      <c r="B86" s="1258"/>
      <c r="C86" s="1258"/>
      <c r="D86" s="1258"/>
      <c r="E86" s="1258"/>
      <c r="F86" s="1258"/>
      <c r="G86" s="1258"/>
      <c r="H86" s="1258"/>
      <c r="I86" s="1258"/>
      <c r="J86" s="1258"/>
      <c r="K86" s="1258"/>
      <c r="L86" s="1258"/>
      <c r="M86" s="1258"/>
      <c r="N86" s="1258"/>
      <c r="O86" s="1258"/>
      <c r="P86" s="1258"/>
      <c r="Q86" s="1258"/>
      <c r="R86" s="1258"/>
      <c r="S86" s="1259"/>
    </row>
    <row r="87" spans="1:19">
      <c r="A87" s="1257"/>
      <c r="B87" s="1258"/>
      <c r="C87" s="1258"/>
      <c r="D87" s="1258"/>
      <c r="E87" s="1258"/>
      <c r="F87" s="1258"/>
      <c r="G87" s="1258"/>
      <c r="H87" s="1258"/>
      <c r="I87" s="1258"/>
      <c r="J87" s="1258"/>
      <c r="K87" s="1258"/>
      <c r="L87" s="1258"/>
      <c r="M87" s="1258"/>
      <c r="N87" s="1258"/>
      <c r="O87" s="1258"/>
      <c r="P87" s="1258"/>
      <c r="Q87" s="1258"/>
      <c r="R87" s="1258"/>
      <c r="S87" s="1259"/>
    </row>
    <row r="88" spans="1:19">
      <c r="A88" s="1257"/>
      <c r="B88" s="1258"/>
      <c r="C88" s="1258"/>
      <c r="D88" s="1258"/>
      <c r="E88" s="1258"/>
      <c r="F88" s="1258"/>
      <c r="G88" s="1258"/>
      <c r="H88" s="1258"/>
      <c r="I88" s="1258"/>
      <c r="J88" s="1258"/>
      <c r="K88" s="1258"/>
      <c r="L88" s="1258"/>
      <c r="M88" s="1258"/>
      <c r="N88" s="1258"/>
      <c r="O88" s="1258"/>
      <c r="P88" s="1258"/>
      <c r="Q88" s="1258"/>
      <c r="R88" s="1258"/>
      <c r="S88" s="1259"/>
    </row>
    <row r="89" spans="1:19">
      <c r="A89" s="1257"/>
      <c r="B89" s="1258"/>
      <c r="C89" s="1258"/>
      <c r="D89" s="1258"/>
      <c r="E89" s="1258"/>
      <c r="F89" s="1258"/>
      <c r="G89" s="1258"/>
      <c r="H89" s="1258"/>
      <c r="I89" s="1258"/>
      <c r="J89" s="1258"/>
      <c r="K89" s="1258"/>
      <c r="L89" s="1258"/>
      <c r="M89" s="1258"/>
      <c r="N89" s="1258"/>
      <c r="O89" s="1258"/>
      <c r="P89" s="1258"/>
      <c r="Q89" s="1258"/>
      <c r="R89" s="1258"/>
      <c r="S89" s="1259"/>
    </row>
    <row r="90" spans="1:19">
      <c r="A90" s="1257"/>
      <c r="B90" s="1258"/>
      <c r="C90" s="1258"/>
      <c r="D90" s="1258"/>
      <c r="E90" s="1258"/>
      <c r="F90" s="1258"/>
      <c r="G90" s="1258"/>
      <c r="H90" s="1258"/>
      <c r="I90" s="1258"/>
      <c r="J90" s="1258"/>
      <c r="K90" s="1258"/>
      <c r="L90" s="1258"/>
      <c r="M90" s="1258"/>
      <c r="N90" s="1258"/>
      <c r="O90" s="1258"/>
      <c r="P90" s="1258"/>
      <c r="Q90" s="1258"/>
      <c r="R90" s="1258"/>
      <c r="S90" s="1259"/>
    </row>
    <row r="91" spans="1:19">
      <c r="A91" s="1257"/>
      <c r="B91" s="1258"/>
      <c r="C91" s="1258"/>
      <c r="D91" s="1258"/>
      <c r="E91" s="1258"/>
      <c r="F91" s="1258"/>
      <c r="G91" s="1258"/>
      <c r="H91" s="1258"/>
      <c r="I91" s="1258"/>
      <c r="J91" s="1258"/>
      <c r="K91" s="1258"/>
      <c r="L91" s="1258"/>
      <c r="M91" s="1258"/>
      <c r="N91" s="1258"/>
      <c r="O91" s="1258"/>
      <c r="P91" s="1258"/>
      <c r="Q91" s="1258"/>
      <c r="R91" s="1258"/>
      <c r="S91" s="1259"/>
    </row>
    <row r="92" spans="1:19">
      <c r="A92" s="1257"/>
      <c r="B92" s="1258"/>
      <c r="C92" s="1258"/>
      <c r="D92" s="1258"/>
      <c r="E92" s="1258"/>
      <c r="F92" s="1258"/>
      <c r="G92" s="1258"/>
      <c r="H92" s="1258"/>
      <c r="I92" s="1258"/>
      <c r="J92" s="1258"/>
      <c r="K92" s="1258"/>
      <c r="L92" s="1258"/>
      <c r="M92" s="1258"/>
      <c r="N92" s="1258"/>
      <c r="O92" s="1258"/>
      <c r="P92" s="1258"/>
      <c r="Q92" s="1258"/>
      <c r="R92" s="1258"/>
      <c r="S92" s="1259"/>
    </row>
    <row r="93" spans="1:19">
      <c r="A93" s="1257"/>
      <c r="B93" s="1258"/>
      <c r="C93" s="1258"/>
      <c r="D93" s="1258"/>
      <c r="E93" s="1258"/>
      <c r="F93" s="1258"/>
      <c r="G93" s="1258"/>
      <c r="H93" s="1258"/>
      <c r="I93" s="1258"/>
      <c r="J93" s="1258"/>
      <c r="K93" s="1258"/>
      <c r="L93" s="1258"/>
      <c r="M93" s="1258"/>
      <c r="N93" s="1258"/>
      <c r="O93" s="1258"/>
      <c r="P93" s="1258"/>
      <c r="Q93" s="1258"/>
      <c r="R93" s="1258"/>
      <c r="S93" s="1259"/>
    </row>
    <row r="94" spans="1:19">
      <c r="A94" s="1257"/>
      <c r="B94" s="1258"/>
      <c r="C94" s="1258"/>
      <c r="D94" s="1258"/>
      <c r="E94" s="1258"/>
      <c r="F94" s="1258"/>
      <c r="G94" s="1258"/>
      <c r="H94" s="1258"/>
      <c r="I94" s="1258"/>
      <c r="J94" s="1258"/>
      <c r="K94" s="1258"/>
      <c r="L94" s="1258"/>
      <c r="M94" s="1258"/>
      <c r="N94" s="1258"/>
      <c r="O94" s="1258"/>
      <c r="P94" s="1258"/>
      <c r="Q94" s="1258"/>
      <c r="R94" s="1258"/>
      <c r="S94" s="1259"/>
    </row>
    <row r="95" spans="1:19">
      <c r="A95" s="1257"/>
      <c r="B95" s="1258"/>
      <c r="C95" s="1258"/>
      <c r="D95" s="1258"/>
      <c r="E95" s="1258"/>
      <c r="F95" s="1258"/>
      <c r="G95" s="1258"/>
      <c r="H95" s="1258"/>
      <c r="I95" s="1258"/>
      <c r="J95" s="1258"/>
      <c r="K95" s="1258"/>
      <c r="L95" s="1258"/>
      <c r="M95" s="1258"/>
      <c r="N95" s="1258"/>
      <c r="O95" s="1258"/>
      <c r="P95" s="1258"/>
      <c r="Q95" s="1258"/>
      <c r="R95" s="1258"/>
      <c r="S95" s="1259"/>
    </row>
    <row r="96" spans="1:19">
      <c r="A96" s="1257"/>
      <c r="B96" s="1258"/>
      <c r="C96" s="1258"/>
      <c r="D96" s="1258"/>
      <c r="E96" s="1258"/>
      <c r="F96" s="1258"/>
      <c r="G96" s="1258"/>
      <c r="H96" s="1258"/>
      <c r="I96" s="1258"/>
      <c r="J96" s="1258"/>
      <c r="K96" s="1258"/>
      <c r="L96" s="1258"/>
      <c r="M96" s="1258"/>
      <c r="N96" s="1258"/>
      <c r="O96" s="1258"/>
      <c r="P96" s="1258"/>
      <c r="Q96" s="1258"/>
      <c r="R96" s="1258"/>
      <c r="S96" s="1259"/>
    </row>
    <row r="97" spans="1:19">
      <c r="A97" s="1257"/>
      <c r="B97" s="1258"/>
      <c r="C97" s="1258"/>
      <c r="D97" s="1258"/>
      <c r="E97" s="1258"/>
      <c r="F97" s="1258"/>
      <c r="G97" s="1258"/>
      <c r="H97" s="1258"/>
      <c r="I97" s="1258"/>
      <c r="J97" s="1258"/>
      <c r="K97" s="1258"/>
      <c r="L97" s="1258"/>
      <c r="M97" s="1258"/>
      <c r="N97" s="1258"/>
      <c r="O97" s="1258"/>
      <c r="P97" s="1258"/>
      <c r="Q97" s="1258"/>
      <c r="R97" s="1258"/>
      <c r="S97" s="1259"/>
    </row>
    <row r="98" spans="1:19">
      <c r="A98" s="1257"/>
      <c r="B98" s="1258"/>
      <c r="C98" s="1258"/>
      <c r="D98" s="1258"/>
      <c r="E98" s="1258"/>
      <c r="F98" s="1258"/>
      <c r="G98" s="1258"/>
      <c r="H98" s="1258"/>
      <c r="I98" s="1258"/>
      <c r="J98" s="1258"/>
      <c r="K98" s="1258"/>
      <c r="L98" s="1258"/>
      <c r="M98" s="1258"/>
      <c r="N98" s="1258"/>
      <c r="O98" s="1258"/>
      <c r="P98" s="1258"/>
      <c r="Q98" s="1258"/>
      <c r="R98" s="1258"/>
      <c r="S98" s="1259"/>
    </row>
    <row r="99" spans="1:19">
      <c r="A99" s="1257"/>
      <c r="B99" s="1258"/>
      <c r="C99" s="1258"/>
      <c r="D99" s="1258"/>
      <c r="E99" s="1258"/>
      <c r="F99" s="1258"/>
      <c r="G99" s="1258"/>
      <c r="H99" s="1258"/>
      <c r="I99" s="1258"/>
      <c r="J99" s="1258"/>
      <c r="K99" s="1258"/>
      <c r="L99" s="1258"/>
      <c r="M99" s="1258"/>
      <c r="N99" s="1258"/>
      <c r="O99" s="1258"/>
      <c r="P99" s="1258"/>
      <c r="Q99" s="1258"/>
      <c r="R99" s="1258"/>
      <c r="S99" s="1259"/>
    </row>
    <row r="100" spans="1:19">
      <c r="A100" s="1257"/>
      <c r="B100" s="1258"/>
      <c r="C100" s="1258"/>
      <c r="D100" s="1258"/>
      <c r="E100" s="1258"/>
      <c r="F100" s="1258"/>
      <c r="G100" s="1258"/>
      <c r="H100" s="1258"/>
      <c r="I100" s="1258"/>
      <c r="J100" s="1258"/>
      <c r="K100" s="1258"/>
      <c r="L100" s="1258"/>
      <c r="M100" s="1258"/>
      <c r="N100" s="1258"/>
      <c r="O100" s="1258"/>
      <c r="P100" s="1258"/>
      <c r="Q100" s="1258"/>
      <c r="R100" s="1258"/>
      <c r="S100" s="1259"/>
    </row>
    <row r="101" spans="1:19" ht="12.9" thickBot="1">
      <c r="A101" s="1260"/>
      <c r="B101" s="1261"/>
      <c r="C101" s="1261"/>
      <c r="D101" s="1261"/>
      <c r="E101" s="1261"/>
      <c r="F101" s="1261"/>
      <c r="G101" s="1261"/>
      <c r="H101" s="1261"/>
      <c r="I101" s="1261"/>
      <c r="J101" s="1261"/>
      <c r="K101" s="1261"/>
      <c r="L101" s="1261"/>
      <c r="M101" s="1261"/>
      <c r="N101" s="1261"/>
      <c r="O101" s="1261"/>
      <c r="P101" s="1261"/>
      <c r="Q101" s="1261"/>
      <c r="R101" s="1261"/>
      <c r="S101" s="1262"/>
    </row>
    <row r="102" spans="1:19" ht="12.9" thickTop="1"/>
    <row r="235" spans="2:17">
      <c r="B235" s="168"/>
      <c r="C235" s="168"/>
      <c r="D235" s="168"/>
      <c r="E235" s="168"/>
      <c r="F235" s="168"/>
      <c r="H235" s="168"/>
      <c r="I235" s="168"/>
      <c r="J235" s="168"/>
      <c r="K235" s="168"/>
      <c r="L235" s="168"/>
      <c r="M235" s="168"/>
      <c r="N235" s="168"/>
      <c r="O235" s="168"/>
      <c r="P235" s="168"/>
      <c r="Q235" s="168"/>
    </row>
    <row r="236" spans="2:17">
      <c r="B236" s="168"/>
      <c r="C236" s="168"/>
      <c r="D236" s="168"/>
      <c r="E236" s="168"/>
      <c r="F236" s="168"/>
      <c r="G236" s="168"/>
      <c r="H236" s="168"/>
      <c r="I236" s="168"/>
      <c r="J236" s="168"/>
      <c r="K236" s="168"/>
      <c r="L236" s="168"/>
      <c r="M236" s="168"/>
      <c r="N236" s="168"/>
      <c r="O236" s="168"/>
      <c r="P236" s="168"/>
      <c r="Q236" s="168"/>
    </row>
    <row r="237" spans="2:17">
      <c r="B237" s="168"/>
      <c r="C237" s="168"/>
      <c r="D237" s="168"/>
      <c r="E237" s="168"/>
      <c r="F237" s="168"/>
      <c r="G237" s="168"/>
      <c r="H237" s="168"/>
      <c r="I237" s="168"/>
      <c r="J237" s="168"/>
      <c r="K237" s="168"/>
      <c r="L237" s="168"/>
      <c r="M237" s="168"/>
      <c r="N237" s="168"/>
      <c r="O237" s="168"/>
      <c r="P237" s="168"/>
      <c r="Q237" s="168"/>
    </row>
    <row r="238" spans="2:17">
      <c r="B238" s="168"/>
      <c r="C238" s="168"/>
      <c r="D238" s="168"/>
      <c r="E238" s="168"/>
      <c r="F238" s="168"/>
      <c r="G238" s="168"/>
      <c r="H238" s="168"/>
      <c r="I238" s="168"/>
      <c r="J238" s="168"/>
      <c r="K238" s="168"/>
      <c r="L238" s="168"/>
      <c r="M238" s="168"/>
      <c r="N238" s="168"/>
      <c r="O238" s="168"/>
      <c r="P238" s="168"/>
      <c r="Q238" s="168"/>
    </row>
    <row r="239" spans="2:17">
      <c r="B239" s="168"/>
      <c r="C239" s="168"/>
      <c r="D239" s="168"/>
      <c r="E239" s="168"/>
      <c r="F239" s="168"/>
      <c r="G239" s="168"/>
      <c r="H239" s="168"/>
      <c r="I239" s="168"/>
      <c r="J239" s="168"/>
      <c r="K239" s="168"/>
      <c r="L239" s="168"/>
      <c r="M239" s="168"/>
      <c r="N239" s="168"/>
      <c r="O239" s="168"/>
      <c r="P239" s="168"/>
      <c r="Q239" s="168"/>
    </row>
    <row r="240" spans="2:17">
      <c r="B240" s="168"/>
      <c r="C240" s="168"/>
      <c r="D240" s="168"/>
      <c r="E240" s="168"/>
      <c r="F240" s="168"/>
      <c r="G240" s="168"/>
      <c r="H240" s="168"/>
      <c r="I240" s="168"/>
      <c r="J240" s="168"/>
      <c r="K240" s="168"/>
      <c r="L240" s="168"/>
      <c r="M240" s="168"/>
      <c r="N240" s="168"/>
      <c r="O240" s="168"/>
      <c r="P240" s="168"/>
      <c r="Q240" s="168"/>
    </row>
    <row r="241" spans="2:17">
      <c r="B241" s="168"/>
      <c r="C241" s="168"/>
      <c r="D241" s="168"/>
      <c r="E241" s="168"/>
      <c r="F241" s="168"/>
      <c r="G241" s="168"/>
      <c r="H241" s="168"/>
      <c r="I241" s="168"/>
      <c r="J241" s="168"/>
      <c r="K241" s="168"/>
      <c r="L241" s="168"/>
      <c r="M241" s="168"/>
      <c r="N241" s="168"/>
      <c r="O241" s="168"/>
      <c r="P241" s="168"/>
      <c r="Q241" s="168"/>
    </row>
    <row r="242" spans="2:17">
      <c r="B242" s="168"/>
      <c r="C242" s="168"/>
      <c r="D242" s="168"/>
      <c r="E242" s="168"/>
      <c r="F242" s="168"/>
      <c r="G242" s="168"/>
      <c r="H242" s="168"/>
      <c r="I242" s="168"/>
      <c r="J242" s="168"/>
      <c r="K242" s="168"/>
      <c r="L242" s="168"/>
      <c r="M242" s="168"/>
      <c r="N242" s="168"/>
      <c r="O242" s="168"/>
      <c r="P242" s="168"/>
      <c r="Q242" s="168"/>
    </row>
    <row r="243" spans="2:17">
      <c r="B243" s="168"/>
      <c r="C243" s="168"/>
      <c r="D243" s="168"/>
      <c r="E243" s="168"/>
      <c r="F243" s="168"/>
      <c r="G243" s="168"/>
      <c r="H243" s="168"/>
      <c r="I243" s="168"/>
      <c r="J243" s="168"/>
      <c r="K243" s="168"/>
      <c r="L243" s="168"/>
      <c r="M243" s="168"/>
      <c r="N243" s="168"/>
      <c r="O243" s="168"/>
      <c r="P243" s="168"/>
      <c r="Q243" s="168"/>
    </row>
    <row r="244" spans="2:17">
      <c r="B244" s="168"/>
      <c r="C244" s="168"/>
      <c r="D244" s="168"/>
      <c r="E244" s="168"/>
      <c r="F244" s="168"/>
      <c r="G244" s="168"/>
      <c r="H244" s="168"/>
      <c r="I244" s="168"/>
      <c r="J244" s="168"/>
      <c r="K244" s="168"/>
      <c r="L244" s="168"/>
      <c r="M244" s="168"/>
      <c r="N244" s="168"/>
      <c r="O244" s="168"/>
      <c r="P244" s="168"/>
      <c r="Q244" s="168"/>
    </row>
    <row r="245" spans="2:17">
      <c r="B245" s="168"/>
      <c r="C245" s="168"/>
      <c r="D245" s="168"/>
      <c r="E245" s="168"/>
      <c r="F245" s="168"/>
      <c r="G245" s="168"/>
      <c r="H245" s="168"/>
      <c r="I245" s="168"/>
      <c r="J245" s="168"/>
      <c r="K245" s="168"/>
      <c r="L245" s="168"/>
      <c r="M245" s="168"/>
      <c r="N245" s="168"/>
      <c r="O245" s="168"/>
      <c r="P245" s="168"/>
      <c r="Q245" s="168"/>
    </row>
    <row r="246" spans="2:17">
      <c r="B246" s="168"/>
      <c r="C246" s="168"/>
      <c r="D246" s="168"/>
      <c r="E246" s="168"/>
      <c r="F246" s="168"/>
      <c r="G246" s="168"/>
      <c r="H246" s="168"/>
      <c r="I246" s="168"/>
      <c r="J246" s="168"/>
      <c r="K246" s="168"/>
      <c r="L246" s="168"/>
      <c r="M246" s="168"/>
      <c r="N246" s="168"/>
      <c r="O246" s="168"/>
      <c r="P246" s="168"/>
      <c r="Q246" s="168"/>
    </row>
    <row r="247" spans="2:17">
      <c r="B247" s="168"/>
      <c r="C247" s="168"/>
      <c r="D247" s="168"/>
      <c r="E247" s="168"/>
      <c r="F247" s="168"/>
      <c r="G247" s="168"/>
      <c r="H247" s="168"/>
      <c r="I247" s="168"/>
      <c r="J247" s="168"/>
      <c r="K247" s="168"/>
      <c r="L247" s="168"/>
      <c r="M247" s="168"/>
      <c r="N247" s="168"/>
      <c r="O247" s="168"/>
      <c r="P247" s="168"/>
      <c r="Q247" s="168"/>
    </row>
    <row r="248" spans="2:17">
      <c r="G248" s="168"/>
    </row>
    <row r="253" spans="2:17">
      <c r="B253" s="168"/>
      <c r="C253" s="168"/>
      <c r="D253" s="168"/>
      <c r="E253" s="168"/>
      <c r="F253" s="168"/>
      <c r="H253" s="168"/>
      <c r="I253" s="168"/>
      <c r="J253" s="168"/>
      <c r="K253" s="168"/>
      <c r="L253" s="168"/>
      <c r="M253" s="168"/>
      <c r="N253" s="168"/>
      <c r="O253" s="168"/>
      <c r="P253" s="168"/>
      <c r="Q253" s="168"/>
    </row>
    <row r="254" spans="2:17">
      <c r="G254" s="168"/>
    </row>
    <row r="279" spans="2:17">
      <c r="B279" s="168"/>
      <c r="C279" s="168"/>
      <c r="D279" s="168"/>
      <c r="E279" s="168"/>
      <c r="F279" s="168"/>
      <c r="H279" s="168"/>
      <c r="I279" s="168"/>
      <c r="J279" s="168"/>
      <c r="K279" s="168"/>
      <c r="L279" s="168"/>
      <c r="M279" s="168"/>
      <c r="N279" s="168"/>
      <c r="O279" s="168"/>
      <c r="P279" s="168"/>
      <c r="Q279" s="168"/>
    </row>
    <row r="280" spans="2:17">
      <c r="B280" s="168"/>
      <c r="C280" s="168"/>
      <c r="D280" s="168"/>
      <c r="E280" s="168"/>
      <c r="F280" s="168"/>
      <c r="G280" s="168"/>
      <c r="H280" s="168"/>
      <c r="I280" s="168"/>
      <c r="J280" s="168"/>
      <c r="K280" s="168"/>
      <c r="L280" s="168"/>
      <c r="M280" s="168"/>
      <c r="N280" s="168"/>
      <c r="O280" s="168"/>
      <c r="P280" s="168"/>
      <c r="Q280" s="168"/>
    </row>
    <row r="281" spans="2:17">
      <c r="B281" s="168"/>
      <c r="C281" s="168"/>
      <c r="D281" s="168"/>
      <c r="E281" s="168"/>
      <c r="F281" s="168"/>
      <c r="G281" s="168"/>
      <c r="H281" s="168"/>
      <c r="I281" s="168"/>
      <c r="J281" s="168"/>
      <c r="K281" s="168"/>
      <c r="L281" s="168"/>
      <c r="M281" s="168"/>
      <c r="N281" s="168"/>
      <c r="O281" s="168"/>
      <c r="P281" s="168"/>
      <c r="Q281" s="168"/>
    </row>
    <row r="282" spans="2:17">
      <c r="B282" s="168"/>
      <c r="C282" s="168"/>
      <c r="D282" s="168"/>
      <c r="E282" s="168"/>
      <c r="F282" s="168"/>
      <c r="G282" s="168"/>
      <c r="H282" s="168"/>
      <c r="I282" s="168"/>
      <c r="J282" s="168"/>
      <c r="K282" s="168"/>
      <c r="L282" s="168"/>
      <c r="M282" s="168"/>
      <c r="N282" s="168"/>
      <c r="O282" s="168"/>
      <c r="P282" s="168"/>
      <c r="Q282" s="168"/>
    </row>
    <row r="283" spans="2:17">
      <c r="B283" s="168"/>
      <c r="C283" s="168"/>
      <c r="D283" s="168"/>
      <c r="E283" s="168"/>
      <c r="F283" s="168"/>
      <c r="G283" s="168"/>
      <c r="H283" s="168"/>
      <c r="I283" s="168"/>
      <c r="J283" s="168"/>
      <c r="K283" s="168"/>
      <c r="L283" s="168"/>
      <c r="M283" s="168"/>
      <c r="N283" s="168"/>
      <c r="O283" s="168"/>
      <c r="P283" s="168"/>
      <c r="Q283" s="168"/>
    </row>
    <row r="284" spans="2:17">
      <c r="B284" s="168"/>
      <c r="C284" s="168"/>
      <c r="D284" s="168"/>
      <c r="E284" s="168"/>
      <c r="F284" s="168"/>
      <c r="G284" s="168"/>
      <c r="H284" s="168"/>
      <c r="I284" s="168"/>
      <c r="J284" s="168"/>
      <c r="K284" s="168"/>
      <c r="L284" s="168"/>
      <c r="M284" s="168"/>
      <c r="N284" s="168"/>
      <c r="O284" s="168"/>
      <c r="P284" s="168"/>
      <c r="Q284" s="168"/>
    </row>
    <row r="285" spans="2:17">
      <c r="B285" s="168"/>
      <c r="C285" s="168"/>
      <c r="D285" s="168"/>
      <c r="E285" s="168"/>
      <c r="F285" s="168"/>
      <c r="G285" s="168"/>
      <c r="H285" s="168"/>
      <c r="I285" s="168"/>
      <c r="J285" s="168"/>
      <c r="K285" s="168"/>
      <c r="L285" s="168"/>
      <c r="M285" s="168"/>
      <c r="N285" s="168"/>
      <c r="O285" s="168"/>
      <c r="P285" s="168"/>
      <c r="Q285" s="168"/>
    </row>
    <row r="286" spans="2:17">
      <c r="B286" s="168"/>
      <c r="C286" s="168"/>
      <c r="D286" s="168"/>
      <c r="E286" s="168"/>
      <c r="F286" s="168"/>
      <c r="G286" s="168"/>
      <c r="H286" s="168"/>
      <c r="I286" s="168"/>
      <c r="J286" s="168"/>
      <c r="K286" s="168"/>
      <c r="L286" s="168"/>
      <c r="M286" s="168"/>
      <c r="N286" s="168"/>
      <c r="O286" s="168"/>
      <c r="P286" s="168"/>
      <c r="Q286" s="168"/>
    </row>
    <row r="287" spans="2:17">
      <c r="B287" s="168"/>
      <c r="C287" s="168"/>
      <c r="D287" s="168"/>
      <c r="E287" s="168"/>
      <c r="F287" s="168"/>
      <c r="G287" s="168"/>
      <c r="H287" s="168"/>
      <c r="I287" s="168"/>
      <c r="J287" s="168"/>
      <c r="K287" s="168"/>
      <c r="L287" s="168"/>
      <c r="M287" s="168"/>
      <c r="N287" s="168"/>
      <c r="O287" s="168"/>
      <c r="P287" s="168"/>
      <c r="Q287" s="168"/>
    </row>
    <row r="288" spans="2:17">
      <c r="B288" s="168"/>
      <c r="C288" s="168"/>
      <c r="D288" s="168"/>
      <c r="E288" s="168"/>
      <c r="F288" s="168"/>
      <c r="G288" s="168"/>
      <c r="H288" s="168"/>
      <c r="I288" s="168"/>
      <c r="J288" s="168"/>
      <c r="K288" s="168"/>
      <c r="L288" s="168"/>
      <c r="M288" s="168"/>
      <c r="N288" s="168"/>
      <c r="O288" s="168"/>
      <c r="P288" s="168"/>
      <c r="Q288" s="168"/>
    </row>
    <row r="289" spans="2:17">
      <c r="B289" s="168"/>
      <c r="C289" s="168"/>
      <c r="D289" s="168"/>
      <c r="E289" s="168"/>
      <c r="F289" s="168"/>
      <c r="G289" s="168"/>
      <c r="H289" s="168"/>
      <c r="I289" s="168"/>
      <c r="J289" s="168"/>
      <c r="K289" s="168"/>
      <c r="L289" s="168"/>
      <c r="M289" s="168"/>
      <c r="N289" s="168"/>
      <c r="O289" s="168"/>
      <c r="P289" s="168"/>
      <c r="Q289" s="168"/>
    </row>
    <row r="290" spans="2:17">
      <c r="G290" s="168"/>
    </row>
    <row r="325" spans="3:17">
      <c r="C325" s="168"/>
      <c r="D325" s="168"/>
      <c r="E325" s="168"/>
      <c r="F325" s="168"/>
      <c r="H325" s="168"/>
      <c r="I325" s="168"/>
      <c r="J325" s="168"/>
      <c r="K325" s="168"/>
      <c r="L325" s="168"/>
      <c r="M325" s="168"/>
      <c r="N325" s="168"/>
      <c r="O325" s="168"/>
      <c r="P325" s="168"/>
      <c r="Q325" s="168"/>
    </row>
    <row r="326" spans="3:17">
      <c r="C326" s="168"/>
      <c r="D326" s="168"/>
      <c r="E326" s="168"/>
      <c r="F326" s="168"/>
      <c r="G326" s="168"/>
      <c r="H326" s="168"/>
      <c r="I326" s="168"/>
      <c r="J326" s="168"/>
      <c r="K326" s="168"/>
      <c r="L326" s="168"/>
      <c r="M326" s="168"/>
      <c r="N326" s="168"/>
      <c r="O326" s="168"/>
      <c r="P326" s="168"/>
      <c r="Q326" s="168"/>
    </row>
    <row r="327" spans="3:17">
      <c r="C327" s="168"/>
      <c r="D327" s="168"/>
      <c r="E327" s="168"/>
      <c r="F327" s="168"/>
      <c r="G327" s="168"/>
      <c r="H327" s="168"/>
      <c r="I327" s="168"/>
      <c r="J327" s="168"/>
      <c r="K327" s="168"/>
      <c r="L327" s="168"/>
      <c r="M327" s="168"/>
      <c r="N327" s="168"/>
      <c r="O327" s="168"/>
      <c r="P327" s="168"/>
      <c r="Q327" s="168"/>
    </row>
    <row r="328" spans="3:17">
      <c r="C328" s="168"/>
      <c r="D328" s="168"/>
      <c r="E328" s="168"/>
      <c r="F328" s="168"/>
      <c r="G328" s="168"/>
      <c r="H328" s="168"/>
      <c r="I328" s="168"/>
      <c r="J328" s="168"/>
      <c r="K328" s="168"/>
      <c r="L328" s="168"/>
      <c r="M328" s="168"/>
      <c r="N328" s="168"/>
      <c r="O328" s="168"/>
      <c r="P328" s="168"/>
      <c r="Q328" s="168"/>
    </row>
    <row r="329" spans="3:17">
      <c r="C329" s="168"/>
      <c r="D329" s="168"/>
      <c r="E329" s="168"/>
      <c r="F329" s="168"/>
      <c r="G329" s="168"/>
      <c r="H329" s="168"/>
      <c r="I329" s="168"/>
      <c r="J329" s="168"/>
      <c r="K329" s="168"/>
      <c r="L329" s="168"/>
      <c r="M329" s="168"/>
      <c r="N329" s="168"/>
      <c r="O329" s="168"/>
      <c r="P329" s="168"/>
      <c r="Q329" s="168"/>
    </row>
    <row r="330" spans="3:17">
      <c r="C330" s="168"/>
      <c r="D330" s="168"/>
      <c r="E330" s="168"/>
      <c r="F330" s="168"/>
      <c r="G330" s="168"/>
      <c r="H330" s="168"/>
      <c r="I330" s="168"/>
      <c r="J330" s="168"/>
      <c r="K330" s="168"/>
      <c r="L330" s="168"/>
      <c r="M330" s="168"/>
      <c r="N330" s="168"/>
      <c r="O330" s="168"/>
      <c r="P330" s="168"/>
      <c r="Q330" s="168"/>
    </row>
    <row r="331" spans="3:17">
      <c r="C331" s="168"/>
      <c r="D331" s="168"/>
      <c r="E331" s="168"/>
      <c r="F331" s="168"/>
      <c r="G331" s="168"/>
      <c r="H331" s="168"/>
      <c r="I331" s="168"/>
      <c r="J331" s="168"/>
      <c r="K331" s="168"/>
      <c r="L331" s="168"/>
      <c r="M331" s="168"/>
      <c r="N331" s="168"/>
      <c r="O331" s="168"/>
      <c r="P331" s="168"/>
      <c r="Q331" s="168"/>
    </row>
    <row r="332" spans="3:17">
      <c r="C332" s="168"/>
      <c r="D332" s="168"/>
      <c r="E332" s="168"/>
      <c r="F332" s="168"/>
      <c r="G332" s="168"/>
      <c r="H332" s="168"/>
      <c r="I332" s="168"/>
      <c r="J332" s="168"/>
      <c r="K332" s="168"/>
      <c r="L332" s="168"/>
      <c r="M332" s="168"/>
      <c r="N332" s="168"/>
      <c r="O332" s="168"/>
      <c r="P332" s="168"/>
      <c r="Q332" s="168"/>
    </row>
    <row r="333" spans="3:17">
      <c r="C333" s="168"/>
      <c r="D333" s="168"/>
      <c r="E333" s="168"/>
      <c r="F333" s="168"/>
      <c r="G333" s="168"/>
      <c r="H333" s="168"/>
      <c r="I333" s="168"/>
      <c r="J333" s="168"/>
      <c r="K333" s="168"/>
      <c r="L333" s="168"/>
      <c r="M333" s="168"/>
      <c r="N333" s="168"/>
      <c r="O333" s="168"/>
      <c r="P333" s="168"/>
      <c r="Q333" s="168"/>
    </row>
    <row r="334" spans="3:17">
      <c r="C334" s="168"/>
      <c r="D334" s="168"/>
      <c r="E334" s="168"/>
      <c r="F334" s="168"/>
      <c r="G334" s="168"/>
      <c r="H334" s="168"/>
      <c r="I334" s="168"/>
      <c r="J334" s="168"/>
      <c r="K334" s="168"/>
      <c r="L334" s="168"/>
      <c r="M334" s="168"/>
      <c r="N334" s="168"/>
      <c r="O334" s="168"/>
      <c r="P334" s="168"/>
      <c r="Q334" s="168"/>
    </row>
    <row r="335" spans="3:17">
      <c r="G335" s="168"/>
    </row>
    <row r="336" spans="3:17">
      <c r="C336" s="168"/>
      <c r="D336" s="168"/>
      <c r="E336" s="168"/>
      <c r="F336" s="168"/>
      <c r="H336" s="168"/>
      <c r="I336" s="168"/>
      <c r="J336" s="168"/>
      <c r="K336" s="168"/>
      <c r="L336" s="168"/>
      <c r="M336" s="168"/>
      <c r="N336" s="168"/>
      <c r="O336" s="168"/>
      <c r="P336" s="168"/>
      <c r="Q336" s="168"/>
    </row>
    <row r="337" spans="3:17">
      <c r="C337" s="168"/>
      <c r="D337" s="168"/>
      <c r="E337" s="168"/>
      <c r="F337" s="168"/>
      <c r="G337" s="168"/>
      <c r="H337" s="168"/>
      <c r="I337" s="168"/>
      <c r="J337" s="168"/>
      <c r="K337" s="168"/>
      <c r="L337" s="168"/>
      <c r="M337" s="168"/>
      <c r="N337" s="168"/>
      <c r="O337" s="168"/>
      <c r="P337" s="168"/>
      <c r="Q337" s="168"/>
    </row>
    <row r="338" spans="3:17">
      <c r="C338" s="168"/>
      <c r="D338" s="168"/>
      <c r="E338" s="168"/>
      <c r="F338" s="168"/>
      <c r="G338" s="168"/>
      <c r="H338" s="168"/>
      <c r="I338" s="168"/>
      <c r="J338" s="168"/>
      <c r="K338" s="168"/>
      <c r="L338" s="168"/>
      <c r="M338" s="168"/>
      <c r="N338" s="168"/>
      <c r="O338" s="168"/>
      <c r="P338" s="168"/>
      <c r="Q338" s="168"/>
    </row>
    <row r="339" spans="3:17">
      <c r="C339" s="168"/>
      <c r="D339" s="168"/>
      <c r="E339" s="168"/>
      <c r="F339" s="168"/>
      <c r="G339" s="168"/>
      <c r="H339" s="168"/>
      <c r="I339" s="168"/>
      <c r="J339" s="168"/>
      <c r="K339" s="168"/>
      <c r="L339" s="168"/>
      <c r="M339" s="168"/>
      <c r="N339" s="168"/>
      <c r="O339" s="168"/>
      <c r="P339" s="168"/>
      <c r="Q339" s="168"/>
    </row>
    <row r="340" spans="3:17">
      <c r="C340" s="168"/>
      <c r="D340" s="168"/>
      <c r="E340" s="168"/>
      <c r="F340" s="168"/>
      <c r="G340" s="168"/>
      <c r="H340" s="168"/>
      <c r="I340" s="168"/>
      <c r="J340" s="168"/>
      <c r="K340" s="168"/>
      <c r="L340" s="168"/>
      <c r="M340" s="168"/>
      <c r="N340" s="168"/>
      <c r="O340" s="168"/>
      <c r="P340" s="168"/>
      <c r="Q340" s="168"/>
    </row>
    <row r="341" spans="3:17">
      <c r="G341" s="168"/>
    </row>
    <row r="361" spans="3:17">
      <c r="C361" s="168"/>
      <c r="D361" s="168"/>
      <c r="E361" s="168"/>
      <c r="F361" s="168"/>
      <c r="H361" s="168"/>
      <c r="I361" s="168"/>
      <c r="J361" s="168"/>
      <c r="K361" s="168"/>
      <c r="L361" s="168"/>
      <c r="M361" s="168"/>
      <c r="N361" s="168"/>
      <c r="O361" s="168"/>
      <c r="P361" s="168"/>
      <c r="Q361" s="168"/>
    </row>
    <row r="362" spans="3:17">
      <c r="C362" s="168"/>
      <c r="D362" s="168"/>
      <c r="E362" s="168"/>
      <c r="F362" s="168"/>
      <c r="G362" s="168"/>
      <c r="H362" s="168"/>
      <c r="I362" s="168"/>
      <c r="J362" s="168"/>
      <c r="K362" s="168"/>
      <c r="L362" s="168"/>
      <c r="M362" s="168"/>
      <c r="N362" s="168"/>
      <c r="O362" s="168"/>
      <c r="P362" s="168"/>
      <c r="Q362" s="168"/>
    </row>
    <row r="363" spans="3:17">
      <c r="C363" s="168"/>
      <c r="D363" s="168"/>
      <c r="E363" s="168"/>
      <c r="F363" s="168"/>
      <c r="G363" s="168"/>
      <c r="H363" s="168"/>
      <c r="I363" s="168"/>
      <c r="J363" s="168"/>
      <c r="K363" s="168"/>
      <c r="L363" s="168"/>
      <c r="M363" s="168"/>
      <c r="N363" s="168"/>
      <c r="O363" s="168"/>
      <c r="P363" s="168"/>
      <c r="Q363" s="168"/>
    </row>
    <row r="364" spans="3:17">
      <c r="C364" s="168"/>
      <c r="D364" s="168"/>
      <c r="E364" s="168"/>
      <c r="F364" s="168"/>
      <c r="G364" s="168"/>
      <c r="H364" s="168"/>
      <c r="I364" s="168"/>
      <c r="J364" s="168"/>
      <c r="K364" s="168"/>
      <c r="L364" s="168"/>
      <c r="M364" s="168"/>
      <c r="N364" s="168"/>
      <c r="O364" s="168"/>
      <c r="P364" s="168"/>
      <c r="Q364" s="168"/>
    </row>
    <row r="365" spans="3:17">
      <c r="C365" s="168"/>
      <c r="D365" s="168"/>
      <c r="E365" s="168"/>
      <c r="F365" s="168"/>
      <c r="G365" s="168"/>
      <c r="H365" s="168"/>
      <c r="I365" s="168"/>
      <c r="J365" s="168"/>
      <c r="K365" s="168"/>
      <c r="L365" s="168"/>
      <c r="M365" s="168"/>
      <c r="N365" s="168"/>
      <c r="O365" s="168"/>
      <c r="P365" s="168"/>
      <c r="Q365" s="168"/>
    </row>
    <row r="366" spans="3:17">
      <c r="G366" s="168"/>
    </row>
  </sheetData>
  <mergeCells count="106">
    <mergeCell ref="A64:S64"/>
    <mergeCell ref="A65:S101"/>
    <mergeCell ref="A1:L1"/>
    <mergeCell ref="N1:S1"/>
    <mergeCell ref="A2:M2"/>
    <mergeCell ref="N2:S2"/>
    <mergeCell ref="N3:S3"/>
    <mergeCell ref="B47:E48"/>
    <mergeCell ref="K44:L44"/>
    <mergeCell ref="K45:L45"/>
    <mergeCell ref="M44:S44"/>
    <mergeCell ref="M45:S45"/>
    <mergeCell ref="A4:L5"/>
    <mergeCell ref="N4:S4"/>
    <mergeCell ref="N5:S5"/>
    <mergeCell ref="A6:A13"/>
    <mergeCell ref="B12:E13"/>
    <mergeCell ref="B33:E34"/>
    <mergeCell ref="A14:A34"/>
    <mergeCell ref="A35:A41"/>
    <mergeCell ref="R35:S35"/>
    <mergeCell ref="B40:E41"/>
    <mergeCell ref="K36:L36"/>
    <mergeCell ref="M36:S36"/>
    <mergeCell ref="K6:L6"/>
    <mergeCell ref="K7:L7"/>
    <mergeCell ref="M6:S6"/>
    <mergeCell ref="M7:S7"/>
    <mergeCell ref="A58:A63"/>
    <mergeCell ref="R61:S61"/>
    <mergeCell ref="B62:E63"/>
    <mergeCell ref="K59:L59"/>
    <mergeCell ref="M59:S59"/>
    <mergeCell ref="C60:S60"/>
    <mergeCell ref="A49:A57"/>
    <mergeCell ref="N55:R55"/>
    <mergeCell ref="B56:E57"/>
    <mergeCell ref="K53:L53"/>
    <mergeCell ref="M53:S53"/>
    <mergeCell ref="K54:L54"/>
    <mergeCell ref="M54:S54"/>
    <mergeCell ref="K51:S52"/>
    <mergeCell ref="A42:A48"/>
    <mergeCell ref="M30:S30"/>
    <mergeCell ref="M31:S31"/>
    <mergeCell ref="K30:L30"/>
    <mergeCell ref="K31:L31"/>
    <mergeCell ref="O9:S9"/>
    <mergeCell ref="Y1:AC1"/>
    <mergeCell ref="Y2:AA2"/>
    <mergeCell ref="Y3:AC3"/>
    <mergeCell ref="Y4:AA4"/>
    <mergeCell ref="AB4:AC4"/>
    <mergeCell ref="AB31:AC31"/>
    <mergeCell ref="O10:S10"/>
    <mergeCell ref="K20:S21"/>
    <mergeCell ref="K18:S19"/>
    <mergeCell ref="K24:S25"/>
    <mergeCell ref="K26:S27"/>
    <mergeCell ref="F12:S13"/>
    <mergeCell ref="Y9:AC9"/>
    <mergeCell ref="Y10:AA10"/>
    <mergeCell ref="AB10:AC10"/>
    <mergeCell ref="Y15:AC15"/>
    <mergeCell ref="Y20:AA20"/>
    <mergeCell ref="AB20:AC20"/>
    <mergeCell ref="Y21:AC21"/>
    <mergeCell ref="Y22:AA22"/>
    <mergeCell ref="AB22:AC22"/>
    <mergeCell ref="Y12:AC12"/>
    <mergeCell ref="Y13:AA13"/>
    <mergeCell ref="AB13:AC13"/>
    <mergeCell ref="AB29:AC29"/>
    <mergeCell ref="Y30:AC30"/>
    <mergeCell ref="Y31:AA31"/>
    <mergeCell ref="Y5:AC5"/>
    <mergeCell ref="Y6:AC6"/>
    <mergeCell ref="Y7:AA7"/>
    <mergeCell ref="AB7:AC7"/>
    <mergeCell ref="Y8:AC8"/>
    <mergeCell ref="Y14:AA14"/>
    <mergeCell ref="AB14:AC14"/>
    <mergeCell ref="T1:V1"/>
    <mergeCell ref="F33:S34"/>
    <mergeCell ref="F40:S41"/>
    <mergeCell ref="F47:S48"/>
    <mergeCell ref="F56:S57"/>
    <mergeCell ref="F62:S63"/>
    <mergeCell ref="Y38:AC38"/>
    <mergeCell ref="Y40:AA40"/>
    <mergeCell ref="AB40:AC40"/>
    <mergeCell ref="Y35:AA35"/>
    <mergeCell ref="AB35:AC35"/>
    <mergeCell ref="Y36:AC36"/>
    <mergeCell ref="Y37:AA37"/>
    <mergeCell ref="AB37:AC37"/>
    <mergeCell ref="K37:L37"/>
    <mergeCell ref="M37:S37"/>
    <mergeCell ref="Y33:AC33"/>
    <mergeCell ref="Y34:AA34"/>
    <mergeCell ref="AB34:AC34"/>
    <mergeCell ref="Y23:AC23"/>
    <mergeCell ref="Y26:AA26"/>
    <mergeCell ref="AB26:AC26"/>
    <mergeCell ref="Y28:AC28"/>
    <mergeCell ref="Y29:AA29"/>
  </mergeCells>
  <dataValidations count="2">
    <dataValidation type="list" allowBlank="1" showInputMessage="1" sqref="WVI983110:WVW983111 WVI47:WVW48 WLM47:WMA48 WBQ47:WCE48 VRU47:VSI48 VHY47:VIM48 UYC47:UYQ48 UOG47:UOU48 UEK47:UEY48 TUO47:TVC48 TKS47:TLG48 TAW47:TBK48 SRA47:SRO48 SHE47:SHS48 RXI47:RXW48 RNM47:ROA48 RDQ47:REE48 QTU47:QUI48 QJY47:QKM48 QAC47:QAQ48 PQG47:PQU48 PGK47:PGY48 OWO47:OXC48 OMS47:ONG48 OCW47:ODK48 NTA47:NTO48 NJE47:NJS48 MZI47:MZW48 MPM47:MQA48 MFQ47:MGE48 LVU47:LWI48 LLY47:LMM48 LCC47:LCQ48 KSG47:KSU48 KIK47:KIY48 JYO47:JZC48 JOS47:JPG48 JEW47:JFK48 IVA47:IVO48 ILE47:ILS48 IBI47:IBW48 HRM47:HSA48 HHQ47:HIE48 GXU47:GYI48 GNY47:GOM48 GEC47:GEQ48 FUG47:FUU48 FKK47:FKY48 FAO47:FBC48 EQS47:ERG48 EGW47:EHK48 DXA47:DXO48 DNE47:DNS48 DDI47:DDW48 CTM47:CUA48 CJQ47:CKE48 BZU47:CAI48 BPY47:BQM48 BGC47:BGQ48 AWG47:AWU48 AMK47:AMY48 ACO47:ADC48 SS47:TG48 IW47:JK48 WLM983110:WMA983111 WVI40:WVW41 WLM40:WMA41 WBQ40:WCE41 VRU40:VSI41 VHY40:VIM41 UYC40:UYQ41 UOG40:UOU41 UEK40:UEY41 TUO40:TVC41 TKS40:TLG41 TAW40:TBK41 SRA40:SRO41 SHE40:SHS41 RXI40:RXW41 RNM40:ROA41 RDQ40:REE41 QTU40:QUI41 QJY40:QKM41 QAC40:QAQ41 PQG40:PQU41 PGK40:PGY41 OWO40:OXC41 OMS40:ONG41 OCW40:ODK41 NTA40:NTO41 NJE40:NJS41 MZI40:MZW41 MPM40:MQA41 MFQ40:MGE41 LVU40:LWI41 LLY40:LMM41 LCC40:LCQ41 KSG40:KSU41 KIK40:KIY41 JYO40:JZC41 JOS40:JPG41 JEW40:JFK41 IVA40:IVO41 ILE40:ILS41 IBI40:IBW41 HRM40:HSA41 HHQ40:HIE41 GXU40:GYI41 GNY40:GOM41 GEC40:GEQ41 FUG40:FUU41 FKK40:FKY41 FAO40:FBC41 EQS40:ERG41 EGW40:EHK41 DXA40:DXO41 DNE40:DNS41 DDI40:DDW41 CTM40:CUA41 CJQ40:CKE41 BZU40:CAI41 BPY40:BQM41 BGC40:BGQ41 AWG40:AWU41 AMK40:AMY41 ACO40:ADC41 SS40:TG41 IW40:JK41 WBQ983110:WCE983111 VRU983110:VSI983111 IW33:JK34 SS33:TG34 ACO33:ADC34 AMK33:AMY34 AWG33:AWU34 BGC33:BGQ34 BPY33:BQM34 BZU33:CAI34 CJQ33:CKE34 CTM33:CUA34 DDI33:DDW34 DNE33:DNS34 DXA33:DXO34 EGW33:EHK34 EQS33:ERG34 FAO33:FBC34 FKK33:FKY34 FUG33:FUU34 GEC33:GEQ34 GNY33:GOM34 GXU33:GYI34 HHQ33:HIE34 HRM33:HSA34 IBI33:IBW34 ILE33:ILS34 IVA33:IVO34 JEW33:JFK34 JOS33:JPG34 JYO33:JZC34 KIK33:KIY34 KSG33:KSU34 LCC33:LCQ34 LLY33:LMM34 LVU33:LWI34 MFQ33:MGE34 MPM33:MQA34 MZI33:MZW34 NJE33:NJS34 NTA33:NTO34 OCW33:ODK34 OMS33:ONG34 OWO33:OXC34 PGK33:PGY34 PQG33:PQU34 QAC33:QAQ34 QJY33:QKM34 QTU33:QUI34 RDQ33:REE34 RNM33:ROA34 RXI33:RXW34 SHE33:SHS34 SRA33:SRO34 TAW33:TBK34 TKS33:TLG34 TUO33:TVC34 UEK33:UEY34 UOG33:UOU34 UYC33:UYQ34 VHY33:VIM34 VRU33:VSI34 WBQ33:WCE34 WLM33:WMA34 WVI33:WVW34 WVI12:WVW13 WLM12:WMA13 WBQ12:WCE13 VRU12:VSI13 VHY12:VIM13 UYC12:UYQ13 UOG12:UOU13 UEK12:UEY13 TUO12:TVC13 TKS12:TLG13 TAW12:TBK13 SRA12:SRO13 SHE12:SHS13 RXI12:RXW13 RNM12:ROA13 RDQ12:REE13 QTU12:QUI13 QJY12:QKM13 QAC12:QAQ13 PQG12:PQU13 PGK12:PGY13 OWO12:OXC13 OMS12:ONG13 OCW12:ODK13 NTA12:NTO13 NJE12:NJS13 MZI12:MZW13 MPM12:MQA13 MFQ12:MGE13 LVU12:LWI13 LLY12:LMM13 LCC12:LCQ13 KSG12:KSU13 KIK12:KIY13 JYO12:JZC13 JOS12:JPG13 JEW12:JFK13 IVA12:IVO13 ILE12:ILS13 IBI12:IBW13 HRM12:HSA13 HHQ12:HIE13 GXU12:GYI13 GNY12:GOM13 GEC12:GEQ13 FUG12:FUU13 FKK12:FKY13 FAO12:FBC13 EQS12:ERG13 EGW12:EHK13 DXA12:DXO13 DNE12:DNS13 DDI12:DDW13 CTM12:CUA13 CJQ12:CKE13 BZU12:CAI13 BPY12:BQM13 BGC12:BGQ13 AWG12:AWU13 AMK12:AMY13 ACO12:ADC13 SS12:TG13 IW12:JK13 VHY983110:VIM983111 IW62:JK63 SS62:TG63 ACO62:ADC63 AMK62:AMY63 AWG62:AWU63 BGC62:BGQ63 BPY62:BQM63 BZU62:CAI63 CJQ62:CKE63 CTM62:CUA63 DDI62:DDW63 DNE62:DNS63 DXA62:DXO63 EGW62:EHK63 EQS62:ERG63 FAO62:FBC63 FKK62:FKY63 FUG62:FUU63 GEC62:GEQ63 GNY62:GOM63 GXU62:GYI63 HHQ62:HIE63 HRM62:HSA63 IBI62:IBW63 ILE62:ILS63 IVA62:IVO63 JEW62:JFK63 JOS62:JPG63 JYO62:JZC63 KIK62:KIY63 KSG62:KSU63 LCC62:LCQ63 LLY62:LMM63 LVU62:LWI63 MFQ62:MGE63 MPM62:MQA63 MZI62:MZW63 NJE62:NJS63 NTA62:NTO63 OCW62:ODK63 OMS62:ONG63 OWO62:OXC63 PGK62:PGY63 PQG62:PQU63 QAC62:QAQ63 QJY62:QKM63 QTU62:QUI63 RDQ62:REE63 RNM62:ROA63 RXI62:RXW63 SHE62:SHS63 SRA62:SRO63 TAW62:TBK63 TKS62:TLG63 TUO62:TVC63 UEK62:UEY63 UOG62:UOU63 UYC62:UYQ63 VHY62:VIM63 VRU62:VSI63 WBQ62:WCE63 WLM62:WMA63 WVI62:WVW63 IW65563:JK65564 SS65563:TG65564 ACO65563:ADC65564 AMK65563:AMY65564 AWG65563:AWU65564 BGC65563:BGQ65564 BPY65563:BQM65564 BZU65563:CAI65564 CJQ65563:CKE65564 CTM65563:CUA65564 DDI65563:DDW65564 DNE65563:DNS65564 DXA65563:DXO65564 EGW65563:EHK65564 EQS65563:ERG65564 FAO65563:FBC65564 FKK65563:FKY65564 FUG65563:FUU65564 GEC65563:GEQ65564 GNY65563:GOM65564 GXU65563:GYI65564 HHQ65563:HIE65564 HRM65563:HSA65564 IBI65563:IBW65564 ILE65563:ILS65564 IVA65563:IVO65564 JEW65563:JFK65564 JOS65563:JPG65564 JYO65563:JZC65564 KIK65563:KIY65564 KSG65563:KSU65564 LCC65563:LCQ65564 LLY65563:LMM65564 LVU65563:LWI65564 MFQ65563:MGE65564 MPM65563:MQA65564 MZI65563:MZW65564 NJE65563:NJS65564 NTA65563:NTO65564 OCW65563:ODK65564 OMS65563:ONG65564 OWO65563:OXC65564 PGK65563:PGY65564 PQG65563:PQU65564 QAC65563:QAQ65564 QJY65563:QKM65564 QTU65563:QUI65564 RDQ65563:REE65564 RNM65563:ROA65564 RXI65563:RXW65564 SHE65563:SHS65564 SRA65563:SRO65564 TAW65563:TBK65564 TKS65563:TLG65564 TUO65563:TVC65564 UEK65563:UEY65564 UOG65563:UOU65564 UYC65563:UYQ65564 VHY65563:VIM65564 VRU65563:VSI65564 WBQ65563:WCE65564 WLM65563:WMA65564 WVI65563:WVW65564 IW131099:JK131100 SS131099:TG131100 ACO131099:ADC131100 AMK131099:AMY131100 AWG131099:AWU131100 BGC131099:BGQ131100 BPY131099:BQM131100 BZU131099:CAI131100 CJQ131099:CKE131100 CTM131099:CUA131100 DDI131099:DDW131100 DNE131099:DNS131100 DXA131099:DXO131100 EGW131099:EHK131100 EQS131099:ERG131100 FAO131099:FBC131100 FKK131099:FKY131100 FUG131099:FUU131100 GEC131099:GEQ131100 GNY131099:GOM131100 GXU131099:GYI131100 HHQ131099:HIE131100 HRM131099:HSA131100 IBI131099:IBW131100 ILE131099:ILS131100 IVA131099:IVO131100 JEW131099:JFK131100 JOS131099:JPG131100 JYO131099:JZC131100 KIK131099:KIY131100 KSG131099:KSU131100 LCC131099:LCQ131100 LLY131099:LMM131100 LVU131099:LWI131100 MFQ131099:MGE131100 MPM131099:MQA131100 MZI131099:MZW131100 NJE131099:NJS131100 NTA131099:NTO131100 OCW131099:ODK131100 OMS131099:ONG131100 OWO131099:OXC131100 PGK131099:PGY131100 PQG131099:PQU131100 QAC131099:QAQ131100 QJY131099:QKM131100 QTU131099:QUI131100 RDQ131099:REE131100 RNM131099:ROA131100 RXI131099:RXW131100 SHE131099:SHS131100 SRA131099:SRO131100 TAW131099:TBK131100 TKS131099:TLG131100 TUO131099:TVC131100 UEK131099:UEY131100 UOG131099:UOU131100 UYC131099:UYQ131100 VHY131099:VIM131100 VRU131099:VSI131100 WBQ131099:WCE131100 WLM131099:WMA131100 WVI131099:WVW131100 IW196635:JK196636 SS196635:TG196636 ACO196635:ADC196636 AMK196635:AMY196636 AWG196635:AWU196636 BGC196635:BGQ196636 BPY196635:BQM196636 BZU196635:CAI196636 CJQ196635:CKE196636 CTM196635:CUA196636 DDI196635:DDW196636 DNE196635:DNS196636 DXA196635:DXO196636 EGW196635:EHK196636 EQS196635:ERG196636 FAO196635:FBC196636 FKK196635:FKY196636 FUG196635:FUU196636 GEC196635:GEQ196636 GNY196635:GOM196636 GXU196635:GYI196636 HHQ196635:HIE196636 HRM196635:HSA196636 IBI196635:IBW196636 ILE196635:ILS196636 IVA196635:IVO196636 JEW196635:JFK196636 JOS196635:JPG196636 JYO196635:JZC196636 KIK196635:KIY196636 KSG196635:KSU196636 LCC196635:LCQ196636 LLY196635:LMM196636 LVU196635:LWI196636 MFQ196635:MGE196636 MPM196635:MQA196636 MZI196635:MZW196636 NJE196635:NJS196636 NTA196635:NTO196636 OCW196635:ODK196636 OMS196635:ONG196636 OWO196635:OXC196636 PGK196635:PGY196636 PQG196635:PQU196636 QAC196635:QAQ196636 QJY196635:QKM196636 QTU196635:QUI196636 RDQ196635:REE196636 RNM196635:ROA196636 RXI196635:RXW196636 SHE196635:SHS196636 SRA196635:SRO196636 TAW196635:TBK196636 TKS196635:TLG196636 TUO196635:TVC196636 UEK196635:UEY196636 UOG196635:UOU196636 UYC196635:UYQ196636 VHY196635:VIM196636 VRU196635:VSI196636 WBQ196635:WCE196636 WLM196635:WMA196636 WVI196635:WVW196636 IW262171:JK262172 SS262171:TG262172 ACO262171:ADC262172 AMK262171:AMY262172 AWG262171:AWU262172 BGC262171:BGQ262172 BPY262171:BQM262172 BZU262171:CAI262172 CJQ262171:CKE262172 CTM262171:CUA262172 DDI262171:DDW262172 DNE262171:DNS262172 DXA262171:DXO262172 EGW262171:EHK262172 EQS262171:ERG262172 FAO262171:FBC262172 FKK262171:FKY262172 FUG262171:FUU262172 GEC262171:GEQ262172 GNY262171:GOM262172 GXU262171:GYI262172 HHQ262171:HIE262172 HRM262171:HSA262172 IBI262171:IBW262172 ILE262171:ILS262172 IVA262171:IVO262172 JEW262171:JFK262172 JOS262171:JPG262172 JYO262171:JZC262172 KIK262171:KIY262172 KSG262171:KSU262172 LCC262171:LCQ262172 LLY262171:LMM262172 LVU262171:LWI262172 MFQ262171:MGE262172 MPM262171:MQA262172 MZI262171:MZW262172 NJE262171:NJS262172 NTA262171:NTO262172 OCW262171:ODK262172 OMS262171:ONG262172 OWO262171:OXC262172 PGK262171:PGY262172 PQG262171:PQU262172 QAC262171:QAQ262172 QJY262171:QKM262172 QTU262171:QUI262172 RDQ262171:REE262172 RNM262171:ROA262172 RXI262171:RXW262172 SHE262171:SHS262172 SRA262171:SRO262172 TAW262171:TBK262172 TKS262171:TLG262172 TUO262171:TVC262172 UEK262171:UEY262172 UOG262171:UOU262172 UYC262171:UYQ262172 VHY262171:VIM262172 VRU262171:VSI262172 WBQ262171:WCE262172 WLM262171:WMA262172 WVI262171:WVW262172 IW327707:JK327708 SS327707:TG327708 ACO327707:ADC327708 AMK327707:AMY327708 AWG327707:AWU327708 BGC327707:BGQ327708 BPY327707:BQM327708 BZU327707:CAI327708 CJQ327707:CKE327708 CTM327707:CUA327708 DDI327707:DDW327708 DNE327707:DNS327708 DXA327707:DXO327708 EGW327707:EHK327708 EQS327707:ERG327708 FAO327707:FBC327708 FKK327707:FKY327708 FUG327707:FUU327708 GEC327707:GEQ327708 GNY327707:GOM327708 GXU327707:GYI327708 HHQ327707:HIE327708 HRM327707:HSA327708 IBI327707:IBW327708 ILE327707:ILS327708 IVA327707:IVO327708 JEW327707:JFK327708 JOS327707:JPG327708 JYO327707:JZC327708 KIK327707:KIY327708 KSG327707:KSU327708 LCC327707:LCQ327708 LLY327707:LMM327708 LVU327707:LWI327708 MFQ327707:MGE327708 MPM327707:MQA327708 MZI327707:MZW327708 NJE327707:NJS327708 NTA327707:NTO327708 OCW327707:ODK327708 OMS327707:ONG327708 OWO327707:OXC327708 PGK327707:PGY327708 PQG327707:PQU327708 QAC327707:QAQ327708 QJY327707:QKM327708 QTU327707:QUI327708 RDQ327707:REE327708 RNM327707:ROA327708 RXI327707:RXW327708 SHE327707:SHS327708 SRA327707:SRO327708 TAW327707:TBK327708 TKS327707:TLG327708 TUO327707:TVC327708 UEK327707:UEY327708 UOG327707:UOU327708 UYC327707:UYQ327708 VHY327707:VIM327708 VRU327707:VSI327708 WBQ327707:WCE327708 WLM327707:WMA327708 WVI327707:WVW327708 IW393243:JK393244 SS393243:TG393244 ACO393243:ADC393244 AMK393243:AMY393244 AWG393243:AWU393244 BGC393243:BGQ393244 BPY393243:BQM393244 BZU393243:CAI393244 CJQ393243:CKE393244 CTM393243:CUA393244 DDI393243:DDW393244 DNE393243:DNS393244 DXA393243:DXO393244 EGW393243:EHK393244 EQS393243:ERG393244 FAO393243:FBC393244 FKK393243:FKY393244 FUG393243:FUU393244 GEC393243:GEQ393244 GNY393243:GOM393244 GXU393243:GYI393244 HHQ393243:HIE393244 HRM393243:HSA393244 IBI393243:IBW393244 ILE393243:ILS393244 IVA393243:IVO393244 JEW393243:JFK393244 JOS393243:JPG393244 JYO393243:JZC393244 KIK393243:KIY393244 KSG393243:KSU393244 LCC393243:LCQ393244 LLY393243:LMM393244 LVU393243:LWI393244 MFQ393243:MGE393244 MPM393243:MQA393244 MZI393243:MZW393244 NJE393243:NJS393244 NTA393243:NTO393244 OCW393243:ODK393244 OMS393243:ONG393244 OWO393243:OXC393244 PGK393243:PGY393244 PQG393243:PQU393244 QAC393243:QAQ393244 QJY393243:QKM393244 QTU393243:QUI393244 RDQ393243:REE393244 RNM393243:ROA393244 RXI393243:RXW393244 SHE393243:SHS393244 SRA393243:SRO393244 TAW393243:TBK393244 TKS393243:TLG393244 TUO393243:TVC393244 UEK393243:UEY393244 UOG393243:UOU393244 UYC393243:UYQ393244 VHY393243:VIM393244 VRU393243:VSI393244 WBQ393243:WCE393244 WLM393243:WMA393244 WVI393243:WVW393244 IW458779:JK458780 SS458779:TG458780 ACO458779:ADC458780 AMK458779:AMY458780 AWG458779:AWU458780 BGC458779:BGQ458780 BPY458779:BQM458780 BZU458779:CAI458780 CJQ458779:CKE458780 CTM458779:CUA458780 DDI458779:DDW458780 DNE458779:DNS458780 DXA458779:DXO458780 EGW458779:EHK458780 EQS458779:ERG458780 FAO458779:FBC458780 FKK458779:FKY458780 FUG458779:FUU458780 GEC458779:GEQ458780 GNY458779:GOM458780 GXU458779:GYI458780 HHQ458779:HIE458780 HRM458779:HSA458780 IBI458779:IBW458780 ILE458779:ILS458780 IVA458779:IVO458780 JEW458779:JFK458780 JOS458779:JPG458780 JYO458779:JZC458780 KIK458779:KIY458780 KSG458779:KSU458780 LCC458779:LCQ458780 LLY458779:LMM458780 LVU458779:LWI458780 MFQ458779:MGE458780 MPM458779:MQA458780 MZI458779:MZW458780 NJE458779:NJS458780 NTA458779:NTO458780 OCW458779:ODK458780 OMS458779:ONG458780 OWO458779:OXC458780 PGK458779:PGY458780 PQG458779:PQU458780 QAC458779:QAQ458780 QJY458779:QKM458780 QTU458779:QUI458780 RDQ458779:REE458780 RNM458779:ROA458780 RXI458779:RXW458780 SHE458779:SHS458780 SRA458779:SRO458780 TAW458779:TBK458780 TKS458779:TLG458780 TUO458779:TVC458780 UEK458779:UEY458780 UOG458779:UOU458780 UYC458779:UYQ458780 VHY458779:VIM458780 VRU458779:VSI458780 WBQ458779:WCE458780 WLM458779:WMA458780 WVI458779:WVW458780 IW524315:JK524316 SS524315:TG524316 ACO524315:ADC524316 AMK524315:AMY524316 AWG524315:AWU524316 BGC524315:BGQ524316 BPY524315:BQM524316 BZU524315:CAI524316 CJQ524315:CKE524316 CTM524315:CUA524316 DDI524315:DDW524316 DNE524315:DNS524316 DXA524315:DXO524316 EGW524315:EHK524316 EQS524315:ERG524316 FAO524315:FBC524316 FKK524315:FKY524316 FUG524315:FUU524316 GEC524315:GEQ524316 GNY524315:GOM524316 GXU524315:GYI524316 HHQ524315:HIE524316 HRM524315:HSA524316 IBI524315:IBW524316 ILE524315:ILS524316 IVA524315:IVO524316 JEW524315:JFK524316 JOS524315:JPG524316 JYO524315:JZC524316 KIK524315:KIY524316 KSG524315:KSU524316 LCC524315:LCQ524316 LLY524315:LMM524316 LVU524315:LWI524316 MFQ524315:MGE524316 MPM524315:MQA524316 MZI524315:MZW524316 NJE524315:NJS524316 NTA524315:NTO524316 OCW524315:ODK524316 OMS524315:ONG524316 OWO524315:OXC524316 PGK524315:PGY524316 PQG524315:PQU524316 QAC524315:QAQ524316 QJY524315:QKM524316 QTU524315:QUI524316 RDQ524315:REE524316 RNM524315:ROA524316 RXI524315:RXW524316 SHE524315:SHS524316 SRA524315:SRO524316 TAW524315:TBK524316 TKS524315:TLG524316 TUO524315:TVC524316 UEK524315:UEY524316 UOG524315:UOU524316 UYC524315:UYQ524316 VHY524315:VIM524316 VRU524315:VSI524316 WBQ524315:WCE524316 WLM524315:WMA524316 WVI524315:WVW524316 IW589851:JK589852 SS589851:TG589852 ACO589851:ADC589852 AMK589851:AMY589852 AWG589851:AWU589852 BGC589851:BGQ589852 BPY589851:BQM589852 BZU589851:CAI589852 CJQ589851:CKE589852 CTM589851:CUA589852 DDI589851:DDW589852 DNE589851:DNS589852 DXA589851:DXO589852 EGW589851:EHK589852 EQS589851:ERG589852 FAO589851:FBC589852 FKK589851:FKY589852 FUG589851:FUU589852 GEC589851:GEQ589852 GNY589851:GOM589852 GXU589851:GYI589852 HHQ589851:HIE589852 HRM589851:HSA589852 IBI589851:IBW589852 ILE589851:ILS589852 IVA589851:IVO589852 JEW589851:JFK589852 JOS589851:JPG589852 JYO589851:JZC589852 KIK589851:KIY589852 KSG589851:KSU589852 LCC589851:LCQ589852 LLY589851:LMM589852 LVU589851:LWI589852 MFQ589851:MGE589852 MPM589851:MQA589852 MZI589851:MZW589852 NJE589851:NJS589852 NTA589851:NTO589852 OCW589851:ODK589852 OMS589851:ONG589852 OWO589851:OXC589852 PGK589851:PGY589852 PQG589851:PQU589852 QAC589851:QAQ589852 QJY589851:QKM589852 QTU589851:QUI589852 RDQ589851:REE589852 RNM589851:ROA589852 RXI589851:RXW589852 SHE589851:SHS589852 SRA589851:SRO589852 TAW589851:TBK589852 TKS589851:TLG589852 TUO589851:TVC589852 UEK589851:UEY589852 UOG589851:UOU589852 UYC589851:UYQ589852 VHY589851:VIM589852 VRU589851:VSI589852 WBQ589851:WCE589852 WLM589851:WMA589852 WVI589851:WVW589852 IW655387:JK655388 SS655387:TG655388 ACO655387:ADC655388 AMK655387:AMY655388 AWG655387:AWU655388 BGC655387:BGQ655388 BPY655387:BQM655388 BZU655387:CAI655388 CJQ655387:CKE655388 CTM655387:CUA655388 DDI655387:DDW655388 DNE655387:DNS655388 DXA655387:DXO655388 EGW655387:EHK655388 EQS655387:ERG655388 FAO655387:FBC655388 FKK655387:FKY655388 FUG655387:FUU655388 GEC655387:GEQ655388 GNY655387:GOM655388 GXU655387:GYI655388 HHQ655387:HIE655388 HRM655387:HSA655388 IBI655387:IBW655388 ILE655387:ILS655388 IVA655387:IVO655388 JEW655387:JFK655388 JOS655387:JPG655388 JYO655387:JZC655388 KIK655387:KIY655388 KSG655387:KSU655388 LCC655387:LCQ655388 LLY655387:LMM655388 LVU655387:LWI655388 MFQ655387:MGE655388 MPM655387:MQA655388 MZI655387:MZW655388 NJE655387:NJS655388 NTA655387:NTO655388 OCW655387:ODK655388 OMS655387:ONG655388 OWO655387:OXC655388 PGK655387:PGY655388 PQG655387:PQU655388 QAC655387:QAQ655388 QJY655387:QKM655388 QTU655387:QUI655388 RDQ655387:REE655388 RNM655387:ROA655388 RXI655387:RXW655388 SHE655387:SHS655388 SRA655387:SRO655388 TAW655387:TBK655388 TKS655387:TLG655388 TUO655387:TVC655388 UEK655387:UEY655388 UOG655387:UOU655388 UYC655387:UYQ655388 VHY655387:VIM655388 VRU655387:VSI655388 WBQ655387:WCE655388 WLM655387:WMA655388 WVI655387:WVW655388 IW720923:JK720924 SS720923:TG720924 ACO720923:ADC720924 AMK720923:AMY720924 AWG720923:AWU720924 BGC720923:BGQ720924 BPY720923:BQM720924 BZU720923:CAI720924 CJQ720923:CKE720924 CTM720923:CUA720924 DDI720923:DDW720924 DNE720923:DNS720924 DXA720923:DXO720924 EGW720923:EHK720924 EQS720923:ERG720924 FAO720923:FBC720924 FKK720923:FKY720924 FUG720923:FUU720924 GEC720923:GEQ720924 GNY720923:GOM720924 GXU720923:GYI720924 HHQ720923:HIE720924 HRM720923:HSA720924 IBI720923:IBW720924 ILE720923:ILS720924 IVA720923:IVO720924 JEW720923:JFK720924 JOS720923:JPG720924 JYO720923:JZC720924 KIK720923:KIY720924 KSG720923:KSU720924 LCC720923:LCQ720924 LLY720923:LMM720924 LVU720923:LWI720924 MFQ720923:MGE720924 MPM720923:MQA720924 MZI720923:MZW720924 NJE720923:NJS720924 NTA720923:NTO720924 OCW720923:ODK720924 OMS720923:ONG720924 OWO720923:OXC720924 PGK720923:PGY720924 PQG720923:PQU720924 QAC720923:QAQ720924 QJY720923:QKM720924 QTU720923:QUI720924 RDQ720923:REE720924 RNM720923:ROA720924 RXI720923:RXW720924 SHE720923:SHS720924 SRA720923:SRO720924 TAW720923:TBK720924 TKS720923:TLG720924 TUO720923:TVC720924 UEK720923:UEY720924 UOG720923:UOU720924 UYC720923:UYQ720924 VHY720923:VIM720924 VRU720923:VSI720924 WBQ720923:WCE720924 WLM720923:WMA720924 WVI720923:WVW720924 IW786459:JK786460 SS786459:TG786460 ACO786459:ADC786460 AMK786459:AMY786460 AWG786459:AWU786460 BGC786459:BGQ786460 BPY786459:BQM786460 BZU786459:CAI786460 CJQ786459:CKE786460 CTM786459:CUA786460 DDI786459:DDW786460 DNE786459:DNS786460 DXA786459:DXO786460 EGW786459:EHK786460 EQS786459:ERG786460 FAO786459:FBC786460 FKK786459:FKY786460 FUG786459:FUU786460 GEC786459:GEQ786460 GNY786459:GOM786460 GXU786459:GYI786460 HHQ786459:HIE786460 HRM786459:HSA786460 IBI786459:IBW786460 ILE786459:ILS786460 IVA786459:IVO786460 JEW786459:JFK786460 JOS786459:JPG786460 JYO786459:JZC786460 KIK786459:KIY786460 KSG786459:KSU786460 LCC786459:LCQ786460 LLY786459:LMM786460 LVU786459:LWI786460 MFQ786459:MGE786460 MPM786459:MQA786460 MZI786459:MZW786460 NJE786459:NJS786460 NTA786459:NTO786460 OCW786459:ODK786460 OMS786459:ONG786460 OWO786459:OXC786460 PGK786459:PGY786460 PQG786459:PQU786460 QAC786459:QAQ786460 QJY786459:QKM786460 QTU786459:QUI786460 RDQ786459:REE786460 RNM786459:ROA786460 RXI786459:RXW786460 SHE786459:SHS786460 SRA786459:SRO786460 TAW786459:TBK786460 TKS786459:TLG786460 TUO786459:TVC786460 UEK786459:UEY786460 UOG786459:UOU786460 UYC786459:UYQ786460 VHY786459:VIM786460 VRU786459:VSI786460 WBQ786459:WCE786460 WLM786459:WMA786460 WVI786459:WVW786460 IW851995:JK851996 SS851995:TG851996 ACO851995:ADC851996 AMK851995:AMY851996 AWG851995:AWU851996 BGC851995:BGQ851996 BPY851995:BQM851996 BZU851995:CAI851996 CJQ851995:CKE851996 CTM851995:CUA851996 DDI851995:DDW851996 DNE851995:DNS851996 DXA851995:DXO851996 EGW851995:EHK851996 EQS851995:ERG851996 FAO851995:FBC851996 FKK851995:FKY851996 FUG851995:FUU851996 GEC851995:GEQ851996 GNY851995:GOM851996 GXU851995:GYI851996 HHQ851995:HIE851996 HRM851995:HSA851996 IBI851995:IBW851996 ILE851995:ILS851996 IVA851995:IVO851996 JEW851995:JFK851996 JOS851995:JPG851996 JYO851995:JZC851996 KIK851995:KIY851996 KSG851995:KSU851996 LCC851995:LCQ851996 LLY851995:LMM851996 LVU851995:LWI851996 MFQ851995:MGE851996 MPM851995:MQA851996 MZI851995:MZW851996 NJE851995:NJS851996 NTA851995:NTO851996 OCW851995:ODK851996 OMS851995:ONG851996 OWO851995:OXC851996 PGK851995:PGY851996 PQG851995:PQU851996 QAC851995:QAQ851996 QJY851995:QKM851996 QTU851995:QUI851996 RDQ851995:REE851996 RNM851995:ROA851996 RXI851995:RXW851996 SHE851995:SHS851996 SRA851995:SRO851996 TAW851995:TBK851996 TKS851995:TLG851996 TUO851995:TVC851996 UEK851995:UEY851996 UOG851995:UOU851996 UYC851995:UYQ851996 VHY851995:VIM851996 VRU851995:VSI851996 WBQ851995:WCE851996 WLM851995:WMA851996 WVI851995:WVW851996 IW917531:JK917532 SS917531:TG917532 ACO917531:ADC917532 AMK917531:AMY917532 AWG917531:AWU917532 BGC917531:BGQ917532 BPY917531:BQM917532 BZU917531:CAI917532 CJQ917531:CKE917532 CTM917531:CUA917532 DDI917531:DDW917532 DNE917531:DNS917532 DXA917531:DXO917532 EGW917531:EHK917532 EQS917531:ERG917532 FAO917531:FBC917532 FKK917531:FKY917532 FUG917531:FUU917532 GEC917531:GEQ917532 GNY917531:GOM917532 GXU917531:GYI917532 HHQ917531:HIE917532 HRM917531:HSA917532 IBI917531:IBW917532 ILE917531:ILS917532 IVA917531:IVO917532 JEW917531:JFK917532 JOS917531:JPG917532 JYO917531:JZC917532 KIK917531:KIY917532 KSG917531:KSU917532 LCC917531:LCQ917532 LLY917531:LMM917532 LVU917531:LWI917532 MFQ917531:MGE917532 MPM917531:MQA917532 MZI917531:MZW917532 NJE917531:NJS917532 NTA917531:NTO917532 OCW917531:ODK917532 OMS917531:ONG917532 OWO917531:OXC917532 PGK917531:PGY917532 PQG917531:PQU917532 QAC917531:QAQ917532 QJY917531:QKM917532 QTU917531:QUI917532 RDQ917531:REE917532 RNM917531:ROA917532 RXI917531:RXW917532 SHE917531:SHS917532 SRA917531:SRO917532 TAW917531:TBK917532 TKS917531:TLG917532 TUO917531:TVC917532 UEK917531:UEY917532 UOG917531:UOU917532 UYC917531:UYQ917532 VHY917531:VIM917532 VRU917531:VSI917532 WBQ917531:WCE917532 WLM917531:WMA917532 WVI917531:WVW917532 IW983067:JK983068 SS983067:TG983068 ACO983067:ADC983068 AMK983067:AMY983068 AWG983067:AWU983068 BGC983067:BGQ983068 BPY983067:BQM983068 BZU983067:CAI983068 CJQ983067:CKE983068 CTM983067:CUA983068 DDI983067:DDW983068 DNE983067:DNS983068 DXA983067:DXO983068 EGW983067:EHK983068 EQS983067:ERG983068 FAO983067:FBC983068 FKK983067:FKY983068 FUG983067:FUU983068 GEC983067:GEQ983068 GNY983067:GOM983068 GXU983067:GYI983068 HHQ983067:HIE983068 HRM983067:HSA983068 IBI983067:IBW983068 ILE983067:ILS983068 IVA983067:IVO983068 JEW983067:JFK983068 JOS983067:JPG983068 JYO983067:JZC983068 KIK983067:KIY983068 KSG983067:KSU983068 LCC983067:LCQ983068 LLY983067:LMM983068 LVU983067:LWI983068 MFQ983067:MGE983068 MPM983067:MQA983068 MZI983067:MZW983068 NJE983067:NJS983068 NTA983067:NTO983068 OCW983067:ODK983068 OMS983067:ONG983068 OWO983067:OXC983068 PGK983067:PGY983068 PQG983067:PQU983068 QAC983067:QAQ983068 QJY983067:QKM983068 QTU983067:QUI983068 RDQ983067:REE983068 RNM983067:ROA983068 RXI983067:RXW983068 SHE983067:SHS983068 SRA983067:SRO983068 TAW983067:TBK983068 TKS983067:TLG983068 TUO983067:TVC983068 UEK983067:UEY983068 UOG983067:UOU983068 UYC983067:UYQ983068 VHY983067:VIM983068 VRU983067:VSI983068 WBQ983067:WCE983068 WLM983067:WMA983068 WVI983067:WVW983068 IW65581:JK65582 SS65581:TG65582 ACO65581:ADC65582 AMK65581:AMY65582 AWG65581:AWU65582 BGC65581:BGQ65582 BPY65581:BQM65582 BZU65581:CAI65582 CJQ65581:CKE65582 CTM65581:CUA65582 DDI65581:DDW65582 DNE65581:DNS65582 DXA65581:DXO65582 EGW65581:EHK65582 EQS65581:ERG65582 FAO65581:FBC65582 FKK65581:FKY65582 FUG65581:FUU65582 GEC65581:GEQ65582 GNY65581:GOM65582 GXU65581:GYI65582 HHQ65581:HIE65582 HRM65581:HSA65582 IBI65581:IBW65582 ILE65581:ILS65582 IVA65581:IVO65582 JEW65581:JFK65582 JOS65581:JPG65582 JYO65581:JZC65582 KIK65581:KIY65582 KSG65581:KSU65582 LCC65581:LCQ65582 LLY65581:LMM65582 LVU65581:LWI65582 MFQ65581:MGE65582 MPM65581:MQA65582 MZI65581:MZW65582 NJE65581:NJS65582 NTA65581:NTO65582 OCW65581:ODK65582 OMS65581:ONG65582 OWO65581:OXC65582 PGK65581:PGY65582 PQG65581:PQU65582 QAC65581:QAQ65582 QJY65581:QKM65582 QTU65581:QUI65582 RDQ65581:REE65582 RNM65581:ROA65582 RXI65581:RXW65582 SHE65581:SHS65582 SRA65581:SRO65582 TAW65581:TBK65582 TKS65581:TLG65582 TUO65581:TVC65582 UEK65581:UEY65582 UOG65581:UOU65582 UYC65581:UYQ65582 VHY65581:VIM65582 VRU65581:VSI65582 WBQ65581:WCE65582 WLM65581:WMA65582 WVI65581:WVW65582 IW131117:JK131118 SS131117:TG131118 ACO131117:ADC131118 AMK131117:AMY131118 AWG131117:AWU131118 BGC131117:BGQ131118 BPY131117:BQM131118 BZU131117:CAI131118 CJQ131117:CKE131118 CTM131117:CUA131118 DDI131117:DDW131118 DNE131117:DNS131118 DXA131117:DXO131118 EGW131117:EHK131118 EQS131117:ERG131118 FAO131117:FBC131118 FKK131117:FKY131118 FUG131117:FUU131118 GEC131117:GEQ131118 GNY131117:GOM131118 GXU131117:GYI131118 HHQ131117:HIE131118 HRM131117:HSA131118 IBI131117:IBW131118 ILE131117:ILS131118 IVA131117:IVO131118 JEW131117:JFK131118 JOS131117:JPG131118 JYO131117:JZC131118 KIK131117:KIY131118 KSG131117:KSU131118 LCC131117:LCQ131118 LLY131117:LMM131118 LVU131117:LWI131118 MFQ131117:MGE131118 MPM131117:MQA131118 MZI131117:MZW131118 NJE131117:NJS131118 NTA131117:NTO131118 OCW131117:ODK131118 OMS131117:ONG131118 OWO131117:OXC131118 PGK131117:PGY131118 PQG131117:PQU131118 QAC131117:QAQ131118 QJY131117:QKM131118 QTU131117:QUI131118 RDQ131117:REE131118 RNM131117:ROA131118 RXI131117:RXW131118 SHE131117:SHS131118 SRA131117:SRO131118 TAW131117:TBK131118 TKS131117:TLG131118 TUO131117:TVC131118 UEK131117:UEY131118 UOG131117:UOU131118 UYC131117:UYQ131118 VHY131117:VIM131118 VRU131117:VSI131118 WBQ131117:WCE131118 WLM131117:WMA131118 WVI131117:WVW131118 IW196653:JK196654 SS196653:TG196654 ACO196653:ADC196654 AMK196653:AMY196654 AWG196653:AWU196654 BGC196653:BGQ196654 BPY196653:BQM196654 BZU196653:CAI196654 CJQ196653:CKE196654 CTM196653:CUA196654 DDI196653:DDW196654 DNE196653:DNS196654 DXA196653:DXO196654 EGW196653:EHK196654 EQS196653:ERG196654 FAO196653:FBC196654 FKK196653:FKY196654 FUG196653:FUU196654 GEC196653:GEQ196654 GNY196653:GOM196654 GXU196653:GYI196654 HHQ196653:HIE196654 HRM196653:HSA196654 IBI196653:IBW196654 ILE196653:ILS196654 IVA196653:IVO196654 JEW196653:JFK196654 JOS196653:JPG196654 JYO196653:JZC196654 KIK196653:KIY196654 KSG196653:KSU196654 LCC196653:LCQ196654 LLY196653:LMM196654 LVU196653:LWI196654 MFQ196653:MGE196654 MPM196653:MQA196654 MZI196653:MZW196654 NJE196653:NJS196654 NTA196653:NTO196654 OCW196653:ODK196654 OMS196653:ONG196654 OWO196653:OXC196654 PGK196653:PGY196654 PQG196653:PQU196654 QAC196653:QAQ196654 QJY196653:QKM196654 QTU196653:QUI196654 RDQ196653:REE196654 RNM196653:ROA196654 RXI196653:RXW196654 SHE196653:SHS196654 SRA196653:SRO196654 TAW196653:TBK196654 TKS196653:TLG196654 TUO196653:TVC196654 UEK196653:UEY196654 UOG196653:UOU196654 UYC196653:UYQ196654 VHY196653:VIM196654 VRU196653:VSI196654 WBQ196653:WCE196654 WLM196653:WMA196654 WVI196653:WVW196654 IW262189:JK262190 SS262189:TG262190 ACO262189:ADC262190 AMK262189:AMY262190 AWG262189:AWU262190 BGC262189:BGQ262190 BPY262189:BQM262190 BZU262189:CAI262190 CJQ262189:CKE262190 CTM262189:CUA262190 DDI262189:DDW262190 DNE262189:DNS262190 DXA262189:DXO262190 EGW262189:EHK262190 EQS262189:ERG262190 FAO262189:FBC262190 FKK262189:FKY262190 FUG262189:FUU262190 GEC262189:GEQ262190 GNY262189:GOM262190 GXU262189:GYI262190 HHQ262189:HIE262190 HRM262189:HSA262190 IBI262189:IBW262190 ILE262189:ILS262190 IVA262189:IVO262190 JEW262189:JFK262190 JOS262189:JPG262190 JYO262189:JZC262190 KIK262189:KIY262190 KSG262189:KSU262190 LCC262189:LCQ262190 LLY262189:LMM262190 LVU262189:LWI262190 MFQ262189:MGE262190 MPM262189:MQA262190 MZI262189:MZW262190 NJE262189:NJS262190 NTA262189:NTO262190 OCW262189:ODK262190 OMS262189:ONG262190 OWO262189:OXC262190 PGK262189:PGY262190 PQG262189:PQU262190 QAC262189:QAQ262190 QJY262189:QKM262190 QTU262189:QUI262190 RDQ262189:REE262190 RNM262189:ROA262190 RXI262189:RXW262190 SHE262189:SHS262190 SRA262189:SRO262190 TAW262189:TBK262190 TKS262189:TLG262190 TUO262189:TVC262190 UEK262189:UEY262190 UOG262189:UOU262190 UYC262189:UYQ262190 VHY262189:VIM262190 VRU262189:VSI262190 WBQ262189:WCE262190 WLM262189:WMA262190 WVI262189:WVW262190 IW327725:JK327726 SS327725:TG327726 ACO327725:ADC327726 AMK327725:AMY327726 AWG327725:AWU327726 BGC327725:BGQ327726 BPY327725:BQM327726 BZU327725:CAI327726 CJQ327725:CKE327726 CTM327725:CUA327726 DDI327725:DDW327726 DNE327725:DNS327726 DXA327725:DXO327726 EGW327725:EHK327726 EQS327725:ERG327726 FAO327725:FBC327726 FKK327725:FKY327726 FUG327725:FUU327726 GEC327725:GEQ327726 GNY327725:GOM327726 GXU327725:GYI327726 HHQ327725:HIE327726 HRM327725:HSA327726 IBI327725:IBW327726 ILE327725:ILS327726 IVA327725:IVO327726 JEW327725:JFK327726 JOS327725:JPG327726 JYO327725:JZC327726 KIK327725:KIY327726 KSG327725:KSU327726 LCC327725:LCQ327726 LLY327725:LMM327726 LVU327725:LWI327726 MFQ327725:MGE327726 MPM327725:MQA327726 MZI327725:MZW327726 NJE327725:NJS327726 NTA327725:NTO327726 OCW327725:ODK327726 OMS327725:ONG327726 OWO327725:OXC327726 PGK327725:PGY327726 PQG327725:PQU327726 QAC327725:QAQ327726 QJY327725:QKM327726 QTU327725:QUI327726 RDQ327725:REE327726 RNM327725:ROA327726 RXI327725:RXW327726 SHE327725:SHS327726 SRA327725:SRO327726 TAW327725:TBK327726 TKS327725:TLG327726 TUO327725:TVC327726 UEK327725:UEY327726 UOG327725:UOU327726 UYC327725:UYQ327726 VHY327725:VIM327726 VRU327725:VSI327726 WBQ327725:WCE327726 WLM327725:WMA327726 WVI327725:WVW327726 IW393261:JK393262 SS393261:TG393262 ACO393261:ADC393262 AMK393261:AMY393262 AWG393261:AWU393262 BGC393261:BGQ393262 BPY393261:BQM393262 BZU393261:CAI393262 CJQ393261:CKE393262 CTM393261:CUA393262 DDI393261:DDW393262 DNE393261:DNS393262 DXA393261:DXO393262 EGW393261:EHK393262 EQS393261:ERG393262 FAO393261:FBC393262 FKK393261:FKY393262 FUG393261:FUU393262 GEC393261:GEQ393262 GNY393261:GOM393262 GXU393261:GYI393262 HHQ393261:HIE393262 HRM393261:HSA393262 IBI393261:IBW393262 ILE393261:ILS393262 IVA393261:IVO393262 JEW393261:JFK393262 JOS393261:JPG393262 JYO393261:JZC393262 KIK393261:KIY393262 KSG393261:KSU393262 LCC393261:LCQ393262 LLY393261:LMM393262 LVU393261:LWI393262 MFQ393261:MGE393262 MPM393261:MQA393262 MZI393261:MZW393262 NJE393261:NJS393262 NTA393261:NTO393262 OCW393261:ODK393262 OMS393261:ONG393262 OWO393261:OXC393262 PGK393261:PGY393262 PQG393261:PQU393262 QAC393261:QAQ393262 QJY393261:QKM393262 QTU393261:QUI393262 RDQ393261:REE393262 RNM393261:ROA393262 RXI393261:RXW393262 SHE393261:SHS393262 SRA393261:SRO393262 TAW393261:TBK393262 TKS393261:TLG393262 TUO393261:TVC393262 UEK393261:UEY393262 UOG393261:UOU393262 UYC393261:UYQ393262 VHY393261:VIM393262 VRU393261:VSI393262 WBQ393261:WCE393262 WLM393261:WMA393262 WVI393261:WVW393262 IW458797:JK458798 SS458797:TG458798 ACO458797:ADC458798 AMK458797:AMY458798 AWG458797:AWU458798 BGC458797:BGQ458798 BPY458797:BQM458798 BZU458797:CAI458798 CJQ458797:CKE458798 CTM458797:CUA458798 DDI458797:DDW458798 DNE458797:DNS458798 DXA458797:DXO458798 EGW458797:EHK458798 EQS458797:ERG458798 FAO458797:FBC458798 FKK458797:FKY458798 FUG458797:FUU458798 GEC458797:GEQ458798 GNY458797:GOM458798 GXU458797:GYI458798 HHQ458797:HIE458798 HRM458797:HSA458798 IBI458797:IBW458798 ILE458797:ILS458798 IVA458797:IVO458798 JEW458797:JFK458798 JOS458797:JPG458798 JYO458797:JZC458798 KIK458797:KIY458798 KSG458797:KSU458798 LCC458797:LCQ458798 LLY458797:LMM458798 LVU458797:LWI458798 MFQ458797:MGE458798 MPM458797:MQA458798 MZI458797:MZW458798 NJE458797:NJS458798 NTA458797:NTO458798 OCW458797:ODK458798 OMS458797:ONG458798 OWO458797:OXC458798 PGK458797:PGY458798 PQG458797:PQU458798 QAC458797:QAQ458798 QJY458797:QKM458798 QTU458797:QUI458798 RDQ458797:REE458798 RNM458797:ROA458798 RXI458797:RXW458798 SHE458797:SHS458798 SRA458797:SRO458798 TAW458797:TBK458798 TKS458797:TLG458798 TUO458797:TVC458798 UEK458797:UEY458798 UOG458797:UOU458798 UYC458797:UYQ458798 VHY458797:VIM458798 VRU458797:VSI458798 WBQ458797:WCE458798 WLM458797:WMA458798 WVI458797:WVW458798 IW524333:JK524334 SS524333:TG524334 ACO524333:ADC524334 AMK524333:AMY524334 AWG524333:AWU524334 BGC524333:BGQ524334 BPY524333:BQM524334 BZU524333:CAI524334 CJQ524333:CKE524334 CTM524333:CUA524334 DDI524333:DDW524334 DNE524333:DNS524334 DXA524333:DXO524334 EGW524333:EHK524334 EQS524333:ERG524334 FAO524333:FBC524334 FKK524333:FKY524334 FUG524333:FUU524334 GEC524333:GEQ524334 GNY524333:GOM524334 GXU524333:GYI524334 HHQ524333:HIE524334 HRM524333:HSA524334 IBI524333:IBW524334 ILE524333:ILS524334 IVA524333:IVO524334 JEW524333:JFK524334 JOS524333:JPG524334 JYO524333:JZC524334 KIK524333:KIY524334 KSG524333:KSU524334 LCC524333:LCQ524334 LLY524333:LMM524334 LVU524333:LWI524334 MFQ524333:MGE524334 MPM524333:MQA524334 MZI524333:MZW524334 NJE524333:NJS524334 NTA524333:NTO524334 OCW524333:ODK524334 OMS524333:ONG524334 OWO524333:OXC524334 PGK524333:PGY524334 PQG524333:PQU524334 QAC524333:QAQ524334 QJY524333:QKM524334 QTU524333:QUI524334 RDQ524333:REE524334 RNM524333:ROA524334 RXI524333:RXW524334 SHE524333:SHS524334 SRA524333:SRO524334 TAW524333:TBK524334 TKS524333:TLG524334 TUO524333:TVC524334 UEK524333:UEY524334 UOG524333:UOU524334 UYC524333:UYQ524334 VHY524333:VIM524334 VRU524333:VSI524334 WBQ524333:WCE524334 WLM524333:WMA524334 WVI524333:WVW524334 IW589869:JK589870 SS589869:TG589870 ACO589869:ADC589870 AMK589869:AMY589870 AWG589869:AWU589870 BGC589869:BGQ589870 BPY589869:BQM589870 BZU589869:CAI589870 CJQ589869:CKE589870 CTM589869:CUA589870 DDI589869:DDW589870 DNE589869:DNS589870 DXA589869:DXO589870 EGW589869:EHK589870 EQS589869:ERG589870 FAO589869:FBC589870 FKK589869:FKY589870 FUG589869:FUU589870 GEC589869:GEQ589870 GNY589869:GOM589870 GXU589869:GYI589870 HHQ589869:HIE589870 HRM589869:HSA589870 IBI589869:IBW589870 ILE589869:ILS589870 IVA589869:IVO589870 JEW589869:JFK589870 JOS589869:JPG589870 JYO589869:JZC589870 KIK589869:KIY589870 KSG589869:KSU589870 LCC589869:LCQ589870 LLY589869:LMM589870 LVU589869:LWI589870 MFQ589869:MGE589870 MPM589869:MQA589870 MZI589869:MZW589870 NJE589869:NJS589870 NTA589869:NTO589870 OCW589869:ODK589870 OMS589869:ONG589870 OWO589869:OXC589870 PGK589869:PGY589870 PQG589869:PQU589870 QAC589869:QAQ589870 QJY589869:QKM589870 QTU589869:QUI589870 RDQ589869:REE589870 RNM589869:ROA589870 RXI589869:RXW589870 SHE589869:SHS589870 SRA589869:SRO589870 TAW589869:TBK589870 TKS589869:TLG589870 TUO589869:TVC589870 UEK589869:UEY589870 UOG589869:UOU589870 UYC589869:UYQ589870 VHY589869:VIM589870 VRU589869:VSI589870 WBQ589869:WCE589870 WLM589869:WMA589870 WVI589869:WVW589870 IW655405:JK655406 SS655405:TG655406 ACO655405:ADC655406 AMK655405:AMY655406 AWG655405:AWU655406 BGC655405:BGQ655406 BPY655405:BQM655406 BZU655405:CAI655406 CJQ655405:CKE655406 CTM655405:CUA655406 DDI655405:DDW655406 DNE655405:DNS655406 DXA655405:DXO655406 EGW655405:EHK655406 EQS655405:ERG655406 FAO655405:FBC655406 FKK655405:FKY655406 FUG655405:FUU655406 GEC655405:GEQ655406 GNY655405:GOM655406 GXU655405:GYI655406 HHQ655405:HIE655406 HRM655405:HSA655406 IBI655405:IBW655406 ILE655405:ILS655406 IVA655405:IVO655406 JEW655405:JFK655406 JOS655405:JPG655406 JYO655405:JZC655406 KIK655405:KIY655406 KSG655405:KSU655406 LCC655405:LCQ655406 LLY655405:LMM655406 LVU655405:LWI655406 MFQ655405:MGE655406 MPM655405:MQA655406 MZI655405:MZW655406 NJE655405:NJS655406 NTA655405:NTO655406 OCW655405:ODK655406 OMS655405:ONG655406 OWO655405:OXC655406 PGK655405:PGY655406 PQG655405:PQU655406 QAC655405:QAQ655406 QJY655405:QKM655406 QTU655405:QUI655406 RDQ655405:REE655406 RNM655405:ROA655406 RXI655405:RXW655406 SHE655405:SHS655406 SRA655405:SRO655406 TAW655405:TBK655406 TKS655405:TLG655406 TUO655405:TVC655406 UEK655405:UEY655406 UOG655405:UOU655406 UYC655405:UYQ655406 VHY655405:VIM655406 VRU655405:VSI655406 WBQ655405:WCE655406 WLM655405:WMA655406 WVI655405:WVW655406 IW720941:JK720942 SS720941:TG720942 ACO720941:ADC720942 AMK720941:AMY720942 AWG720941:AWU720942 BGC720941:BGQ720942 BPY720941:BQM720942 BZU720941:CAI720942 CJQ720941:CKE720942 CTM720941:CUA720942 DDI720941:DDW720942 DNE720941:DNS720942 DXA720941:DXO720942 EGW720941:EHK720942 EQS720941:ERG720942 FAO720941:FBC720942 FKK720941:FKY720942 FUG720941:FUU720942 GEC720941:GEQ720942 GNY720941:GOM720942 GXU720941:GYI720942 HHQ720941:HIE720942 HRM720941:HSA720942 IBI720941:IBW720942 ILE720941:ILS720942 IVA720941:IVO720942 JEW720941:JFK720942 JOS720941:JPG720942 JYO720941:JZC720942 KIK720941:KIY720942 KSG720941:KSU720942 LCC720941:LCQ720942 LLY720941:LMM720942 LVU720941:LWI720942 MFQ720941:MGE720942 MPM720941:MQA720942 MZI720941:MZW720942 NJE720941:NJS720942 NTA720941:NTO720942 OCW720941:ODK720942 OMS720941:ONG720942 OWO720941:OXC720942 PGK720941:PGY720942 PQG720941:PQU720942 QAC720941:QAQ720942 QJY720941:QKM720942 QTU720941:QUI720942 RDQ720941:REE720942 RNM720941:ROA720942 RXI720941:RXW720942 SHE720941:SHS720942 SRA720941:SRO720942 TAW720941:TBK720942 TKS720941:TLG720942 TUO720941:TVC720942 UEK720941:UEY720942 UOG720941:UOU720942 UYC720941:UYQ720942 VHY720941:VIM720942 VRU720941:VSI720942 WBQ720941:WCE720942 WLM720941:WMA720942 WVI720941:WVW720942 IW786477:JK786478 SS786477:TG786478 ACO786477:ADC786478 AMK786477:AMY786478 AWG786477:AWU786478 BGC786477:BGQ786478 BPY786477:BQM786478 BZU786477:CAI786478 CJQ786477:CKE786478 CTM786477:CUA786478 DDI786477:DDW786478 DNE786477:DNS786478 DXA786477:DXO786478 EGW786477:EHK786478 EQS786477:ERG786478 FAO786477:FBC786478 FKK786477:FKY786478 FUG786477:FUU786478 GEC786477:GEQ786478 GNY786477:GOM786478 GXU786477:GYI786478 HHQ786477:HIE786478 HRM786477:HSA786478 IBI786477:IBW786478 ILE786477:ILS786478 IVA786477:IVO786478 JEW786477:JFK786478 JOS786477:JPG786478 JYO786477:JZC786478 KIK786477:KIY786478 KSG786477:KSU786478 LCC786477:LCQ786478 LLY786477:LMM786478 LVU786477:LWI786478 MFQ786477:MGE786478 MPM786477:MQA786478 MZI786477:MZW786478 NJE786477:NJS786478 NTA786477:NTO786478 OCW786477:ODK786478 OMS786477:ONG786478 OWO786477:OXC786478 PGK786477:PGY786478 PQG786477:PQU786478 QAC786477:QAQ786478 QJY786477:QKM786478 QTU786477:QUI786478 RDQ786477:REE786478 RNM786477:ROA786478 RXI786477:RXW786478 SHE786477:SHS786478 SRA786477:SRO786478 TAW786477:TBK786478 TKS786477:TLG786478 TUO786477:TVC786478 UEK786477:UEY786478 UOG786477:UOU786478 UYC786477:UYQ786478 VHY786477:VIM786478 VRU786477:VSI786478 WBQ786477:WCE786478 WLM786477:WMA786478 WVI786477:WVW786478 IW852013:JK852014 SS852013:TG852014 ACO852013:ADC852014 AMK852013:AMY852014 AWG852013:AWU852014 BGC852013:BGQ852014 BPY852013:BQM852014 BZU852013:CAI852014 CJQ852013:CKE852014 CTM852013:CUA852014 DDI852013:DDW852014 DNE852013:DNS852014 DXA852013:DXO852014 EGW852013:EHK852014 EQS852013:ERG852014 FAO852013:FBC852014 FKK852013:FKY852014 FUG852013:FUU852014 GEC852013:GEQ852014 GNY852013:GOM852014 GXU852013:GYI852014 HHQ852013:HIE852014 HRM852013:HSA852014 IBI852013:IBW852014 ILE852013:ILS852014 IVA852013:IVO852014 JEW852013:JFK852014 JOS852013:JPG852014 JYO852013:JZC852014 KIK852013:KIY852014 KSG852013:KSU852014 LCC852013:LCQ852014 LLY852013:LMM852014 LVU852013:LWI852014 MFQ852013:MGE852014 MPM852013:MQA852014 MZI852013:MZW852014 NJE852013:NJS852014 NTA852013:NTO852014 OCW852013:ODK852014 OMS852013:ONG852014 OWO852013:OXC852014 PGK852013:PGY852014 PQG852013:PQU852014 QAC852013:QAQ852014 QJY852013:QKM852014 QTU852013:QUI852014 RDQ852013:REE852014 RNM852013:ROA852014 RXI852013:RXW852014 SHE852013:SHS852014 SRA852013:SRO852014 TAW852013:TBK852014 TKS852013:TLG852014 TUO852013:TVC852014 UEK852013:UEY852014 UOG852013:UOU852014 UYC852013:UYQ852014 VHY852013:VIM852014 VRU852013:VSI852014 WBQ852013:WCE852014 WLM852013:WMA852014 WVI852013:WVW852014 IW917549:JK917550 SS917549:TG917550 ACO917549:ADC917550 AMK917549:AMY917550 AWG917549:AWU917550 BGC917549:BGQ917550 BPY917549:BQM917550 BZU917549:CAI917550 CJQ917549:CKE917550 CTM917549:CUA917550 DDI917549:DDW917550 DNE917549:DNS917550 DXA917549:DXO917550 EGW917549:EHK917550 EQS917549:ERG917550 FAO917549:FBC917550 FKK917549:FKY917550 FUG917549:FUU917550 GEC917549:GEQ917550 GNY917549:GOM917550 GXU917549:GYI917550 HHQ917549:HIE917550 HRM917549:HSA917550 IBI917549:IBW917550 ILE917549:ILS917550 IVA917549:IVO917550 JEW917549:JFK917550 JOS917549:JPG917550 JYO917549:JZC917550 KIK917549:KIY917550 KSG917549:KSU917550 LCC917549:LCQ917550 LLY917549:LMM917550 LVU917549:LWI917550 MFQ917549:MGE917550 MPM917549:MQA917550 MZI917549:MZW917550 NJE917549:NJS917550 NTA917549:NTO917550 OCW917549:ODK917550 OMS917549:ONG917550 OWO917549:OXC917550 PGK917549:PGY917550 PQG917549:PQU917550 QAC917549:QAQ917550 QJY917549:QKM917550 QTU917549:QUI917550 RDQ917549:REE917550 RNM917549:ROA917550 RXI917549:RXW917550 SHE917549:SHS917550 SRA917549:SRO917550 TAW917549:TBK917550 TKS917549:TLG917550 TUO917549:TVC917550 UEK917549:UEY917550 UOG917549:UOU917550 UYC917549:UYQ917550 VHY917549:VIM917550 VRU917549:VSI917550 WBQ917549:WCE917550 WLM917549:WMA917550 WVI917549:WVW917550 IW983085:JK983086 SS983085:TG983086 ACO983085:ADC983086 AMK983085:AMY983086 AWG983085:AWU983086 BGC983085:BGQ983086 BPY983085:BQM983086 BZU983085:CAI983086 CJQ983085:CKE983086 CTM983085:CUA983086 DDI983085:DDW983086 DNE983085:DNS983086 DXA983085:DXO983086 EGW983085:EHK983086 EQS983085:ERG983086 FAO983085:FBC983086 FKK983085:FKY983086 FUG983085:FUU983086 GEC983085:GEQ983086 GNY983085:GOM983086 GXU983085:GYI983086 HHQ983085:HIE983086 HRM983085:HSA983086 IBI983085:IBW983086 ILE983085:ILS983086 IVA983085:IVO983086 JEW983085:JFK983086 JOS983085:JPG983086 JYO983085:JZC983086 KIK983085:KIY983086 KSG983085:KSU983086 LCC983085:LCQ983086 LLY983085:LMM983086 LVU983085:LWI983086 MFQ983085:MGE983086 MPM983085:MQA983086 MZI983085:MZW983086 NJE983085:NJS983086 NTA983085:NTO983086 OCW983085:ODK983086 OMS983085:ONG983086 OWO983085:OXC983086 PGK983085:PGY983086 PQG983085:PQU983086 QAC983085:QAQ983086 QJY983085:QKM983086 QTU983085:QUI983086 RDQ983085:REE983086 RNM983085:ROA983086 RXI983085:RXW983086 SHE983085:SHS983086 SRA983085:SRO983086 TAW983085:TBK983086 TKS983085:TLG983086 TUO983085:TVC983086 UEK983085:UEY983086 UOG983085:UOU983086 UYC983085:UYQ983086 VHY983085:VIM983086 VRU983085:VSI983086 WBQ983085:WCE983086 WLM983085:WMA983086 WVI983085:WVW983086 IW65590:JK65591 SS65590:TG65591 ACO65590:ADC65591 AMK65590:AMY65591 AWG65590:AWU65591 BGC65590:BGQ65591 BPY65590:BQM65591 BZU65590:CAI65591 CJQ65590:CKE65591 CTM65590:CUA65591 DDI65590:DDW65591 DNE65590:DNS65591 DXA65590:DXO65591 EGW65590:EHK65591 EQS65590:ERG65591 FAO65590:FBC65591 FKK65590:FKY65591 FUG65590:FUU65591 GEC65590:GEQ65591 GNY65590:GOM65591 GXU65590:GYI65591 HHQ65590:HIE65591 HRM65590:HSA65591 IBI65590:IBW65591 ILE65590:ILS65591 IVA65590:IVO65591 JEW65590:JFK65591 JOS65590:JPG65591 JYO65590:JZC65591 KIK65590:KIY65591 KSG65590:KSU65591 LCC65590:LCQ65591 LLY65590:LMM65591 LVU65590:LWI65591 MFQ65590:MGE65591 MPM65590:MQA65591 MZI65590:MZW65591 NJE65590:NJS65591 NTA65590:NTO65591 OCW65590:ODK65591 OMS65590:ONG65591 OWO65590:OXC65591 PGK65590:PGY65591 PQG65590:PQU65591 QAC65590:QAQ65591 QJY65590:QKM65591 QTU65590:QUI65591 RDQ65590:REE65591 RNM65590:ROA65591 RXI65590:RXW65591 SHE65590:SHS65591 SRA65590:SRO65591 TAW65590:TBK65591 TKS65590:TLG65591 TUO65590:TVC65591 UEK65590:UEY65591 UOG65590:UOU65591 UYC65590:UYQ65591 VHY65590:VIM65591 VRU65590:VSI65591 WBQ65590:WCE65591 WLM65590:WMA65591 WVI65590:WVW65591 IW131126:JK131127 SS131126:TG131127 ACO131126:ADC131127 AMK131126:AMY131127 AWG131126:AWU131127 BGC131126:BGQ131127 BPY131126:BQM131127 BZU131126:CAI131127 CJQ131126:CKE131127 CTM131126:CUA131127 DDI131126:DDW131127 DNE131126:DNS131127 DXA131126:DXO131127 EGW131126:EHK131127 EQS131126:ERG131127 FAO131126:FBC131127 FKK131126:FKY131127 FUG131126:FUU131127 GEC131126:GEQ131127 GNY131126:GOM131127 GXU131126:GYI131127 HHQ131126:HIE131127 HRM131126:HSA131127 IBI131126:IBW131127 ILE131126:ILS131127 IVA131126:IVO131127 JEW131126:JFK131127 JOS131126:JPG131127 JYO131126:JZC131127 KIK131126:KIY131127 KSG131126:KSU131127 LCC131126:LCQ131127 LLY131126:LMM131127 LVU131126:LWI131127 MFQ131126:MGE131127 MPM131126:MQA131127 MZI131126:MZW131127 NJE131126:NJS131127 NTA131126:NTO131127 OCW131126:ODK131127 OMS131126:ONG131127 OWO131126:OXC131127 PGK131126:PGY131127 PQG131126:PQU131127 QAC131126:QAQ131127 QJY131126:QKM131127 QTU131126:QUI131127 RDQ131126:REE131127 RNM131126:ROA131127 RXI131126:RXW131127 SHE131126:SHS131127 SRA131126:SRO131127 TAW131126:TBK131127 TKS131126:TLG131127 TUO131126:TVC131127 UEK131126:UEY131127 UOG131126:UOU131127 UYC131126:UYQ131127 VHY131126:VIM131127 VRU131126:VSI131127 WBQ131126:WCE131127 WLM131126:WMA131127 WVI131126:WVW131127 IW196662:JK196663 SS196662:TG196663 ACO196662:ADC196663 AMK196662:AMY196663 AWG196662:AWU196663 BGC196662:BGQ196663 BPY196662:BQM196663 BZU196662:CAI196663 CJQ196662:CKE196663 CTM196662:CUA196663 DDI196662:DDW196663 DNE196662:DNS196663 DXA196662:DXO196663 EGW196662:EHK196663 EQS196662:ERG196663 FAO196662:FBC196663 FKK196662:FKY196663 FUG196662:FUU196663 GEC196662:GEQ196663 GNY196662:GOM196663 GXU196662:GYI196663 HHQ196662:HIE196663 HRM196662:HSA196663 IBI196662:IBW196663 ILE196662:ILS196663 IVA196662:IVO196663 JEW196662:JFK196663 JOS196662:JPG196663 JYO196662:JZC196663 KIK196662:KIY196663 KSG196662:KSU196663 LCC196662:LCQ196663 LLY196662:LMM196663 LVU196662:LWI196663 MFQ196662:MGE196663 MPM196662:MQA196663 MZI196662:MZW196663 NJE196662:NJS196663 NTA196662:NTO196663 OCW196662:ODK196663 OMS196662:ONG196663 OWO196662:OXC196663 PGK196662:PGY196663 PQG196662:PQU196663 QAC196662:QAQ196663 QJY196662:QKM196663 QTU196662:QUI196663 RDQ196662:REE196663 RNM196662:ROA196663 RXI196662:RXW196663 SHE196662:SHS196663 SRA196662:SRO196663 TAW196662:TBK196663 TKS196662:TLG196663 TUO196662:TVC196663 UEK196662:UEY196663 UOG196662:UOU196663 UYC196662:UYQ196663 VHY196662:VIM196663 VRU196662:VSI196663 WBQ196662:WCE196663 WLM196662:WMA196663 WVI196662:WVW196663 IW262198:JK262199 SS262198:TG262199 ACO262198:ADC262199 AMK262198:AMY262199 AWG262198:AWU262199 BGC262198:BGQ262199 BPY262198:BQM262199 BZU262198:CAI262199 CJQ262198:CKE262199 CTM262198:CUA262199 DDI262198:DDW262199 DNE262198:DNS262199 DXA262198:DXO262199 EGW262198:EHK262199 EQS262198:ERG262199 FAO262198:FBC262199 FKK262198:FKY262199 FUG262198:FUU262199 GEC262198:GEQ262199 GNY262198:GOM262199 GXU262198:GYI262199 HHQ262198:HIE262199 HRM262198:HSA262199 IBI262198:IBW262199 ILE262198:ILS262199 IVA262198:IVO262199 JEW262198:JFK262199 JOS262198:JPG262199 JYO262198:JZC262199 KIK262198:KIY262199 KSG262198:KSU262199 LCC262198:LCQ262199 LLY262198:LMM262199 LVU262198:LWI262199 MFQ262198:MGE262199 MPM262198:MQA262199 MZI262198:MZW262199 NJE262198:NJS262199 NTA262198:NTO262199 OCW262198:ODK262199 OMS262198:ONG262199 OWO262198:OXC262199 PGK262198:PGY262199 PQG262198:PQU262199 QAC262198:QAQ262199 QJY262198:QKM262199 QTU262198:QUI262199 RDQ262198:REE262199 RNM262198:ROA262199 RXI262198:RXW262199 SHE262198:SHS262199 SRA262198:SRO262199 TAW262198:TBK262199 TKS262198:TLG262199 TUO262198:TVC262199 UEK262198:UEY262199 UOG262198:UOU262199 UYC262198:UYQ262199 VHY262198:VIM262199 VRU262198:VSI262199 WBQ262198:WCE262199 WLM262198:WMA262199 WVI262198:WVW262199 IW327734:JK327735 SS327734:TG327735 ACO327734:ADC327735 AMK327734:AMY327735 AWG327734:AWU327735 BGC327734:BGQ327735 BPY327734:BQM327735 BZU327734:CAI327735 CJQ327734:CKE327735 CTM327734:CUA327735 DDI327734:DDW327735 DNE327734:DNS327735 DXA327734:DXO327735 EGW327734:EHK327735 EQS327734:ERG327735 FAO327734:FBC327735 FKK327734:FKY327735 FUG327734:FUU327735 GEC327734:GEQ327735 GNY327734:GOM327735 GXU327734:GYI327735 HHQ327734:HIE327735 HRM327734:HSA327735 IBI327734:IBW327735 ILE327734:ILS327735 IVA327734:IVO327735 JEW327734:JFK327735 JOS327734:JPG327735 JYO327734:JZC327735 KIK327734:KIY327735 KSG327734:KSU327735 LCC327734:LCQ327735 LLY327734:LMM327735 LVU327734:LWI327735 MFQ327734:MGE327735 MPM327734:MQA327735 MZI327734:MZW327735 NJE327734:NJS327735 NTA327734:NTO327735 OCW327734:ODK327735 OMS327734:ONG327735 OWO327734:OXC327735 PGK327734:PGY327735 PQG327734:PQU327735 QAC327734:QAQ327735 QJY327734:QKM327735 QTU327734:QUI327735 RDQ327734:REE327735 RNM327734:ROA327735 RXI327734:RXW327735 SHE327734:SHS327735 SRA327734:SRO327735 TAW327734:TBK327735 TKS327734:TLG327735 TUO327734:TVC327735 UEK327734:UEY327735 UOG327734:UOU327735 UYC327734:UYQ327735 VHY327734:VIM327735 VRU327734:VSI327735 WBQ327734:WCE327735 WLM327734:WMA327735 WVI327734:WVW327735 IW393270:JK393271 SS393270:TG393271 ACO393270:ADC393271 AMK393270:AMY393271 AWG393270:AWU393271 BGC393270:BGQ393271 BPY393270:BQM393271 BZU393270:CAI393271 CJQ393270:CKE393271 CTM393270:CUA393271 DDI393270:DDW393271 DNE393270:DNS393271 DXA393270:DXO393271 EGW393270:EHK393271 EQS393270:ERG393271 FAO393270:FBC393271 FKK393270:FKY393271 FUG393270:FUU393271 GEC393270:GEQ393271 GNY393270:GOM393271 GXU393270:GYI393271 HHQ393270:HIE393271 HRM393270:HSA393271 IBI393270:IBW393271 ILE393270:ILS393271 IVA393270:IVO393271 JEW393270:JFK393271 JOS393270:JPG393271 JYO393270:JZC393271 KIK393270:KIY393271 KSG393270:KSU393271 LCC393270:LCQ393271 LLY393270:LMM393271 LVU393270:LWI393271 MFQ393270:MGE393271 MPM393270:MQA393271 MZI393270:MZW393271 NJE393270:NJS393271 NTA393270:NTO393271 OCW393270:ODK393271 OMS393270:ONG393271 OWO393270:OXC393271 PGK393270:PGY393271 PQG393270:PQU393271 QAC393270:QAQ393271 QJY393270:QKM393271 QTU393270:QUI393271 RDQ393270:REE393271 RNM393270:ROA393271 RXI393270:RXW393271 SHE393270:SHS393271 SRA393270:SRO393271 TAW393270:TBK393271 TKS393270:TLG393271 TUO393270:TVC393271 UEK393270:UEY393271 UOG393270:UOU393271 UYC393270:UYQ393271 VHY393270:VIM393271 VRU393270:VSI393271 WBQ393270:WCE393271 WLM393270:WMA393271 WVI393270:WVW393271 IW458806:JK458807 SS458806:TG458807 ACO458806:ADC458807 AMK458806:AMY458807 AWG458806:AWU458807 BGC458806:BGQ458807 BPY458806:BQM458807 BZU458806:CAI458807 CJQ458806:CKE458807 CTM458806:CUA458807 DDI458806:DDW458807 DNE458806:DNS458807 DXA458806:DXO458807 EGW458806:EHK458807 EQS458806:ERG458807 FAO458806:FBC458807 FKK458806:FKY458807 FUG458806:FUU458807 GEC458806:GEQ458807 GNY458806:GOM458807 GXU458806:GYI458807 HHQ458806:HIE458807 HRM458806:HSA458807 IBI458806:IBW458807 ILE458806:ILS458807 IVA458806:IVO458807 JEW458806:JFK458807 JOS458806:JPG458807 JYO458806:JZC458807 KIK458806:KIY458807 KSG458806:KSU458807 LCC458806:LCQ458807 LLY458806:LMM458807 LVU458806:LWI458807 MFQ458806:MGE458807 MPM458806:MQA458807 MZI458806:MZW458807 NJE458806:NJS458807 NTA458806:NTO458807 OCW458806:ODK458807 OMS458806:ONG458807 OWO458806:OXC458807 PGK458806:PGY458807 PQG458806:PQU458807 QAC458806:QAQ458807 QJY458806:QKM458807 QTU458806:QUI458807 RDQ458806:REE458807 RNM458806:ROA458807 RXI458806:RXW458807 SHE458806:SHS458807 SRA458806:SRO458807 TAW458806:TBK458807 TKS458806:TLG458807 TUO458806:TVC458807 UEK458806:UEY458807 UOG458806:UOU458807 UYC458806:UYQ458807 VHY458806:VIM458807 VRU458806:VSI458807 WBQ458806:WCE458807 WLM458806:WMA458807 WVI458806:WVW458807 IW524342:JK524343 SS524342:TG524343 ACO524342:ADC524343 AMK524342:AMY524343 AWG524342:AWU524343 BGC524342:BGQ524343 BPY524342:BQM524343 BZU524342:CAI524343 CJQ524342:CKE524343 CTM524342:CUA524343 DDI524342:DDW524343 DNE524342:DNS524343 DXA524342:DXO524343 EGW524342:EHK524343 EQS524342:ERG524343 FAO524342:FBC524343 FKK524342:FKY524343 FUG524342:FUU524343 GEC524342:GEQ524343 GNY524342:GOM524343 GXU524342:GYI524343 HHQ524342:HIE524343 HRM524342:HSA524343 IBI524342:IBW524343 ILE524342:ILS524343 IVA524342:IVO524343 JEW524342:JFK524343 JOS524342:JPG524343 JYO524342:JZC524343 KIK524342:KIY524343 KSG524342:KSU524343 LCC524342:LCQ524343 LLY524342:LMM524343 LVU524342:LWI524343 MFQ524342:MGE524343 MPM524342:MQA524343 MZI524342:MZW524343 NJE524342:NJS524343 NTA524342:NTO524343 OCW524342:ODK524343 OMS524342:ONG524343 OWO524342:OXC524343 PGK524342:PGY524343 PQG524342:PQU524343 QAC524342:QAQ524343 QJY524342:QKM524343 QTU524342:QUI524343 RDQ524342:REE524343 RNM524342:ROA524343 RXI524342:RXW524343 SHE524342:SHS524343 SRA524342:SRO524343 TAW524342:TBK524343 TKS524342:TLG524343 TUO524342:TVC524343 UEK524342:UEY524343 UOG524342:UOU524343 UYC524342:UYQ524343 VHY524342:VIM524343 VRU524342:VSI524343 WBQ524342:WCE524343 WLM524342:WMA524343 WVI524342:WVW524343 IW589878:JK589879 SS589878:TG589879 ACO589878:ADC589879 AMK589878:AMY589879 AWG589878:AWU589879 BGC589878:BGQ589879 BPY589878:BQM589879 BZU589878:CAI589879 CJQ589878:CKE589879 CTM589878:CUA589879 DDI589878:DDW589879 DNE589878:DNS589879 DXA589878:DXO589879 EGW589878:EHK589879 EQS589878:ERG589879 FAO589878:FBC589879 FKK589878:FKY589879 FUG589878:FUU589879 GEC589878:GEQ589879 GNY589878:GOM589879 GXU589878:GYI589879 HHQ589878:HIE589879 HRM589878:HSA589879 IBI589878:IBW589879 ILE589878:ILS589879 IVA589878:IVO589879 JEW589878:JFK589879 JOS589878:JPG589879 JYO589878:JZC589879 KIK589878:KIY589879 KSG589878:KSU589879 LCC589878:LCQ589879 LLY589878:LMM589879 LVU589878:LWI589879 MFQ589878:MGE589879 MPM589878:MQA589879 MZI589878:MZW589879 NJE589878:NJS589879 NTA589878:NTO589879 OCW589878:ODK589879 OMS589878:ONG589879 OWO589878:OXC589879 PGK589878:PGY589879 PQG589878:PQU589879 QAC589878:QAQ589879 QJY589878:QKM589879 QTU589878:QUI589879 RDQ589878:REE589879 RNM589878:ROA589879 RXI589878:RXW589879 SHE589878:SHS589879 SRA589878:SRO589879 TAW589878:TBK589879 TKS589878:TLG589879 TUO589878:TVC589879 UEK589878:UEY589879 UOG589878:UOU589879 UYC589878:UYQ589879 VHY589878:VIM589879 VRU589878:VSI589879 WBQ589878:WCE589879 WLM589878:WMA589879 WVI589878:WVW589879 IW655414:JK655415 SS655414:TG655415 ACO655414:ADC655415 AMK655414:AMY655415 AWG655414:AWU655415 BGC655414:BGQ655415 BPY655414:BQM655415 BZU655414:CAI655415 CJQ655414:CKE655415 CTM655414:CUA655415 DDI655414:DDW655415 DNE655414:DNS655415 DXA655414:DXO655415 EGW655414:EHK655415 EQS655414:ERG655415 FAO655414:FBC655415 FKK655414:FKY655415 FUG655414:FUU655415 GEC655414:GEQ655415 GNY655414:GOM655415 GXU655414:GYI655415 HHQ655414:HIE655415 HRM655414:HSA655415 IBI655414:IBW655415 ILE655414:ILS655415 IVA655414:IVO655415 JEW655414:JFK655415 JOS655414:JPG655415 JYO655414:JZC655415 KIK655414:KIY655415 KSG655414:KSU655415 LCC655414:LCQ655415 LLY655414:LMM655415 LVU655414:LWI655415 MFQ655414:MGE655415 MPM655414:MQA655415 MZI655414:MZW655415 NJE655414:NJS655415 NTA655414:NTO655415 OCW655414:ODK655415 OMS655414:ONG655415 OWO655414:OXC655415 PGK655414:PGY655415 PQG655414:PQU655415 QAC655414:QAQ655415 QJY655414:QKM655415 QTU655414:QUI655415 RDQ655414:REE655415 RNM655414:ROA655415 RXI655414:RXW655415 SHE655414:SHS655415 SRA655414:SRO655415 TAW655414:TBK655415 TKS655414:TLG655415 TUO655414:TVC655415 UEK655414:UEY655415 UOG655414:UOU655415 UYC655414:UYQ655415 VHY655414:VIM655415 VRU655414:VSI655415 WBQ655414:WCE655415 WLM655414:WMA655415 WVI655414:WVW655415 IW720950:JK720951 SS720950:TG720951 ACO720950:ADC720951 AMK720950:AMY720951 AWG720950:AWU720951 BGC720950:BGQ720951 BPY720950:BQM720951 BZU720950:CAI720951 CJQ720950:CKE720951 CTM720950:CUA720951 DDI720950:DDW720951 DNE720950:DNS720951 DXA720950:DXO720951 EGW720950:EHK720951 EQS720950:ERG720951 FAO720950:FBC720951 FKK720950:FKY720951 FUG720950:FUU720951 GEC720950:GEQ720951 GNY720950:GOM720951 GXU720950:GYI720951 HHQ720950:HIE720951 HRM720950:HSA720951 IBI720950:IBW720951 ILE720950:ILS720951 IVA720950:IVO720951 JEW720950:JFK720951 JOS720950:JPG720951 JYO720950:JZC720951 KIK720950:KIY720951 KSG720950:KSU720951 LCC720950:LCQ720951 LLY720950:LMM720951 LVU720950:LWI720951 MFQ720950:MGE720951 MPM720950:MQA720951 MZI720950:MZW720951 NJE720950:NJS720951 NTA720950:NTO720951 OCW720950:ODK720951 OMS720950:ONG720951 OWO720950:OXC720951 PGK720950:PGY720951 PQG720950:PQU720951 QAC720950:QAQ720951 QJY720950:QKM720951 QTU720950:QUI720951 RDQ720950:REE720951 RNM720950:ROA720951 RXI720950:RXW720951 SHE720950:SHS720951 SRA720950:SRO720951 TAW720950:TBK720951 TKS720950:TLG720951 TUO720950:TVC720951 UEK720950:UEY720951 UOG720950:UOU720951 UYC720950:UYQ720951 VHY720950:VIM720951 VRU720950:VSI720951 WBQ720950:WCE720951 WLM720950:WMA720951 WVI720950:WVW720951 IW786486:JK786487 SS786486:TG786487 ACO786486:ADC786487 AMK786486:AMY786487 AWG786486:AWU786487 BGC786486:BGQ786487 BPY786486:BQM786487 BZU786486:CAI786487 CJQ786486:CKE786487 CTM786486:CUA786487 DDI786486:DDW786487 DNE786486:DNS786487 DXA786486:DXO786487 EGW786486:EHK786487 EQS786486:ERG786487 FAO786486:FBC786487 FKK786486:FKY786487 FUG786486:FUU786487 GEC786486:GEQ786487 GNY786486:GOM786487 GXU786486:GYI786487 HHQ786486:HIE786487 HRM786486:HSA786487 IBI786486:IBW786487 ILE786486:ILS786487 IVA786486:IVO786487 JEW786486:JFK786487 JOS786486:JPG786487 JYO786486:JZC786487 KIK786486:KIY786487 KSG786486:KSU786487 LCC786486:LCQ786487 LLY786486:LMM786487 LVU786486:LWI786487 MFQ786486:MGE786487 MPM786486:MQA786487 MZI786486:MZW786487 NJE786486:NJS786487 NTA786486:NTO786487 OCW786486:ODK786487 OMS786486:ONG786487 OWO786486:OXC786487 PGK786486:PGY786487 PQG786486:PQU786487 QAC786486:QAQ786487 QJY786486:QKM786487 QTU786486:QUI786487 RDQ786486:REE786487 RNM786486:ROA786487 RXI786486:RXW786487 SHE786486:SHS786487 SRA786486:SRO786487 TAW786486:TBK786487 TKS786486:TLG786487 TUO786486:TVC786487 UEK786486:UEY786487 UOG786486:UOU786487 UYC786486:UYQ786487 VHY786486:VIM786487 VRU786486:VSI786487 WBQ786486:WCE786487 WLM786486:WMA786487 WVI786486:WVW786487 IW852022:JK852023 SS852022:TG852023 ACO852022:ADC852023 AMK852022:AMY852023 AWG852022:AWU852023 BGC852022:BGQ852023 BPY852022:BQM852023 BZU852022:CAI852023 CJQ852022:CKE852023 CTM852022:CUA852023 DDI852022:DDW852023 DNE852022:DNS852023 DXA852022:DXO852023 EGW852022:EHK852023 EQS852022:ERG852023 FAO852022:FBC852023 FKK852022:FKY852023 FUG852022:FUU852023 GEC852022:GEQ852023 GNY852022:GOM852023 GXU852022:GYI852023 HHQ852022:HIE852023 HRM852022:HSA852023 IBI852022:IBW852023 ILE852022:ILS852023 IVA852022:IVO852023 JEW852022:JFK852023 JOS852022:JPG852023 JYO852022:JZC852023 KIK852022:KIY852023 KSG852022:KSU852023 LCC852022:LCQ852023 LLY852022:LMM852023 LVU852022:LWI852023 MFQ852022:MGE852023 MPM852022:MQA852023 MZI852022:MZW852023 NJE852022:NJS852023 NTA852022:NTO852023 OCW852022:ODK852023 OMS852022:ONG852023 OWO852022:OXC852023 PGK852022:PGY852023 PQG852022:PQU852023 QAC852022:QAQ852023 QJY852022:QKM852023 QTU852022:QUI852023 RDQ852022:REE852023 RNM852022:ROA852023 RXI852022:RXW852023 SHE852022:SHS852023 SRA852022:SRO852023 TAW852022:TBK852023 TKS852022:TLG852023 TUO852022:TVC852023 UEK852022:UEY852023 UOG852022:UOU852023 UYC852022:UYQ852023 VHY852022:VIM852023 VRU852022:VSI852023 WBQ852022:WCE852023 WLM852022:WMA852023 WVI852022:WVW852023 IW917558:JK917559 SS917558:TG917559 ACO917558:ADC917559 AMK917558:AMY917559 AWG917558:AWU917559 BGC917558:BGQ917559 BPY917558:BQM917559 BZU917558:CAI917559 CJQ917558:CKE917559 CTM917558:CUA917559 DDI917558:DDW917559 DNE917558:DNS917559 DXA917558:DXO917559 EGW917558:EHK917559 EQS917558:ERG917559 FAO917558:FBC917559 FKK917558:FKY917559 FUG917558:FUU917559 GEC917558:GEQ917559 GNY917558:GOM917559 GXU917558:GYI917559 HHQ917558:HIE917559 HRM917558:HSA917559 IBI917558:IBW917559 ILE917558:ILS917559 IVA917558:IVO917559 JEW917558:JFK917559 JOS917558:JPG917559 JYO917558:JZC917559 KIK917558:KIY917559 KSG917558:KSU917559 LCC917558:LCQ917559 LLY917558:LMM917559 LVU917558:LWI917559 MFQ917558:MGE917559 MPM917558:MQA917559 MZI917558:MZW917559 NJE917558:NJS917559 NTA917558:NTO917559 OCW917558:ODK917559 OMS917558:ONG917559 OWO917558:OXC917559 PGK917558:PGY917559 PQG917558:PQU917559 QAC917558:QAQ917559 QJY917558:QKM917559 QTU917558:QUI917559 RDQ917558:REE917559 RNM917558:ROA917559 RXI917558:RXW917559 SHE917558:SHS917559 SRA917558:SRO917559 TAW917558:TBK917559 TKS917558:TLG917559 TUO917558:TVC917559 UEK917558:UEY917559 UOG917558:UOU917559 UYC917558:UYQ917559 VHY917558:VIM917559 VRU917558:VSI917559 WBQ917558:WCE917559 WLM917558:WMA917559 WVI917558:WVW917559 IW983094:JK983095 SS983094:TG983095 ACO983094:ADC983095 AMK983094:AMY983095 AWG983094:AWU983095 BGC983094:BGQ983095 BPY983094:BQM983095 BZU983094:CAI983095 CJQ983094:CKE983095 CTM983094:CUA983095 DDI983094:DDW983095 DNE983094:DNS983095 DXA983094:DXO983095 EGW983094:EHK983095 EQS983094:ERG983095 FAO983094:FBC983095 FKK983094:FKY983095 FUG983094:FUU983095 GEC983094:GEQ983095 GNY983094:GOM983095 GXU983094:GYI983095 HHQ983094:HIE983095 HRM983094:HSA983095 IBI983094:IBW983095 ILE983094:ILS983095 IVA983094:IVO983095 JEW983094:JFK983095 JOS983094:JPG983095 JYO983094:JZC983095 KIK983094:KIY983095 KSG983094:KSU983095 LCC983094:LCQ983095 LLY983094:LMM983095 LVU983094:LWI983095 MFQ983094:MGE983095 MPM983094:MQA983095 MZI983094:MZW983095 NJE983094:NJS983095 NTA983094:NTO983095 OCW983094:ODK983095 OMS983094:ONG983095 OWO983094:OXC983095 PGK983094:PGY983095 PQG983094:PQU983095 QAC983094:QAQ983095 QJY983094:QKM983095 QTU983094:QUI983095 RDQ983094:REE983095 RNM983094:ROA983095 RXI983094:RXW983095 SHE983094:SHS983095 SRA983094:SRO983095 TAW983094:TBK983095 TKS983094:TLG983095 TUO983094:TVC983095 UEK983094:UEY983095 UOG983094:UOU983095 UYC983094:UYQ983095 VHY983094:VIM983095 VRU983094:VSI983095 WBQ983094:WCE983095 WLM983094:WMA983095 WVI983094:WVW983095 IW65596:JK65597 SS65596:TG65597 ACO65596:ADC65597 AMK65596:AMY65597 AWG65596:AWU65597 BGC65596:BGQ65597 BPY65596:BQM65597 BZU65596:CAI65597 CJQ65596:CKE65597 CTM65596:CUA65597 DDI65596:DDW65597 DNE65596:DNS65597 DXA65596:DXO65597 EGW65596:EHK65597 EQS65596:ERG65597 FAO65596:FBC65597 FKK65596:FKY65597 FUG65596:FUU65597 GEC65596:GEQ65597 GNY65596:GOM65597 GXU65596:GYI65597 HHQ65596:HIE65597 HRM65596:HSA65597 IBI65596:IBW65597 ILE65596:ILS65597 IVA65596:IVO65597 JEW65596:JFK65597 JOS65596:JPG65597 JYO65596:JZC65597 KIK65596:KIY65597 KSG65596:KSU65597 LCC65596:LCQ65597 LLY65596:LMM65597 LVU65596:LWI65597 MFQ65596:MGE65597 MPM65596:MQA65597 MZI65596:MZW65597 NJE65596:NJS65597 NTA65596:NTO65597 OCW65596:ODK65597 OMS65596:ONG65597 OWO65596:OXC65597 PGK65596:PGY65597 PQG65596:PQU65597 QAC65596:QAQ65597 QJY65596:QKM65597 QTU65596:QUI65597 RDQ65596:REE65597 RNM65596:ROA65597 RXI65596:RXW65597 SHE65596:SHS65597 SRA65596:SRO65597 TAW65596:TBK65597 TKS65596:TLG65597 TUO65596:TVC65597 UEK65596:UEY65597 UOG65596:UOU65597 UYC65596:UYQ65597 VHY65596:VIM65597 VRU65596:VSI65597 WBQ65596:WCE65597 WLM65596:WMA65597 WVI65596:WVW65597 IW131132:JK131133 SS131132:TG131133 ACO131132:ADC131133 AMK131132:AMY131133 AWG131132:AWU131133 BGC131132:BGQ131133 BPY131132:BQM131133 BZU131132:CAI131133 CJQ131132:CKE131133 CTM131132:CUA131133 DDI131132:DDW131133 DNE131132:DNS131133 DXA131132:DXO131133 EGW131132:EHK131133 EQS131132:ERG131133 FAO131132:FBC131133 FKK131132:FKY131133 FUG131132:FUU131133 GEC131132:GEQ131133 GNY131132:GOM131133 GXU131132:GYI131133 HHQ131132:HIE131133 HRM131132:HSA131133 IBI131132:IBW131133 ILE131132:ILS131133 IVA131132:IVO131133 JEW131132:JFK131133 JOS131132:JPG131133 JYO131132:JZC131133 KIK131132:KIY131133 KSG131132:KSU131133 LCC131132:LCQ131133 LLY131132:LMM131133 LVU131132:LWI131133 MFQ131132:MGE131133 MPM131132:MQA131133 MZI131132:MZW131133 NJE131132:NJS131133 NTA131132:NTO131133 OCW131132:ODK131133 OMS131132:ONG131133 OWO131132:OXC131133 PGK131132:PGY131133 PQG131132:PQU131133 QAC131132:QAQ131133 QJY131132:QKM131133 QTU131132:QUI131133 RDQ131132:REE131133 RNM131132:ROA131133 RXI131132:RXW131133 SHE131132:SHS131133 SRA131132:SRO131133 TAW131132:TBK131133 TKS131132:TLG131133 TUO131132:TVC131133 UEK131132:UEY131133 UOG131132:UOU131133 UYC131132:UYQ131133 VHY131132:VIM131133 VRU131132:VSI131133 WBQ131132:WCE131133 WLM131132:WMA131133 WVI131132:WVW131133 IW196668:JK196669 SS196668:TG196669 ACO196668:ADC196669 AMK196668:AMY196669 AWG196668:AWU196669 BGC196668:BGQ196669 BPY196668:BQM196669 BZU196668:CAI196669 CJQ196668:CKE196669 CTM196668:CUA196669 DDI196668:DDW196669 DNE196668:DNS196669 DXA196668:DXO196669 EGW196668:EHK196669 EQS196668:ERG196669 FAO196668:FBC196669 FKK196668:FKY196669 FUG196668:FUU196669 GEC196668:GEQ196669 GNY196668:GOM196669 GXU196668:GYI196669 HHQ196668:HIE196669 HRM196668:HSA196669 IBI196668:IBW196669 ILE196668:ILS196669 IVA196668:IVO196669 JEW196668:JFK196669 JOS196668:JPG196669 JYO196668:JZC196669 KIK196668:KIY196669 KSG196668:KSU196669 LCC196668:LCQ196669 LLY196668:LMM196669 LVU196668:LWI196669 MFQ196668:MGE196669 MPM196668:MQA196669 MZI196668:MZW196669 NJE196668:NJS196669 NTA196668:NTO196669 OCW196668:ODK196669 OMS196668:ONG196669 OWO196668:OXC196669 PGK196668:PGY196669 PQG196668:PQU196669 QAC196668:QAQ196669 QJY196668:QKM196669 QTU196668:QUI196669 RDQ196668:REE196669 RNM196668:ROA196669 RXI196668:RXW196669 SHE196668:SHS196669 SRA196668:SRO196669 TAW196668:TBK196669 TKS196668:TLG196669 TUO196668:TVC196669 UEK196668:UEY196669 UOG196668:UOU196669 UYC196668:UYQ196669 VHY196668:VIM196669 VRU196668:VSI196669 WBQ196668:WCE196669 WLM196668:WMA196669 WVI196668:WVW196669 IW262204:JK262205 SS262204:TG262205 ACO262204:ADC262205 AMK262204:AMY262205 AWG262204:AWU262205 BGC262204:BGQ262205 BPY262204:BQM262205 BZU262204:CAI262205 CJQ262204:CKE262205 CTM262204:CUA262205 DDI262204:DDW262205 DNE262204:DNS262205 DXA262204:DXO262205 EGW262204:EHK262205 EQS262204:ERG262205 FAO262204:FBC262205 FKK262204:FKY262205 FUG262204:FUU262205 GEC262204:GEQ262205 GNY262204:GOM262205 GXU262204:GYI262205 HHQ262204:HIE262205 HRM262204:HSA262205 IBI262204:IBW262205 ILE262204:ILS262205 IVA262204:IVO262205 JEW262204:JFK262205 JOS262204:JPG262205 JYO262204:JZC262205 KIK262204:KIY262205 KSG262204:KSU262205 LCC262204:LCQ262205 LLY262204:LMM262205 LVU262204:LWI262205 MFQ262204:MGE262205 MPM262204:MQA262205 MZI262204:MZW262205 NJE262204:NJS262205 NTA262204:NTO262205 OCW262204:ODK262205 OMS262204:ONG262205 OWO262204:OXC262205 PGK262204:PGY262205 PQG262204:PQU262205 QAC262204:QAQ262205 QJY262204:QKM262205 QTU262204:QUI262205 RDQ262204:REE262205 RNM262204:ROA262205 RXI262204:RXW262205 SHE262204:SHS262205 SRA262204:SRO262205 TAW262204:TBK262205 TKS262204:TLG262205 TUO262204:TVC262205 UEK262204:UEY262205 UOG262204:UOU262205 UYC262204:UYQ262205 VHY262204:VIM262205 VRU262204:VSI262205 WBQ262204:WCE262205 WLM262204:WMA262205 WVI262204:WVW262205 IW327740:JK327741 SS327740:TG327741 ACO327740:ADC327741 AMK327740:AMY327741 AWG327740:AWU327741 BGC327740:BGQ327741 BPY327740:BQM327741 BZU327740:CAI327741 CJQ327740:CKE327741 CTM327740:CUA327741 DDI327740:DDW327741 DNE327740:DNS327741 DXA327740:DXO327741 EGW327740:EHK327741 EQS327740:ERG327741 FAO327740:FBC327741 FKK327740:FKY327741 FUG327740:FUU327741 GEC327740:GEQ327741 GNY327740:GOM327741 GXU327740:GYI327741 HHQ327740:HIE327741 HRM327740:HSA327741 IBI327740:IBW327741 ILE327740:ILS327741 IVA327740:IVO327741 JEW327740:JFK327741 JOS327740:JPG327741 JYO327740:JZC327741 KIK327740:KIY327741 KSG327740:KSU327741 LCC327740:LCQ327741 LLY327740:LMM327741 LVU327740:LWI327741 MFQ327740:MGE327741 MPM327740:MQA327741 MZI327740:MZW327741 NJE327740:NJS327741 NTA327740:NTO327741 OCW327740:ODK327741 OMS327740:ONG327741 OWO327740:OXC327741 PGK327740:PGY327741 PQG327740:PQU327741 QAC327740:QAQ327741 QJY327740:QKM327741 QTU327740:QUI327741 RDQ327740:REE327741 RNM327740:ROA327741 RXI327740:RXW327741 SHE327740:SHS327741 SRA327740:SRO327741 TAW327740:TBK327741 TKS327740:TLG327741 TUO327740:TVC327741 UEK327740:UEY327741 UOG327740:UOU327741 UYC327740:UYQ327741 VHY327740:VIM327741 VRU327740:VSI327741 WBQ327740:WCE327741 WLM327740:WMA327741 WVI327740:WVW327741 IW393276:JK393277 SS393276:TG393277 ACO393276:ADC393277 AMK393276:AMY393277 AWG393276:AWU393277 BGC393276:BGQ393277 BPY393276:BQM393277 BZU393276:CAI393277 CJQ393276:CKE393277 CTM393276:CUA393277 DDI393276:DDW393277 DNE393276:DNS393277 DXA393276:DXO393277 EGW393276:EHK393277 EQS393276:ERG393277 FAO393276:FBC393277 FKK393276:FKY393277 FUG393276:FUU393277 GEC393276:GEQ393277 GNY393276:GOM393277 GXU393276:GYI393277 HHQ393276:HIE393277 HRM393276:HSA393277 IBI393276:IBW393277 ILE393276:ILS393277 IVA393276:IVO393277 JEW393276:JFK393277 JOS393276:JPG393277 JYO393276:JZC393277 KIK393276:KIY393277 KSG393276:KSU393277 LCC393276:LCQ393277 LLY393276:LMM393277 LVU393276:LWI393277 MFQ393276:MGE393277 MPM393276:MQA393277 MZI393276:MZW393277 NJE393276:NJS393277 NTA393276:NTO393277 OCW393276:ODK393277 OMS393276:ONG393277 OWO393276:OXC393277 PGK393276:PGY393277 PQG393276:PQU393277 QAC393276:QAQ393277 QJY393276:QKM393277 QTU393276:QUI393277 RDQ393276:REE393277 RNM393276:ROA393277 RXI393276:RXW393277 SHE393276:SHS393277 SRA393276:SRO393277 TAW393276:TBK393277 TKS393276:TLG393277 TUO393276:TVC393277 UEK393276:UEY393277 UOG393276:UOU393277 UYC393276:UYQ393277 VHY393276:VIM393277 VRU393276:VSI393277 WBQ393276:WCE393277 WLM393276:WMA393277 WVI393276:WVW393277 IW458812:JK458813 SS458812:TG458813 ACO458812:ADC458813 AMK458812:AMY458813 AWG458812:AWU458813 BGC458812:BGQ458813 BPY458812:BQM458813 BZU458812:CAI458813 CJQ458812:CKE458813 CTM458812:CUA458813 DDI458812:DDW458813 DNE458812:DNS458813 DXA458812:DXO458813 EGW458812:EHK458813 EQS458812:ERG458813 FAO458812:FBC458813 FKK458812:FKY458813 FUG458812:FUU458813 GEC458812:GEQ458813 GNY458812:GOM458813 GXU458812:GYI458813 HHQ458812:HIE458813 HRM458812:HSA458813 IBI458812:IBW458813 ILE458812:ILS458813 IVA458812:IVO458813 JEW458812:JFK458813 JOS458812:JPG458813 JYO458812:JZC458813 KIK458812:KIY458813 KSG458812:KSU458813 LCC458812:LCQ458813 LLY458812:LMM458813 LVU458812:LWI458813 MFQ458812:MGE458813 MPM458812:MQA458813 MZI458812:MZW458813 NJE458812:NJS458813 NTA458812:NTO458813 OCW458812:ODK458813 OMS458812:ONG458813 OWO458812:OXC458813 PGK458812:PGY458813 PQG458812:PQU458813 QAC458812:QAQ458813 QJY458812:QKM458813 QTU458812:QUI458813 RDQ458812:REE458813 RNM458812:ROA458813 RXI458812:RXW458813 SHE458812:SHS458813 SRA458812:SRO458813 TAW458812:TBK458813 TKS458812:TLG458813 TUO458812:TVC458813 UEK458812:UEY458813 UOG458812:UOU458813 UYC458812:UYQ458813 VHY458812:VIM458813 VRU458812:VSI458813 WBQ458812:WCE458813 WLM458812:WMA458813 WVI458812:WVW458813 IW524348:JK524349 SS524348:TG524349 ACO524348:ADC524349 AMK524348:AMY524349 AWG524348:AWU524349 BGC524348:BGQ524349 BPY524348:BQM524349 BZU524348:CAI524349 CJQ524348:CKE524349 CTM524348:CUA524349 DDI524348:DDW524349 DNE524348:DNS524349 DXA524348:DXO524349 EGW524348:EHK524349 EQS524348:ERG524349 FAO524348:FBC524349 FKK524348:FKY524349 FUG524348:FUU524349 GEC524348:GEQ524349 GNY524348:GOM524349 GXU524348:GYI524349 HHQ524348:HIE524349 HRM524348:HSA524349 IBI524348:IBW524349 ILE524348:ILS524349 IVA524348:IVO524349 JEW524348:JFK524349 JOS524348:JPG524349 JYO524348:JZC524349 KIK524348:KIY524349 KSG524348:KSU524349 LCC524348:LCQ524349 LLY524348:LMM524349 LVU524348:LWI524349 MFQ524348:MGE524349 MPM524348:MQA524349 MZI524348:MZW524349 NJE524348:NJS524349 NTA524348:NTO524349 OCW524348:ODK524349 OMS524348:ONG524349 OWO524348:OXC524349 PGK524348:PGY524349 PQG524348:PQU524349 QAC524348:QAQ524349 QJY524348:QKM524349 QTU524348:QUI524349 RDQ524348:REE524349 RNM524348:ROA524349 RXI524348:RXW524349 SHE524348:SHS524349 SRA524348:SRO524349 TAW524348:TBK524349 TKS524348:TLG524349 TUO524348:TVC524349 UEK524348:UEY524349 UOG524348:UOU524349 UYC524348:UYQ524349 VHY524348:VIM524349 VRU524348:VSI524349 WBQ524348:WCE524349 WLM524348:WMA524349 WVI524348:WVW524349 IW589884:JK589885 SS589884:TG589885 ACO589884:ADC589885 AMK589884:AMY589885 AWG589884:AWU589885 BGC589884:BGQ589885 BPY589884:BQM589885 BZU589884:CAI589885 CJQ589884:CKE589885 CTM589884:CUA589885 DDI589884:DDW589885 DNE589884:DNS589885 DXA589884:DXO589885 EGW589884:EHK589885 EQS589884:ERG589885 FAO589884:FBC589885 FKK589884:FKY589885 FUG589884:FUU589885 GEC589884:GEQ589885 GNY589884:GOM589885 GXU589884:GYI589885 HHQ589884:HIE589885 HRM589884:HSA589885 IBI589884:IBW589885 ILE589884:ILS589885 IVA589884:IVO589885 JEW589884:JFK589885 JOS589884:JPG589885 JYO589884:JZC589885 KIK589884:KIY589885 KSG589884:KSU589885 LCC589884:LCQ589885 LLY589884:LMM589885 LVU589884:LWI589885 MFQ589884:MGE589885 MPM589884:MQA589885 MZI589884:MZW589885 NJE589884:NJS589885 NTA589884:NTO589885 OCW589884:ODK589885 OMS589884:ONG589885 OWO589884:OXC589885 PGK589884:PGY589885 PQG589884:PQU589885 QAC589884:QAQ589885 QJY589884:QKM589885 QTU589884:QUI589885 RDQ589884:REE589885 RNM589884:ROA589885 RXI589884:RXW589885 SHE589884:SHS589885 SRA589884:SRO589885 TAW589884:TBK589885 TKS589884:TLG589885 TUO589884:TVC589885 UEK589884:UEY589885 UOG589884:UOU589885 UYC589884:UYQ589885 VHY589884:VIM589885 VRU589884:VSI589885 WBQ589884:WCE589885 WLM589884:WMA589885 WVI589884:WVW589885 IW655420:JK655421 SS655420:TG655421 ACO655420:ADC655421 AMK655420:AMY655421 AWG655420:AWU655421 BGC655420:BGQ655421 BPY655420:BQM655421 BZU655420:CAI655421 CJQ655420:CKE655421 CTM655420:CUA655421 DDI655420:DDW655421 DNE655420:DNS655421 DXA655420:DXO655421 EGW655420:EHK655421 EQS655420:ERG655421 FAO655420:FBC655421 FKK655420:FKY655421 FUG655420:FUU655421 GEC655420:GEQ655421 GNY655420:GOM655421 GXU655420:GYI655421 HHQ655420:HIE655421 HRM655420:HSA655421 IBI655420:IBW655421 ILE655420:ILS655421 IVA655420:IVO655421 JEW655420:JFK655421 JOS655420:JPG655421 JYO655420:JZC655421 KIK655420:KIY655421 KSG655420:KSU655421 LCC655420:LCQ655421 LLY655420:LMM655421 LVU655420:LWI655421 MFQ655420:MGE655421 MPM655420:MQA655421 MZI655420:MZW655421 NJE655420:NJS655421 NTA655420:NTO655421 OCW655420:ODK655421 OMS655420:ONG655421 OWO655420:OXC655421 PGK655420:PGY655421 PQG655420:PQU655421 QAC655420:QAQ655421 QJY655420:QKM655421 QTU655420:QUI655421 RDQ655420:REE655421 RNM655420:ROA655421 RXI655420:RXW655421 SHE655420:SHS655421 SRA655420:SRO655421 TAW655420:TBK655421 TKS655420:TLG655421 TUO655420:TVC655421 UEK655420:UEY655421 UOG655420:UOU655421 UYC655420:UYQ655421 VHY655420:VIM655421 VRU655420:VSI655421 WBQ655420:WCE655421 WLM655420:WMA655421 WVI655420:WVW655421 IW720956:JK720957 SS720956:TG720957 ACO720956:ADC720957 AMK720956:AMY720957 AWG720956:AWU720957 BGC720956:BGQ720957 BPY720956:BQM720957 BZU720956:CAI720957 CJQ720956:CKE720957 CTM720956:CUA720957 DDI720956:DDW720957 DNE720956:DNS720957 DXA720956:DXO720957 EGW720956:EHK720957 EQS720956:ERG720957 FAO720956:FBC720957 FKK720956:FKY720957 FUG720956:FUU720957 GEC720956:GEQ720957 GNY720956:GOM720957 GXU720956:GYI720957 HHQ720956:HIE720957 HRM720956:HSA720957 IBI720956:IBW720957 ILE720956:ILS720957 IVA720956:IVO720957 JEW720956:JFK720957 JOS720956:JPG720957 JYO720956:JZC720957 KIK720956:KIY720957 KSG720956:KSU720957 LCC720956:LCQ720957 LLY720956:LMM720957 LVU720956:LWI720957 MFQ720956:MGE720957 MPM720956:MQA720957 MZI720956:MZW720957 NJE720956:NJS720957 NTA720956:NTO720957 OCW720956:ODK720957 OMS720956:ONG720957 OWO720956:OXC720957 PGK720956:PGY720957 PQG720956:PQU720957 QAC720956:QAQ720957 QJY720956:QKM720957 QTU720956:QUI720957 RDQ720956:REE720957 RNM720956:ROA720957 RXI720956:RXW720957 SHE720956:SHS720957 SRA720956:SRO720957 TAW720956:TBK720957 TKS720956:TLG720957 TUO720956:TVC720957 UEK720956:UEY720957 UOG720956:UOU720957 UYC720956:UYQ720957 VHY720956:VIM720957 VRU720956:VSI720957 WBQ720956:WCE720957 WLM720956:WMA720957 WVI720956:WVW720957 IW786492:JK786493 SS786492:TG786493 ACO786492:ADC786493 AMK786492:AMY786493 AWG786492:AWU786493 BGC786492:BGQ786493 BPY786492:BQM786493 BZU786492:CAI786493 CJQ786492:CKE786493 CTM786492:CUA786493 DDI786492:DDW786493 DNE786492:DNS786493 DXA786492:DXO786493 EGW786492:EHK786493 EQS786492:ERG786493 FAO786492:FBC786493 FKK786492:FKY786493 FUG786492:FUU786493 GEC786492:GEQ786493 GNY786492:GOM786493 GXU786492:GYI786493 HHQ786492:HIE786493 HRM786492:HSA786493 IBI786492:IBW786493 ILE786492:ILS786493 IVA786492:IVO786493 JEW786492:JFK786493 JOS786492:JPG786493 JYO786492:JZC786493 KIK786492:KIY786493 KSG786492:KSU786493 LCC786492:LCQ786493 LLY786492:LMM786493 LVU786492:LWI786493 MFQ786492:MGE786493 MPM786492:MQA786493 MZI786492:MZW786493 NJE786492:NJS786493 NTA786492:NTO786493 OCW786492:ODK786493 OMS786492:ONG786493 OWO786492:OXC786493 PGK786492:PGY786493 PQG786492:PQU786493 QAC786492:QAQ786493 QJY786492:QKM786493 QTU786492:QUI786493 RDQ786492:REE786493 RNM786492:ROA786493 RXI786492:RXW786493 SHE786492:SHS786493 SRA786492:SRO786493 TAW786492:TBK786493 TKS786492:TLG786493 TUO786492:TVC786493 UEK786492:UEY786493 UOG786492:UOU786493 UYC786492:UYQ786493 VHY786492:VIM786493 VRU786492:VSI786493 WBQ786492:WCE786493 WLM786492:WMA786493 WVI786492:WVW786493 IW852028:JK852029 SS852028:TG852029 ACO852028:ADC852029 AMK852028:AMY852029 AWG852028:AWU852029 BGC852028:BGQ852029 BPY852028:BQM852029 BZU852028:CAI852029 CJQ852028:CKE852029 CTM852028:CUA852029 DDI852028:DDW852029 DNE852028:DNS852029 DXA852028:DXO852029 EGW852028:EHK852029 EQS852028:ERG852029 FAO852028:FBC852029 FKK852028:FKY852029 FUG852028:FUU852029 GEC852028:GEQ852029 GNY852028:GOM852029 GXU852028:GYI852029 HHQ852028:HIE852029 HRM852028:HSA852029 IBI852028:IBW852029 ILE852028:ILS852029 IVA852028:IVO852029 JEW852028:JFK852029 JOS852028:JPG852029 JYO852028:JZC852029 KIK852028:KIY852029 KSG852028:KSU852029 LCC852028:LCQ852029 LLY852028:LMM852029 LVU852028:LWI852029 MFQ852028:MGE852029 MPM852028:MQA852029 MZI852028:MZW852029 NJE852028:NJS852029 NTA852028:NTO852029 OCW852028:ODK852029 OMS852028:ONG852029 OWO852028:OXC852029 PGK852028:PGY852029 PQG852028:PQU852029 QAC852028:QAQ852029 QJY852028:QKM852029 QTU852028:QUI852029 RDQ852028:REE852029 RNM852028:ROA852029 RXI852028:RXW852029 SHE852028:SHS852029 SRA852028:SRO852029 TAW852028:TBK852029 TKS852028:TLG852029 TUO852028:TVC852029 UEK852028:UEY852029 UOG852028:UOU852029 UYC852028:UYQ852029 VHY852028:VIM852029 VRU852028:VSI852029 WBQ852028:WCE852029 WLM852028:WMA852029 WVI852028:WVW852029 IW917564:JK917565 SS917564:TG917565 ACO917564:ADC917565 AMK917564:AMY917565 AWG917564:AWU917565 BGC917564:BGQ917565 BPY917564:BQM917565 BZU917564:CAI917565 CJQ917564:CKE917565 CTM917564:CUA917565 DDI917564:DDW917565 DNE917564:DNS917565 DXA917564:DXO917565 EGW917564:EHK917565 EQS917564:ERG917565 FAO917564:FBC917565 FKK917564:FKY917565 FUG917564:FUU917565 GEC917564:GEQ917565 GNY917564:GOM917565 GXU917564:GYI917565 HHQ917564:HIE917565 HRM917564:HSA917565 IBI917564:IBW917565 ILE917564:ILS917565 IVA917564:IVO917565 JEW917564:JFK917565 JOS917564:JPG917565 JYO917564:JZC917565 KIK917564:KIY917565 KSG917564:KSU917565 LCC917564:LCQ917565 LLY917564:LMM917565 LVU917564:LWI917565 MFQ917564:MGE917565 MPM917564:MQA917565 MZI917564:MZW917565 NJE917564:NJS917565 NTA917564:NTO917565 OCW917564:ODK917565 OMS917564:ONG917565 OWO917564:OXC917565 PGK917564:PGY917565 PQG917564:PQU917565 QAC917564:QAQ917565 QJY917564:QKM917565 QTU917564:QUI917565 RDQ917564:REE917565 RNM917564:ROA917565 RXI917564:RXW917565 SHE917564:SHS917565 SRA917564:SRO917565 TAW917564:TBK917565 TKS917564:TLG917565 TUO917564:TVC917565 UEK917564:UEY917565 UOG917564:UOU917565 UYC917564:UYQ917565 VHY917564:VIM917565 VRU917564:VSI917565 WBQ917564:WCE917565 WLM917564:WMA917565 WVI917564:WVW917565 IW983100:JK983101 SS983100:TG983101 ACO983100:ADC983101 AMK983100:AMY983101 AWG983100:AWU983101 BGC983100:BGQ983101 BPY983100:BQM983101 BZU983100:CAI983101 CJQ983100:CKE983101 CTM983100:CUA983101 DDI983100:DDW983101 DNE983100:DNS983101 DXA983100:DXO983101 EGW983100:EHK983101 EQS983100:ERG983101 FAO983100:FBC983101 FKK983100:FKY983101 FUG983100:FUU983101 GEC983100:GEQ983101 GNY983100:GOM983101 GXU983100:GYI983101 HHQ983100:HIE983101 HRM983100:HSA983101 IBI983100:IBW983101 ILE983100:ILS983101 IVA983100:IVO983101 JEW983100:JFK983101 JOS983100:JPG983101 JYO983100:JZC983101 KIK983100:KIY983101 KSG983100:KSU983101 LCC983100:LCQ983101 LLY983100:LMM983101 LVU983100:LWI983101 MFQ983100:MGE983101 MPM983100:MQA983101 MZI983100:MZW983101 NJE983100:NJS983101 NTA983100:NTO983101 OCW983100:ODK983101 OMS983100:ONG983101 OWO983100:OXC983101 PGK983100:PGY983101 PQG983100:PQU983101 QAC983100:QAQ983101 QJY983100:QKM983101 QTU983100:QUI983101 RDQ983100:REE983101 RNM983100:ROA983101 RXI983100:RXW983101 SHE983100:SHS983101 SRA983100:SRO983101 TAW983100:TBK983101 TKS983100:TLG983101 TUO983100:TVC983101 UEK983100:UEY983101 UOG983100:UOU983101 UYC983100:UYQ983101 VHY983100:VIM983101 VRU983100:VSI983101 WBQ983100:WCE983101 WLM983100:WMA983101 WVI983100:WVW983101 IW56:JK57 SS56:TG57 ACO56:ADC57 AMK56:AMY57 AWG56:AWU57 BGC56:BGQ57 BPY56:BQM57 BZU56:CAI57 CJQ56:CKE57 CTM56:CUA57 DDI56:DDW57 DNE56:DNS57 DXA56:DXO57 EGW56:EHK57 EQS56:ERG57 FAO56:FBC57 FKK56:FKY57 FUG56:FUU57 GEC56:GEQ57 GNY56:GOM57 GXU56:GYI57 HHQ56:HIE57 HRM56:HSA57 IBI56:IBW57 ILE56:ILS57 IVA56:IVO57 JEW56:JFK57 JOS56:JPG57 JYO56:JZC57 KIK56:KIY57 KSG56:KSU57 LCC56:LCQ57 LLY56:LMM57 LVU56:LWI57 MFQ56:MGE57 MPM56:MQA57 MZI56:MZW57 NJE56:NJS57 NTA56:NTO57 OCW56:ODK57 OMS56:ONG57 OWO56:OXC57 PGK56:PGY57 PQG56:PQU57 QAC56:QAQ57 QJY56:QKM57 QTU56:QUI57 RDQ56:REE57 RNM56:ROA57 RXI56:RXW57 SHE56:SHS57 SRA56:SRO57 TAW56:TBK57 TKS56:TLG57 TUO56:TVC57 UEK56:UEY57 UOG56:UOU57 UYC56:UYQ57 VHY56:VIM57 VRU56:VSI57 WBQ56:WCE57 WLM56:WMA57 WVI56:WVW57 IW65606:JK65607 SS65606:TG65607 ACO65606:ADC65607 AMK65606:AMY65607 AWG65606:AWU65607 BGC65606:BGQ65607 BPY65606:BQM65607 BZU65606:CAI65607 CJQ65606:CKE65607 CTM65606:CUA65607 DDI65606:DDW65607 DNE65606:DNS65607 DXA65606:DXO65607 EGW65606:EHK65607 EQS65606:ERG65607 FAO65606:FBC65607 FKK65606:FKY65607 FUG65606:FUU65607 GEC65606:GEQ65607 GNY65606:GOM65607 GXU65606:GYI65607 HHQ65606:HIE65607 HRM65606:HSA65607 IBI65606:IBW65607 ILE65606:ILS65607 IVA65606:IVO65607 JEW65606:JFK65607 JOS65606:JPG65607 JYO65606:JZC65607 KIK65606:KIY65607 KSG65606:KSU65607 LCC65606:LCQ65607 LLY65606:LMM65607 LVU65606:LWI65607 MFQ65606:MGE65607 MPM65606:MQA65607 MZI65606:MZW65607 NJE65606:NJS65607 NTA65606:NTO65607 OCW65606:ODK65607 OMS65606:ONG65607 OWO65606:OXC65607 PGK65606:PGY65607 PQG65606:PQU65607 QAC65606:QAQ65607 QJY65606:QKM65607 QTU65606:QUI65607 RDQ65606:REE65607 RNM65606:ROA65607 RXI65606:RXW65607 SHE65606:SHS65607 SRA65606:SRO65607 TAW65606:TBK65607 TKS65606:TLG65607 TUO65606:TVC65607 UEK65606:UEY65607 UOG65606:UOU65607 UYC65606:UYQ65607 VHY65606:VIM65607 VRU65606:VSI65607 WBQ65606:WCE65607 WLM65606:WMA65607 WVI65606:WVW65607 IW131142:JK131143 SS131142:TG131143 ACO131142:ADC131143 AMK131142:AMY131143 AWG131142:AWU131143 BGC131142:BGQ131143 BPY131142:BQM131143 BZU131142:CAI131143 CJQ131142:CKE131143 CTM131142:CUA131143 DDI131142:DDW131143 DNE131142:DNS131143 DXA131142:DXO131143 EGW131142:EHK131143 EQS131142:ERG131143 FAO131142:FBC131143 FKK131142:FKY131143 FUG131142:FUU131143 GEC131142:GEQ131143 GNY131142:GOM131143 GXU131142:GYI131143 HHQ131142:HIE131143 HRM131142:HSA131143 IBI131142:IBW131143 ILE131142:ILS131143 IVA131142:IVO131143 JEW131142:JFK131143 JOS131142:JPG131143 JYO131142:JZC131143 KIK131142:KIY131143 KSG131142:KSU131143 LCC131142:LCQ131143 LLY131142:LMM131143 LVU131142:LWI131143 MFQ131142:MGE131143 MPM131142:MQA131143 MZI131142:MZW131143 NJE131142:NJS131143 NTA131142:NTO131143 OCW131142:ODK131143 OMS131142:ONG131143 OWO131142:OXC131143 PGK131142:PGY131143 PQG131142:PQU131143 QAC131142:QAQ131143 QJY131142:QKM131143 QTU131142:QUI131143 RDQ131142:REE131143 RNM131142:ROA131143 RXI131142:RXW131143 SHE131142:SHS131143 SRA131142:SRO131143 TAW131142:TBK131143 TKS131142:TLG131143 TUO131142:TVC131143 UEK131142:UEY131143 UOG131142:UOU131143 UYC131142:UYQ131143 VHY131142:VIM131143 VRU131142:VSI131143 WBQ131142:WCE131143 WLM131142:WMA131143 WVI131142:WVW131143 IW196678:JK196679 SS196678:TG196679 ACO196678:ADC196679 AMK196678:AMY196679 AWG196678:AWU196679 BGC196678:BGQ196679 BPY196678:BQM196679 BZU196678:CAI196679 CJQ196678:CKE196679 CTM196678:CUA196679 DDI196678:DDW196679 DNE196678:DNS196679 DXA196678:DXO196679 EGW196678:EHK196679 EQS196678:ERG196679 FAO196678:FBC196679 FKK196678:FKY196679 FUG196678:FUU196679 GEC196678:GEQ196679 GNY196678:GOM196679 GXU196678:GYI196679 HHQ196678:HIE196679 HRM196678:HSA196679 IBI196678:IBW196679 ILE196678:ILS196679 IVA196678:IVO196679 JEW196678:JFK196679 JOS196678:JPG196679 JYO196678:JZC196679 KIK196678:KIY196679 KSG196678:KSU196679 LCC196678:LCQ196679 LLY196678:LMM196679 LVU196678:LWI196679 MFQ196678:MGE196679 MPM196678:MQA196679 MZI196678:MZW196679 NJE196678:NJS196679 NTA196678:NTO196679 OCW196678:ODK196679 OMS196678:ONG196679 OWO196678:OXC196679 PGK196678:PGY196679 PQG196678:PQU196679 QAC196678:QAQ196679 QJY196678:QKM196679 QTU196678:QUI196679 RDQ196678:REE196679 RNM196678:ROA196679 RXI196678:RXW196679 SHE196678:SHS196679 SRA196678:SRO196679 TAW196678:TBK196679 TKS196678:TLG196679 TUO196678:TVC196679 UEK196678:UEY196679 UOG196678:UOU196679 UYC196678:UYQ196679 VHY196678:VIM196679 VRU196678:VSI196679 WBQ196678:WCE196679 WLM196678:WMA196679 WVI196678:WVW196679 IW262214:JK262215 SS262214:TG262215 ACO262214:ADC262215 AMK262214:AMY262215 AWG262214:AWU262215 BGC262214:BGQ262215 BPY262214:BQM262215 BZU262214:CAI262215 CJQ262214:CKE262215 CTM262214:CUA262215 DDI262214:DDW262215 DNE262214:DNS262215 DXA262214:DXO262215 EGW262214:EHK262215 EQS262214:ERG262215 FAO262214:FBC262215 FKK262214:FKY262215 FUG262214:FUU262215 GEC262214:GEQ262215 GNY262214:GOM262215 GXU262214:GYI262215 HHQ262214:HIE262215 HRM262214:HSA262215 IBI262214:IBW262215 ILE262214:ILS262215 IVA262214:IVO262215 JEW262214:JFK262215 JOS262214:JPG262215 JYO262214:JZC262215 KIK262214:KIY262215 KSG262214:KSU262215 LCC262214:LCQ262215 LLY262214:LMM262215 LVU262214:LWI262215 MFQ262214:MGE262215 MPM262214:MQA262215 MZI262214:MZW262215 NJE262214:NJS262215 NTA262214:NTO262215 OCW262214:ODK262215 OMS262214:ONG262215 OWO262214:OXC262215 PGK262214:PGY262215 PQG262214:PQU262215 QAC262214:QAQ262215 QJY262214:QKM262215 QTU262214:QUI262215 RDQ262214:REE262215 RNM262214:ROA262215 RXI262214:RXW262215 SHE262214:SHS262215 SRA262214:SRO262215 TAW262214:TBK262215 TKS262214:TLG262215 TUO262214:TVC262215 UEK262214:UEY262215 UOG262214:UOU262215 UYC262214:UYQ262215 VHY262214:VIM262215 VRU262214:VSI262215 WBQ262214:WCE262215 WLM262214:WMA262215 WVI262214:WVW262215 IW327750:JK327751 SS327750:TG327751 ACO327750:ADC327751 AMK327750:AMY327751 AWG327750:AWU327751 BGC327750:BGQ327751 BPY327750:BQM327751 BZU327750:CAI327751 CJQ327750:CKE327751 CTM327750:CUA327751 DDI327750:DDW327751 DNE327750:DNS327751 DXA327750:DXO327751 EGW327750:EHK327751 EQS327750:ERG327751 FAO327750:FBC327751 FKK327750:FKY327751 FUG327750:FUU327751 GEC327750:GEQ327751 GNY327750:GOM327751 GXU327750:GYI327751 HHQ327750:HIE327751 HRM327750:HSA327751 IBI327750:IBW327751 ILE327750:ILS327751 IVA327750:IVO327751 JEW327750:JFK327751 JOS327750:JPG327751 JYO327750:JZC327751 KIK327750:KIY327751 KSG327750:KSU327751 LCC327750:LCQ327751 LLY327750:LMM327751 LVU327750:LWI327751 MFQ327750:MGE327751 MPM327750:MQA327751 MZI327750:MZW327751 NJE327750:NJS327751 NTA327750:NTO327751 OCW327750:ODK327751 OMS327750:ONG327751 OWO327750:OXC327751 PGK327750:PGY327751 PQG327750:PQU327751 QAC327750:QAQ327751 QJY327750:QKM327751 QTU327750:QUI327751 RDQ327750:REE327751 RNM327750:ROA327751 RXI327750:RXW327751 SHE327750:SHS327751 SRA327750:SRO327751 TAW327750:TBK327751 TKS327750:TLG327751 TUO327750:TVC327751 UEK327750:UEY327751 UOG327750:UOU327751 UYC327750:UYQ327751 VHY327750:VIM327751 VRU327750:VSI327751 WBQ327750:WCE327751 WLM327750:WMA327751 WVI327750:WVW327751 IW393286:JK393287 SS393286:TG393287 ACO393286:ADC393287 AMK393286:AMY393287 AWG393286:AWU393287 BGC393286:BGQ393287 BPY393286:BQM393287 BZU393286:CAI393287 CJQ393286:CKE393287 CTM393286:CUA393287 DDI393286:DDW393287 DNE393286:DNS393287 DXA393286:DXO393287 EGW393286:EHK393287 EQS393286:ERG393287 FAO393286:FBC393287 FKK393286:FKY393287 FUG393286:FUU393287 GEC393286:GEQ393287 GNY393286:GOM393287 GXU393286:GYI393287 HHQ393286:HIE393287 HRM393286:HSA393287 IBI393286:IBW393287 ILE393286:ILS393287 IVA393286:IVO393287 JEW393286:JFK393287 JOS393286:JPG393287 JYO393286:JZC393287 KIK393286:KIY393287 KSG393286:KSU393287 LCC393286:LCQ393287 LLY393286:LMM393287 LVU393286:LWI393287 MFQ393286:MGE393287 MPM393286:MQA393287 MZI393286:MZW393287 NJE393286:NJS393287 NTA393286:NTO393287 OCW393286:ODK393287 OMS393286:ONG393287 OWO393286:OXC393287 PGK393286:PGY393287 PQG393286:PQU393287 QAC393286:QAQ393287 QJY393286:QKM393287 QTU393286:QUI393287 RDQ393286:REE393287 RNM393286:ROA393287 RXI393286:RXW393287 SHE393286:SHS393287 SRA393286:SRO393287 TAW393286:TBK393287 TKS393286:TLG393287 TUO393286:TVC393287 UEK393286:UEY393287 UOG393286:UOU393287 UYC393286:UYQ393287 VHY393286:VIM393287 VRU393286:VSI393287 WBQ393286:WCE393287 WLM393286:WMA393287 WVI393286:WVW393287 IW458822:JK458823 SS458822:TG458823 ACO458822:ADC458823 AMK458822:AMY458823 AWG458822:AWU458823 BGC458822:BGQ458823 BPY458822:BQM458823 BZU458822:CAI458823 CJQ458822:CKE458823 CTM458822:CUA458823 DDI458822:DDW458823 DNE458822:DNS458823 DXA458822:DXO458823 EGW458822:EHK458823 EQS458822:ERG458823 FAO458822:FBC458823 FKK458822:FKY458823 FUG458822:FUU458823 GEC458822:GEQ458823 GNY458822:GOM458823 GXU458822:GYI458823 HHQ458822:HIE458823 HRM458822:HSA458823 IBI458822:IBW458823 ILE458822:ILS458823 IVA458822:IVO458823 JEW458822:JFK458823 JOS458822:JPG458823 JYO458822:JZC458823 KIK458822:KIY458823 KSG458822:KSU458823 LCC458822:LCQ458823 LLY458822:LMM458823 LVU458822:LWI458823 MFQ458822:MGE458823 MPM458822:MQA458823 MZI458822:MZW458823 NJE458822:NJS458823 NTA458822:NTO458823 OCW458822:ODK458823 OMS458822:ONG458823 OWO458822:OXC458823 PGK458822:PGY458823 PQG458822:PQU458823 QAC458822:QAQ458823 QJY458822:QKM458823 QTU458822:QUI458823 RDQ458822:REE458823 RNM458822:ROA458823 RXI458822:RXW458823 SHE458822:SHS458823 SRA458822:SRO458823 TAW458822:TBK458823 TKS458822:TLG458823 TUO458822:TVC458823 UEK458822:UEY458823 UOG458822:UOU458823 UYC458822:UYQ458823 VHY458822:VIM458823 VRU458822:VSI458823 WBQ458822:WCE458823 WLM458822:WMA458823 WVI458822:WVW458823 IW524358:JK524359 SS524358:TG524359 ACO524358:ADC524359 AMK524358:AMY524359 AWG524358:AWU524359 BGC524358:BGQ524359 BPY524358:BQM524359 BZU524358:CAI524359 CJQ524358:CKE524359 CTM524358:CUA524359 DDI524358:DDW524359 DNE524358:DNS524359 DXA524358:DXO524359 EGW524358:EHK524359 EQS524358:ERG524359 FAO524358:FBC524359 FKK524358:FKY524359 FUG524358:FUU524359 GEC524358:GEQ524359 GNY524358:GOM524359 GXU524358:GYI524359 HHQ524358:HIE524359 HRM524358:HSA524359 IBI524358:IBW524359 ILE524358:ILS524359 IVA524358:IVO524359 JEW524358:JFK524359 JOS524358:JPG524359 JYO524358:JZC524359 KIK524358:KIY524359 KSG524358:KSU524359 LCC524358:LCQ524359 LLY524358:LMM524359 LVU524358:LWI524359 MFQ524358:MGE524359 MPM524358:MQA524359 MZI524358:MZW524359 NJE524358:NJS524359 NTA524358:NTO524359 OCW524358:ODK524359 OMS524358:ONG524359 OWO524358:OXC524359 PGK524358:PGY524359 PQG524358:PQU524359 QAC524358:QAQ524359 QJY524358:QKM524359 QTU524358:QUI524359 RDQ524358:REE524359 RNM524358:ROA524359 RXI524358:RXW524359 SHE524358:SHS524359 SRA524358:SRO524359 TAW524358:TBK524359 TKS524358:TLG524359 TUO524358:TVC524359 UEK524358:UEY524359 UOG524358:UOU524359 UYC524358:UYQ524359 VHY524358:VIM524359 VRU524358:VSI524359 WBQ524358:WCE524359 WLM524358:WMA524359 WVI524358:WVW524359 IW589894:JK589895 SS589894:TG589895 ACO589894:ADC589895 AMK589894:AMY589895 AWG589894:AWU589895 BGC589894:BGQ589895 BPY589894:BQM589895 BZU589894:CAI589895 CJQ589894:CKE589895 CTM589894:CUA589895 DDI589894:DDW589895 DNE589894:DNS589895 DXA589894:DXO589895 EGW589894:EHK589895 EQS589894:ERG589895 FAO589894:FBC589895 FKK589894:FKY589895 FUG589894:FUU589895 GEC589894:GEQ589895 GNY589894:GOM589895 GXU589894:GYI589895 HHQ589894:HIE589895 HRM589894:HSA589895 IBI589894:IBW589895 ILE589894:ILS589895 IVA589894:IVO589895 JEW589894:JFK589895 JOS589894:JPG589895 JYO589894:JZC589895 KIK589894:KIY589895 KSG589894:KSU589895 LCC589894:LCQ589895 LLY589894:LMM589895 LVU589894:LWI589895 MFQ589894:MGE589895 MPM589894:MQA589895 MZI589894:MZW589895 NJE589894:NJS589895 NTA589894:NTO589895 OCW589894:ODK589895 OMS589894:ONG589895 OWO589894:OXC589895 PGK589894:PGY589895 PQG589894:PQU589895 QAC589894:QAQ589895 QJY589894:QKM589895 QTU589894:QUI589895 RDQ589894:REE589895 RNM589894:ROA589895 RXI589894:RXW589895 SHE589894:SHS589895 SRA589894:SRO589895 TAW589894:TBK589895 TKS589894:TLG589895 TUO589894:TVC589895 UEK589894:UEY589895 UOG589894:UOU589895 UYC589894:UYQ589895 VHY589894:VIM589895 VRU589894:VSI589895 WBQ589894:WCE589895 WLM589894:WMA589895 WVI589894:WVW589895 IW655430:JK655431 SS655430:TG655431 ACO655430:ADC655431 AMK655430:AMY655431 AWG655430:AWU655431 BGC655430:BGQ655431 BPY655430:BQM655431 BZU655430:CAI655431 CJQ655430:CKE655431 CTM655430:CUA655431 DDI655430:DDW655431 DNE655430:DNS655431 DXA655430:DXO655431 EGW655430:EHK655431 EQS655430:ERG655431 FAO655430:FBC655431 FKK655430:FKY655431 FUG655430:FUU655431 GEC655430:GEQ655431 GNY655430:GOM655431 GXU655430:GYI655431 HHQ655430:HIE655431 HRM655430:HSA655431 IBI655430:IBW655431 ILE655430:ILS655431 IVA655430:IVO655431 JEW655430:JFK655431 JOS655430:JPG655431 JYO655430:JZC655431 KIK655430:KIY655431 KSG655430:KSU655431 LCC655430:LCQ655431 LLY655430:LMM655431 LVU655430:LWI655431 MFQ655430:MGE655431 MPM655430:MQA655431 MZI655430:MZW655431 NJE655430:NJS655431 NTA655430:NTO655431 OCW655430:ODK655431 OMS655430:ONG655431 OWO655430:OXC655431 PGK655430:PGY655431 PQG655430:PQU655431 QAC655430:QAQ655431 QJY655430:QKM655431 QTU655430:QUI655431 RDQ655430:REE655431 RNM655430:ROA655431 RXI655430:RXW655431 SHE655430:SHS655431 SRA655430:SRO655431 TAW655430:TBK655431 TKS655430:TLG655431 TUO655430:TVC655431 UEK655430:UEY655431 UOG655430:UOU655431 UYC655430:UYQ655431 VHY655430:VIM655431 VRU655430:VSI655431 WBQ655430:WCE655431 WLM655430:WMA655431 WVI655430:WVW655431 IW720966:JK720967 SS720966:TG720967 ACO720966:ADC720967 AMK720966:AMY720967 AWG720966:AWU720967 BGC720966:BGQ720967 BPY720966:BQM720967 BZU720966:CAI720967 CJQ720966:CKE720967 CTM720966:CUA720967 DDI720966:DDW720967 DNE720966:DNS720967 DXA720966:DXO720967 EGW720966:EHK720967 EQS720966:ERG720967 FAO720966:FBC720967 FKK720966:FKY720967 FUG720966:FUU720967 GEC720966:GEQ720967 GNY720966:GOM720967 GXU720966:GYI720967 HHQ720966:HIE720967 HRM720966:HSA720967 IBI720966:IBW720967 ILE720966:ILS720967 IVA720966:IVO720967 JEW720966:JFK720967 JOS720966:JPG720967 JYO720966:JZC720967 KIK720966:KIY720967 KSG720966:KSU720967 LCC720966:LCQ720967 LLY720966:LMM720967 LVU720966:LWI720967 MFQ720966:MGE720967 MPM720966:MQA720967 MZI720966:MZW720967 NJE720966:NJS720967 NTA720966:NTO720967 OCW720966:ODK720967 OMS720966:ONG720967 OWO720966:OXC720967 PGK720966:PGY720967 PQG720966:PQU720967 QAC720966:QAQ720967 QJY720966:QKM720967 QTU720966:QUI720967 RDQ720966:REE720967 RNM720966:ROA720967 RXI720966:RXW720967 SHE720966:SHS720967 SRA720966:SRO720967 TAW720966:TBK720967 TKS720966:TLG720967 TUO720966:TVC720967 UEK720966:UEY720967 UOG720966:UOU720967 UYC720966:UYQ720967 VHY720966:VIM720967 VRU720966:VSI720967 WBQ720966:WCE720967 WLM720966:WMA720967 WVI720966:WVW720967 IW786502:JK786503 SS786502:TG786503 ACO786502:ADC786503 AMK786502:AMY786503 AWG786502:AWU786503 BGC786502:BGQ786503 BPY786502:BQM786503 BZU786502:CAI786503 CJQ786502:CKE786503 CTM786502:CUA786503 DDI786502:DDW786503 DNE786502:DNS786503 DXA786502:DXO786503 EGW786502:EHK786503 EQS786502:ERG786503 FAO786502:FBC786503 FKK786502:FKY786503 FUG786502:FUU786503 GEC786502:GEQ786503 GNY786502:GOM786503 GXU786502:GYI786503 HHQ786502:HIE786503 HRM786502:HSA786503 IBI786502:IBW786503 ILE786502:ILS786503 IVA786502:IVO786503 JEW786502:JFK786503 JOS786502:JPG786503 JYO786502:JZC786503 KIK786502:KIY786503 KSG786502:KSU786503 LCC786502:LCQ786503 LLY786502:LMM786503 LVU786502:LWI786503 MFQ786502:MGE786503 MPM786502:MQA786503 MZI786502:MZW786503 NJE786502:NJS786503 NTA786502:NTO786503 OCW786502:ODK786503 OMS786502:ONG786503 OWO786502:OXC786503 PGK786502:PGY786503 PQG786502:PQU786503 QAC786502:QAQ786503 QJY786502:QKM786503 QTU786502:QUI786503 RDQ786502:REE786503 RNM786502:ROA786503 RXI786502:RXW786503 SHE786502:SHS786503 SRA786502:SRO786503 TAW786502:TBK786503 TKS786502:TLG786503 TUO786502:TVC786503 UEK786502:UEY786503 UOG786502:UOU786503 UYC786502:UYQ786503 VHY786502:VIM786503 VRU786502:VSI786503 WBQ786502:WCE786503 WLM786502:WMA786503 WVI786502:WVW786503 IW852038:JK852039 SS852038:TG852039 ACO852038:ADC852039 AMK852038:AMY852039 AWG852038:AWU852039 BGC852038:BGQ852039 BPY852038:BQM852039 BZU852038:CAI852039 CJQ852038:CKE852039 CTM852038:CUA852039 DDI852038:DDW852039 DNE852038:DNS852039 DXA852038:DXO852039 EGW852038:EHK852039 EQS852038:ERG852039 FAO852038:FBC852039 FKK852038:FKY852039 FUG852038:FUU852039 GEC852038:GEQ852039 GNY852038:GOM852039 GXU852038:GYI852039 HHQ852038:HIE852039 HRM852038:HSA852039 IBI852038:IBW852039 ILE852038:ILS852039 IVA852038:IVO852039 JEW852038:JFK852039 JOS852038:JPG852039 JYO852038:JZC852039 KIK852038:KIY852039 KSG852038:KSU852039 LCC852038:LCQ852039 LLY852038:LMM852039 LVU852038:LWI852039 MFQ852038:MGE852039 MPM852038:MQA852039 MZI852038:MZW852039 NJE852038:NJS852039 NTA852038:NTO852039 OCW852038:ODK852039 OMS852038:ONG852039 OWO852038:OXC852039 PGK852038:PGY852039 PQG852038:PQU852039 QAC852038:QAQ852039 QJY852038:QKM852039 QTU852038:QUI852039 RDQ852038:REE852039 RNM852038:ROA852039 RXI852038:RXW852039 SHE852038:SHS852039 SRA852038:SRO852039 TAW852038:TBK852039 TKS852038:TLG852039 TUO852038:TVC852039 UEK852038:UEY852039 UOG852038:UOU852039 UYC852038:UYQ852039 VHY852038:VIM852039 VRU852038:VSI852039 WBQ852038:WCE852039 WLM852038:WMA852039 WVI852038:WVW852039 IW917574:JK917575 SS917574:TG917575 ACO917574:ADC917575 AMK917574:AMY917575 AWG917574:AWU917575 BGC917574:BGQ917575 BPY917574:BQM917575 BZU917574:CAI917575 CJQ917574:CKE917575 CTM917574:CUA917575 DDI917574:DDW917575 DNE917574:DNS917575 DXA917574:DXO917575 EGW917574:EHK917575 EQS917574:ERG917575 FAO917574:FBC917575 FKK917574:FKY917575 FUG917574:FUU917575 GEC917574:GEQ917575 GNY917574:GOM917575 GXU917574:GYI917575 HHQ917574:HIE917575 HRM917574:HSA917575 IBI917574:IBW917575 ILE917574:ILS917575 IVA917574:IVO917575 JEW917574:JFK917575 JOS917574:JPG917575 JYO917574:JZC917575 KIK917574:KIY917575 KSG917574:KSU917575 LCC917574:LCQ917575 LLY917574:LMM917575 LVU917574:LWI917575 MFQ917574:MGE917575 MPM917574:MQA917575 MZI917574:MZW917575 NJE917574:NJS917575 NTA917574:NTO917575 OCW917574:ODK917575 OMS917574:ONG917575 OWO917574:OXC917575 PGK917574:PGY917575 PQG917574:PQU917575 QAC917574:QAQ917575 QJY917574:QKM917575 QTU917574:QUI917575 RDQ917574:REE917575 RNM917574:ROA917575 RXI917574:RXW917575 SHE917574:SHS917575 SRA917574:SRO917575 TAW917574:TBK917575 TKS917574:TLG917575 TUO917574:TVC917575 UEK917574:UEY917575 UOG917574:UOU917575 UYC917574:UYQ917575 VHY917574:VIM917575 VRU917574:VSI917575 WBQ917574:WCE917575 WLM917574:WMA917575 WVI917574:WVW917575 IW983110:JK983111 SS983110:TG983111 ACO983110:ADC983111 AMK983110:AMY983111 AWG983110:AWU983111 BGC983110:BGQ983111 BPY983110:BQM983111 BZU983110:CAI983111 CJQ983110:CKE983111 CTM983110:CUA983111 DDI983110:DDW983111 DNE983110:DNS983111 DXA983110:DXO983111 EGW983110:EHK983111 EQS983110:ERG983111 FAO983110:FBC983111 FKK983110:FKY983111 FUG983110:FUU983111 GEC983110:GEQ983111 GNY983110:GOM983111 GXU983110:GYI983111 HHQ983110:HIE983111 HRM983110:HSA983111 IBI983110:IBW983111 ILE983110:ILS983111 IVA983110:IVO983111 JEW983110:JFK983111 JOS983110:JPG983111 JYO983110:JZC983111 KIK983110:KIY983111 KSG983110:KSU983111 LCC983110:LCQ983111 LLY983110:LMM983111 LVU983110:LWI983111 MFQ983110:MGE983111 MPM983110:MQA983111 MZI983110:MZW983111 NJE983110:NJS983111 NTA983110:NTO983111 OCW983110:ODK983111 OMS983110:ONG983111 OWO983110:OXC983111 PGK983110:PGY983111 PQG983110:PQU983111 QAC983110:QAQ983111 QJY983110:QKM983111 QTU983110:QUI983111 RDQ983110:REE983111 RNM983110:ROA983111 RXI983110:RXW983111 SHE983110:SHS983111 SRA983110:SRO983111 TAW983110:TBK983111 TKS983110:TLG983111 TUO983110:TVC983111 UEK983110:UEY983111 UOG983110:UOU983111 UYC983110:UYQ983111 G65564:G65565 F65563:F65564 H65563:S65564 G131100:G131101 F131099:F131100 H131099:S131100 G196636:G196637 F196635:F196636 H196635:S196636 G262172:G262173 F262171:F262172 H262171:S262172 G327708:G327709 F327707:F327708 H327707:S327708 G393244:G393245 F393243:F393244 H393243:S393244 G458780:G458781 F458779:F458780 H458779:S458780 G524316:G524317 F524315:F524316 H524315:S524316 G589852:G589853 F589851:F589852 H589851:S589852 G655388:G655389 F655387:F655388 H655387:S655388 G720924:G720925 F720923:F720924 H720923:S720924 G786460:G786461 F786459:F786460 H786459:S786460 G851996:G851997 F851995:F851996 H851995:S851996 G917532:G917533 F917531:F917532 H917531:S917532 G983068:G983069 F983067:F983068 H983067:S983068 G65582:G65583 F65581:F65582 H65581:S65582 G131118:G131119 F131117:F131118 H131117:S131118 G196654:G196655 F196653:F196654 H196653:S196654 G262190:G262191 F262189:F262190 H262189:S262190 G327726:G327727 F327725:F327726 H327725:S327726 G393262:G393263 F393261:F393262 H393261:S393262 G458798:G458799 F458797:F458798 H458797:S458798 G524334:G524335 F524333:F524334 H524333:S524334 G589870:G589871 F589869:F589870 H589869:S589870 G655406:G655407 F655405:F655406 H655405:S655406 G720942:G720943 F720941:F720942 H720941:S720942 G786478:G786479 F786477:F786478 H786477:S786478 G852014:G852015 F852013:F852014 H852013:S852014 G917550:G917551 F917549:F917550 H917549:S917550 G983086:G983087 F983085:F983086 H983085:S983086 G65591:G65592 F65590:F65591 H65590:S65591 G131127:G131128 F131126:F131127 H131126:S131127 G196663:G196664 F196662:F196663 H196662:S196663 G262199:G262200 F262198:F262199 H262198:S262199 G327735:G327736 F327734:F327735 H327734:S327735 G393271:G393272 F393270:F393271 H393270:S393271 G458807:G458808 F458806:F458807 H458806:S458807 G524343:G524344 F524342:F524343 H524342:S524343 G589879:G589880 F589878:F589879 H589878:S589879 G655415:G655416 F655414:F655415 H655414:S655415 G720951:G720952 F720950:F720951 H720950:S720951 G786487:G786488 F786486:F786487 H786486:S786487 G852023:G852024 F852022:F852023 H852022:S852023 G917559:G917560 F917558:F917559 H917558:S917559 G983095:G983096 F983094:F983095 H983094:S983095 G65597:G65598 F65596:F65597 H65596:S65597 G131133:G131134 F131132:F131133 H131132:S131133 G196669:G196670 F196668:F196669 H196668:S196669 G262205:G262206 F262204:F262205 H262204:S262205 G327741:G327742 F327740:F327741 H327740:S327741 G393277:G393278 F393276:F393277 H393276:S393277 G458813:G458814 F458812:F458813 H458812:S458813 G524349:G524350 F524348:F524349 H524348:S524349 G589885:G589886 F589884:F589885 H589884:S589885 G655421:G655422 F655420:F655421 H655420:S655421 G720957:G720958 F720956:F720957 H720956:S720957 G786493:G786494 F786492:F786493 H786492:S786493 G852029:G852030 F852028:F852029 H852028:S852029 G917565:G917566 F917564:F917565 H917564:S917565 G983101:G983102 F983100:F983101 H983100:S983101 G58 F983110:F983111 H983110:S983111 G65607:G65608 F65606:F65607 H65606:S65607 G131143:G131144 F131142:F131143 H131142:S131143 G196679:G196680 F196678:F196679 H196678:S196679 G262215:G262216 F262214:F262215 H262214:S262215 G327751:G327752 F327750:F327751 H327750:S327751 G393287:G393288 F393286:F393287 H393286:S393287 G458823:G458824 F458822:F458823 H458822:S458823 G524359:G524360 F524358:F524359 H524358:S524359 G589895:G589896 F589894:F589895 H589894:S589895 G655431:G655432 F655430:F655431 H655430:S655431 G720967:G720968 F720966:F720967 H720966:S720967 G786503:G786504 F786502:F786503 H786502:S786503 G852039:G852040 F852038:F852039 H852038:S852039 G917575:G917576 F917574:F917575 H917574:S917575 G983111:G983112" xr:uid="{00000000-0002-0000-2500-000000000000}">
      <formula1>NoConcern</formula1>
    </dataValidation>
    <dataValidation type="list" allowBlank="1" showInputMessage="1" sqref="G49 G42" xr:uid="{00000000-0002-0000-2500-000001000000}">
      <formula1>$A$101</formula1>
    </dataValidation>
  </dataValidations>
  <hyperlinks>
    <hyperlink ref="T1:V1" location="'CPA-52'!A17" display="Return to NRCS-CPA-52" xr:uid="{AF5E3DAE-FDD8-484D-959E-F336732E5A77}"/>
  </hyperlinks>
  <pageMargins left="0.75" right="0.57999999999999996" top="0.65" bottom="0.42" header="0.2" footer="0.2"/>
  <pageSetup scale="95" orientation="portrait" r:id="rId1"/>
  <headerFooter alignWithMargins="0">
    <oddFooter>&amp;C&amp;"Times New Roman,Regular"&amp;8NRCS-CPA-52, October 2019</oddFooter>
  </headerFooter>
  <rowBreaks count="1" manualBreakCount="1">
    <brk id="6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10679" r:id="rId4" name="Check Box 87">
              <controlPr defaultSize="0" autoFill="0" autoLine="0" autoPict="0">
                <anchor moveWithCells="1">
                  <from>
                    <xdr:col>1</xdr:col>
                    <xdr:colOff>65314</xdr:colOff>
                    <xdr:row>5</xdr:row>
                    <xdr:rowOff>136071</xdr:rowOff>
                  </from>
                  <to>
                    <xdr:col>2</xdr:col>
                    <xdr:colOff>136071</xdr:colOff>
                    <xdr:row>7</xdr:row>
                    <xdr:rowOff>21771</xdr:rowOff>
                  </to>
                </anchor>
              </controlPr>
            </control>
          </mc:Choice>
        </mc:AlternateContent>
        <mc:AlternateContent xmlns:mc="http://schemas.openxmlformats.org/markup-compatibility/2006">
          <mc:Choice Requires="x14">
            <control shapeId="110680" r:id="rId5" name="Check Box 88">
              <controlPr defaultSize="0" autoFill="0" autoLine="0" autoPict="0">
                <anchor moveWithCells="1">
                  <from>
                    <xdr:col>1</xdr:col>
                    <xdr:colOff>65314</xdr:colOff>
                    <xdr:row>6</xdr:row>
                    <xdr:rowOff>136071</xdr:rowOff>
                  </from>
                  <to>
                    <xdr:col>2</xdr:col>
                    <xdr:colOff>136071</xdr:colOff>
                    <xdr:row>8</xdr:row>
                    <xdr:rowOff>0</xdr:rowOff>
                  </to>
                </anchor>
              </controlPr>
            </control>
          </mc:Choice>
        </mc:AlternateContent>
        <mc:AlternateContent xmlns:mc="http://schemas.openxmlformats.org/markup-compatibility/2006">
          <mc:Choice Requires="x14">
            <control shapeId="110762" r:id="rId6" name="Check Box 170">
              <controlPr defaultSize="0" autoFill="0" autoLine="0" autoPict="0">
                <anchor moveWithCells="1">
                  <from>
                    <xdr:col>1</xdr:col>
                    <xdr:colOff>65314</xdr:colOff>
                    <xdr:row>5</xdr:row>
                    <xdr:rowOff>0</xdr:rowOff>
                  </from>
                  <to>
                    <xdr:col>2</xdr:col>
                    <xdr:colOff>136071</xdr:colOff>
                    <xdr:row>6</xdr:row>
                    <xdr:rowOff>59871</xdr:rowOff>
                  </to>
                </anchor>
              </controlPr>
            </control>
          </mc:Choice>
        </mc:AlternateContent>
        <mc:AlternateContent xmlns:mc="http://schemas.openxmlformats.org/markup-compatibility/2006">
          <mc:Choice Requires="x14">
            <control shapeId="110763" r:id="rId7" name="Check Box 171">
              <controlPr defaultSize="0" autoFill="0" autoLine="0" autoPict="0">
                <anchor moveWithCells="1">
                  <from>
                    <xdr:col>1</xdr:col>
                    <xdr:colOff>65314</xdr:colOff>
                    <xdr:row>8</xdr:row>
                    <xdr:rowOff>0</xdr:rowOff>
                  </from>
                  <to>
                    <xdr:col>2</xdr:col>
                    <xdr:colOff>136071</xdr:colOff>
                    <xdr:row>9</xdr:row>
                    <xdr:rowOff>59871</xdr:rowOff>
                  </to>
                </anchor>
              </controlPr>
            </control>
          </mc:Choice>
        </mc:AlternateContent>
        <mc:AlternateContent xmlns:mc="http://schemas.openxmlformats.org/markup-compatibility/2006">
          <mc:Choice Requires="x14">
            <control shapeId="110764" r:id="rId8" name="Check Box 172">
              <controlPr defaultSize="0" autoFill="0" autoLine="0" autoPict="0">
                <anchor moveWithCells="1">
                  <from>
                    <xdr:col>1</xdr:col>
                    <xdr:colOff>65314</xdr:colOff>
                    <xdr:row>8</xdr:row>
                    <xdr:rowOff>136071</xdr:rowOff>
                  </from>
                  <to>
                    <xdr:col>2</xdr:col>
                    <xdr:colOff>136071</xdr:colOff>
                    <xdr:row>10</xdr:row>
                    <xdr:rowOff>21771</xdr:rowOff>
                  </to>
                </anchor>
              </controlPr>
            </control>
          </mc:Choice>
        </mc:AlternateContent>
        <mc:AlternateContent xmlns:mc="http://schemas.openxmlformats.org/markup-compatibility/2006">
          <mc:Choice Requires="x14">
            <control shapeId="110768" r:id="rId9" name="Check Box 176">
              <controlPr defaultSize="0" autoFill="0" autoLine="0" autoPict="0">
                <anchor moveWithCells="1">
                  <from>
                    <xdr:col>4</xdr:col>
                    <xdr:colOff>228600</xdr:colOff>
                    <xdr:row>8</xdr:row>
                    <xdr:rowOff>0</xdr:rowOff>
                  </from>
                  <to>
                    <xdr:col>5</xdr:col>
                    <xdr:colOff>136071</xdr:colOff>
                    <xdr:row>9</xdr:row>
                    <xdr:rowOff>59871</xdr:rowOff>
                  </to>
                </anchor>
              </controlPr>
            </control>
          </mc:Choice>
        </mc:AlternateContent>
        <mc:AlternateContent xmlns:mc="http://schemas.openxmlformats.org/markup-compatibility/2006">
          <mc:Choice Requires="x14">
            <control shapeId="110769" r:id="rId10" name="Check Box 177">
              <controlPr defaultSize="0" autoFill="0" autoLine="0" autoPict="0">
                <anchor moveWithCells="1">
                  <from>
                    <xdr:col>4</xdr:col>
                    <xdr:colOff>228600</xdr:colOff>
                    <xdr:row>8</xdr:row>
                    <xdr:rowOff>136071</xdr:rowOff>
                  </from>
                  <to>
                    <xdr:col>5</xdr:col>
                    <xdr:colOff>136071</xdr:colOff>
                    <xdr:row>10</xdr:row>
                    <xdr:rowOff>21771</xdr:rowOff>
                  </to>
                </anchor>
              </controlPr>
            </control>
          </mc:Choice>
        </mc:AlternateContent>
        <mc:AlternateContent xmlns:mc="http://schemas.openxmlformats.org/markup-compatibility/2006">
          <mc:Choice Requires="x14">
            <control shapeId="110770" r:id="rId11" name="Check Box 178">
              <controlPr defaultSize="0" autoFill="0" autoLine="0" autoPict="0">
                <anchor moveWithCells="1">
                  <from>
                    <xdr:col>12</xdr:col>
                    <xdr:colOff>152400</xdr:colOff>
                    <xdr:row>8</xdr:row>
                    <xdr:rowOff>136071</xdr:rowOff>
                  </from>
                  <to>
                    <xdr:col>13</xdr:col>
                    <xdr:colOff>288471</xdr:colOff>
                    <xdr:row>10</xdr:row>
                    <xdr:rowOff>21771</xdr:rowOff>
                  </to>
                </anchor>
              </controlPr>
            </control>
          </mc:Choice>
        </mc:AlternateContent>
        <mc:AlternateContent xmlns:mc="http://schemas.openxmlformats.org/markup-compatibility/2006">
          <mc:Choice Requires="x14">
            <control shapeId="110771" r:id="rId12" name="Check Box 179">
              <controlPr defaultSize="0" autoFill="0" autoLine="0" autoPict="0">
                <anchor moveWithCells="1">
                  <from>
                    <xdr:col>12</xdr:col>
                    <xdr:colOff>152400</xdr:colOff>
                    <xdr:row>8</xdr:row>
                    <xdr:rowOff>0</xdr:rowOff>
                  </from>
                  <to>
                    <xdr:col>13</xdr:col>
                    <xdr:colOff>288471</xdr:colOff>
                    <xdr:row>9</xdr:row>
                    <xdr:rowOff>59871</xdr:rowOff>
                  </to>
                </anchor>
              </controlPr>
            </control>
          </mc:Choice>
        </mc:AlternateContent>
        <mc:AlternateContent xmlns:mc="http://schemas.openxmlformats.org/markup-compatibility/2006">
          <mc:Choice Requires="x14">
            <control shapeId="110772" r:id="rId13" name="Check Box 180">
              <controlPr defaultSize="0" autoFill="0" autoLine="0" autoPict="0">
                <anchor moveWithCells="1">
                  <from>
                    <xdr:col>9</xdr:col>
                    <xdr:colOff>446314</xdr:colOff>
                    <xdr:row>5</xdr:row>
                    <xdr:rowOff>0</xdr:rowOff>
                  </from>
                  <to>
                    <xdr:col>11</xdr:col>
                    <xdr:colOff>21771</xdr:colOff>
                    <xdr:row>6</xdr:row>
                    <xdr:rowOff>59871</xdr:rowOff>
                  </to>
                </anchor>
              </controlPr>
            </control>
          </mc:Choice>
        </mc:AlternateContent>
        <mc:AlternateContent xmlns:mc="http://schemas.openxmlformats.org/markup-compatibility/2006">
          <mc:Choice Requires="x14">
            <control shapeId="110773" r:id="rId14" name="Check Box 181">
              <controlPr defaultSize="0" autoFill="0" autoLine="0" autoPict="0">
                <anchor moveWithCells="1">
                  <from>
                    <xdr:col>9</xdr:col>
                    <xdr:colOff>446314</xdr:colOff>
                    <xdr:row>5</xdr:row>
                    <xdr:rowOff>152400</xdr:rowOff>
                  </from>
                  <to>
                    <xdr:col>11</xdr:col>
                    <xdr:colOff>21771</xdr:colOff>
                    <xdr:row>7</xdr:row>
                    <xdr:rowOff>48986</xdr:rowOff>
                  </to>
                </anchor>
              </controlPr>
            </control>
          </mc:Choice>
        </mc:AlternateContent>
        <mc:AlternateContent xmlns:mc="http://schemas.openxmlformats.org/markup-compatibility/2006">
          <mc:Choice Requires="x14">
            <control shapeId="110779" r:id="rId15" name="Check Box 187">
              <controlPr defaultSize="0" autoFill="0" autoLine="0" autoPict="0">
                <anchor moveWithCells="1">
                  <from>
                    <xdr:col>9</xdr:col>
                    <xdr:colOff>446314</xdr:colOff>
                    <xdr:row>34</xdr:row>
                    <xdr:rowOff>152400</xdr:rowOff>
                  </from>
                  <to>
                    <xdr:col>11</xdr:col>
                    <xdr:colOff>21771</xdr:colOff>
                    <xdr:row>36</xdr:row>
                    <xdr:rowOff>59871</xdr:rowOff>
                  </to>
                </anchor>
              </controlPr>
            </control>
          </mc:Choice>
        </mc:AlternateContent>
        <mc:AlternateContent xmlns:mc="http://schemas.openxmlformats.org/markup-compatibility/2006">
          <mc:Choice Requires="x14">
            <control shapeId="110780" r:id="rId16" name="Check Box 188">
              <controlPr defaultSize="0" autoFill="0" autoLine="0" autoPict="0">
                <anchor moveWithCells="1">
                  <from>
                    <xdr:col>9</xdr:col>
                    <xdr:colOff>446314</xdr:colOff>
                    <xdr:row>35</xdr:row>
                    <xdr:rowOff>152400</xdr:rowOff>
                  </from>
                  <to>
                    <xdr:col>11</xdr:col>
                    <xdr:colOff>21771</xdr:colOff>
                    <xdr:row>37</xdr:row>
                    <xdr:rowOff>59871</xdr:rowOff>
                  </to>
                </anchor>
              </controlPr>
            </control>
          </mc:Choice>
        </mc:AlternateContent>
        <mc:AlternateContent xmlns:mc="http://schemas.openxmlformats.org/markup-compatibility/2006">
          <mc:Choice Requires="x14">
            <control shapeId="110784" r:id="rId17" name="Check Box 192">
              <controlPr defaultSize="0" autoFill="0" autoLine="0" autoPict="0">
                <anchor moveWithCells="1">
                  <from>
                    <xdr:col>9</xdr:col>
                    <xdr:colOff>446314</xdr:colOff>
                    <xdr:row>57</xdr:row>
                    <xdr:rowOff>152400</xdr:rowOff>
                  </from>
                  <to>
                    <xdr:col>11</xdr:col>
                    <xdr:colOff>21771</xdr:colOff>
                    <xdr:row>59</xdr:row>
                    <xdr:rowOff>59871</xdr:rowOff>
                  </to>
                </anchor>
              </controlPr>
            </control>
          </mc:Choice>
        </mc:AlternateContent>
        <mc:AlternateContent xmlns:mc="http://schemas.openxmlformats.org/markup-compatibility/2006">
          <mc:Choice Requires="x14">
            <control shapeId="110786" r:id="rId18" name="Check Box 194">
              <controlPr defaultSize="0" autoFill="0" autoLine="0" autoPict="0">
                <anchor moveWithCells="1">
                  <from>
                    <xdr:col>1</xdr:col>
                    <xdr:colOff>76200</xdr:colOff>
                    <xdr:row>42</xdr:row>
                    <xdr:rowOff>136071</xdr:rowOff>
                  </from>
                  <to>
                    <xdr:col>2</xdr:col>
                    <xdr:colOff>136071</xdr:colOff>
                    <xdr:row>44</xdr:row>
                    <xdr:rowOff>21771</xdr:rowOff>
                  </to>
                </anchor>
              </controlPr>
            </control>
          </mc:Choice>
        </mc:AlternateContent>
        <mc:AlternateContent xmlns:mc="http://schemas.openxmlformats.org/markup-compatibility/2006">
          <mc:Choice Requires="x14">
            <control shapeId="110787" r:id="rId19" name="Check Box 195">
              <controlPr defaultSize="0" autoFill="0" autoLine="0" autoPict="0">
                <anchor moveWithCells="1">
                  <from>
                    <xdr:col>1</xdr:col>
                    <xdr:colOff>76200</xdr:colOff>
                    <xdr:row>41</xdr:row>
                    <xdr:rowOff>136071</xdr:rowOff>
                  </from>
                  <to>
                    <xdr:col>2</xdr:col>
                    <xdr:colOff>136071</xdr:colOff>
                    <xdr:row>43</xdr:row>
                    <xdr:rowOff>10886</xdr:rowOff>
                  </to>
                </anchor>
              </controlPr>
            </control>
          </mc:Choice>
        </mc:AlternateContent>
        <mc:AlternateContent xmlns:mc="http://schemas.openxmlformats.org/markup-compatibility/2006">
          <mc:Choice Requires="x14">
            <control shapeId="110788" r:id="rId20" name="Check Box 196">
              <controlPr defaultSize="0" autoFill="0" autoLine="0" autoPict="0">
                <anchor moveWithCells="1">
                  <from>
                    <xdr:col>9</xdr:col>
                    <xdr:colOff>288471</xdr:colOff>
                    <xdr:row>41</xdr:row>
                    <xdr:rowOff>114300</xdr:rowOff>
                  </from>
                  <to>
                    <xdr:col>10</xdr:col>
                    <xdr:colOff>103414</xdr:colOff>
                    <xdr:row>43</xdr:row>
                    <xdr:rowOff>0</xdr:rowOff>
                  </to>
                </anchor>
              </controlPr>
            </control>
          </mc:Choice>
        </mc:AlternateContent>
        <mc:AlternateContent xmlns:mc="http://schemas.openxmlformats.org/markup-compatibility/2006">
          <mc:Choice Requires="x14">
            <control shapeId="110790" r:id="rId21" name="Check Box 198">
              <controlPr defaultSize="0" autoFill="0" autoLine="0" autoPict="0">
                <anchor moveWithCells="1">
                  <from>
                    <xdr:col>1</xdr:col>
                    <xdr:colOff>76200</xdr:colOff>
                    <xdr:row>34</xdr:row>
                    <xdr:rowOff>0</xdr:rowOff>
                  </from>
                  <to>
                    <xdr:col>2</xdr:col>
                    <xdr:colOff>136071</xdr:colOff>
                    <xdr:row>35</xdr:row>
                    <xdr:rowOff>59871</xdr:rowOff>
                  </to>
                </anchor>
              </controlPr>
            </control>
          </mc:Choice>
        </mc:AlternateContent>
        <mc:AlternateContent xmlns:mc="http://schemas.openxmlformats.org/markup-compatibility/2006">
          <mc:Choice Requires="x14">
            <control shapeId="110791" r:id="rId22" name="Check Box 199">
              <controlPr defaultSize="0" autoFill="0" autoLine="0" autoPict="0">
                <anchor moveWithCells="1">
                  <from>
                    <xdr:col>1</xdr:col>
                    <xdr:colOff>76200</xdr:colOff>
                    <xdr:row>34</xdr:row>
                    <xdr:rowOff>136071</xdr:rowOff>
                  </from>
                  <to>
                    <xdr:col>2</xdr:col>
                    <xdr:colOff>136071</xdr:colOff>
                    <xdr:row>36</xdr:row>
                    <xdr:rowOff>21771</xdr:rowOff>
                  </to>
                </anchor>
              </controlPr>
            </control>
          </mc:Choice>
        </mc:AlternateContent>
        <mc:AlternateContent xmlns:mc="http://schemas.openxmlformats.org/markup-compatibility/2006">
          <mc:Choice Requires="x14">
            <control shapeId="110792" r:id="rId23" name="Check Box 200">
              <controlPr defaultSize="0" autoFill="0" autoLine="0" autoPict="0">
                <anchor moveWithCells="1">
                  <from>
                    <xdr:col>1</xdr:col>
                    <xdr:colOff>76200</xdr:colOff>
                    <xdr:row>35</xdr:row>
                    <xdr:rowOff>136071</xdr:rowOff>
                  </from>
                  <to>
                    <xdr:col>2</xdr:col>
                    <xdr:colOff>136071</xdr:colOff>
                    <xdr:row>37</xdr:row>
                    <xdr:rowOff>21771</xdr:rowOff>
                  </to>
                </anchor>
              </controlPr>
            </control>
          </mc:Choice>
        </mc:AlternateContent>
        <mc:AlternateContent xmlns:mc="http://schemas.openxmlformats.org/markup-compatibility/2006">
          <mc:Choice Requires="x14">
            <control shapeId="110793" r:id="rId24" name="Check Box 201">
              <controlPr defaultSize="0" autoFill="0" autoLine="0" autoPict="0">
                <anchor moveWithCells="1">
                  <from>
                    <xdr:col>1</xdr:col>
                    <xdr:colOff>76200</xdr:colOff>
                    <xdr:row>36</xdr:row>
                    <xdr:rowOff>136071</xdr:rowOff>
                  </from>
                  <to>
                    <xdr:col>2</xdr:col>
                    <xdr:colOff>136071</xdr:colOff>
                    <xdr:row>38</xdr:row>
                    <xdr:rowOff>21771</xdr:rowOff>
                  </to>
                </anchor>
              </controlPr>
            </control>
          </mc:Choice>
        </mc:AlternateContent>
        <mc:AlternateContent xmlns:mc="http://schemas.openxmlformats.org/markup-compatibility/2006">
          <mc:Choice Requires="x14">
            <control shapeId="110794" r:id="rId25" name="Check Box 202">
              <controlPr defaultSize="0" autoFill="0" autoLine="0" autoPict="0">
                <anchor moveWithCells="1">
                  <from>
                    <xdr:col>9</xdr:col>
                    <xdr:colOff>293914</xdr:colOff>
                    <xdr:row>13</xdr:row>
                    <xdr:rowOff>0</xdr:rowOff>
                  </from>
                  <to>
                    <xdr:col>10</xdr:col>
                    <xdr:colOff>114300</xdr:colOff>
                    <xdr:row>14</xdr:row>
                    <xdr:rowOff>76200</xdr:rowOff>
                  </to>
                </anchor>
              </controlPr>
            </control>
          </mc:Choice>
        </mc:AlternateContent>
        <mc:AlternateContent xmlns:mc="http://schemas.openxmlformats.org/markup-compatibility/2006">
          <mc:Choice Requires="x14">
            <control shapeId="110805" r:id="rId26" name="Check Box 213">
              <controlPr defaultSize="0" autoFill="0" autoLine="0" autoPict="0">
                <anchor moveWithCells="1">
                  <from>
                    <xdr:col>1</xdr:col>
                    <xdr:colOff>76200</xdr:colOff>
                    <xdr:row>13</xdr:row>
                    <xdr:rowOff>0</xdr:rowOff>
                  </from>
                  <to>
                    <xdr:col>2</xdr:col>
                    <xdr:colOff>136071</xdr:colOff>
                    <xdr:row>14</xdr:row>
                    <xdr:rowOff>65314</xdr:rowOff>
                  </to>
                </anchor>
              </controlPr>
            </control>
          </mc:Choice>
        </mc:AlternateContent>
        <mc:AlternateContent xmlns:mc="http://schemas.openxmlformats.org/markup-compatibility/2006">
          <mc:Choice Requires="x14">
            <control shapeId="110807" r:id="rId27" name="Check Box 215">
              <controlPr defaultSize="0" autoFill="0" autoLine="0" autoPict="0">
                <anchor moveWithCells="1">
                  <from>
                    <xdr:col>1</xdr:col>
                    <xdr:colOff>76200</xdr:colOff>
                    <xdr:row>14</xdr:row>
                    <xdr:rowOff>136071</xdr:rowOff>
                  </from>
                  <to>
                    <xdr:col>2</xdr:col>
                    <xdr:colOff>136071</xdr:colOff>
                    <xdr:row>16</xdr:row>
                    <xdr:rowOff>59871</xdr:rowOff>
                  </to>
                </anchor>
              </controlPr>
            </control>
          </mc:Choice>
        </mc:AlternateContent>
        <mc:AlternateContent xmlns:mc="http://schemas.openxmlformats.org/markup-compatibility/2006">
          <mc:Choice Requires="x14">
            <control shapeId="110808" r:id="rId28" name="Check Box 216">
              <controlPr defaultSize="0" autoFill="0" autoLine="0" autoPict="0">
                <anchor moveWithCells="1">
                  <from>
                    <xdr:col>1</xdr:col>
                    <xdr:colOff>76200</xdr:colOff>
                    <xdr:row>19</xdr:row>
                    <xdr:rowOff>136071</xdr:rowOff>
                  </from>
                  <to>
                    <xdr:col>2</xdr:col>
                    <xdr:colOff>136071</xdr:colOff>
                    <xdr:row>21</xdr:row>
                    <xdr:rowOff>59871</xdr:rowOff>
                  </to>
                </anchor>
              </controlPr>
            </control>
          </mc:Choice>
        </mc:AlternateContent>
        <mc:AlternateContent xmlns:mc="http://schemas.openxmlformats.org/markup-compatibility/2006">
          <mc:Choice Requires="x14">
            <control shapeId="110809" r:id="rId29" name="Check Box 217">
              <controlPr defaultSize="0" autoFill="0" autoLine="0" autoPict="0">
                <anchor moveWithCells="1">
                  <from>
                    <xdr:col>1</xdr:col>
                    <xdr:colOff>76200</xdr:colOff>
                    <xdr:row>20</xdr:row>
                    <xdr:rowOff>136071</xdr:rowOff>
                  </from>
                  <to>
                    <xdr:col>2</xdr:col>
                    <xdr:colOff>136071</xdr:colOff>
                    <xdr:row>22</xdr:row>
                    <xdr:rowOff>59871</xdr:rowOff>
                  </to>
                </anchor>
              </controlPr>
            </control>
          </mc:Choice>
        </mc:AlternateContent>
        <mc:AlternateContent xmlns:mc="http://schemas.openxmlformats.org/markup-compatibility/2006">
          <mc:Choice Requires="x14">
            <control shapeId="110810" r:id="rId30" name="Check Box 218">
              <controlPr defaultSize="0" autoFill="0" autoLine="0" autoPict="0">
                <anchor moveWithCells="1">
                  <from>
                    <xdr:col>1</xdr:col>
                    <xdr:colOff>76200</xdr:colOff>
                    <xdr:row>21</xdr:row>
                    <xdr:rowOff>136071</xdr:rowOff>
                  </from>
                  <to>
                    <xdr:col>2</xdr:col>
                    <xdr:colOff>136071</xdr:colOff>
                    <xdr:row>23</xdr:row>
                    <xdr:rowOff>59871</xdr:rowOff>
                  </to>
                </anchor>
              </controlPr>
            </control>
          </mc:Choice>
        </mc:AlternateContent>
        <mc:AlternateContent xmlns:mc="http://schemas.openxmlformats.org/markup-compatibility/2006">
          <mc:Choice Requires="x14">
            <control shapeId="110816" r:id="rId31" name="Check Box 224">
              <controlPr defaultSize="0" autoFill="0" autoLine="0" autoPict="0">
                <anchor moveWithCells="1">
                  <from>
                    <xdr:col>1</xdr:col>
                    <xdr:colOff>76200</xdr:colOff>
                    <xdr:row>48</xdr:row>
                    <xdr:rowOff>136071</xdr:rowOff>
                  </from>
                  <to>
                    <xdr:col>2</xdr:col>
                    <xdr:colOff>136071</xdr:colOff>
                    <xdr:row>50</xdr:row>
                    <xdr:rowOff>21771</xdr:rowOff>
                  </to>
                </anchor>
              </controlPr>
            </control>
          </mc:Choice>
        </mc:AlternateContent>
        <mc:AlternateContent xmlns:mc="http://schemas.openxmlformats.org/markup-compatibility/2006">
          <mc:Choice Requires="x14">
            <control shapeId="110817" r:id="rId32" name="Check Box 225">
              <controlPr defaultSize="0" autoFill="0" autoLine="0" autoPict="0">
                <anchor moveWithCells="1">
                  <from>
                    <xdr:col>1</xdr:col>
                    <xdr:colOff>76200</xdr:colOff>
                    <xdr:row>49</xdr:row>
                    <xdr:rowOff>136071</xdr:rowOff>
                  </from>
                  <to>
                    <xdr:col>2</xdr:col>
                    <xdr:colOff>136071</xdr:colOff>
                    <xdr:row>51</xdr:row>
                    <xdr:rowOff>21771</xdr:rowOff>
                  </to>
                </anchor>
              </controlPr>
            </control>
          </mc:Choice>
        </mc:AlternateContent>
        <mc:AlternateContent xmlns:mc="http://schemas.openxmlformats.org/markup-compatibility/2006">
          <mc:Choice Requires="x14">
            <control shapeId="110818" r:id="rId33" name="Check Box 226">
              <controlPr defaultSize="0" autoFill="0" autoLine="0" autoPict="0">
                <anchor moveWithCells="1">
                  <from>
                    <xdr:col>1</xdr:col>
                    <xdr:colOff>76200</xdr:colOff>
                    <xdr:row>50</xdr:row>
                    <xdr:rowOff>136071</xdr:rowOff>
                  </from>
                  <to>
                    <xdr:col>2</xdr:col>
                    <xdr:colOff>136071</xdr:colOff>
                    <xdr:row>52</xdr:row>
                    <xdr:rowOff>27214</xdr:rowOff>
                  </to>
                </anchor>
              </controlPr>
            </control>
          </mc:Choice>
        </mc:AlternateContent>
        <mc:AlternateContent xmlns:mc="http://schemas.openxmlformats.org/markup-compatibility/2006">
          <mc:Choice Requires="x14">
            <control shapeId="110819" r:id="rId34" name="Check Box 227">
              <controlPr defaultSize="0" autoFill="0" autoLine="0" autoPict="0">
                <anchor moveWithCells="1">
                  <from>
                    <xdr:col>1</xdr:col>
                    <xdr:colOff>76200</xdr:colOff>
                    <xdr:row>57</xdr:row>
                    <xdr:rowOff>136071</xdr:rowOff>
                  </from>
                  <to>
                    <xdr:col>2</xdr:col>
                    <xdr:colOff>136071</xdr:colOff>
                    <xdr:row>59</xdr:row>
                    <xdr:rowOff>21771</xdr:rowOff>
                  </to>
                </anchor>
              </controlPr>
            </control>
          </mc:Choice>
        </mc:AlternateContent>
        <mc:AlternateContent xmlns:mc="http://schemas.openxmlformats.org/markup-compatibility/2006">
          <mc:Choice Requires="x14">
            <control shapeId="110820" r:id="rId35" name="Check Box 228">
              <controlPr defaultSize="0" autoFill="0" autoLine="0" autoPict="0">
                <anchor moveWithCells="1">
                  <from>
                    <xdr:col>1</xdr:col>
                    <xdr:colOff>76200</xdr:colOff>
                    <xdr:row>58</xdr:row>
                    <xdr:rowOff>136071</xdr:rowOff>
                  </from>
                  <to>
                    <xdr:col>2</xdr:col>
                    <xdr:colOff>136071</xdr:colOff>
                    <xdr:row>60</xdr:row>
                    <xdr:rowOff>21771</xdr:rowOff>
                  </to>
                </anchor>
              </controlPr>
            </control>
          </mc:Choice>
        </mc:AlternateContent>
        <mc:AlternateContent xmlns:mc="http://schemas.openxmlformats.org/markup-compatibility/2006">
          <mc:Choice Requires="x14">
            <control shapeId="110821" r:id="rId36" name="Check Box 229">
              <controlPr defaultSize="0" autoFill="0" autoLine="0" autoPict="0">
                <anchor moveWithCells="1">
                  <from>
                    <xdr:col>9</xdr:col>
                    <xdr:colOff>293914</xdr:colOff>
                    <xdr:row>14</xdr:row>
                    <xdr:rowOff>136071</xdr:rowOff>
                  </from>
                  <to>
                    <xdr:col>10</xdr:col>
                    <xdr:colOff>114300</xdr:colOff>
                    <xdr:row>16</xdr:row>
                    <xdr:rowOff>65314</xdr:rowOff>
                  </to>
                </anchor>
              </controlPr>
            </control>
          </mc:Choice>
        </mc:AlternateContent>
        <mc:AlternateContent xmlns:mc="http://schemas.openxmlformats.org/markup-compatibility/2006">
          <mc:Choice Requires="x14">
            <control shapeId="110822" r:id="rId37" name="Check Box 230">
              <controlPr defaultSize="0" autoFill="0" autoLine="0" autoPict="0">
                <anchor moveWithCells="1">
                  <from>
                    <xdr:col>9</xdr:col>
                    <xdr:colOff>293914</xdr:colOff>
                    <xdr:row>14</xdr:row>
                    <xdr:rowOff>136071</xdr:rowOff>
                  </from>
                  <to>
                    <xdr:col>10</xdr:col>
                    <xdr:colOff>114300</xdr:colOff>
                    <xdr:row>16</xdr:row>
                    <xdr:rowOff>65314</xdr:rowOff>
                  </to>
                </anchor>
              </controlPr>
            </control>
          </mc:Choice>
        </mc:AlternateContent>
        <mc:AlternateContent xmlns:mc="http://schemas.openxmlformats.org/markup-compatibility/2006">
          <mc:Choice Requires="x14">
            <control shapeId="110824" r:id="rId38" name="Check Box 232">
              <controlPr defaultSize="0" autoFill="0" autoLine="0" autoPict="0">
                <anchor moveWithCells="1">
                  <from>
                    <xdr:col>9</xdr:col>
                    <xdr:colOff>293914</xdr:colOff>
                    <xdr:row>20</xdr:row>
                    <xdr:rowOff>136071</xdr:rowOff>
                  </from>
                  <to>
                    <xdr:col>10</xdr:col>
                    <xdr:colOff>114300</xdr:colOff>
                    <xdr:row>22</xdr:row>
                    <xdr:rowOff>65314</xdr:rowOff>
                  </to>
                </anchor>
              </controlPr>
            </control>
          </mc:Choice>
        </mc:AlternateContent>
        <mc:AlternateContent xmlns:mc="http://schemas.openxmlformats.org/markup-compatibility/2006">
          <mc:Choice Requires="x14">
            <control shapeId="110825" r:id="rId39" name="Check Box 233">
              <controlPr defaultSize="0" autoFill="0" autoLine="0" autoPict="0">
                <anchor moveWithCells="1">
                  <from>
                    <xdr:col>9</xdr:col>
                    <xdr:colOff>293914</xdr:colOff>
                    <xdr:row>24</xdr:row>
                    <xdr:rowOff>136071</xdr:rowOff>
                  </from>
                  <to>
                    <xdr:col>10</xdr:col>
                    <xdr:colOff>114300</xdr:colOff>
                    <xdr:row>26</xdr:row>
                    <xdr:rowOff>65314</xdr:rowOff>
                  </to>
                </anchor>
              </controlPr>
            </control>
          </mc:Choice>
        </mc:AlternateContent>
        <mc:AlternateContent xmlns:mc="http://schemas.openxmlformats.org/markup-compatibility/2006">
          <mc:Choice Requires="x14">
            <control shapeId="110828" r:id="rId40" name="Check Box 236">
              <controlPr defaultSize="0" autoFill="0" autoLine="0" autoPict="0">
                <anchor moveWithCells="1">
                  <from>
                    <xdr:col>9</xdr:col>
                    <xdr:colOff>293914</xdr:colOff>
                    <xdr:row>27</xdr:row>
                    <xdr:rowOff>136071</xdr:rowOff>
                  </from>
                  <to>
                    <xdr:col>10</xdr:col>
                    <xdr:colOff>114300</xdr:colOff>
                    <xdr:row>29</xdr:row>
                    <xdr:rowOff>65314</xdr:rowOff>
                  </to>
                </anchor>
              </controlPr>
            </control>
          </mc:Choice>
        </mc:AlternateContent>
        <mc:AlternateContent xmlns:mc="http://schemas.openxmlformats.org/markup-compatibility/2006">
          <mc:Choice Requires="x14">
            <control shapeId="110829" r:id="rId41" name="Check Box 237">
              <controlPr defaultSize="0" autoFill="0" autoLine="0" autoPict="0">
                <anchor moveWithCells="1">
                  <from>
                    <xdr:col>9</xdr:col>
                    <xdr:colOff>293914</xdr:colOff>
                    <xdr:row>28</xdr:row>
                    <xdr:rowOff>136071</xdr:rowOff>
                  </from>
                  <to>
                    <xdr:col>10</xdr:col>
                    <xdr:colOff>114300</xdr:colOff>
                    <xdr:row>30</xdr:row>
                    <xdr:rowOff>65314</xdr:rowOff>
                  </to>
                </anchor>
              </controlPr>
            </control>
          </mc:Choice>
        </mc:AlternateContent>
        <mc:AlternateContent xmlns:mc="http://schemas.openxmlformats.org/markup-compatibility/2006">
          <mc:Choice Requires="x14">
            <control shapeId="110830" r:id="rId42" name="Check Box 238">
              <controlPr defaultSize="0" autoFill="0" autoLine="0" autoPict="0">
                <anchor moveWithCells="1">
                  <from>
                    <xdr:col>9</xdr:col>
                    <xdr:colOff>293914</xdr:colOff>
                    <xdr:row>29</xdr:row>
                    <xdr:rowOff>136071</xdr:rowOff>
                  </from>
                  <to>
                    <xdr:col>10</xdr:col>
                    <xdr:colOff>114300</xdr:colOff>
                    <xdr:row>31</xdr:row>
                    <xdr:rowOff>59871</xdr:rowOff>
                  </to>
                </anchor>
              </controlPr>
            </control>
          </mc:Choice>
        </mc:AlternateContent>
        <mc:AlternateContent xmlns:mc="http://schemas.openxmlformats.org/markup-compatibility/2006">
          <mc:Choice Requires="x14">
            <control shapeId="110831" r:id="rId43" name="Check Box 239">
              <controlPr defaultSize="0" autoFill="0" autoLine="0" autoPict="0">
                <anchor moveWithCells="1">
                  <from>
                    <xdr:col>9</xdr:col>
                    <xdr:colOff>293914</xdr:colOff>
                    <xdr:row>47</xdr:row>
                    <xdr:rowOff>136071</xdr:rowOff>
                  </from>
                  <to>
                    <xdr:col>10</xdr:col>
                    <xdr:colOff>114300</xdr:colOff>
                    <xdr:row>49</xdr:row>
                    <xdr:rowOff>27214</xdr:rowOff>
                  </to>
                </anchor>
              </controlPr>
            </control>
          </mc:Choice>
        </mc:AlternateContent>
        <mc:AlternateContent xmlns:mc="http://schemas.openxmlformats.org/markup-compatibility/2006">
          <mc:Choice Requires="x14">
            <control shapeId="110832" r:id="rId44" name="Check Box 240">
              <controlPr defaultSize="0" autoFill="0" autoLine="0" autoPict="0">
                <anchor moveWithCells="1">
                  <from>
                    <xdr:col>9</xdr:col>
                    <xdr:colOff>293914</xdr:colOff>
                    <xdr:row>48</xdr:row>
                    <xdr:rowOff>136071</xdr:rowOff>
                  </from>
                  <to>
                    <xdr:col>10</xdr:col>
                    <xdr:colOff>114300</xdr:colOff>
                    <xdr:row>50</xdr:row>
                    <xdr:rowOff>21771</xdr:rowOff>
                  </to>
                </anchor>
              </controlPr>
            </control>
          </mc:Choice>
        </mc:AlternateContent>
        <mc:AlternateContent xmlns:mc="http://schemas.openxmlformats.org/markup-compatibility/2006">
          <mc:Choice Requires="x14">
            <control shapeId="110833" r:id="rId45" name="Check Box 241">
              <controlPr defaultSize="0" autoFill="0" autoLine="0" autoPict="0">
                <anchor moveWithCells="1">
                  <from>
                    <xdr:col>9</xdr:col>
                    <xdr:colOff>293914</xdr:colOff>
                    <xdr:row>49</xdr:row>
                    <xdr:rowOff>136071</xdr:rowOff>
                  </from>
                  <to>
                    <xdr:col>10</xdr:col>
                    <xdr:colOff>114300</xdr:colOff>
                    <xdr:row>51</xdr:row>
                    <xdr:rowOff>48986</xdr:rowOff>
                  </to>
                </anchor>
              </controlPr>
            </control>
          </mc:Choice>
        </mc:AlternateContent>
        <mc:AlternateContent xmlns:mc="http://schemas.openxmlformats.org/markup-compatibility/2006">
          <mc:Choice Requires="x14">
            <control shapeId="110834" r:id="rId46" name="Check Box 242">
              <controlPr defaultSize="0" autoFill="0" autoLine="0" autoPict="0">
                <anchor moveWithCells="1">
                  <from>
                    <xdr:col>9</xdr:col>
                    <xdr:colOff>293914</xdr:colOff>
                    <xdr:row>51</xdr:row>
                    <xdr:rowOff>136071</xdr:rowOff>
                  </from>
                  <to>
                    <xdr:col>10</xdr:col>
                    <xdr:colOff>114300</xdr:colOff>
                    <xdr:row>53</xdr:row>
                    <xdr:rowOff>59871</xdr:rowOff>
                  </to>
                </anchor>
              </controlPr>
            </control>
          </mc:Choice>
        </mc:AlternateContent>
        <mc:AlternateContent xmlns:mc="http://schemas.openxmlformats.org/markup-compatibility/2006">
          <mc:Choice Requires="x14">
            <control shapeId="110835" r:id="rId47" name="Check Box 243">
              <controlPr defaultSize="0" autoFill="0" autoLine="0" autoPict="0">
                <anchor moveWithCells="1">
                  <from>
                    <xdr:col>9</xdr:col>
                    <xdr:colOff>293914</xdr:colOff>
                    <xdr:row>52</xdr:row>
                    <xdr:rowOff>136071</xdr:rowOff>
                  </from>
                  <to>
                    <xdr:col>10</xdr:col>
                    <xdr:colOff>114300</xdr:colOff>
                    <xdr:row>54</xdr:row>
                    <xdr:rowOff>59871</xdr:rowOff>
                  </to>
                </anchor>
              </controlPr>
            </control>
          </mc:Choice>
        </mc:AlternateContent>
        <mc:AlternateContent xmlns:mc="http://schemas.openxmlformats.org/markup-compatibility/2006">
          <mc:Choice Requires="x14">
            <control shapeId="110838" r:id="rId48" name="Check Box 246">
              <controlPr defaultSize="0" autoFill="0" autoLine="0" autoPict="0">
                <anchor moveWithCells="1">
                  <from>
                    <xdr:col>9</xdr:col>
                    <xdr:colOff>288471</xdr:colOff>
                    <xdr:row>42</xdr:row>
                    <xdr:rowOff>103414</xdr:rowOff>
                  </from>
                  <to>
                    <xdr:col>10</xdr:col>
                    <xdr:colOff>97971</xdr:colOff>
                    <xdr:row>44</xdr:row>
                    <xdr:rowOff>21771</xdr:rowOff>
                  </to>
                </anchor>
              </controlPr>
            </control>
          </mc:Choice>
        </mc:AlternateContent>
        <mc:AlternateContent xmlns:mc="http://schemas.openxmlformats.org/markup-compatibility/2006">
          <mc:Choice Requires="x14">
            <control shapeId="110839" r:id="rId49" name="Check Box 247">
              <controlPr defaultSize="0" autoFill="0" autoLine="0" autoPict="0">
                <anchor moveWithCells="1">
                  <from>
                    <xdr:col>1</xdr:col>
                    <xdr:colOff>76200</xdr:colOff>
                    <xdr:row>43</xdr:row>
                    <xdr:rowOff>114300</xdr:rowOff>
                  </from>
                  <to>
                    <xdr:col>2</xdr:col>
                    <xdr:colOff>136071</xdr:colOff>
                    <xdr:row>45</xdr:row>
                    <xdr:rowOff>21771</xdr:rowOff>
                  </to>
                </anchor>
              </controlPr>
            </control>
          </mc:Choice>
        </mc:AlternateContent>
        <mc:AlternateContent xmlns:mc="http://schemas.openxmlformats.org/markup-compatibility/2006">
          <mc:Choice Requires="x14">
            <control shapeId="110862" r:id="rId50" name="Check Box 270">
              <controlPr defaultSize="0" autoFill="0" autoLine="0" autoPict="0">
                <anchor moveWithCells="1">
                  <from>
                    <xdr:col>9</xdr:col>
                    <xdr:colOff>288471</xdr:colOff>
                    <xdr:row>43</xdr:row>
                    <xdr:rowOff>103414</xdr:rowOff>
                  </from>
                  <to>
                    <xdr:col>10</xdr:col>
                    <xdr:colOff>97971</xdr:colOff>
                    <xdr:row>45</xdr:row>
                    <xdr:rowOff>21771</xdr:rowOff>
                  </to>
                </anchor>
              </controlPr>
            </control>
          </mc:Choice>
        </mc:AlternateContent>
        <mc:AlternateContent xmlns:mc="http://schemas.openxmlformats.org/markup-compatibility/2006">
          <mc:Choice Requires="x14">
            <control shapeId="110863" r:id="rId51" name="Check Box 271">
              <controlPr defaultSize="0" autoFill="0" autoLine="0" autoPict="0">
                <anchor moveWithCells="1">
                  <from>
                    <xdr:col>6</xdr:col>
                    <xdr:colOff>87086</xdr:colOff>
                    <xdr:row>5</xdr:row>
                    <xdr:rowOff>0</xdr:rowOff>
                  </from>
                  <to>
                    <xdr:col>7</xdr:col>
                    <xdr:colOff>163286</xdr:colOff>
                    <xdr:row>6</xdr:row>
                    <xdr:rowOff>59871</xdr:rowOff>
                  </to>
                </anchor>
              </controlPr>
            </control>
          </mc:Choice>
        </mc:AlternateContent>
        <mc:AlternateContent xmlns:mc="http://schemas.openxmlformats.org/markup-compatibility/2006">
          <mc:Choice Requires="x14">
            <control shapeId="110864" r:id="rId52" name="Check Box 272">
              <controlPr defaultSize="0" autoFill="0" autoLine="0" autoPict="0">
                <anchor moveWithCells="1">
                  <from>
                    <xdr:col>6</xdr:col>
                    <xdr:colOff>87086</xdr:colOff>
                    <xdr:row>5</xdr:row>
                    <xdr:rowOff>125186</xdr:rowOff>
                  </from>
                  <to>
                    <xdr:col>7</xdr:col>
                    <xdr:colOff>163286</xdr:colOff>
                    <xdr:row>7</xdr:row>
                    <xdr:rowOff>21771</xdr:rowOff>
                  </to>
                </anchor>
              </controlPr>
            </control>
          </mc:Choice>
        </mc:AlternateContent>
        <mc:AlternateContent xmlns:mc="http://schemas.openxmlformats.org/markup-compatibility/2006">
          <mc:Choice Requires="x14">
            <control shapeId="110866" r:id="rId53" name="Check Box 274">
              <controlPr defaultSize="0" autoFill="0" autoLine="0" autoPict="0">
                <anchor moveWithCells="1">
                  <from>
                    <xdr:col>1</xdr:col>
                    <xdr:colOff>59871</xdr:colOff>
                    <xdr:row>9</xdr:row>
                    <xdr:rowOff>136071</xdr:rowOff>
                  </from>
                  <to>
                    <xdr:col>2</xdr:col>
                    <xdr:colOff>136071</xdr:colOff>
                    <xdr:row>11</xdr:row>
                    <xdr:rowOff>0</xdr:rowOff>
                  </to>
                </anchor>
              </controlPr>
            </control>
          </mc:Choice>
        </mc:AlternateContent>
        <mc:AlternateContent xmlns:mc="http://schemas.openxmlformats.org/markup-compatibility/2006">
          <mc:Choice Requires="x14">
            <control shapeId="110867" r:id="rId54" name="Check Box 275">
              <controlPr defaultSize="0" autoFill="0" autoLine="0" autoPict="0">
                <anchor moveWithCells="1">
                  <from>
                    <xdr:col>8</xdr:col>
                    <xdr:colOff>174171</xdr:colOff>
                    <xdr:row>9</xdr:row>
                    <xdr:rowOff>136071</xdr:rowOff>
                  </from>
                  <to>
                    <xdr:col>9</xdr:col>
                    <xdr:colOff>136071</xdr:colOff>
                    <xdr:row>11</xdr:row>
                    <xdr:rowOff>0</xdr:rowOff>
                  </to>
                </anchor>
              </controlPr>
            </control>
          </mc:Choice>
        </mc:AlternateContent>
        <mc:AlternateContent xmlns:mc="http://schemas.openxmlformats.org/markup-compatibility/2006">
          <mc:Choice Requires="x14">
            <control shapeId="110868" r:id="rId55" name="Check Box 276">
              <controlPr defaultSize="0" autoFill="0" autoLine="0" autoPict="0">
                <anchor moveWithCells="1">
                  <from>
                    <xdr:col>1</xdr:col>
                    <xdr:colOff>76200</xdr:colOff>
                    <xdr:row>13</xdr:row>
                    <xdr:rowOff>114300</xdr:rowOff>
                  </from>
                  <to>
                    <xdr:col>2</xdr:col>
                    <xdr:colOff>136071</xdr:colOff>
                    <xdr:row>15</xdr:row>
                    <xdr:rowOff>48986</xdr:rowOff>
                  </to>
                </anchor>
              </controlPr>
            </control>
          </mc:Choice>
        </mc:AlternateContent>
        <mc:AlternateContent xmlns:mc="http://schemas.openxmlformats.org/markup-compatibility/2006">
          <mc:Choice Requires="x14">
            <control shapeId="110869" r:id="rId56" name="Check Box 277">
              <controlPr defaultSize="0" autoFill="0" autoLine="0" autoPict="0">
                <anchor moveWithCells="1">
                  <from>
                    <xdr:col>1</xdr:col>
                    <xdr:colOff>76200</xdr:colOff>
                    <xdr:row>15</xdr:row>
                    <xdr:rowOff>125186</xdr:rowOff>
                  </from>
                  <to>
                    <xdr:col>2</xdr:col>
                    <xdr:colOff>136071</xdr:colOff>
                    <xdr:row>17</xdr:row>
                    <xdr:rowOff>59871</xdr:rowOff>
                  </to>
                </anchor>
              </controlPr>
            </control>
          </mc:Choice>
        </mc:AlternateContent>
        <mc:AlternateContent xmlns:mc="http://schemas.openxmlformats.org/markup-compatibility/2006">
          <mc:Choice Requires="x14">
            <control shapeId="110870" r:id="rId57" name="Check Box 278">
              <controlPr defaultSize="0" autoFill="0" autoLine="0" autoPict="0">
                <anchor moveWithCells="1">
                  <from>
                    <xdr:col>1</xdr:col>
                    <xdr:colOff>76200</xdr:colOff>
                    <xdr:row>16</xdr:row>
                    <xdr:rowOff>103414</xdr:rowOff>
                  </from>
                  <to>
                    <xdr:col>2</xdr:col>
                    <xdr:colOff>136071</xdr:colOff>
                    <xdr:row>18</xdr:row>
                    <xdr:rowOff>38100</xdr:rowOff>
                  </to>
                </anchor>
              </controlPr>
            </control>
          </mc:Choice>
        </mc:AlternateContent>
        <mc:AlternateContent xmlns:mc="http://schemas.openxmlformats.org/markup-compatibility/2006">
          <mc:Choice Requires="x14">
            <control shapeId="110871" r:id="rId58" name="Check Box 279">
              <controlPr defaultSize="0" autoFill="0" autoLine="0" autoPict="0">
                <anchor moveWithCells="1">
                  <from>
                    <xdr:col>1</xdr:col>
                    <xdr:colOff>76200</xdr:colOff>
                    <xdr:row>17</xdr:row>
                    <xdr:rowOff>114300</xdr:rowOff>
                  </from>
                  <to>
                    <xdr:col>2</xdr:col>
                    <xdr:colOff>136071</xdr:colOff>
                    <xdr:row>19</xdr:row>
                    <xdr:rowOff>48986</xdr:rowOff>
                  </to>
                </anchor>
              </controlPr>
            </control>
          </mc:Choice>
        </mc:AlternateContent>
        <mc:AlternateContent xmlns:mc="http://schemas.openxmlformats.org/markup-compatibility/2006">
          <mc:Choice Requires="x14">
            <control shapeId="110872" r:id="rId59" name="Check Box 280">
              <controlPr defaultSize="0" autoFill="0" autoLine="0" autoPict="0">
                <anchor moveWithCells="1">
                  <from>
                    <xdr:col>1</xdr:col>
                    <xdr:colOff>65314</xdr:colOff>
                    <xdr:row>18</xdr:row>
                    <xdr:rowOff>103414</xdr:rowOff>
                  </from>
                  <to>
                    <xdr:col>2</xdr:col>
                    <xdr:colOff>136071</xdr:colOff>
                    <xdr:row>20</xdr:row>
                    <xdr:rowOff>38100</xdr:rowOff>
                  </to>
                </anchor>
              </controlPr>
            </control>
          </mc:Choice>
        </mc:AlternateContent>
        <mc:AlternateContent xmlns:mc="http://schemas.openxmlformats.org/markup-compatibility/2006">
          <mc:Choice Requires="x14">
            <control shapeId="110873" r:id="rId60" name="Check Box 281">
              <controlPr defaultSize="0" autoFill="0" autoLine="0" autoPict="0">
                <anchor moveWithCells="1">
                  <from>
                    <xdr:col>9</xdr:col>
                    <xdr:colOff>293914</xdr:colOff>
                    <xdr:row>13</xdr:row>
                    <xdr:rowOff>136071</xdr:rowOff>
                  </from>
                  <to>
                    <xdr:col>10</xdr:col>
                    <xdr:colOff>114300</xdr:colOff>
                    <xdr:row>15</xdr:row>
                    <xdr:rowOff>59871</xdr:rowOff>
                  </to>
                </anchor>
              </controlPr>
            </control>
          </mc:Choice>
        </mc:AlternateContent>
        <mc:AlternateContent xmlns:mc="http://schemas.openxmlformats.org/markup-compatibility/2006">
          <mc:Choice Requires="x14">
            <control shapeId="110874" r:id="rId61" name="Check Box 282">
              <controlPr defaultSize="0" autoFill="0" autoLine="0" autoPict="0">
                <anchor moveWithCells="1">
                  <from>
                    <xdr:col>9</xdr:col>
                    <xdr:colOff>293914</xdr:colOff>
                    <xdr:row>13</xdr:row>
                    <xdr:rowOff>136071</xdr:rowOff>
                  </from>
                  <to>
                    <xdr:col>10</xdr:col>
                    <xdr:colOff>114300</xdr:colOff>
                    <xdr:row>15</xdr:row>
                    <xdr:rowOff>65314</xdr:rowOff>
                  </to>
                </anchor>
              </controlPr>
            </control>
          </mc:Choice>
        </mc:AlternateContent>
        <mc:AlternateContent xmlns:mc="http://schemas.openxmlformats.org/markup-compatibility/2006">
          <mc:Choice Requires="x14">
            <control shapeId="110875" r:id="rId62" name="Check Box 283">
              <controlPr defaultSize="0" autoFill="0" autoLine="0" autoPict="0">
                <anchor moveWithCells="1">
                  <from>
                    <xdr:col>9</xdr:col>
                    <xdr:colOff>293914</xdr:colOff>
                    <xdr:row>15</xdr:row>
                    <xdr:rowOff>136071</xdr:rowOff>
                  </from>
                  <to>
                    <xdr:col>10</xdr:col>
                    <xdr:colOff>114300</xdr:colOff>
                    <xdr:row>17</xdr:row>
                    <xdr:rowOff>65314</xdr:rowOff>
                  </to>
                </anchor>
              </controlPr>
            </control>
          </mc:Choice>
        </mc:AlternateContent>
        <mc:AlternateContent xmlns:mc="http://schemas.openxmlformats.org/markup-compatibility/2006">
          <mc:Choice Requires="x14">
            <control shapeId="110876" r:id="rId63" name="Check Box 284">
              <controlPr defaultSize="0" autoFill="0" autoLine="0" autoPict="0">
                <anchor moveWithCells="1">
                  <from>
                    <xdr:col>9</xdr:col>
                    <xdr:colOff>293914</xdr:colOff>
                    <xdr:row>15</xdr:row>
                    <xdr:rowOff>136071</xdr:rowOff>
                  </from>
                  <to>
                    <xdr:col>10</xdr:col>
                    <xdr:colOff>114300</xdr:colOff>
                    <xdr:row>17</xdr:row>
                    <xdr:rowOff>65314</xdr:rowOff>
                  </to>
                </anchor>
              </controlPr>
            </control>
          </mc:Choice>
        </mc:AlternateContent>
        <mc:AlternateContent xmlns:mc="http://schemas.openxmlformats.org/markup-compatibility/2006">
          <mc:Choice Requires="x14">
            <control shapeId="110877" r:id="rId64" name="Check Box 285">
              <controlPr defaultSize="0" autoFill="0" autoLine="0" autoPict="0">
                <anchor moveWithCells="1">
                  <from>
                    <xdr:col>9</xdr:col>
                    <xdr:colOff>304800</xdr:colOff>
                    <xdr:row>17</xdr:row>
                    <xdr:rowOff>10886</xdr:rowOff>
                  </from>
                  <to>
                    <xdr:col>10</xdr:col>
                    <xdr:colOff>97971</xdr:colOff>
                    <xdr:row>18</xdr:row>
                    <xdr:rowOff>48986</xdr:rowOff>
                  </to>
                </anchor>
              </controlPr>
            </control>
          </mc:Choice>
        </mc:AlternateContent>
        <mc:AlternateContent xmlns:mc="http://schemas.openxmlformats.org/markup-compatibility/2006">
          <mc:Choice Requires="x14">
            <control shapeId="110878" r:id="rId65" name="Check Box 286">
              <controlPr defaultSize="0" autoFill="0" autoLine="0" autoPict="0">
                <anchor moveWithCells="1">
                  <from>
                    <xdr:col>9</xdr:col>
                    <xdr:colOff>293914</xdr:colOff>
                    <xdr:row>20</xdr:row>
                    <xdr:rowOff>136071</xdr:rowOff>
                  </from>
                  <to>
                    <xdr:col>10</xdr:col>
                    <xdr:colOff>114300</xdr:colOff>
                    <xdr:row>22</xdr:row>
                    <xdr:rowOff>65314</xdr:rowOff>
                  </to>
                </anchor>
              </controlPr>
            </control>
          </mc:Choice>
        </mc:AlternateContent>
        <mc:AlternateContent xmlns:mc="http://schemas.openxmlformats.org/markup-compatibility/2006">
          <mc:Choice Requires="x14">
            <control shapeId="110879" r:id="rId66" name="Check Box 287">
              <controlPr defaultSize="0" autoFill="0" autoLine="0" autoPict="0">
                <anchor moveWithCells="1">
                  <from>
                    <xdr:col>9</xdr:col>
                    <xdr:colOff>315686</xdr:colOff>
                    <xdr:row>18</xdr:row>
                    <xdr:rowOff>87086</xdr:rowOff>
                  </from>
                  <to>
                    <xdr:col>10</xdr:col>
                    <xdr:colOff>136071</xdr:colOff>
                    <xdr:row>20</xdr:row>
                    <xdr:rowOff>21771</xdr:rowOff>
                  </to>
                </anchor>
              </controlPr>
            </control>
          </mc:Choice>
        </mc:AlternateContent>
        <mc:AlternateContent xmlns:mc="http://schemas.openxmlformats.org/markup-compatibility/2006">
          <mc:Choice Requires="x14">
            <control shapeId="110880" r:id="rId67" name="Check Box 288">
              <controlPr defaultSize="0" autoFill="0" autoLine="0" autoPict="0">
                <anchor moveWithCells="1">
                  <from>
                    <xdr:col>9</xdr:col>
                    <xdr:colOff>293914</xdr:colOff>
                    <xdr:row>21</xdr:row>
                    <xdr:rowOff>103414</xdr:rowOff>
                  </from>
                  <to>
                    <xdr:col>10</xdr:col>
                    <xdr:colOff>114300</xdr:colOff>
                    <xdr:row>23</xdr:row>
                    <xdr:rowOff>48986</xdr:rowOff>
                  </to>
                </anchor>
              </controlPr>
            </control>
          </mc:Choice>
        </mc:AlternateContent>
        <mc:AlternateContent xmlns:mc="http://schemas.openxmlformats.org/markup-compatibility/2006">
          <mc:Choice Requires="x14">
            <control shapeId="110881" r:id="rId68" name="Check Box 289">
              <controlPr defaultSize="0" autoFill="0" autoLine="0" autoPict="0">
                <anchor moveWithCells="1">
                  <from>
                    <xdr:col>9</xdr:col>
                    <xdr:colOff>293914</xdr:colOff>
                    <xdr:row>22</xdr:row>
                    <xdr:rowOff>114300</xdr:rowOff>
                  </from>
                  <to>
                    <xdr:col>10</xdr:col>
                    <xdr:colOff>114300</xdr:colOff>
                    <xdr:row>24</xdr:row>
                    <xdr:rowOff>59871</xdr:rowOff>
                  </to>
                </anchor>
              </controlPr>
            </control>
          </mc:Choice>
        </mc:AlternateContent>
        <mc:AlternateContent xmlns:mc="http://schemas.openxmlformats.org/markup-compatibility/2006">
          <mc:Choice Requires="x14">
            <control shapeId="110883" r:id="rId69" name="Check Box 291">
              <controlPr defaultSize="0" autoFill="0" autoLine="0" autoPict="0">
                <anchor moveWithCells="1">
                  <from>
                    <xdr:col>9</xdr:col>
                    <xdr:colOff>293914</xdr:colOff>
                    <xdr:row>26</xdr:row>
                    <xdr:rowOff>136071</xdr:rowOff>
                  </from>
                  <to>
                    <xdr:col>10</xdr:col>
                    <xdr:colOff>114300</xdr:colOff>
                    <xdr:row>28</xdr:row>
                    <xdr:rowOff>59871</xdr:rowOff>
                  </to>
                </anchor>
              </controlPr>
            </control>
          </mc:Choice>
        </mc:AlternateContent>
        <mc:AlternateContent xmlns:mc="http://schemas.openxmlformats.org/markup-compatibility/2006">
          <mc:Choice Requires="x14">
            <control shapeId="110884" r:id="rId70" name="Check Box 292">
              <controlPr defaultSize="0" autoFill="0" autoLine="0" autoPict="0">
                <anchor moveWithCells="1">
                  <from>
                    <xdr:col>1</xdr:col>
                    <xdr:colOff>76200</xdr:colOff>
                    <xdr:row>37</xdr:row>
                    <xdr:rowOff>136071</xdr:rowOff>
                  </from>
                  <to>
                    <xdr:col>2</xdr:col>
                    <xdr:colOff>136071</xdr:colOff>
                    <xdr:row>39</xdr:row>
                    <xdr:rowOff>21771</xdr:rowOff>
                  </to>
                </anchor>
              </controlPr>
            </control>
          </mc:Choice>
        </mc:AlternateContent>
        <mc:AlternateContent xmlns:mc="http://schemas.openxmlformats.org/markup-compatibility/2006">
          <mc:Choice Requires="x14">
            <control shapeId="110885" r:id="rId71" name="Check Box 293">
              <controlPr defaultSize="0" autoFill="0" autoLine="0" autoPict="0">
                <anchor moveWithCells="1">
                  <from>
                    <xdr:col>1</xdr:col>
                    <xdr:colOff>76200</xdr:colOff>
                    <xdr:row>47</xdr:row>
                    <xdr:rowOff>136071</xdr:rowOff>
                  </from>
                  <to>
                    <xdr:col>2</xdr:col>
                    <xdr:colOff>136071</xdr:colOff>
                    <xdr:row>49</xdr:row>
                    <xdr:rowOff>21771</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5">
    <tabColor rgb="FFFF0000"/>
  </sheetPr>
  <dimension ref="A1:AG394"/>
  <sheetViews>
    <sheetView showGridLines="0" view="pageBreakPreview" topLeftCell="A127" zoomScale="140" zoomScaleNormal="100" zoomScaleSheetLayoutView="140" workbookViewId="0">
      <selection activeCell="B163" sqref="B163:Q167"/>
    </sheetView>
  </sheetViews>
  <sheetFormatPr defaultColWidth="9.3046875" defaultRowHeight="12.45"/>
  <cols>
    <col min="1" max="1" width="5.3046875" style="68" customWidth="1"/>
    <col min="2" max="2" width="3.3828125" style="68" customWidth="1"/>
    <col min="3" max="13" width="5.3046875" style="68" customWidth="1"/>
    <col min="14" max="14" width="8" style="68" customWidth="1"/>
    <col min="15" max="15" width="5.3046875" style="68" customWidth="1"/>
    <col min="16" max="16" width="4.69140625" style="68" customWidth="1"/>
    <col min="17" max="17" width="7.3828125" style="68" customWidth="1"/>
  </cols>
  <sheetData>
    <row r="1" spans="1:20" s="34" customFormat="1" ht="19.75">
      <c r="A1" s="439" t="s">
        <v>411</v>
      </c>
      <c r="B1" s="439"/>
      <c r="C1" s="439"/>
      <c r="D1" s="439"/>
      <c r="E1" s="439"/>
      <c r="F1" s="439"/>
      <c r="G1" s="439"/>
      <c r="H1" s="439"/>
      <c r="I1" s="439"/>
      <c r="J1" s="439"/>
      <c r="K1" s="439"/>
      <c r="L1" s="439"/>
      <c r="M1" s="439"/>
      <c r="N1" s="439"/>
      <c r="O1" s="439"/>
      <c r="P1" s="439"/>
      <c r="Q1" s="439"/>
      <c r="R1" s="412" t="s">
        <v>229</v>
      </c>
      <c r="S1" s="412"/>
      <c r="T1" s="412"/>
    </row>
    <row r="2" spans="1:20" s="34" customFormat="1" ht="19.75">
      <c r="A2" s="439"/>
      <c r="B2" s="439"/>
      <c r="C2" s="439"/>
      <c r="D2" s="439"/>
      <c r="E2" s="439"/>
      <c r="F2" s="439"/>
      <c r="G2" s="439"/>
      <c r="H2" s="439"/>
      <c r="I2" s="439"/>
      <c r="J2" s="439"/>
      <c r="K2" s="439"/>
      <c r="L2" s="439"/>
      <c r="M2" s="439"/>
      <c r="N2" s="439"/>
      <c r="O2" s="439"/>
      <c r="P2" s="439"/>
      <c r="Q2" s="439"/>
      <c r="R2" s="433"/>
      <c r="S2" s="433"/>
      <c r="T2" s="433"/>
    </row>
    <row r="3" spans="1:20" s="16" customFormat="1" ht="9.75" customHeight="1">
      <c r="A3" s="35"/>
      <c r="B3" s="35"/>
      <c r="C3" s="35"/>
      <c r="D3" s="35"/>
      <c r="E3" s="35"/>
    </row>
    <row r="4" spans="1:20" s="16" customFormat="1" ht="15.45">
      <c r="A4" s="440" t="s">
        <v>23</v>
      </c>
      <c r="B4" s="440"/>
      <c r="C4" s="440"/>
      <c r="D4" s="440"/>
    </row>
    <row r="5" spans="1:20">
      <c r="A5" s="425" t="s">
        <v>412</v>
      </c>
      <c r="B5" s="425"/>
      <c r="C5" s="425"/>
      <c r="D5" s="425"/>
      <c r="E5" s="425"/>
      <c r="F5" s="425"/>
      <c r="G5" s="425"/>
      <c r="H5" s="425"/>
      <c r="I5" s="425"/>
      <c r="J5" s="425"/>
      <c r="K5" s="425"/>
      <c r="L5" s="425"/>
      <c r="M5" s="425"/>
      <c r="N5" s="425"/>
      <c r="O5" s="425"/>
      <c r="P5" s="425"/>
      <c r="Q5" s="425"/>
    </row>
    <row r="6" spans="1:20">
      <c r="A6" s="425"/>
      <c r="B6" s="425"/>
      <c r="C6" s="425"/>
      <c r="D6" s="425"/>
      <c r="E6" s="425"/>
      <c r="F6" s="425"/>
      <c r="G6" s="425"/>
      <c r="H6" s="425"/>
      <c r="I6" s="425"/>
      <c r="J6" s="425"/>
      <c r="K6" s="425"/>
      <c r="L6" s="425"/>
      <c r="M6" s="425"/>
      <c r="N6" s="425"/>
      <c r="O6" s="425"/>
      <c r="P6" s="425"/>
      <c r="Q6" s="425"/>
    </row>
    <row r="7" spans="1:20">
      <c r="A7" s="425"/>
      <c r="B7" s="425"/>
      <c r="C7" s="425"/>
      <c r="D7" s="425"/>
      <c r="E7" s="425"/>
      <c r="F7" s="425"/>
      <c r="G7" s="425"/>
      <c r="H7" s="425"/>
      <c r="I7" s="425"/>
      <c r="J7" s="425"/>
      <c r="K7" s="425"/>
      <c r="L7" s="425"/>
      <c r="M7" s="425"/>
      <c r="N7" s="425"/>
      <c r="O7" s="425"/>
      <c r="P7" s="425"/>
      <c r="Q7" s="425"/>
    </row>
    <row r="8" spans="1:20">
      <c r="A8" s="425"/>
      <c r="B8" s="425"/>
      <c r="C8" s="425"/>
      <c r="D8" s="425"/>
      <c r="E8" s="425"/>
      <c r="F8" s="425"/>
      <c r="G8" s="425"/>
      <c r="H8" s="425"/>
      <c r="I8" s="425"/>
      <c r="J8" s="425"/>
      <c r="K8" s="425"/>
      <c r="L8" s="425"/>
      <c r="M8" s="425"/>
      <c r="N8" s="425"/>
      <c r="O8" s="425"/>
      <c r="P8" s="425"/>
      <c r="Q8" s="425"/>
    </row>
    <row r="9" spans="1:20">
      <c r="A9" s="425"/>
      <c r="B9" s="425"/>
      <c r="C9" s="425"/>
      <c r="D9" s="425"/>
      <c r="E9" s="425"/>
      <c r="F9" s="425"/>
      <c r="G9" s="425"/>
      <c r="H9" s="425"/>
      <c r="I9" s="425"/>
      <c r="J9" s="425"/>
      <c r="K9" s="425"/>
      <c r="L9" s="425"/>
      <c r="M9" s="425"/>
      <c r="N9" s="425"/>
      <c r="O9" s="425"/>
      <c r="P9" s="425"/>
      <c r="Q9" s="425"/>
    </row>
    <row r="10" spans="1:20">
      <c r="A10" s="425"/>
      <c r="B10" s="425"/>
      <c r="C10" s="425"/>
      <c r="D10" s="425"/>
      <c r="E10" s="425"/>
      <c r="F10" s="425"/>
      <c r="G10" s="425"/>
      <c r="H10" s="425"/>
      <c r="I10" s="425"/>
      <c r="J10" s="425"/>
      <c r="K10" s="425"/>
      <c r="L10" s="425"/>
      <c r="M10" s="425"/>
      <c r="N10" s="425"/>
      <c r="O10" s="425"/>
      <c r="P10" s="425"/>
      <c r="Q10" s="425"/>
      <c r="R10" s="67"/>
      <c r="S10" s="67"/>
    </row>
    <row r="11" spans="1:20" ht="6.75" customHeight="1">
      <c r="A11" s="135"/>
      <c r="B11" s="135"/>
      <c r="C11" s="135"/>
      <c r="D11" s="135"/>
      <c r="E11" s="135"/>
      <c r="F11" s="135"/>
      <c r="G11" s="135"/>
      <c r="H11" s="135"/>
      <c r="I11" s="135"/>
      <c r="J11" s="135"/>
      <c r="K11" s="135"/>
      <c r="L11" s="135"/>
      <c r="M11" s="135"/>
      <c r="N11" s="135"/>
      <c r="O11" s="135"/>
      <c r="P11" s="135"/>
      <c r="Q11" s="135"/>
      <c r="R11" s="67"/>
      <c r="S11" s="67"/>
    </row>
    <row r="12" spans="1:20">
      <c r="A12" s="425" t="s">
        <v>600</v>
      </c>
      <c r="B12" s="425"/>
      <c r="C12" s="425"/>
      <c r="D12" s="425"/>
      <c r="E12" s="425"/>
      <c r="F12" s="425"/>
      <c r="G12" s="425"/>
      <c r="H12" s="425"/>
      <c r="I12" s="425"/>
      <c r="J12" s="425"/>
      <c r="K12" s="425"/>
      <c r="L12" s="425"/>
      <c r="M12" s="425"/>
      <c r="N12" s="425"/>
      <c r="O12" s="425"/>
      <c r="P12" s="425"/>
      <c r="Q12" s="425"/>
      <c r="R12" s="67"/>
      <c r="S12" s="67"/>
    </row>
    <row r="13" spans="1:20">
      <c r="A13" s="425"/>
      <c r="B13" s="425"/>
      <c r="C13" s="425"/>
      <c r="D13" s="425"/>
      <c r="E13" s="425"/>
      <c r="F13" s="425"/>
      <c r="G13" s="425"/>
      <c r="H13" s="425"/>
      <c r="I13" s="425"/>
      <c r="J13" s="425"/>
      <c r="K13" s="425"/>
      <c r="L13" s="425"/>
      <c r="M13" s="425"/>
      <c r="N13" s="425"/>
      <c r="O13" s="425"/>
      <c r="P13" s="425"/>
      <c r="Q13" s="425"/>
      <c r="R13" s="67"/>
      <c r="S13" s="67"/>
    </row>
    <row r="14" spans="1:20">
      <c r="A14" s="425"/>
      <c r="B14" s="425"/>
      <c r="C14" s="425"/>
      <c r="D14" s="425"/>
      <c r="E14" s="425"/>
      <c r="F14" s="425"/>
      <c r="G14" s="425"/>
      <c r="H14" s="425"/>
      <c r="I14" s="425"/>
      <c r="J14" s="425"/>
      <c r="K14" s="425"/>
      <c r="L14" s="425"/>
      <c r="M14" s="425"/>
      <c r="N14" s="425"/>
      <c r="O14" s="425"/>
      <c r="P14" s="425"/>
      <c r="Q14" s="425"/>
      <c r="R14" s="67"/>
      <c r="S14" s="67"/>
    </row>
    <row r="15" spans="1:20">
      <c r="A15" s="425"/>
      <c r="B15" s="425"/>
      <c r="C15" s="425"/>
      <c r="D15" s="425"/>
      <c r="E15" s="425"/>
      <c r="F15" s="425"/>
      <c r="G15" s="425"/>
      <c r="H15" s="425"/>
      <c r="I15" s="425"/>
      <c r="J15" s="425"/>
      <c r="K15" s="425"/>
      <c r="L15" s="425"/>
      <c r="M15" s="425"/>
      <c r="N15" s="425"/>
      <c r="O15" s="425"/>
      <c r="P15" s="425"/>
      <c r="Q15" s="425"/>
      <c r="R15" s="67"/>
      <c r="S15" s="67"/>
    </row>
    <row r="16" spans="1:20">
      <c r="A16" s="425"/>
      <c r="B16" s="425"/>
      <c r="C16" s="425"/>
      <c r="D16" s="425"/>
      <c r="E16" s="425"/>
      <c r="F16" s="425"/>
      <c r="G16" s="425"/>
      <c r="H16" s="425"/>
      <c r="I16" s="425"/>
      <c r="J16" s="425"/>
      <c r="K16" s="425"/>
      <c r="L16" s="425"/>
      <c r="M16" s="425"/>
      <c r="N16" s="425"/>
      <c r="O16" s="425"/>
      <c r="P16" s="425"/>
      <c r="Q16" s="425"/>
      <c r="R16" s="67"/>
      <c r="S16" s="67"/>
    </row>
    <row r="17" spans="1:19">
      <c r="A17" s="425"/>
      <c r="B17" s="425"/>
      <c r="C17" s="425"/>
      <c r="D17" s="425"/>
      <c r="E17" s="425"/>
      <c r="F17" s="425"/>
      <c r="G17" s="425"/>
      <c r="H17" s="425"/>
      <c r="I17" s="425"/>
      <c r="J17" s="425"/>
      <c r="K17" s="425"/>
      <c r="L17" s="425"/>
      <c r="M17" s="425"/>
      <c r="N17" s="425"/>
      <c r="O17" s="425"/>
      <c r="P17" s="425"/>
      <c r="Q17" s="425"/>
      <c r="R17" s="432" t="s">
        <v>42</v>
      </c>
      <c r="S17" s="432"/>
    </row>
    <row r="18" spans="1:19">
      <c r="A18" s="425"/>
      <c r="B18" s="425"/>
      <c r="C18" s="425"/>
      <c r="D18" s="425"/>
      <c r="E18" s="425"/>
      <c r="F18" s="425"/>
      <c r="G18" s="425"/>
      <c r="H18" s="425"/>
      <c r="I18" s="425"/>
      <c r="J18" s="425"/>
      <c r="K18" s="425"/>
      <c r="L18" s="425"/>
      <c r="M18" s="425"/>
      <c r="N18" s="425"/>
      <c r="O18" s="425"/>
      <c r="P18" s="425"/>
      <c r="Q18" s="425"/>
      <c r="R18" s="432"/>
      <c r="S18" s="432"/>
    </row>
    <row r="19" spans="1:19">
      <c r="A19" s="425"/>
      <c r="B19" s="425"/>
      <c r="C19" s="425"/>
      <c r="D19" s="425"/>
      <c r="E19" s="425"/>
      <c r="F19" s="425"/>
      <c r="G19" s="425"/>
      <c r="H19" s="425"/>
      <c r="I19" s="425"/>
      <c r="J19" s="425"/>
      <c r="K19" s="425"/>
      <c r="L19" s="425"/>
      <c r="M19" s="425"/>
      <c r="N19" s="425"/>
      <c r="O19" s="425"/>
      <c r="P19" s="425"/>
      <c r="Q19" s="425"/>
      <c r="R19" s="432"/>
      <c r="S19" s="432"/>
    </row>
    <row r="20" spans="1:19" ht="6.75" customHeight="1">
      <c r="A20" s="438"/>
      <c r="B20" s="438"/>
      <c r="C20" s="438"/>
      <c r="D20" s="438"/>
      <c r="E20" s="438"/>
      <c r="F20" s="438"/>
      <c r="G20" s="438"/>
      <c r="H20" s="438"/>
      <c r="I20" s="438"/>
      <c r="J20" s="438"/>
      <c r="K20" s="438"/>
      <c r="L20" s="438"/>
      <c r="M20" s="438"/>
      <c r="N20" s="438"/>
      <c r="O20" s="438"/>
      <c r="P20" s="438"/>
      <c r="Q20" s="438"/>
    </row>
    <row r="21" spans="1:19">
      <c r="A21" s="435" t="s">
        <v>350</v>
      </c>
      <c r="B21" s="435"/>
      <c r="C21" s="435"/>
      <c r="D21" s="435"/>
      <c r="E21" s="435"/>
      <c r="F21" s="435"/>
      <c r="G21" s="435"/>
      <c r="H21" s="435"/>
      <c r="I21" s="435"/>
      <c r="J21" s="435"/>
      <c r="K21" s="435"/>
      <c r="L21" s="435"/>
      <c r="M21" s="435"/>
      <c r="N21" s="435"/>
      <c r="O21" s="435"/>
      <c r="P21" s="435"/>
      <c r="Q21" s="435"/>
    </row>
    <row r="22" spans="1:19">
      <c r="A22" s="435"/>
      <c r="B22" s="435"/>
      <c r="C22" s="435"/>
      <c r="D22" s="435"/>
      <c r="E22" s="435"/>
      <c r="F22" s="435"/>
      <c r="G22" s="435"/>
      <c r="H22" s="435"/>
      <c r="I22" s="435"/>
      <c r="J22" s="435"/>
      <c r="K22" s="435"/>
      <c r="L22" s="435"/>
      <c r="M22" s="435"/>
      <c r="N22" s="435"/>
      <c r="O22" s="435"/>
      <c r="P22" s="435"/>
      <c r="Q22" s="435"/>
    </row>
    <row r="23" spans="1:19">
      <c r="A23" s="435"/>
      <c r="B23" s="435"/>
      <c r="C23" s="435"/>
      <c r="D23" s="435"/>
      <c r="E23" s="435"/>
      <c r="F23" s="435"/>
      <c r="G23" s="435"/>
      <c r="H23" s="435"/>
      <c r="I23" s="435"/>
      <c r="J23" s="435"/>
      <c r="K23" s="435"/>
      <c r="L23" s="435"/>
      <c r="M23" s="435"/>
      <c r="N23" s="435"/>
      <c r="O23" s="435"/>
      <c r="P23" s="435"/>
      <c r="Q23" s="435"/>
    </row>
    <row r="24" spans="1:19" ht="6" customHeight="1" thickBot="1">
      <c r="A24" s="167"/>
      <c r="B24" s="167"/>
      <c r="C24" s="167"/>
      <c r="D24" s="167"/>
      <c r="E24" s="167"/>
      <c r="F24" s="167"/>
      <c r="G24" s="167"/>
      <c r="H24" s="167"/>
      <c r="I24" s="167"/>
      <c r="J24" s="167"/>
      <c r="K24" s="167"/>
      <c r="L24" s="167"/>
      <c r="M24" s="167"/>
      <c r="N24" s="167"/>
      <c r="O24" s="167"/>
      <c r="P24" s="167"/>
      <c r="Q24" s="167"/>
    </row>
    <row r="25" spans="1:19" ht="6" customHeight="1" thickTop="1">
      <c r="A25" s="38"/>
      <c r="B25" s="38"/>
      <c r="C25" s="38"/>
      <c r="D25" s="38"/>
      <c r="E25" s="38"/>
      <c r="F25" s="38"/>
      <c r="G25" s="38"/>
      <c r="H25" s="38"/>
      <c r="I25" s="38"/>
      <c r="J25" s="172"/>
      <c r="K25" s="172"/>
      <c r="L25" s="172"/>
      <c r="M25" s="172"/>
      <c r="N25" s="172"/>
      <c r="O25" s="172"/>
      <c r="P25" s="172"/>
      <c r="Q25" s="172"/>
    </row>
    <row r="26" spans="1:19" s="16" customFormat="1" ht="15.45">
      <c r="A26" s="434" t="s">
        <v>210</v>
      </c>
      <c r="B26" s="434"/>
      <c r="C26" s="434"/>
      <c r="D26" s="434"/>
      <c r="E26" s="434"/>
      <c r="F26" s="434"/>
      <c r="G26" s="434"/>
      <c r="H26" s="434"/>
      <c r="I26" s="434"/>
    </row>
    <row r="27" spans="1:19" s="11" customFormat="1" ht="15.45">
      <c r="A27" s="40" t="s">
        <v>133</v>
      </c>
      <c r="B27" s="430" t="s">
        <v>115</v>
      </c>
      <c r="C27" s="430"/>
      <c r="D27" s="430"/>
      <c r="E27" s="430"/>
      <c r="F27" s="430"/>
      <c r="G27" s="430"/>
      <c r="H27" s="430"/>
      <c r="I27" s="430"/>
      <c r="J27" s="68"/>
      <c r="K27" s="68"/>
      <c r="L27" s="68"/>
      <c r="M27" s="68"/>
      <c r="N27" s="68"/>
      <c r="O27" s="68"/>
      <c r="P27" s="68"/>
      <c r="Q27" s="68"/>
    </row>
    <row r="28" spans="1:19" s="12" customFormat="1" ht="6.75" customHeight="1">
      <c r="A28" s="39"/>
      <c r="B28" s="39"/>
      <c r="C28" s="39"/>
      <c r="D28" s="39"/>
      <c r="E28" s="39"/>
      <c r="F28" s="39"/>
      <c r="G28" s="39"/>
      <c r="H28" s="39"/>
      <c r="I28" s="39"/>
      <c r="J28" s="37"/>
      <c r="K28" s="37"/>
      <c r="L28" s="37"/>
      <c r="M28" s="37"/>
      <c r="N28" s="37"/>
      <c r="O28" s="37"/>
      <c r="P28" s="37"/>
      <c r="Q28" s="37"/>
    </row>
    <row r="29" spans="1:19" s="11" customFormat="1" ht="15.45">
      <c r="A29" s="40" t="s">
        <v>107</v>
      </c>
      <c r="B29" s="430" t="s">
        <v>83</v>
      </c>
      <c r="C29" s="430"/>
      <c r="D29" s="430"/>
      <c r="E29" s="430"/>
      <c r="F29" s="430"/>
      <c r="G29" s="430"/>
      <c r="H29" s="430"/>
      <c r="I29" s="430"/>
      <c r="J29" s="430"/>
      <c r="K29" s="430"/>
      <c r="L29" s="430"/>
      <c r="M29" s="430"/>
      <c r="N29" s="430"/>
      <c r="O29" s="430"/>
      <c r="P29" s="430"/>
      <c r="Q29" s="430"/>
    </row>
    <row r="30" spans="1:19" s="11" customFormat="1" ht="6" customHeight="1">
      <c r="A30" s="167"/>
      <c r="B30" s="430"/>
      <c r="C30" s="430"/>
      <c r="D30" s="430"/>
      <c r="E30" s="430"/>
      <c r="F30" s="430"/>
      <c r="G30" s="430"/>
      <c r="H30" s="430"/>
      <c r="I30" s="430"/>
      <c r="J30" s="430"/>
      <c r="K30" s="430"/>
      <c r="L30" s="430"/>
      <c r="M30" s="430"/>
      <c r="N30" s="430"/>
      <c r="O30" s="430"/>
      <c r="P30" s="430"/>
      <c r="Q30" s="430"/>
    </row>
    <row r="31" spans="1:19" s="11" customFormat="1">
      <c r="A31" s="167"/>
      <c r="B31" s="430" t="s">
        <v>601</v>
      </c>
      <c r="C31" s="435"/>
      <c r="D31" s="435"/>
      <c r="E31" s="435"/>
      <c r="F31" s="435"/>
      <c r="G31" s="435"/>
      <c r="H31" s="435"/>
      <c r="I31" s="435"/>
      <c r="J31" s="435"/>
      <c r="K31" s="435"/>
      <c r="L31" s="435"/>
      <c r="M31" s="435"/>
      <c r="N31" s="435"/>
      <c r="O31" s="435"/>
      <c r="P31" s="435"/>
      <c r="Q31" s="435"/>
    </row>
    <row r="32" spans="1:19" s="11" customFormat="1">
      <c r="A32" s="167"/>
      <c r="B32" s="430"/>
      <c r="C32" s="435"/>
      <c r="D32" s="435"/>
      <c r="E32" s="435"/>
      <c r="F32" s="435"/>
      <c r="G32" s="435"/>
      <c r="H32" s="435"/>
      <c r="I32" s="435"/>
      <c r="J32" s="435"/>
      <c r="K32" s="435"/>
      <c r="L32" s="435"/>
      <c r="M32" s="435"/>
      <c r="N32" s="435"/>
      <c r="O32" s="435"/>
      <c r="P32" s="435"/>
      <c r="Q32" s="435"/>
    </row>
    <row r="33" spans="1:20" s="11" customFormat="1">
      <c r="A33" s="167"/>
      <c r="B33" s="435"/>
      <c r="C33" s="435"/>
      <c r="D33" s="435"/>
      <c r="E33" s="435"/>
      <c r="F33" s="435"/>
      <c r="G33" s="435"/>
      <c r="H33" s="435"/>
      <c r="I33" s="435"/>
      <c r="J33" s="435"/>
      <c r="K33" s="435"/>
      <c r="L33" s="435"/>
      <c r="M33" s="435"/>
      <c r="N33" s="435"/>
      <c r="O33" s="435"/>
      <c r="P33" s="435"/>
      <c r="Q33" s="435"/>
    </row>
    <row r="34" spans="1:20" s="12" customFormat="1" ht="6.75" customHeight="1">
      <c r="A34" s="39"/>
      <c r="B34" s="39"/>
      <c r="C34" s="39"/>
      <c r="D34" s="39"/>
      <c r="E34" s="39"/>
      <c r="F34" s="39"/>
      <c r="G34" s="39"/>
      <c r="H34" s="39"/>
      <c r="I34" s="39"/>
      <c r="J34" s="37"/>
      <c r="K34" s="37"/>
      <c r="L34" s="37"/>
      <c r="M34" s="37"/>
      <c r="N34" s="37"/>
      <c r="O34" s="37"/>
      <c r="P34" s="37"/>
      <c r="Q34" s="37"/>
    </row>
    <row r="35" spans="1:20" s="11" customFormat="1" ht="15.45">
      <c r="A35" s="40" t="s">
        <v>108</v>
      </c>
      <c r="B35" s="430" t="s">
        <v>84</v>
      </c>
      <c r="C35" s="430"/>
      <c r="D35" s="430"/>
      <c r="E35" s="430"/>
      <c r="F35" s="430"/>
      <c r="G35" s="430"/>
      <c r="H35" s="430"/>
      <c r="I35" s="430"/>
      <c r="J35" s="430"/>
      <c r="K35" s="430"/>
      <c r="L35" s="430"/>
      <c r="M35" s="430"/>
      <c r="N35" s="430"/>
      <c r="O35" s="430"/>
      <c r="P35" s="430"/>
      <c r="Q35" s="430"/>
    </row>
    <row r="36" spans="1:20" s="12" customFormat="1" ht="6" customHeight="1">
      <c r="A36" s="39"/>
      <c r="B36" s="39"/>
      <c r="C36" s="39"/>
      <c r="D36" s="39"/>
      <c r="E36" s="39"/>
      <c r="F36" s="39"/>
      <c r="G36" s="39"/>
      <c r="H36" s="39"/>
      <c r="I36" s="39"/>
      <c r="J36" s="37"/>
      <c r="K36" s="37"/>
      <c r="L36" s="37"/>
      <c r="M36" s="37"/>
      <c r="N36" s="37"/>
      <c r="O36" s="37"/>
      <c r="P36" s="37"/>
      <c r="Q36" s="37"/>
    </row>
    <row r="37" spans="1:20" s="11" customFormat="1" ht="15.45">
      <c r="A37" s="40" t="s">
        <v>109</v>
      </c>
      <c r="B37" s="436" t="s">
        <v>413</v>
      </c>
      <c r="C37" s="436"/>
      <c r="D37" s="436"/>
      <c r="E37" s="436"/>
      <c r="F37" s="436"/>
      <c r="G37" s="436"/>
      <c r="H37" s="436"/>
      <c r="I37" s="436"/>
      <c r="J37" s="436"/>
      <c r="K37" s="436"/>
      <c r="L37" s="436"/>
      <c r="M37" s="436"/>
      <c r="N37" s="436"/>
      <c r="O37" s="436"/>
      <c r="P37" s="436"/>
      <c r="Q37" s="436"/>
      <c r="R37" s="433"/>
      <c r="S37" s="433"/>
      <c r="T37" s="433"/>
    </row>
    <row r="38" spans="1:20" s="11" customFormat="1">
      <c r="A38" s="167"/>
      <c r="B38" s="436"/>
      <c r="C38" s="436"/>
      <c r="D38" s="436"/>
      <c r="E38" s="436"/>
      <c r="F38" s="436"/>
      <c r="G38" s="436"/>
      <c r="H38" s="436"/>
      <c r="I38" s="436"/>
      <c r="J38" s="436"/>
      <c r="K38" s="436"/>
      <c r="L38" s="436"/>
      <c r="M38" s="436"/>
      <c r="N38" s="436"/>
      <c r="O38" s="436"/>
      <c r="P38" s="436"/>
      <c r="Q38" s="436"/>
      <c r="R38" s="42"/>
    </row>
    <row r="39" spans="1:20" s="11" customFormat="1">
      <c r="A39" s="167"/>
      <c r="B39" s="436"/>
      <c r="C39" s="436"/>
      <c r="D39" s="436"/>
      <c r="E39" s="436"/>
      <c r="F39" s="436"/>
      <c r="G39" s="436"/>
      <c r="H39" s="436"/>
      <c r="I39" s="436"/>
      <c r="J39" s="436"/>
      <c r="K39" s="436"/>
      <c r="L39" s="436"/>
      <c r="M39" s="436"/>
      <c r="N39" s="436"/>
      <c r="O39" s="436"/>
      <c r="P39" s="436"/>
      <c r="Q39" s="436"/>
      <c r="R39" s="42"/>
    </row>
    <row r="40" spans="1:20" s="11" customFormat="1">
      <c r="A40" s="167"/>
      <c r="B40" s="436"/>
      <c r="C40" s="436"/>
      <c r="D40" s="436"/>
      <c r="E40" s="436"/>
      <c r="F40" s="436"/>
      <c r="G40" s="436"/>
      <c r="H40" s="436"/>
      <c r="I40" s="436"/>
      <c r="J40" s="436"/>
      <c r="K40" s="436"/>
      <c r="L40" s="436"/>
      <c r="M40" s="436"/>
      <c r="N40" s="436"/>
      <c r="O40" s="436"/>
      <c r="P40" s="436"/>
      <c r="Q40" s="436"/>
      <c r="R40" s="42"/>
    </row>
    <row r="41" spans="1:20" s="11" customFormat="1">
      <c r="A41" s="167"/>
      <c r="B41" s="436"/>
      <c r="C41" s="436"/>
      <c r="D41" s="436"/>
      <c r="E41" s="436"/>
      <c r="F41" s="436"/>
      <c r="G41" s="436"/>
      <c r="H41" s="436"/>
      <c r="I41" s="436"/>
      <c r="J41" s="436"/>
      <c r="K41" s="436"/>
      <c r="L41" s="436"/>
      <c r="M41" s="436"/>
      <c r="N41" s="436"/>
      <c r="O41" s="436"/>
      <c r="P41" s="436"/>
      <c r="Q41" s="436"/>
    </row>
    <row r="42" spans="1:20" s="11" customFormat="1">
      <c r="A42" s="167"/>
      <c r="B42" s="436"/>
      <c r="C42" s="436"/>
      <c r="D42" s="436"/>
      <c r="E42" s="436"/>
      <c r="F42" s="436"/>
      <c r="G42" s="436"/>
      <c r="H42" s="436"/>
      <c r="I42" s="436"/>
      <c r="J42" s="436"/>
      <c r="K42" s="436"/>
      <c r="L42" s="436"/>
      <c r="M42" s="436"/>
      <c r="N42" s="436"/>
      <c r="O42" s="436"/>
      <c r="P42" s="436"/>
      <c r="Q42" s="436"/>
    </row>
    <row r="43" spans="1:20" s="12" customFormat="1" ht="6" customHeight="1">
      <c r="A43" s="37"/>
      <c r="B43" s="37"/>
      <c r="C43" s="37"/>
      <c r="D43" s="37"/>
      <c r="E43" s="37"/>
      <c r="F43" s="37"/>
      <c r="G43" s="37"/>
      <c r="H43" s="37"/>
      <c r="I43" s="37"/>
      <c r="J43" s="37"/>
      <c r="K43" s="37"/>
      <c r="L43" s="37"/>
      <c r="M43" s="37"/>
      <c r="N43" s="37"/>
      <c r="O43" s="37"/>
      <c r="P43" s="37"/>
      <c r="Q43" s="37"/>
    </row>
    <row r="44" spans="1:20" s="11" customFormat="1" ht="15.45">
      <c r="A44" s="40" t="s">
        <v>132</v>
      </c>
      <c r="B44" s="430" t="s">
        <v>691</v>
      </c>
      <c r="C44" s="430"/>
      <c r="D44" s="430"/>
      <c r="E44" s="430"/>
      <c r="F44" s="430"/>
      <c r="G44" s="430"/>
      <c r="H44" s="430"/>
      <c r="I44" s="430"/>
      <c r="J44" s="430"/>
      <c r="K44" s="430"/>
      <c r="L44" s="430"/>
      <c r="M44" s="430"/>
      <c r="N44" s="430"/>
      <c r="O44" s="430"/>
      <c r="P44" s="430"/>
      <c r="Q44" s="430"/>
    </row>
    <row r="45" spans="1:20" s="11" customFormat="1">
      <c r="A45" s="171"/>
      <c r="B45" s="430"/>
      <c r="C45" s="430"/>
      <c r="D45" s="430"/>
      <c r="E45" s="430"/>
      <c r="F45" s="430"/>
      <c r="G45" s="430"/>
      <c r="H45" s="430"/>
      <c r="I45" s="430"/>
      <c r="J45" s="430"/>
      <c r="K45" s="430"/>
      <c r="L45" s="430"/>
      <c r="M45" s="430"/>
      <c r="N45" s="430"/>
      <c r="O45" s="430"/>
      <c r="P45" s="430"/>
      <c r="Q45" s="430"/>
    </row>
    <row r="46" spans="1:20" s="11" customFormat="1">
      <c r="A46" s="171"/>
      <c r="B46" s="430"/>
      <c r="C46" s="430"/>
      <c r="D46" s="430"/>
      <c r="E46" s="430"/>
      <c r="F46" s="430"/>
      <c r="G46" s="430"/>
      <c r="H46" s="430"/>
      <c r="I46" s="430"/>
      <c r="J46" s="430"/>
      <c r="K46" s="430"/>
      <c r="L46" s="430"/>
      <c r="M46" s="430"/>
      <c r="N46" s="430"/>
      <c r="O46" s="430"/>
      <c r="P46" s="430"/>
      <c r="Q46" s="430"/>
    </row>
    <row r="47" spans="1:20" s="11" customFormat="1">
      <c r="A47" s="171"/>
      <c r="B47" s="430"/>
      <c r="C47" s="430"/>
      <c r="D47" s="430"/>
      <c r="E47" s="430"/>
      <c r="F47" s="430"/>
      <c r="G47" s="430"/>
      <c r="H47" s="430"/>
      <c r="I47" s="430"/>
      <c r="J47" s="430"/>
      <c r="K47" s="430"/>
      <c r="L47" s="430"/>
      <c r="M47" s="430"/>
      <c r="N47" s="430"/>
      <c r="O47" s="430"/>
      <c r="P47" s="430"/>
      <c r="Q47" s="430"/>
    </row>
    <row r="48" spans="1:20" s="11" customFormat="1">
      <c r="A48" s="171"/>
      <c r="B48" s="430"/>
      <c r="C48" s="430"/>
      <c r="D48" s="430"/>
      <c r="E48" s="430"/>
      <c r="F48" s="430"/>
      <c r="G48" s="430"/>
      <c r="H48" s="430"/>
      <c r="I48" s="430"/>
      <c r="J48" s="430"/>
      <c r="K48" s="430"/>
      <c r="L48" s="430"/>
      <c r="M48" s="430"/>
      <c r="N48" s="430"/>
      <c r="O48" s="430"/>
      <c r="P48" s="430"/>
      <c r="Q48" s="430"/>
    </row>
    <row r="49" spans="1:17" s="11" customFormat="1">
      <c r="A49" s="171"/>
      <c r="B49" s="430"/>
      <c r="C49" s="430"/>
      <c r="D49" s="430"/>
      <c r="E49" s="430"/>
      <c r="F49" s="430"/>
      <c r="G49" s="430"/>
      <c r="H49" s="430"/>
      <c r="I49" s="430"/>
      <c r="J49" s="430"/>
      <c r="K49" s="430"/>
      <c r="L49" s="430"/>
      <c r="M49" s="430"/>
      <c r="N49" s="430"/>
      <c r="O49" s="430"/>
      <c r="P49" s="430"/>
      <c r="Q49" s="430"/>
    </row>
    <row r="50" spans="1:17" s="11" customFormat="1">
      <c r="A50" s="171"/>
      <c r="B50" s="430"/>
      <c r="C50" s="430"/>
      <c r="D50" s="430"/>
      <c r="E50" s="430"/>
      <c r="F50" s="430"/>
      <c r="G50" s="430"/>
      <c r="H50" s="430"/>
      <c r="I50" s="430"/>
      <c r="J50" s="430"/>
      <c r="K50" s="430"/>
      <c r="L50" s="430"/>
      <c r="M50" s="430"/>
      <c r="N50" s="430"/>
      <c r="O50" s="430"/>
      <c r="P50" s="430"/>
      <c r="Q50" s="430"/>
    </row>
    <row r="51" spans="1:17" s="11" customFormat="1">
      <c r="A51" s="171"/>
      <c r="B51" s="430"/>
      <c r="C51" s="430"/>
      <c r="D51" s="430"/>
      <c r="E51" s="430"/>
      <c r="F51" s="430"/>
      <c r="G51" s="430"/>
      <c r="H51" s="430"/>
      <c r="I51" s="430"/>
      <c r="J51" s="430"/>
      <c r="K51" s="430"/>
      <c r="L51" s="430"/>
      <c r="M51" s="430"/>
      <c r="N51" s="430"/>
      <c r="O51" s="430"/>
      <c r="P51" s="430"/>
      <c r="Q51" s="430"/>
    </row>
    <row r="52" spans="1:17" s="11" customFormat="1">
      <c r="A52" s="171"/>
      <c r="B52" s="430"/>
      <c r="C52" s="430"/>
      <c r="D52" s="430"/>
      <c r="E52" s="430"/>
      <c r="F52" s="430"/>
      <c r="G52" s="430"/>
      <c r="H52" s="430"/>
      <c r="I52" s="430"/>
      <c r="J52" s="430"/>
      <c r="K52" s="430"/>
      <c r="L52" s="430"/>
      <c r="M52" s="430"/>
      <c r="N52" s="430"/>
      <c r="O52" s="430"/>
      <c r="P52" s="430"/>
      <c r="Q52" s="430"/>
    </row>
    <row r="53" spans="1:17" s="11" customFormat="1">
      <c r="A53" s="171"/>
      <c r="B53" s="430"/>
      <c r="C53" s="430"/>
      <c r="D53" s="430"/>
      <c r="E53" s="430"/>
      <c r="F53" s="430"/>
      <c r="G53" s="430"/>
      <c r="H53" s="430"/>
      <c r="I53" s="430"/>
      <c r="J53" s="430"/>
      <c r="K53" s="430"/>
      <c r="L53" s="430"/>
      <c r="M53" s="430"/>
      <c r="N53" s="430"/>
      <c r="O53" s="430"/>
      <c r="P53" s="430"/>
      <c r="Q53" s="430"/>
    </row>
    <row r="54" spans="1:17" s="12" customFormat="1" ht="10.3">
      <c r="A54" s="43"/>
      <c r="B54" s="44"/>
      <c r="C54" s="44"/>
      <c r="D54" s="44"/>
      <c r="E54" s="44"/>
      <c r="F54" s="44"/>
      <c r="G54" s="44"/>
      <c r="H54" s="44"/>
      <c r="I54" s="44"/>
      <c r="J54" s="44"/>
      <c r="K54" s="44"/>
      <c r="L54" s="44"/>
      <c r="M54" s="44"/>
      <c r="N54" s="44"/>
      <c r="O54" s="44"/>
      <c r="P54" s="44"/>
      <c r="Q54" s="44"/>
    </row>
    <row r="55" spans="1:17" s="11" customFormat="1" ht="15.45">
      <c r="A55" s="40" t="s">
        <v>0</v>
      </c>
      <c r="B55" s="430" t="s">
        <v>351</v>
      </c>
      <c r="C55" s="431"/>
      <c r="D55" s="431"/>
      <c r="E55" s="431"/>
      <c r="F55" s="431"/>
      <c r="G55" s="431"/>
      <c r="H55" s="431"/>
      <c r="I55" s="431"/>
      <c r="J55" s="431"/>
      <c r="K55" s="431"/>
      <c r="L55" s="431"/>
      <c r="M55" s="431"/>
      <c r="N55" s="431"/>
      <c r="O55" s="431"/>
      <c r="P55" s="431"/>
      <c r="Q55" s="431"/>
    </row>
    <row r="56" spans="1:17" s="68" customFormat="1">
      <c r="A56" s="171"/>
      <c r="B56" s="431" t="s">
        <v>707</v>
      </c>
      <c r="C56" s="430"/>
      <c r="D56" s="430"/>
      <c r="E56" s="430"/>
      <c r="F56" s="430"/>
      <c r="G56" s="430"/>
      <c r="H56" s="430"/>
      <c r="I56" s="430"/>
      <c r="J56" s="430"/>
      <c r="K56" s="430"/>
      <c r="L56" s="430"/>
      <c r="M56" s="430"/>
      <c r="N56" s="430"/>
      <c r="O56" s="430"/>
      <c r="P56" s="430"/>
      <c r="Q56" s="430"/>
    </row>
    <row r="57" spans="1:17" s="68" customFormat="1">
      <c r="A57" s="171"/>
      <c r="B57" s="430"/>
      <c r="C57" s="430"/>
      <c r="D57" s="430"/>
      <c r="E57" s="430"/>
      <c r="F57" s="430"/>
      <c r="G57" s="430"/>
      <c r="H57" s="430"/>
      <c r="I57" s="430"/>
      <c r="J57" s="430"/>
      <c r="K57" s="430"/>
      <c r="L57" s="430"/>
      <c r="M57" s="430"/>
      <c r="N57" s="430"/>
      <c r="O57" s="430"/>
      <c r="P57" s="430"/>
      <c r="Q57" s="430"/>
    </row>
    <row r="58" spans="1:17" s="68" customFormat="1">
      <c r="A58" s="171"/>
      <c r="B58" s="430"/>
      <c r="C58" s="430"/>
      <c r="D58" s="430"/>
      <c r="E58" s="430"/>
      <c r="F58" s="430"/>
      <c r="G58" s="430"/>
      <c r="H58" s="430"/>
      <c r="I58" s="430"/>
      <c r="J58" s="430"/>
      <c r="K58" s="430"/>
      <c r="L58" s="430"/>
      <c r="M58" s="430"/>
      <c r="N58" s="430"/>
      <c r="O58" s="430"/>
      <c r="P58" s="430"/>
      <c r="Q58" s="430"/>
    </row>
    <row r="59" spans="1:17" s="68" customFormat="1">
      <c r="A59" s="171"/>
      <c r="B59" s="430"/>
      <c r="C59" s="430"/>
      <c r="D59" s="430"/>
      <c r="E59" s="430"/>
      <c r="F59" s="430"/>
      <c r="G59" s="430"/>
      <c r="H59" s="430"/>
      <c r="I59" s="430"/>
      <c r="J59" s="430"/>
      <c r="K59" s="430"/>
      <c r="L59" s="430"/>
      <c r="M59" s="430"/>
      <c r="N59" s="430"/>
      <c r="O59" s="430"/>
      <c r="P59" s="430"/>
      <c r="Q59" s="430"/>
    </row>
    <row r="60" spans="1:17" s="11" customFormat="1" ht="13.95" customHeight="1">
      <c r="A60" s="171"/>
      <c r="B60" s="430"/>
      <c r="C60" s="430"/>
      <c r="D60" s="430"/>
      <c r="E60" s="430"/>
      <c r="F60" s="430"/>
      <c r="G60" s="430"/>
      <c r="H60" s="430"/>
      <c r="I60" s="430"/>
      <c r="J60" s="430"/>
      <c r="K60" s="430"/>
      <c r="L60" s="430"/>
      <c r="M60" s="430"/>
      <c r="N60" s="430"/>
      <c r="O60" s="430"/>
      <c r="P60" s="430"/>
      <c r="Q60" s="430"/>
    </row>
    <row r="61" spans="1:17" s="11" customFormat="1" ht="6" customHeight="1">
      <c r="A61" s="171"/>
      <c r="B61" s="169"/>
      <c r="C61" s="169"/>
      <c r="D61" s="169"/>
      <c r="E61" s="169"/>
      <c r="F61" s="169"/>
      <c r="G61" s="169"/>
      <c r="H61" s="169"/>
      <c r="I61" s="169"/>
      <c r="J61" s="169"/>
      <c r="K61" s="169"/>
      <c r="L61" s="169"/>
      <c r="M61" s="169"/>
      <c r="N61" s="169"/>
      <c r="O61" s="169"/>
      <c r="P61" s="169"/>
      <c r="Q61" s="169"/>
    </row>
    <row r="62" spans="1:17" s="11" customFormat="1" ht="15.45">
      <c r="A62" s="40"/>
      <c r="B62" s="431" t="s">
        <v>414</v>
      </c>
      <c r="C62" s="431"/>
      <c r="D62" s="431"/>
      <c r="E62" s="431"/>
      <c r="F62" s="431"/>
      <c r="G62" s="431"/>
      <c r="H62" s="431"/>
      <c r="I62" s="431"/>
      <c r="J62" s="431"/>
      <c r="K62" s="431"/>
      <c r="L62" s="431"/>
      <c r="M62" s="431"/>
      <c r="N62" s="431"/>
      <c r="O62" s="431"/>
      <c r="P62" s="431"/>
      <c r="Q62" s="431"/>
    </row>
    <row r="63" spans="1:17" s="11" customFormat="1">
      <c r="A63" s="171"/>
      <c r="B63" s="431"/>
      <c r="C63" s="431"/>
      <c r="D63" s="431"/>
      <c r="E63" s="431"/>
      <c r="F63" s="431"/>
      <c r="G63" s="431"/>
      <c r="H63" s="431"/>
      <c r="I63" s="431"/>
      <c r="J63" s="431"/>
      <c r="K63" s="431"/>
      <c r="L63" s="431"/>
      <c r="M63" s="431"/>
      <c r="N63" s="431"/>
      <c r="O63" s="431"/>
      <c r="P63" s="431"/>
      <c r="Q63" s="431"/>
    </row>
    <row r="64" spans="1:17" s="11" customFormat="1">
      <c r="A64" s="171"/>
      <c r="B64" s="431"/>
      <c r="C64" s="431"/>
      <c r="D64" s="431"/>
      <c r="E64" s="431"/>
      <c r="F64" s="431"/>
      <c r="G64" s="431"/>
      <c r="H64" s="431"/>
      <c r="I64" s="431"/>
      <c r="J64" s="431"/>
      <c r="K64" s="431"/>
      <c r="L64" s="431"/>
      <c r="M64" s="431"/>
      <c r="N64" s="431"/>
      <c r="O64" s="431"/>
      <c r="P64" s="431"/>
      <c r="Q64" s="431"/>
    </row>
    <row r="65" spans="1:31" s="11" customFormat="1">
      <c r="A65" s="171"/>
      <c r="B65" s="431"/>
      <c r="C65" s="431"/>
      <c r="D65" s="431"/>
      <c r="E65" s="431"/>
      <c r="F65" s="431"/>
      <c r="G65" s="431"/>
      <c r="H65" s="431"/>
      <c r="I65" s="431"/>
      <c r="J65" s="431"/>
      <c r="K65" s="431"/>
      <c r="L65" s="431"/>
      <c r="M65" s="431"/>
      <c r="N65" s="431"/>
      <c r="O65" s="431"/>
      <c r="P65" s="431"/>
      <c r="Q65" s="431"/>
    </row>
    <row r="66" spans="1:31" s="11" customFormat="1">
      <c r="A66" s="171"/>
      <c r="B66" s="431"/>
      <c r="C66" s="431"/>
      <c r="D66" s="431"/>
      <c r="E66" s="431"/>
      <c r="F66" s="431"/>
      <c r="G66" s="431"/>
      <c r="H66" s="431"/>
      <c r="I66" s="431"/>
      <c r="J66" s="431"/>
      <c r="K66" s="431"/>
      <c r="L66" s="431"/>
      <c r="M66" s="431"/>
      <c r="N66" s="431"/>
      <c r="O66" s="431"/>
      <c r="P66" s="431"/>
      <c r="Q66" s="431"/>
    </row>
    <row r="67" spans="1:31" s="11" customFormat="1">
      <c r="A67" s="171"/>
      <c r="B67" s="431"/>
      <c r="C67" s="431"/>
      <c r="D67" s="431"/>
      <c r="E67" s="431"/>
      <c r="F67" s="431"/>
      <c r="G67" s="431"/>
      <c r="H67" s="431"/>
      <c r="I67" s="431"/>
      <c r="J67" s="431"/>
      <c r="K67" s="431"/>
      <c r="L67" s="431"/>
      <c r="M67" s="431"/>
      <c r="N67" s="431"/>
      <c r="O67" s="431"/>
      <c r="P67" s="431"/>
      <c r="Q67" s="431"/>
      <c r="R67" s="433"/>
      <c r="S67" s="433"/>
      <c r="T67" s="433"/>
    </row>
    <row r="68" spans="1:31" s="11" customFormat="1" ht="6.75" customHeight="1">
      <c r="A68" s="171"/>
      <c r="B68" s="170"/>
      <c r="C68" s="170"/>
      <c r="D68" s="170"/>
      <c r="E68" s="170"/>
      <c r="F68" s="170"/>
      <c r="G68" s="170"/>
      <c r="H68" s="170"/>
      <c r="I68" s="170"/>
      <c r="J68" s="170"/>
      <c r="K68" s="170"/>
      <c r="L68" s="170"/>
      <c r="M68" s="170"/>
      <c r="N68" s="170"/>
      <c r="O68" s="170"/>
      <c r="P68" s="170"/>
      <c r="Q68" s="170"/>
    </row>
    <row r="69" spans="1:31" s="68" customFormat="1">
      <c r="A69" s="171"/>
      <c r="B69" s="442" t="s">
        <v>541</v>
      </c>
      <c r="C69" s="442"/>
      <c r="D69" s="442"/>
      <c r="E69" s="442"/>
      <c r="F69" s="442"/>
      <c r="G69" s="442"/>
      <c r="H69" s="442"/>
      <c r="I69" s="442"/>
      <c r="J69" s="442"/>
      <c r="K69" s="442"/>
      <c r="L69" s="442"/>
      <c r="M69" s="442"/>
      <c r="N69" s="442"/>
      <c r="O69" s="442"/>
      <c r="P69" s="442"/>
      <c r="Q69" s="442"/>
    </row>
    <row r="70" spans="1:31" s="68" customFormat="1">
      <c r="A70" s="171"/>
      <c r="B70" s="442"/>
      <c r="C70" s="442"/>
      <c r="D70" s="442"/>
      <c r="E70" s="442"/>
      <c r="F70" s="442"/>
      <c r="G70" s="442"/>
      <c r="H70" s="442"/>
      <c r="I70" s="442"/>
      <c r="J70" s="442"/>
      <c r="K70" s="442"/>
      <c r="L70" s="442"/>
      <c r="M70" s="442"/>
      <c r="N70" s="442"/>
      <c r="O70" s="442"/>
      <c r="P70" s="442"/>
      <c r="Q70" s="442"/>
    </row>
    <row r="71" spans="1:31" s="68" customFormat="1">
      <c r="B71" s="27" t="s">
        <v>75</v>
      </c>
      <c r="C71" s="27"/>
      <c r="D71" s="27"/>
      <c r="E71" s="27"/>
      <c r="F71" s="27"/>
      <c r="G71" s="27"/>
      <c r="H71" s="27"/>
      <c r="I71" s="27"/>
      <c r="J71" s="27"/>
      <c r="K71" s="27"/>
      <c r="L71" s="27"/>
      <c r="M71" s="27"/>
      <c r="N71" s="27"/>
      <c r="O71" s="27"/>
      <c r="P71" s="27"/>
      <c r="Q71" s="27"/>
      <c r="W71" s="27"/>
      <c r="X71" s="27"/>
    </row>
    <row r="72" spans="1:31" s="68" customFormat="1">
      <c r="B72" s="136" t="s">
        <v>118</v>
      </c>
      <c r="C72" s="137" t="s">
        <v>124</v>
      </c>
      <c r="D72" s="137"/>
      <c r="E72" s="137"/>
      <c r="F72" s="137"/>
      <c r="G72" s="137"/>
      <c r="H72" s="137"/>
      <c r="I72" s="137"/>
      <c r="J72" s="137"/>
      <c r="K72" s="137"/>
      <c r="L72" s="137"/>
      <c r="M72" s="137"/>
      <c r="N72" s="137"/>
      <c r="O72" s="137"/>
      <c r="P72" s="137"/>
      <c r="Q72" s="137"/>
      <c r="R72" s="467"/>
      <c r="S72" s="467"/>
      <c r="T72" s="467"/>
      <c r="U72" s="467"/>
      <c r="V72" s="467"/>
    </row>
    <row r="73" spans="1:31" s="68" customFormat="1">
      <c r="B73" s="136" t="s">
        <v>118</v>
      </c>
      <c r="C73" s="137" t="s">
        <v>123</v>
      </c>
      <c r="D73" s="137"/>
      <c r="E73" s="137"/>
      <c r="F73" s="137"/>
      <c r="G73" s="137"/>
      <c r="H73" s="137"/>
      <c r="I73" s="137"/>
      <c r="J73" s="137"/>
      <c r="K73" s="137"/>
      <c r="L73" s="137"/>
      <c r="M73" s="137"/>
      <c r="N73" s="137"/>
      <c r="O73" s="137"/>
      <c r="P73" s="137"/>
      <c r="Q73" s="137"/>
      <c r="R73" s="467"/>
      <c r="S73" s="467"/>
      <c r="T73" s="467"/>
      <c r="U73" s="467"/>
      <c r="V73" s="467"/>
      <c r="W73" s="137"/>
      <c r="X73" s="137"/>
    </row>
    <row r="74" spans="1:31" s="68" customFormat="1">
      <c r="B74" s="136" t="s">
        <v>118</v>
      </c>
      <c r="C74" s="137" t="s">
        <v>86</v>
      </c>
      <c r="D74" s="137"/>
      <c r="E74" s="137"/>
      <c r="F74" s="137"/>
      <c r="G74" s="137"/>
      <c r="H74" s="137"/>
      <c r="I74" s="137"/>
      <c r="J74" s="137"/>
      <c r="K74" s="137"/>
      <c r="L74" s="137"/>
      <c r="M74" s="137"/>
      <c r="N74" s="137"/>
      <c r="O74" s="137"/>
      <c r="P74" s="137"/>
      <c r="Q74" s="137"/>
      <c r="R74" s="467"/>
      <c r="S74" s="467"/>
      <c r="T74" s="467"/>
      <c r="U74" s="467"/>
      <c r="V74" s="467"/>
      <c r="W74" s="219"/>
      <c r="X74" s="219"/>
      <c r="Y74" s="219"/>
      <c r="Z74" s="219"/>
      <c r="AA74" s="219"/>
      <c r="AB74" s="219"/>
      <c r="AC74" s="219"/>
      <c r="AD74" s="219"/>
      <c r="AE74" s="219"/>
    </row>
    <row r="75" spans="1:31" s="68" customFormat="1">
      <c r="B75" s="136" t="s">
        <v>118</v>
      </c>
      <c r="C75" s="137" t="s">
        <v>117</v>
      </c>
      <c r="D75" s="137"/>
      <c r="E75" s="137"/>
      <c r="F75" s="137"/>
      <c r="G75" s="137"/>
      <c r="H75" s="137"/>
      <c r="I75" s="137"/>
      <c r="J75" s="137"/>
      <c r="K75" s="137"/>
      <c r="L75" s="137"/>
      <c r="M75" s="137"/>
      <c r="N75" s="137"/>
      <c r="O75" s="137"/>
      <c r="P75" s="137"/>
      <c r="Q75" s="137"/>
      <c r="R75" s="137"/>
      <c r="S75" s="137"/>
      <c r="T75" s="137"/>
      <c r="U75" s="137"/>
      <c r="V75" s="137"/>
      <c r="W75" s="137"/>
      <c r="X75" s="137"/>
    </row>
    <row r="76" spans="1:31" s="68" customFormat="1">
      <c r="B76" s="136" t="s">
        <v>118</v>
      </c>
      <c r="C76" s="137" t="s">
        <v>88</v>
      </c>
      <c r="D76" s="137"/>
      <c r="E76" s="137"/>
      <c r="F76" s="137"/>
      <c r="G76" s="137"/>
      <c r="H76" s="137"/>
      <c r="I76" s="137"/>
      <c r="J76" s="137"/>
      <c r="K76" s="137"/>
      <c r="L76" s="137"/>
      <c r="M76" s="137"/>
      <c r="N76" s="137"/>
      <c r="O76" s="137"/>
      <c r="P76" s="137"/>
      <c r="Q76" s="137"/>
      <c r="W76" s="137"/>
      <c r="X76" s="137"/>
    </row>
    <row r="77" spans="1:31" s="68" customFormat="1">
      <c r="B77" s="27" t="s">
        <v>76</v>
      </c>
      <c r="C77" s="27"/>
      <c r="D77" s="27"/>
      <c r="E77" s="27"/>
      <c r="F77" s="27"/>
      <c r="G77" s="27"/>
      <c r="H77" s="27"/>
      <c r="I77" s="27"/>
      <c r="J77" s="27"/>
      <c r="K77" s="27"/>
      <c r="L77" s="27"/>
      <c r="M77" s="27"/>
      <c r="N77" s="27"/>
      <c r="O77" s="27"/>
      <c r="P77" s="27"/>
      <c r="Q77" s="27"/>
      <c r="W77" s="27"/>
      <c r="X77" s="27"/>
    </row>
    <row r="78" spans="1:31" s="68" customFormat="1">
      <c r="B78" s="136" t="s">
        <v>118</v>
      </c>
      <c r="C78" s="429" t="s">
        <v>125</v>
      </c>
      <c r="D78" s="429"/>
      <c r="E78" s="429"/>
      <c r="F78" s="429"/>
      <c r="G78" s="429"/>
      <c r="H78" s="429"/>
      <c r="I78" s="429"/>
      <c r="J78" s="429"/>
      <c r="K78" s="429"/>
      <c r="L78" s="429"/>
      <c r="M78" s="429"/>
      <c r="N78" s="429"/>
      <c r="O78" s="429"/>
      <c r="P78" s="429"/>
      <c r="Q78" s="429"/>
      <c r="W78" s="173"/>
      <c r="X78" s="173"/>
    </row>
    <row r="79" spans="1:31" s="68" customFormat="1">
      <c r="B79" s="136"/>
      <c r="C79" s="429"/>
      <c r="D79" s="429"/>
      <c r="E79" s="429"/>
      <c r="F79" s="429"/>
      <c r="G79" s="429"/>
      <c r="H79" s="429"/>
      <c r="I79" s="429"/>
      <c r="J79" s="429"/>
      <c r="K79" s="429"/>
      <c r="L79" s="429"/>
      <c r="M79" s="429"/>
      <c r="N79" s="429"/>
      <c r="O79" s="429"/>
      <c r="P79" s="429"/>
      <c r="Q79" s="429"/>
      <c r="W79" s="173"/>
      <c r="X79" s="173"/>
    </row>
    <row r="80" spans="1:31" s="68" customFormat="1">
      <c r="B80" s="136" t="s">
        <v>118</v>
      </c>
      <c r="C80" s="137" t="s">
        <v>126</v>
      </c>
      <c r="D80" s="137"/>
      <c r="E80" s="137"/>
      <c r="F80" s="137"/>
      <c r="G80" s="137"/>
      <c r="H80" s="137"/>
      <c r="I80" s="137"/>
      <c r="J80" s="137"/>
      <c r="K80" s="137"/>
      <c r="L80" s="137"/>
      <c r="M80" s="137"/>
      <c r="N80" s="137"/>
      <c r="O80" s="137"/>
      <c r="P80" s="137"/>
      <c r="Q80" s="137"/>
      <c r="W80" s="137"/>
      <c r="X80" s="137"/>
    </row>
    <row r="81" spans="2:24" s="68" customFormat="1">
      <c r="B81" s="136" t="s">
        <v>118</v>
      </c>
      <c r="C81" s="429" t="s">
        <v>120</v>
      </c>
      <c r="D81" s="429"/>
      <c r="E81" s="429"/>
      <c r="F81" s="429"/>
      <c r="G81" s="429"/>
      <c r="H81" s="429"/>
      <c r="I81" s="429"/>
      <c r="J81" s="429"/>
      <c r="K81" s="429"/>
      <c r="L81" s="429"/>
      <c r="M81" s="429"/>
      <c r="N81" s="429"/>
      <c r="O81" s="429"/>
      <c r="P81" s="429"/>
      <c r="Q81" s="429"/>
      <c r="W81" s="173"/>
      <c r="X81" s="173"/>
    </row>
    <row r="82" spans="2:24" s="68" customFormat="1">
      <c r="B82" s="136" t="s">
        <v>118</v>
      </c>
      <c r="C82" s="429" t="s">
        <v>121</v>
      </c>
      <c r="D82" s="429"/>
      <c r="E82" s="429"/>
      <c r="F82" s="429"/>
      <c r="G82" s="429"/>
      <c r="H82" s="429"/>
      <c r="I82" s="429"/>
      <c r="J82" s="429"/>
      <c r="K82" s="429"/>
      <c r="L82" s="429"/>
      <c r="M82" s="429"/>
      <c r="N82" s="429"/>
      <c r="O82" s="429"/>
      <c r="P82" s="429"/>
      <c r="Q82" s="429"/>
      <c r="R82" s="173"/>
      <c r="S82" s="173"/>
      <c r="T82" s="173"/>
      <c r="U82" s="173"/>
      <c r="V82" s="173"/>
      <c r="W82" s="173"/>
      <c r="X82" s="173"/>
    </row>
    <row r="83" spans="2:24" s="68" customFormat="1">
      <c r="B83" s="136"/>
      <c r="C83" s="429"/>
      <c r="D83" s="429"/>
      <c r="E83" s="429"/>
      <c r="F83" s="429"/>
      <c r="G83" s="429"/>
      <c r="H83" s="429"/>
      <c r="I83" s="429"/>
      <c r="J83" s="429"/>
      <c r="K83" s="429"/>
      <c r="L83" s="429"/>
      <c r="M83" s="429"/>
      <c r="N83" s="429"/>
      <c r="O83" s="429"/>
      <c r="P83" s="429"/>
      <c r="Q83" s="429"/>
      <c r="R83" s="173"/>
      <c r="S83" s="173"/>
      <c r="T83" s="173"/>
      <c r="U83" s="173"/>
      <c r="V83" s="173"/>
      <c r="W83" s="173"/>
      <c r="X83" s="173"/>
    </row>
    <row r="84" spans="2:24" s="68" customFormat="1">
      <c r="B84" s="27" t="s">
        <v>77</v>
      </c>
      <c r="C84" s="27"/>
      <c r="D84" s="27"/>
      <c r="E84" s="27"/>
      <c r="F84" s="27"/>
      <c r="G84" s="27"/>
      <c r="H84" s="27"/>
      <c r="I84" s="27"/>
      <c r="J84" s="27"/>
      <c r="K84" s="27"/>
      <c r="L84" s="27"/>
      <c r="M84" s="27"/>
      <c r="N84" s="27"/>
      <c r="O84" s="27"/>
      <c r="P84" s="27"/>
      <c r="Q84" s="27"/>
      <c r="R84" s="27"/>
      <c r="S84" s="27"/>
      <c r="T84" s="27"/>
      <c r="U84" s="27"/>
      <c r="V84" s="27"/>
      <c r="W84" s="27"/>
      <c r="X84" s="27"/>
    </row>
    <row r="85" spans="2:24" s="68" customFormat="1">
      <c r="B85" s="136" t="s">
        <v>118</v>
      </c>
      <c r="C85" s="429" t="s">
        <v>122</v>
      </c>
      <c r="D85" s="429"/>
      <c r="E85" s="429"/>
      <c r="F85" s="429"/>
      <c r="G85" s="429"/>
      <c r="H85" s="429"/>
      <c r="I85" s="429"/>
      <c r="J85" s="429"/>
      <c r="K85" s="429"/>
      <c r="L85" s="429"/>
      <c r="M85" s="429"/>
      <c r="N85" s="429"/>
      <c r="O85" s="429"/>
      <c r="P85" s="429"/>
      <c r="Q85" s="429"/>
      <c r="U85" s="173"/>
      <c r="V85" s="173"/>
      <c r="W85" s="173"/>
      <c r="X85" s="173"/>
    </row>
    <row r="86" spans="2:24" s="68" customFormat="1">
      <c r="B86" s="136"/>
      <c r="C86" s="429"/>
      <c r="D86" s="429"/>
      <c r="E86" s="429"/>
      <c r="F86" s="429"/>
      <c r="G86" s="429"/>
      <c r="H86" s="429"/>
      <c r="I86" s="429"/>
      <c r="J86" s="429"/>
      <c r="K86" s="429"/>
      <c r="L86" s="429"/>
      <c r="M86" s="429"/>
      <c r="N86" s="429"/>
      <c r="O86" s="429"/>
      <c r="P86" s="429"/>
      <c r="Q86" s="429"/>
      <c r="R86" s="173"/>
      <c r="S86" s="173"/>
      <c r="T86" s="173"/>
      <c r="U86" s="173"/>
      <c r="V86" s="173"/>
      <c r="W86" s="173"/>
      <c r="X86" s="173"/>
    </row>
    <row r="87" spans="2:24" s="68" customFormat="1">
      <c r="B87" s="136" t="s">
        <v>118</v>
      </c>
      <c r="C87" s="429" t="s">
        <v>87</v>
      </c>
      <c r="D87" s="429"/>
      <c r="E87" s="429"/>
      <c r="F87" s="429"/>
      <c r="G87" s="429"/>
      <c r="H87" s="429"/>
      <c r="I87" s="429"/>
      <c r="J87" s="429"/>
      <c r="K87" s="429"/>
      <c r="L87" s="429"/>
      <c r="M87" s="429"/>
      <c r="N87" s="429"/>
      <c r="O87" s="429"/>
      <c r="P87" s="429"/>
      <c r="Q87" s="429"/>
      <c r="R87" s="173"/>
      <c r="S87" s="173"/>
      <c r="T87" s="173"/>
      <c r="U87" s="173"/>
      <c r="V87" s="173"/>
      <c r="W87" s="173"/>
      <c r="X87" s="173"/>
    </row>
    <row r="88" spans="2:24" s="68" customFormat="1">
      <c r="B88" s="136"/>
      <c r="C88" s="429"/>
      <c r="D88" s="429"/>
      <c r="E88" s="429"/>
      <c r="F88" s="429"/>
      <c r="G88" s="429"/>
      <c r="H88" s="429"/>
      <c r="I88" s="429"/>
      <c r="J88" s="429"/>
      <c r="K88" s="429"/>
      <c r="L88" s="429"/>
      <c r="M88" s="429"/>
      <c r="N88" s="429"/>
      <c r="O88" s="429"/>
      <c r="P88" s="429"/>
      <c r="Q88" s="429"/>
      <c r="R88" s="173"/>
      <c r="S88" s="173"/>
      <c r="T88" s="173"/>
      <c r="U88" s="173"/>
      <c r="V88" s="173"/>
      <c r="W88" s="173"/>
      <c r="X88" s="173"/>
    </row>
    <row r="89" spans="2:24" s="68" customFormat="1">
      <c r="B89" s="27" t="s">
        <v>78</v>
      </c>
      <c r="C89" s="27"/>
      <c r="D89" s="27"/>
      <c r="E89" s="27"/>
      <c r="F89" s="27"/>
      <c r="G89" s="27"/>
      <c r="H89" s="27"/>
      <c r="I89" s="27"/>
      <c r="J89" s="27"/>
      <c r="K89" s="27"/>
      <c r="L89" s="27"/>
      <c r="M89" s="27"/>
      <c r="N89" s="27"/>
      <c r="O89" s="27"/>
      <c r="P89" s="27"/>
      <c r="Q89" s="27"/>
      <c r="R89" s="27"/>
      <c r="S89" s="27"/>
      <c r="T89" s="27"/>
      <c r="U89" s="27"/>
      <c r="V89" s="27"/>
      <c r="W89" s="27"/>
      <c r="X89" s="27"/>
    </row>
    <row r="90" spans="2:24" s="68" customFormat="1">
      <c r="B90" s="136" t="s">
        <v>118</v>
      </c>
      <c r="C90" s="429" t="s">
        <v>127</v>
      </c>
      <c r="D90" s="429"/>
      <c r="E90" s="429"/>
      <c r="F90" s="429"/>
      <c r="G90" s="429"/>
      <c r="H90" s="429"/>
      <c r="I90" s="429"/>
      <c r="J90" s="429"/>
      <c r="K90" s="429"/>
      <c r="L90" s="429"/>
      <c r="M90" s="429"/>
      <c r="N90" s="429"/>
      <c r="O90" s="429"/>
      <c r="P90" s="429"/>
      <c r="Q90" s="429"/>
      <c r="R90" s="173"/>
      <c r="S90" s="173"/>
      <c r="T90" s="173"/>
      <c r="U90" s="173"/>
      <c r="V90" s="173"/>
      <c r="W90" s="173"/>
      <c r="X90" s="173"/>
    </row>
    <row r="91" spans="2:24" s="68" customFormat="1">
      <c r="B91" s="136"/>
      <c r="C91" s="429"/>
      <c r="D91" s="429"/>
      <c r="E91" s="429"/>
      <c r="F91" s="429"/>
      <c r="G91" s="429"/>
      <c r="H91" s="429"/>
      <c r="I91" s="429"/>
      <c r="J91" s="429"/>
      <c r="K91" s="429"/>
      <c r="L91" s="429"/>
      <c r="M91" s="429"/>
      <c r="N91" s="429"/>
      <c r="O91" s="429"/>
      <c r="P91" s="429"/>
      <c r="Q91" s="429"/>
      <c r="R91" s="173"/>
      <c r="S91" s="173"/>
      <c r="T91" s="173"/>
      <c r="U91" s="173"/>
      <c r="V91" s="173"/>
      <c r="W91" s="173"/>
      <c r="X91" s="173"/>
    </row>
    <row r="92" spans="2:24" s="68" customFormat="1">
      <c r="B92" s="136" t="s">
        <v>118</v>
      </c>
      <c r="C92" s="137" t="s">
        <v>148</v>
      </c>
      <c r="D92" s="137"/>
      <c r="E92" s="137"/>
      <c r="F92" s="137"/>
      <c r="G92" s="137"/>
      <c r="H92" s="137"/>
      <c r="I92" s="137"/>
      <c r="J92" s="137"/>
      <c r="K92" s="137"/>
      <c r="L92" s="137"/>
      <c r="M92" s="137"/>
      <c r="N92" s="137"/>
      <c r="O92" s="137"/>
      <c r="P92" s="137"/>
      <c r="Q92" s="137"/>
      <c r="R92" s="137"/>
      <c r="S92" s="137"/>
      <c r="T92" s="137"/>
      <c r="U92" s="137"/>
    </row>
    <row r="93" spans="2:24" s="68" customFormat="1">
      <c r="B93" s="136" t="s">
        <v>118</v>
      </c>
      <c r="C93" s="429" t="s">
        <v>54</v>
      </c>
      <c r="D93" s="429"/>
      <c r="E93" s="429"/>
      <c r="F93" s="429"/>
      <c r="G93" s="429"/>
      <c r="H93" s="429"/>
      <c r="I93" s="429"/>
      <c r="J93" s="429"/>
      <c r="K93" s="429"/>
      <c r="L93" s="429"/>
      <c r="M93" s="429"/>
      <c r="N93" s="429"/>
      <c r="O93" s="429"/>
      <c r="P93" s="429"/>
      <c r="Q93" s="429"/>
      <c r="R93" s="137"/>
      <c r="S93" s="137"/>
      <c r="T93" s="137"/>
      <c r="U93" s="137"/>
      <c r="V93" s="137"/>
      <c r="W93" s="137"/>
      <c r="X93" s="137"/>
    </row>
    <row r="94" spans="2:24" s="68" customFormat="1">
      <c r="B94" s="136"/>
      <c r="C94" s="429"/>
      <c r="D94" s="429"/>
      <c r="E94" s="429"/>
      <c r="F94" s="429"/>
      <c r="G94" s="429"/>
      <c r="H94" s="429"/>
      <c r="I94" s="429"/>
      <c r="J94" s="429"/>
      <c r="K94" s="429"/>
      <c r="L94" s="429"/>
      <c r="M94" s="429"/>
      <c r="N94" s="429"/>
      <c r="O94" s="429"/>
      <c r="P94" s="429"/>
      <c r="Q94" s="429"/>
      <c r="R94" s="137"/>
      <c r="S94" s="137"/>
      <c r="T94" s="137"/>
      <c r="U94" s="137"/>
      <c r="V94" s="137"/>
      <c r="W94" s="137"/>
      <c r="X94" s="137"/>
    </row>
    <row r="95" spans="2:24" s="68" customFormat="1">
      <c r="B95" s="27" t="s">
        <v>158</v>
      </c>
      <c r="C95" s="27"/>
      <c r="D95" s="27"/>
      <c r="E95" s="27"/>
      <c r="F95" s="27"/>
      <c r="G95" s="27"/>
      <c r="H95" s="27"/>
      <c r="I95" s="27"/>
      <c r="J95" s="27"/>
      <c r="K95" s="27"/>
      <c r="L95" s="27"/>
      <c r="M95" s="27"/>
      <c r="N95" s="27"/>
      <c r="O95" s="27"/>
      <c r="P95" s="27"/>
      <c r="Q95" s="27"/>
      <c r="R95" s="27"/>
      <c r="S95" s="27"/>
      <c r="T95" s="27"/>
      <c r="U95" s="27"/>
      <c r="V95" s="27"/>
      <c r="W95" s="27"/>
      <c r="X95" s="27"/>
    </row>
    <row r="96" spans="2:24" s="68" customFormat="1">
      <c r="B96" s="136" t="s">
        <v>118</v>
      </c>
      <c r="C96" s="429" t="s">
        <v>29</v>
      </c>
      <c r="D96" s="429"/>
      <c r="E96" s="429"/>
      <c r="F96" s="429"/>
      <c r="G96" s="429"/>
      <c r="H96" s="429"/>
      <c r="I96" s="429"/>
      <c r="J96" s="429"/>
      <c r="K96" s="429"/>
      <c r="L96" s="429"/>
      <c r="M96" s="429"/>
      <c r="N96" s="429"/>
      <c r="O96" s="429"/>
      <c r="P96" s="429"/>
      <c r="Q96" s="429"/>
      <c r="R96" s="173"/>
      <c r="S96" s="173"/>
      <c r="T96" s="173"/>
      <c r="U96" s="173"/>
      <c r="V96" s="173"/>
      <c r="W96" s="173"/>
      <c r="X96" s="173"/>
    </row>
    <row r="97" spans="2:24" s="68" customFormat="1">
      <c r="B97" s="136"/>
      <c r="C97" s="429"/>
      <c r="D97" s="429"/>
      <c r="E97" s="429"/>
      <c r="F97" s="429"/>
      <c r="G97" s="429"/>
      <c r="H97" s="429"/>
      <c r="I97" s="429"/>
      <c r="J97" s="429"/>
      <c r="K97" s="429"/>
      <c r="L97" s="429"/>
      <c r="M97" s="429"/>
      <c r="N97" s="429"/>
      <c r="O97" s="429"/>
      <c r="P97" s="429"/>
      <c r="Q97" s="429"/>
      <c r="R97" s="173"/>
      <c r="S97" s="173"/>
      <c r="T97" s="173"/>
      <c r="U97" s="173"/>
      <c r="V97" s="173"/>
      <c r="W97" s="173"/>
      <c r="X97" s="173"/>
    </row>
    <row r="98" spans="2:24" s="68" customFormat="1">
      <c r="B98" s="136" t="s">
        <v>118</v>
      </c>
      <c r="C98" s="137" t="s">
        <v>55</v>
      </c>
      <c r="D98" s="137"/>
      <c r="E98" s="137"/>
      <c r="F98" s="137"/>
      <c r="G98" s="137"/>
      <c r="H98" s="137"/>
      <c r="I98" s="137"/>
      <c r="J98" s="137"/>
      <c r="K98" s="137"/>
      <c r="L98" s="137"/>
      <c r="M98" s="137"/>
      <c r="N98" s="137"/>
      <c r="O98" s="137"/>
      <c r="P98" s="137"/>
      <c r="Q98" s="137"/>
      <c r="R98" s="137"/>
      <c r="S98" s="137"/>
      <c r="T98" s="137"/>
      <c r="U98" s="137"/>
      <c r="V98" s="137"/>
      <c r="W98" s="137"/>
      <c r="X98" s="137"/>
    </row>
    <row r="99" spans="2:24" s="68" customFormat="1">
      <c r="B99" s="136" t="s">
        <v>118</v>
      </c>
      <c r="C99" s="429" t="s">
        <v>30</v>
      </c>
      <c r="D99" s="429"/>
      <c r="E99" s="429"/>
      <c r="F99" s="429"/>
      <c r="G99" s="429"/>
      <c r="H99" s="429"/>
      <c r="I99" s="429"/>
      <c r="J99" s="429"/>
      <c r="K99" s="429"/>
      <c r="L99" s="429"/>
      <c r="M99" s="429"/>
      <c r="N99" s="429"/>
      <c r="O99" s="429"/>
      <c r="P99" s="429"/>
      <c r="Q99" s="429"/>
      <c r="R99" s="173"/>
      <c r="S99" s="173"/>
      <c r="T99" s="173"/>
      <c r="U99" s="173"/>
      <c r="V99" s="173"/>
      <c r="W99" s="173"/>
      <c r="X99" s="173"/>
    </row>
    <row r="100" spans="2:24" s="68" customFormat="1">
      <c r="B100" s="136"/>
      <c r="C100" s="429"/>
      <c r="D100" s="429"/>
      <c r="E100" s="429"/>
      <c r="F100" s="429"/>
      <c r="G100" s="429"/>
      <c r="H100" s="429"/>
      <c r="I100" s="429"/>
      <c r="J100" s="429"/>
      <c r="K100" s="429"/>
      <c r="L100" s="429"/>
      <c r="M100" s="429"/>
      <c r="N100" s="429"/>
      <c r="O100" s="429"/>
      <c r="P100" s="429"/>
      <c r="Q100" s="429"/>
      <c r="R100" s="173"/>
      <c r="S100" s="173"/>
      <c r="T100" s="173"/>
      <c r="U100" s="173"/>
      <c r="V100" s="173"/>
      <c r="W100" s="173"/>
      <c r="X100" s="173"/>
    </row>
    <row r="101" spans="2:24" s="68" customFormat="1">
      <c r="B101" s="136" t="s">
        <v>118</v>
      </c>
      <c r="C101" s="429" t="s">
        <v>93</v>
      </c>
      <c r="D101" s="429"/>
      <c r="E101" s="429"/>
      <c r="F101" s="429"/>
      <c r="G101" s="429"/>
      <c r="H101" s="429"/>
      <c r="I101" s="429"/>
      <c r="J101" s="429"/>
      <c r="K101" s="429"/>
      <c r="L101" s="429"/>
      <c r="M101" s="429"/>
      <c r="N101" s="429"/>
      <c r="O101" s="429"/>
      <c r="P101" s="429"/>
      <c r="Q101" s="429"/>
      <c r="R101" s="173"/>
      <c r="S101" s="173"/>
      <c r="T101" s="173"/>
      <c r="U101" s="173"/>
      <c r="V101" s="173"/>
      <c r="W101" s="173"/>
      <c r="X101" s="173"/>
    </row>
    <row r="102" spans="2:24" s="68" customFormat="1">
      <c r="B102" s="136" t="s">
        <v>118</v>
      </c>
      <c r="C102" s="429" t="s">
        <v>89</v>
      </c>
      <c r="D102" s="429"/>
      <c r="E102" s="429"/>
      <c r="F102" s="429"/>
      <c r="G102" s="429"/>
      <c r="H102" s="429"/>
      <c r="I102" s="429"/>
      <c r="J102" s="429"/>
      <c r="K102" s="429"/>
      <c r="L102" s="429"/>
      <c r="M102" s="429"/>
      <c r="N102" s="429"/>
      <c r="O102" s="429"/>
      <c r="P102" s="429"/>
      <c r="Q102" s="429"/>
      <c r="R102" s="173"/>
      <c r="S102" s="173"/>
      <c r="T102" s="173"/>
      <c r="U102" s="173"/>
      <c r="V102" s="173"/>
      <c r="W102" s="173"/>
      <c r="X102" s="173"/>
    </row>
    <row r="103" spans="2:24" s="68" customFormat="1">
      <c r="B103" s="27" t="s">
        <v>79</v>
      </c>
      <c r="C103" s="27"/>
      <c r="D103" s="27"/>
      <c r="E103" s="27"/>
      <c r="F103" s="27"/>
      <c r="G103" s="27"/>
      <c r="H103" s="27"/>
      <c r="I103" s="27"/>
      <c r="J103" s="27"/>
      <c r="K103" s="27"/>
      <c r="L103" s="27"/>
      <c r="M103" s="27"/>
      <c r="N103" s="27"/>
      <c r="O103" s="27"/>
      <c r="P103" s="27"/>
      <c r="Q103" s="27"/>
      <c r="R103" s="27"/>
      <c r="S103" s="27"/>
      <c r="T103" s="27"/>
      <c r="U103" s="27"/>
      <c r="V103" s="27"/>
      <c r="W103" s="27"/>
      <c r="X103" s="27"/>
    </row>
    <row r="104" spans="2:24" s="68" customFormat="1">
      <c r="B104" s="136" t="s">
        <v>118</v>
      </c>
      <c r="C104" s="429" t="s">
        <v>478</v>
      </c>
      <c r="D104" s="429"/>
      <c r="E104" s="429"/>
      <c r="F104" s="429"/>
      <c r="G104" s="429"/>
      <c r="H104" s="429"/>
      <c r="I104" s="429"/>
      <c r="J104" s="429"/>
      <c r="K104" s="429"/>
      <c r="L104" s="429"/>
      <c r="M104" s="429"/>
      <c r="N104" s="429"/>
      <c r="O104" s="429"/>
      <c r="P104" s="429"/>
      <c r="Q104" s="429"/>
      <c r="U104" s="137"/>
      <c r="V104" s="137"/>
      <c r="W104" s="137"/>
      <c r="X104" s="137"/>
    </row>
    <row r="105" spans="2:24" s="68" customFormat="1">
      <c r="B105" s="136" t="s">
        <v>118</v>
      </c>
      <c r="C105" s="137" t="s">
        <v>286</v>
      </c>
      <c r="D105" s="137"/>
      <c r="E105" s="137"/>
      <c r="F105" s="137"/>
      <c r="G105" s="137"/>
      <c r="H105" s="137"/>
      <c r="I105" s="137"/>
      <c r="J105" s="137"/>
      <c r="K105" s="137"/>
      <c r="L105" s="137"/>
      <c r="M105" s="137"/>
      <c r="N105" s="137"/>
      <c r="O105" s="137"/>
      <c r="P105" s="137"/>
      <c r="Q105" s="137"/>
      <c r="U105" s="137"/>
      <c r="V105" s="137"/>
      <c r="W105" s="137"/>
      <c r="X105" s="137"/>
    </row>
    <row r="106" spans="2:24" s="68" customFormat="1">
      <c r="B106" s="136" t="s">
        <v>118</v>
      </c>
      <c r="C106" s="137" t="s">
        <v>31</v>
      </c>
      <c r="D106" s="137"/>
      <c r="E106" s="137"/>
      <c r="F106" s="137"/>
      <c r="G106" s="137"/>
      <c r="H106" s="137"/>
      <c r="I106" s="137"/>
      <c r="J106" s="137"/>
      <c r="K106" s="137"/>
      <c r="L106" s="137"/>
      <c r="M106" s="137"/>
      <c r="N106" s="137"/>
      <c r="O106" s="137"/>
      <c r="P106" s="137"/>
      <c r="Q106" s="137"/>
      <c r="R106" s="137"/>
      <c r="S106" s="137"/>
      <c r="T106" s="137"/>
      <c r="U106" s="137"/>
      <c r="V106" s="137"/>
      <c r="W106" s="137"/>
      <c r="X106" s="137"/>
    </row>
    <row r="107" spans="2:24" s="68" customFormat="1">
      <c r="B107" s="136" t="s">
        <v>118</v>
      </c>
      <c r="C107" s="137" t="s">
        <v>32</v>
      </c>
      <c r="D107" s="137"/>
      <c r="E107" s="137"/>
      <c r="F107" s="137"/>
      <c r="G107" s="137"/>
      <c r="H107" s="137"/>
      <c r="I107" s="137"/>
      <c r="J107" s="137"/>
      <c r="K107" s="137"/>
      <c r="L107" s="137"/>
      <c r="M107" s="137"/>
      <c r="N107" s="137"/>
      <c r="O107" s="137"/>
      <c r="P107" s="137"/>
      <c r="Q107" s="137"/>
      <c r="R107" s="137"/>
      <c r="S107" s="137"/>
      <c r="T107" s="137"/>
      <c r="U107" s="137"/>
      <c r="V107" s="137"/>
      <c r="W107" s="137"/>
      <c r="X107" s="137"/>
    </row>
    <row r="108" spans="2:24" s="68" customFormat="1">
      <c r="B108" s="136" t="s">
        <v>118</v>
      </c>
      <c r="C108" s="137" t="s">
        <v>157</v>
      </c>
      <c r="D108" s="137"/>
      <c r="E108" s="137"/>
      <c r="F108" s="137"/>
      <c r="G108" s="137"/>
      <c r="H108" s="137"/>
      <c r="I108" s="137"/>
      <c r="J108" s="137"/>
      <c r="K108" s="137"/>
      <c r="L108" s="137"/>
      <c r="M108" s="137"/>
      <c r="N108" s="137"/>
      <c r="O108" s="137"/>
      <c r="P108" s="137"/>
      <c r="Q108" s="137"/>
      <c r="R108" s="137"/>
      <c r="S108" s="137"/>
      <c r="T108" s="137"/>
      <c r="U108" s="137"/>
      <c r="V108" s="137"/>
      <c r="W108" s="137"/>
      <c r="X108" s="137"/>
    </row>
    <row r="109" spans="2:24" s="68" customFormat="1">
      <c r="B109" s="136" t="s">
        <v>118</v>
      </c>
      <c r="C109" s="137" t="s">
        <v>33</v>
      </c>
      <c r="D109" s="137"/>
      <c r="E109" s="137"/>
      <c r="F109" s="137"/>
      <c r="G109" s="137"/>
      <c r="H109" s="137"/>
      <c r="I109" s="137"/>
      <c r="J109" s="137"/>
      <c r="K109" s="137"/>
      <c r="L109" s="137"/>
      <c r="M109" s="137"/>
      <c r="N109" s="137"/>
      <c r="O109" s="137"/>
      <c r="P109" s="137"/>
      <c r="Q109" s="137"/>
      <c r="R109" s="433"/>
      <c r="S109" s="433"/>
      <c r="T109" s="433"/>
      <c r="U109" s="137"/>
      <c r="V109" s="137"/>
      <c r="W109" s="137"/>
      <c r="X109" s="137"/>
    </row>
    <row r="110" spans="2:24" s="68" customFormat="1">
      <c r="B110" s="27" t="s">
        <v>205</v>
      </c>
      <c r="C110" s="27"/>
      <c r="D110" s="27"/>
      <c r="E110" s="27"/>
      <c r="F110" s="27"/>
      <c r="G110" s="27"/>
      <c r="H110" s="27"/>
      <c r="I110" s="27"/>
      <c r="J110" s="27"/>
      <c r="K110" s="27"/>
      <c r="L110" s="27"/>
      <c r="M110" s="27"/>
      <c r="N110" s="27"/>
      <c r="O110" s="27"/>
      <c r="P110" s="27"/>
      <c r="Q110" s="27"/>
      <c r="R110" s="27"/>
      <c r="S110" s="27"/>
      <c r="T110" s="27"/>
      <c r="U110" s="27"/>
      <c r="V110" s="27"/>
      <c r="W110" s="27"/>
      <c r="X110" s="27"/>
    </row>
    <row r="111" spans="2:24" s="68" customFormat="1">
      <c r="B111" s="136" t="s">
        <v>118</v>
      </c>
      <c r="C111" s="425" t="s">
        <v>226</v>
      </c>
      <c r="D111" s="425"/>
      <c r="E111" s="425"/>
      <c r="F111" s="425"/>
      <c r="G111" s="425"/>
      <c r="H111" s="425"/>
      <c r="I111" s="425"/>
      <c r="J111" s="425"/>
      <c r="K111" s="425"/>
      <c r="L111" s="425"/>
      <c r="M111" s="425"/>
      <c r="N111" s="425"/>
      <c r="O111" s="425"/>
      <c r="P111" s="425"/>
      <c r="Q111" s="425"/>
      <c r="R111" s="27"/>
      <c r="S111" s="27"/>
      <c r="T111" s="27"/>
      <c r="U111" s="27"/>
      <c r="V111" s="27"/>
      <c r="W111" s="27"/>
      <c r="X111" s="27"/>
    </row>
    <row r="112" spans="2:24" s="68" customFormat="1">
      <c r="B112" s="136"/>
      <c r="C112" s="425"/>
      <c r="D112" s="425"/>
      <c r="E112" s="425"/>
      <c r="F112" s="425"/>
      <c r="G112" s="425"/>
      <c r="H112" s="425"/>
      <c r="I112" s="425"/>
      <c r="J112" s="425"/>
      <c r="K112" s="425"/>
      <c r="L112" s="425"/>
      <c r="M112" s="425"/>
      <c r="N112" s="425"/>
      <c r="O112" s="425"/>
      <c r="P112" s="425"/>
      <c r="Q112" s="425"/>
      <c r="R112" s="27"/>
      <c r="S112" s="27"/>
      <c r="T112" s="27"/>
      <c r="U112" s="27"/>
      <c r="V112" s="27"/>
      <c r="W112" s="27"/>
      <c r="X112" s="27"/>
    </row>
    <row r="113" spans="1:32" s="68" customFormat="1">
      <c r="B113" s="136" t="s">
        <v>118</v>
      </c>
      <c r="C113" s="425" t="s">
        <v>352</v>
      </c>
      <c r="D113" s="425"/>
      <c r="E113" s="425"/>
      <c r="F113" s="425"/>
      <c r="G113" s="425"/>
      <c r="H113" s="425"/>
      <c r="I113" s="425"/>
      <c r="J113" s="425"/>
      <c r="K113" s="425"/>
      <c r="L113" s="425"/>
      <c r="M113" s="425"/>
      <c r="N113" s="425"/>
      <c r="O113" s="425"/>
      <c r="P113" s="425"/>
      <c r="Q113" s="425"/>
      <c r="R113" s="173"/>
      <c r="S113" s="173"/>
      <c r="T113" s="173"/>
      <c r="U113" s="173"/>
      <c r="V113" s="173"/>
      <c r="W113" s="173"/>
      <c r="X113" s="173"/>
    </row>
    <row r="114" spans="1:32" s="68" customFormat="1">
      <c r="B114" s="136"/>
      <c r="C114" s="425"/>
      <c r="D114" s="425"/>
      <c r="E114" s="425"/>
      <c r="F114" s="425"/>
      <c r="G114" s="425"/>
      <c r="H114" s="425"/>
      <c r="I114" s="425"/>
      <c r="J114" s="425"/>
      <c r="K114" s="425"/>
      <c r="L114" s="425"/>
      <c r="M114" s="425"/>
      <c r="N114" s="425"/>
      <c r="O114" s="425"/>
      <c r="P114" s="425"/>
      <c r="Q114" s="425"/>
      <c r="R114" s="173"/>
      <c r="S114" s="173"/>
      <c r="T114" s="173"/>
      <c r="U114" s="173"/>
      <c r="V114" s="173"/>
      <c r="W114" s="173"/>
      <c r="X114" s="173"/>
    </row>
    <row r="115" spans="1:32" s="68" customFormat="1" ht="6.75" customHeight="1">
      <c r="A115" s="171"/>
      <c r="B115" s="169"/>
      <c r="C115" s="169"/>
      <c r="D115" s="169"/>
      <c r="E115" s="169"/>
      <c r="F115" s="169"/>
      <c r="G115" s="169"/>
      <c r="H115" s="169"/>
      <c r="I115" s="169"/>
      <c r="J115" s="169"/>
      <c r="K115" s="169"/>
      <c r="L115" s="169"/>
      <c r="M115" s="169"/>
      <c r="N115" s="169"/>
      <c r="O115" s="169"/>
      <c r="P115" s="169"/>
      <c r="Q115" s="169"/>
    </row>
    <row r="116" spans="1:32" s="68" customFormat="1">
      <c r="A116" s="171" t="s">
        <v>136</v>
      </c>
      <c r="B116" s="430" t="s">
        <v>415</v>
      </c>
      <c r="C116" s="431"/>
      <c r="D116" s="431"/>
      <c r="E116" s="431"/>
      <c r="F116" s="431"/>
      <c r="G116" s="431"/>
      <c r="H116" s="431"/>
      <c r="I116" s="431"/>
      <c r="J116" s="431"/>
      <c r="K116" s="431"/>
      <c r="L116" s="431"/>
      <c r="M116" s="431"/>
      <c r="N116" s="431"/>
      <c r="O116" s="431"/>
      <c r="P116" s="431"/>
      <c r="Q116" s="431"/>
      <c r="R116" s="433"/>
      <c r="S116" s="433"/>
      <c r="T116" s="433"/>
    </row>
    <row r="117" spans="1:32" s="68" customFormat="1" ht="12.75" customHeight="1">
      <c r="A117" s="171"/>
      <c r="B117" s="425" t="s">
        <v>433</v>
      </c>
      <c r="C117" s="425"/>
      <c r="D117" s="425"/>
      <c r="E117" s="425"/>
      <c r="F117" s="425"/>
      <c r="G117" s="425"/>
      <c r="H117" s="425"/>
      <c r="I117" s="425"/>
      <c r="J117" s="425"/>
      <c r="K117" s="425"/>
      <c r="L117" s="425"/>
      <c r="M117" s="425"/>
      <c r="N117" s="425"/>
      <c r="O117" s="425"/>
      <c r="P117" s="425"/>
      <c r="Q117" s="425"/>
      <c r="AB117" s="413" t="s">
        <v>277</v>
      </c>
      <c r="AC117" s="414"/>
      <c r="AD117" s="414"/>
      <c r="AE117" s="414"/>
      <c r="AF117" s="415"/>
    </row>
    <row r="118" spans="1:32" s="68" customFormat="1" ht="12.9">
      <c r="B118" s="425"/>
      <c r="C118" s="425"/>
      <c r="D118" s="425"/>
      <c r="E118" s="425"/>
      <c r="F118" s="425"/>
      <c r="G118" s="425"/>
      <c r="H118" s="425"/>
      <c r="I118" s="425"/>
      <c r="J118" s="425"/>
      <c r="K118" s="425"/>
      <c r="L118" s="425"/>
      <c r="M118" s="425"/>
      <c r="N118" s="425"/>
      <c r="O118" s="425"/>
      <c r="P118" s="425"/>
      <c r="Q118" s="425"/>
      <c r="AB118" s="416" t="s">
        <v>275</v>
      </c>
      <c r="AC118" s="417"/>
      <c r="AD118" s="417"/>
      <c r="AE118" s="222"/>
      <c r="AF118" s="223"/>
    </row>
    <row r="119" spans="1:32" s="68" customFormat="1">
      <c r="B119" s="425"/>
      <c r="C119" s="425"/>
      <c r="D119" s="425"/>
      <c r="E119" s="425"/>
      <c r="F119" s="425"/>
      <c r="G119" s="425"/>
      <c r="H119" s="425"/>
      <c r="I119" s="425"/>
      <c r="J119" s="425"/>
      <c r="K119" s="425"/>
      <c r="L119" s="425"/>
      <c r="M119" s="425"/>
      <c r="N119" s="425"/>
      <c r="O119" s="425"/>
      <c r="P119" s="425"/>
      <c r="Q119" s="425"/>
      <c r="AB119" s="426" t="s">
        <v>193</v>
      </c>
      <c r="AC119" s="427"/>
      <c r="AD119" s="427"/>
      <c r="AE119" s="427"/>
      <c r="AF119" s="428"/>
    </row>
    <row r="120" spans="1:32" s="68" customFormat="1" ht="12.9">
      <c r="B120" s="425"/>
      <c r="C120" s="425"/>
      <c r="D120" s="425"/>
      <c r="E120" s="425"/>
      <c r="F120" s="425"/>
      <c r="G120" s="425"/>
      <c r="H120" s="425"/>
      <c r="I120" s="425"/>
      <c r="J120" s="425"/>
      <c r="K120" s="425"/>
      <c r="L120" s="425"/>
      <c r="M120" s="425"/>
      <c r="N120" s="425"/>
      <c r="O120" s="425"/>
      <c r="P120" s="425"/>
      <c r="Q120" s="425"/>
      <c r="AB120" s="416" t="s">
        <v>275</v>
      </c>
      <c r="AC120" s="417"/>
      <c r="AD120" s="417"/>
      <c r="AE120" s="417"/>
      <c r="AF120" s="418"/>
    </row>
    <row r="121" spans="1:32" s="68" customFormat="1">
      <c r="B121" s="425"/>
      <c r="C121" s="425"/>
      <c r="D121" s="425"/>
      <c r="E121" s="425"/>
      <c r="F121" s="425"/>
      <c r="G121" s="425"/>
      <c r="H121" s="425"/>
      <c r="I121" s="425"/>
      <c r="J121" s="425"/>
      <c r="K121" s="425"/>
      <c r="L121" s="425"/>
      <c r="M121" s="425"/>
      <c r="N121" s="425"/>
      <c r="O121" s="425"/>
      <c r="P121" s="425"/>
      <c r="Q121" s="425"/>
      <c r="AB121" s="413" t="s">
        <v>278</v>
      </c>
      <c r="AC121" s="414"/>
      <c r="AD121" s="414"/>
      <c r="AE121" s="414"/>
      <c r="AF121" s="415"/>
    </row>
    <row r="122" spans="1:32" s="68" customFormat="1" ht="12.9">
      <c r="B122" s="425"/>
      <c r="C122" s="425"/>
      <c r="D122" s="425"/>
      <c r="E122" s="425"/>
      <c r="F122" s="425"/>
      <c r="G122" s="425"/>
      <c r="H122" s="425"/>
      <c r="I122" s="425"/>
      <c r="J122" s="425"/>
      <c r="K122" s="425"/>
      <c r="L122" s="425"/>
      <c r="M122" s="425"/>
      <c r="N122" s="425"/>
      <c r="O122" s="425"/>
      <c r="P122" s="425"/>
      <c r="Q122" s="425"/>
      <c r="AB122" s="416" t="s">
        <v>275</v>
      </c>
      <c r="AC122" s="417"/>
      <c r="AD122" s="417"/>
      <c r="AE122" s="417"/>
      <c r="AF122" s="418"/>
    </row>
    <row r="123" spans="1:32" s="68" customFormat="1" ht="6.75" customHeight="1">
      <c r="B123" s="142"/>
      <c r="C123" s="142"/>
      <c r="D123" s="142"/>
      <c r="E123" s="142"/>
      <c r="F123" s="142"/>
      <c r="G123" s="142"/>
      <c r="H123" s="142"/>
      <c r="I123" s="142"/>
      <c r="J123" s="142"/>
      <c r="K123" s="142"/>
      <c r="L123" s="142"/>
      <c r="M123" s="142"/>
      <c r="N123" s="142"/>
      <c r="O123" s="142"/>
      <c r="P123" s="142"/>
      <c r="Q123" s="142"/>
      <c r="AB123" s="224"/>
      <c r="AC123" s="225"/>
      <c r="AD123" s="225"/>
      <c r="AE123" s="225"/>
      <c r="AF123" s="226"/>
    </row>
    <row r="124" spans="1:32" s="68" customFormat="1">
      <c r="B124" s="425" t="s">
        <v>599</v>
      </c>
      <c r="C124" s="425"/>
      <c r="D124" s="425"/>
      <c r="E124" s="425"/>
      <c r="F124" s="425"/>
      <c r="G124" s="425"/>
      <c r="H124" s="425"/>
      <c r="I124" s="425"/>
      <c r="J124" s="425"/>
      <c r="K124" s="425"/>
      <c r="L124" s="425"/>
      <c r="M124" s="425"/>
      <c r="N124" s="425"/>
      <c r="O124" s="425"/>
      <c r="P124" s="425"/>
      <c r="Q124" s="425"/>
      <c r="AB124" s="413" t="s">
        <v>102</v>
      </c>
      <c r="AC124" s="414"/>
      <c r="AD124" s="414"/>
      <c r="AE124" s="414"/>
      <c r="AF124" s="415"/>
    </row>
    <row r="125" spans="1:32" s="68" customFormat="1" ht="12.9">
      <c r="B125" s="425"/>
      <c r="C125" s="425"/>
      <c r="D125" s="425"/>
      <c r="E125" s="425"/>
      <c r="F125" s="425"/>
      <c r="G125" s="425"/>
      <c r="H125" s="425"/>
      <c r="I125" s="425"/>
      <c r="J125" s="425"/>
      <c r="K125" s="425"/>
      <c r="L125" s="425"/>
      <c r="M125" s="425"/>
      <c r="N125" s="425"/>
      <c r="O125" s="425"/>
      <c r="P125" s="425"/>
      <c r="Q125" s="425"/>
      <c r="R125" s="469"/>
      <c r="S125" s="469"/>
      <c r="AB125" s="416" t="s">
        <v>275</v>
      </c>
      <c r="AC125" s="417"/>
      <c r="AD125" s="417"/>
      <c r="AE125" s="417"/>
      <c r="AF125" s="418"/>
    </row>
    <row r="126" spans="1:32" s="68" customFormat="1">
      <c r="B126" s="425"/>
      <c r="C126" s="425"/>
      <c r="D126" s="425"/>
      <c r="E126" s="425"/>
      <c r="F126" s="425"/>
      <c r="G126" s="425"/>
      <c r="H126" s="425"/>
      <c r="I126" s="425"/>
      <c r="J126" s="425"/>
      <c r="K126" s="425"/>
      <c r="L126" s="425"/>
      <c r="M126" s="425"/>
      <c r="N126" s="425"/>
      <c r="O126" s="425"/>
      <c r="P126" s="425"/>
      <c r="Q126" s="425"/>
      <c r="R126" s="469"/>
      <c r="S126" s="469"/>
      <c r="AB126" s="422" t="s">
        <v>163</v>
      </c>
      <c r="AC126" s="423"/>
      <c r="AD126" s="423"/>
      <c r="AE126" s="423"/>
      <c r="AF126" s="424"/>
    </row>
    <row r="127" spans="1:32" s="68" customFormat="1" ht="12.9">
      <c r="B127" s="425"/>
      <c r="C127" s="425"/>
      <c r="D127" s="425"/>
      <c r="E127" s="425"/>
      <c r="F127" s="425"/>
      <c r="G127" s="425"/>
      <c r="H127" s="425"/>
      <c r="I127" s="425"/>
      <c r="J127" s="425"/>
      <c r="K127" s="425"/>
      <c r="L127" s="425"/>
      <c r="M127" s="425"/>
      <c r="N127" s="425"/>
      <c r="O127" s="425"/>
      <c r="P127" s="425"/>
      <c r="Q127" s="425"/>
      <c r="R127" s="469"/>
      <c r="S127" s="469"/>
      <c r="AB127" s="416" t="s">
        <v>275</v>
      </c>
      <c r="AC127" s="417"/>
      <c r="AD127" s="417"/>
      <c r="AE127" s="417"/>
      <c r="AF127" s="418"/>
    </row>
    <row r="128" spans="1:32" s="68" customFormat="1" ht="6.75" customHeight="1">
      <c r="B128" s="142"/>
      <c r="C128" s="142"/>
      <c r="D128" s="142"/>
      <c r="E128" s="142"/>
      <c r="F128" s="142"/>
      <c r="G128" s="142"/>
      <c r="H128" s="142"/>
      <c r="I128" s="142"/>
      <c r="J128" s="142"/>
      <c r="K128" s="142"/>
      <c r="L128" s="142"/>
      <c r="M128" s="142"/>
      <c r="N128" s="142"/>
      <c r="O128" s="142"/>
      <c r="P128" s="142"/>
      <c r="Q128" s="142"/>
      <c r="AB128" s="224"/>
      <c r="AC128" s="225"/>
      <c r="AD128" s="225"/>
      <c r="AE128" s="225"/>
      <c r="AF128" s="226"/>
    </row>
    <row r="129" spans="1:32" s="68" customFormat="1">
      <c r="A129" s="171" t="s">
        <v>134</v>
      </c>
      <c r="B129" s="425" t="s">
        <v>416</v>
      </c>
      <c r="C129" s="425"/>
      <c r="D129" s="425"/>
      <c r="E129" s="425"/>
      <c r="F129" s="425"/>
      <c r="G129" s="425"/>
      <c r="H129" s="425"/>
      <c r="I129" s="425"/>
      <c r="J129" s="425"/>
      <c r="K129" s="425"/>
      <c r="L129" s="425"/>
      <c r="M129" s="425"/>
      <c r="N129" s="425"/>
      <c r="O129" s="425"/>
      <c r="P129" s="425"/>
      <c r="Q129" s="425"/>
      <c r="R129" s="220"/>
      <c r="S129" s="220"/>
      <c r="AB129" s="422" t="s">
        <v>13</v>
      </c>
      <c r="AC129" s="423"/>
      <c r="AD129" s="423"/>
      <c r="AE129" s="423"/>
      <c r="AF129" s="424"/>
    </row>
    <row r="130" spans="1:32" s="68" customFormat="1" ht="12.9">
      <c r="B130" s="438" t="s">
        <v>353</v>
      </c>
      <c r="C130" s="430"/>
      <c r="D130" s="430"/>
      <c r="E130" s="430"/>
      <c r="F130" s="430"/>
      <c r="G130" s="430"/>
      <c r="H130" s="430"/>
      <c r="I130" s="430"/>
      <c r="J130" s="430"/>
      <c r="K130" s="430"/>
      <c r="L130" s="430"/>
      <c r="M130" s="430"/>
      <c r="N130" s="430"/>
      <c r="O130" s="430"/>
      <c r="P130" s="430"/>
      <c r="Q130" s="430"/>
      <c r="AB130" s="416" t="s">
        <v>275</v>
      </c>
      <c r="AC130" s="417"/>
      <c r="AD130" s="417"/>
      <c r="AE130" s="417"/>
      <c r="AF130" s="418"/>
    </row>
    <row r="131" spans="1:32" s="68" customFormat="1">
      <c r="A131" s="171"/>
      <c r="B131" s="430"/>
      <c r="C131" s="430"/>
      <c r="D131" s="430"/>
      <c r="E131" s="430"/>
      <c r="F131" s="430"/>
      <c r="G131" s="430"/>
      <c r="H131" s="430"/>
      <c r="I131" s="430"/>
      <c r="J131" s="430"/>
      <c r="K131" s="430"/>
      <c r="L131" s="430"/>
      <c r="M131" s="430"/>
      <c r="N131" s="430"/>
      <c r="O131" s="430"/>
      <c r="P131" s="430"/>
      <c r="Q131" s="430"/>
      <c r="AB131" s="413" t="s">
        <v>128</v>
      </c>
      <c r="AC131" s="414"/>
      <c r="AD131" s="414"/>
      <c r="AE131" s="414"/>
      <c r="AF131" s="415"/>
    </row>
    <row r="132" spans="1:32" s="68" customFormat="1" ht="12.9">
      <c r="A132" s="171"/>
      <c r="B132" s="430"/>
      <c r="C132" s="430"/>
      <c r="D132" s="430"/>
      <c r="E132" s="430"/>
      <c r="F132" s="430"/>
      <c r="G132" s="430"/>
      <c r="H132" s="430"/>
      <c r="I132" s="430"/>
      <c r="J132" s="430"/>
      <c r="K132" s="430"/>
      <c r="L132" s="430"/>
      <c r="M132" s="430"/>
      <c r="N132" s="430"/>
      <c r="O132" s="430"/>
      <c r="P132" s="430"/>
      <c r="Q132" s="430"/>
      <c r="AB132" s="416" t="s">
        <v>275</v>
      </c>
      <c r="AC132" s="417"/>
      <c r="AD132" s="417"/>
      <c r="AE132" s="417"/>
      <c r="AF132" s="418"/>
    </row>
    <row r="133" spans="1:32" s="68" customFormat="1">
      <c r="A133" s="171"/>
      <c r="B133" s="430"/>
      <c r="C133" s="430"/>
      <c r="D133" s="430"/>
      <c r="E133" s="430"/>
      <c r="F133" s="430"/>
      <c r="G133" s="430"/>
      <c r="H133" s="430"/>
      <c r="I133" s="430"/>
      <c r="J133" s="430"/>
      <c r="K133" s="430"/>
      <c r="L133" s="430"/>
      <c r="M133" s="430"/>
      <c r="N133" s="430"/>
      <c r="O133" s="430"/>
      <c r="P133" s="430"/>
      <c r="Q133" s="430"/>
      <c r="W133" s="45"/>
      <c r="X133" s="45"/>
      <c r="AB133" s="413" t="s">
        <v>7</v>
      </c>
      <c r="AC133" s="414"/>
      <c r="AD133" s="414"/>
      <c r="AE133" s="414"/>
      <c r="AF133" s="415"/>
    </row>
    <row r="134" spans="1:32" s="68" customFormat="1" ht="12.9">
      <c r="A134" s="171"/>
      <c r="B134" s="430"/>
      <c r="C134" s="430"/>
      <c r="D134" s="430"/>
      <c r="E134" s="430"/>
      <c r="F134" s="430"/>
      <c r="G134" s="430"/>
      <c r="H134" s="430"/>
      <c r="I134" s="430"/>
      <c r="J134" s="430"/>
      <c r="K134" s="430"/>
      <c r="L134" s="430"/>
      <c r="M134" s="430"/>
      <c r="N134" s="430"/>
      <c r="O134" s="430"/>
      <c r="P134" s="430"/>
      <c r="Q134" s="430"/>
      <c r="R134" s="433"/>
      <c r="S134" s="433"/>
      <c r="T134" s="433"/>
      <c r="W134" s="45"/>
      <c r="X134" s="45"/>
      <c r="AB134" s="416" t="s">
        <v>275</v>
      </c>
      <c r="AC134" s="417"/>
      <c r="AD134" s="417"/>
      <c r="AE134" s="417"/>
      <c r="AF134" s="418"/>
    </row>
    <row r="135" spans="1:32" s="68" customFormat="1">
      <c r="A135" s="171"/>
      <c r="B135" s="430"/>
      <c r="C135" s="430"/>
      <c r="D135" s="430"/>
      <c r="E135" s="430"/>
      <c r="F135" s="430"/>
      <c r="G135" s="430"/>
      <c r="H135" s="430"/>
      <c r="I135" s="430"/>
      <c r="J135" s="430"/>
      <c r="K135" s="430"/>
      <c r="L135" s="430"/>
      <c r="M135" s="430"/>
      <c r="N135" s="430"/>
      <c r="O135" s="430"/>
      <c r="P135" s="430"/>
      <c r="Q135" s="430"/>
      <c r="AB135" s="413" t="s">
        <v>113</v>
      </c>
      <c r="AC135" s="414"/>
      <c r="AD135" s="414"/>
      <c r="AE135" s="414"/>
      <c r="AF135" s="415"/>
    </row>
    <row r="136" spans="1:32" s="68" customFormat="1" ht="12.9">
      <c r="A136" s="171"/>
      <c r="B136" s="430"/>
      <c r="C136" s="430"/>
      <c r="D136" s="430"/>
      <c r="E136" s="430"/>
      <c r="F136" s="430"/>
      <c r="G136" s="430"/>
      <c r="H136" s="430"/>
      <c r="I136" s="430"/>
      <c r="J136" s="430"/>
      <c r="K136" s="430"/>
      <c r="L136" s="430"/>
      <c r="M136" s="430"/>
      <c r="N136" s="430"/>
      <c r="O136" s="430"/>
      <c r="P136" s="430"/>
      <c r="Q136" s="430"/>
      <c r="AB136" s="416" t="s">
        <v>275</v>
      </c>
      <c r="AC136" s="417"/>
      <c r="AD136" s="417"/>
      <c r="AE136" s="417"/>
      <c r="AF136" s="418"/>
    </row>
    <row r="137" spans="1:32" s="68" customFormat="1" ht="6.75" customHeight="1">
      <c r="A137" s="171"/>
      <c r="B137" s="169"/>
      <c r="C137" s="142"/>
      <c r="D137" s="142"/>
      <c r="E137" s="142"/>
      <c r="F137" s="142"/>
      <c r="G137" s="142"/>
      <c r="H137" s="142"/>
      <c r="I137" s="142"/>
      <c r="J137" s="171"/>
      <c r="K137" s="171"/>
      <c r="L137" s="171"/>
      <c r="M137" s="171"/>
      <c r="N137" s="171"/>
      <c r="O137" s="171"/>
      <c r="P137" s="171"/>
      <c r="Q137" s="171"/>
      <c r="AB137" s="224"/>
      <c r="AC137" s="225"/>
      <c r="AD137" s="225"/>
      <c r="AE137" s="225"/>
      <c r="AF137" s="226"/>
    </row>
    <row r="138" spans="1:32" s="68" customFormat="1">
      <c r="B138" s="441" t="s">
        <v>603</v>
      </c>
      <c r="C138" s="438"/>
      <c r="D138" s="438"/>
      <c r="E138" s="438"/>
      <c r="F138" s="438"/>
      <c r="G138" s="438"/>
      <c r="H138" s="438"/>
      <c r="I138" s="438"/>
      <c r="J138" s="438"/>
      <c r="K138" s="438"/>
      <c r="L138" s="438"/>
      <c r="M138" s="438"/>
      <c r="N138" s="438"/>
      <c r="O138" s="438"/>
      <c r="P138" s="438"/>
      <c r="Q138" s="438"/>
      <c r="AB138" s="413" t="s">
        <v>53</v>
      </c>
      <c r="AC138" s="414"/>
      <c r="AD138" s="414"/>
      <c r="AE138" s="414"/>
      <c r="AF138" s="415"/>
    </row>
    <row r="139" spans="1:32" s="68" customFormat="1" ht="12.9">
      <c r="A139" s="171"/>
      <c r="B139" s="438"/>
      <c r="C139" s="438"/>
      <c r="D139" s="438"/>
      <c r="E139" s="438"/>
      <c r="F139" s="438"/>
      <c r="G139" s="438"/>
      <c r="H139" s="438"/>
      <c r="I139" s="438"/>
      <c r="J139" s="438"/>
      <c r="K139" s="438"/>
      <c r="L139" s="438"/>
      <c r="M139" s="438"/>
      <c r="N139" s="438"/>
      <c r="O139" s="438"/>
      <c r="P139" s="438"/>
      <c r="Q139" s="438"/>
      <c r="AB139" s="416" t="s">
        <v>275</v>
      </c>
      <c r="AC139" s="417"/>
      <c r="AD139" s="417"/>
      <c r="AE139" s="417"/>
      <c r="AF139" s="418"/>
    </row>
    <row r="140" spans="1:32" s="68" customFormat="1" ht="12.9">
      <c r="A140" s="171"/>
      <c r="B140" s="438"/>
      <c r="C140" s="438"/>
      <c r="D140" s="438"/>
      <c r="E140" s="438"/>
      <c r="F140" s="438"/>
      <c r="G140" s="438"/>
      <c r="H140" s="438"/>
      <c r="I140" s="438"/>
      <c r="J140" s="438"/>
      <c r="K140" s="438"/>
      <c r="L140" s="438"/>
      <c r="M140" s="438"/>
      <c r="N140" s="438"/>
      <c r="O140" s="438"/>
      <c r="P140" s="438"/>
      <c r="Q140" s="438"/>
      <c r="V140" s="432"/>
      <c r="W140" s="432"/>
      <c r="AB140" s="224"/>
      <c r="AC140" s="225"/>
      <c r="AD140" s="225"/>
      <c r="AE140" s="225"/>
      <c r="AF140" s="226"/>
    </row>
    <row r="141" spans="1:32" s="68" customFormat="1">
      <c r="A141" s="171"/>
      <c r="B141" s="438"/>
      <c r="C141" s="438"/>
      <c r="D141" s="438"/>
      <c r="E141" s="438"/>
      <c r="F141" s="438"/>
      <c r="G141" s="438"/>
      <c r="H141" s="438"/>
      <c r="I141" s="438"/>
      <c r="J141" s="438"/>
      <c r="K141" s="438"/>
      <c r="L141" s="438"/>
      <c r="M141" s="438"/>
      <c r="N141" s="438"/>
      <c r="O141" s="438"/>
      <c r="P141" s="438"/>
      <c r="Q141" s="438"/>
      <c r="R141" s="467"/>
      <c r="S141" s="467"/>
      <c r="V141" s="432"/>
      <c r="W141" s="432"/>
      <c r="AB141" s="422" t="s">
        <v>164</v>
      </c>
      <c r="AC141" s="423"/>
      <c r="AD141" s="423"/>
      <c r="AE141" s="423"/>
      <c r="AF141" s="424"/>
    </row>
    <row r="142" spans="1:32" s="68" customFormat="1" ht="12.9">
      <c r="A142" s="171"/>
      <c r="B142" s="438"/>
      <c r="C142" s="438"/>
      <c r="D142" s="438"/>
      <c r="E142" s="438"/>
      <c r="F142" s="438"/>
      <c r="G142" s="438"/>
      <c r="H142" s="438"/>
      <c r="I142" s="438"/>
      <c r="J142" s="438"/>
      <c r="K142" s="438"/>
      <c r="L142" s="438"/>
      <c r="M142" s="438"/>
      <c r="N142" s="438"/>
      <c r="O142" s="438"/>
      <c r="P142" s="438"/>
      <c r="Q142" s="438"/>
      <c r="R142" s="467"/>
      <c r="S142" s="467"/>
      <c r="V142" s="432"/>
      <c r="W142" s="432"/>
      <c r="AB142" s="416" t="s">
        <v>275</v>
      </c>
      <c r="AC142" s="417"/>
      <c r="AD142" s="417"/>
      <c r="AE142" s="417"/>
      <c r="AF142" s="418"/>
    </row>
    <row r="143" spans="1:32" s="68" customFormat="1" ht="12.9">
      <c r="A143" s="171"/>
      <c r="B143" s="438"/>
      <c r="C143" s="438"/>
      <c r="D143" s="438"/>
      <c r="E143" s="438"/>
      <c r="F143" s="438"/>
      <c r="G143" s="438"/>
      <c r="H143" s="438"/>
      <c r="I143" s="438"/>
      <c r="J143" s="438"/>
      <c r="K143" s="438"/>
      <c r="L143" s="438"/>
      <c r="M143" s="438"/>
      <c r="N143" s="438"/>
      <c r="O143" s="438"/>
      <c r="P143" s="438"/>
      <c r="Q143" s="438"/>
      <c r="R143" s="167"/>
      <c r="S143" s="167"/>
      <c r="V143" s="432"/>
      <c r="W143" s="432"/>
      <c r="AB143" s="224"/>
      <c r="AC143" s="225"/>
      <c r="AD143" s="225"/>
      <c r="AE143" s="225"/>
      <c r="AF143" s="226"/>
    </row>
    <row r="144" spans="1:32" s="68" customFormat="1" ht="6.75" customHeight="1">
      <c r="A144" s="171"/>
      <c r="B144" s="169"/>
      <c r="C144" s="142"/>
      <c r="D144" s="142"/>
      <c r="E144" s="142"/>
      <c r="F144" s="142"/>
      <c r="G144" s="142"/>
      <c r="H144" s="142"/>
      <c r="I144" s="142"/>
      <c r="J144" s="171"/>
      <c r="K144" s="171"/>
      <c r="L144" s="171"/>
      <c r="M144" s="171"/>
      <c r="N144" s="171"/>
      <c r="O144" s="171"/>
      <c r="P144" s="171"/>
      <c r="Q144" s="171"/>
      <c r="R144" s="432"/>
      <c r="S144" s="67"/>
      <c r="V144" s="432"/>
      <c r="W144" s="432"/>
      <c r="AB144" s="224"/>
      <c r="AC144" s="225"/>
      <c r="AD144" s="225"/>
      <c r="AE144" s="225"/>
      <c r="AF144" s="226"/>
    </row>
    <row r="145" spans="1:33" s="68" customFormat="1">
      <c r="A145" s="171"/>
      <c r="B145" s="450" t="s">
        <v>417</v>
      </c>
      <c r="C145" s="450"/>
      <c r="D145" s="450"/>
      <c r="E145" s="450"/>
      <c r="F145" s="450"/>
      <c r="G145" s="450"/>
      <c r="H145" s="450"/>
      <c r="I145" s="450"/>
      <c r="J145" s="450"/>
      <c r="K145" s="450"/>
      <c r="L145" s="450"/>
      <c r="M145" s="450"/>
      <c r="N145" s="450"/>
      <c r="O145" s="450"/>
      <c r="P145" s="450"/>
      <c r="Q145" s="450"/>
      <c r="R145" s="432"/>
      <c r="S145" s="67"/>
      <c r="V145" s="432"/>
      <c r="W145" s="432"/>
      <c r="AB145" s="413" t="s">
        <v>289</v>
      </c>
      <c r="AC145" s="414"/>
      <c r="AD145" s="414"/>
      <c r="AE145" s="414"/>
      <c r="AF145" s="415"/>
    </row>
    <row r="146" spans="1:33" s="68" customFormat="1" ht="12.9">
      <c r="A146" s="171"/>
      <c r="B146" s="450"/>
      <c r="C146" s="450"/>
      <c r="D146" s="450"/>
      <c r="E146" s="450"/>
      <c r="F146" s="450"/>
      <c r="G146" s="450"/>
      <c r="H146" s="450"/>
      <c r="I146" s="450"/>
      <c r="J146" s="450"/>
      <c r="K146" s="450"/>
      <c r="L146" s="450"/>
      <c r="M146" s="450"/>
      <c r="N146" s="450"/>
      <c r="O146" s="450"/>
      <c r="P146" s="450"/>
      <c r="Q146" s="450"/>
      <c r="R146" s="432"/>
      <c r="S146" s="67"/>
      <c r="AB146" s="416" t="s">
        <v>275</v>
      </c>
      <c r="AC146" s="417"/>
      <c r="AD146" s="417"/>
      <c r="AE146" s="417"/>
      <c r="AF146" s="418"/>
    </row>
    <row r="147" spans="1:33" s="68" customFormat="1">
      <c r="A147" s="171"/>
      <c r="B147" s="450"/>
      <c r="C147" s="450"/>
      <c r="D147" s="450"/>
      <c r="E147" s="450"/>
      <c r="F147" s="450"/>
      <c r="G147" s="450"/>
      <c r="H147" s="450"/>
      <c r="I147" s="450"/>
      <c r="J147" s="450"/>
      <c r="K147" s="450"/>
      <c r="L147" s="450"/>
      <c r="M147" s="450"/>
      <c r="N147" s="450"/>
      <c r="O147" s="450"/>
      <c r="P147" s="450"/>
      <c r="Q147" s="450"/>
      <c r="R147" s="432"/>
      <c r="S147" s="67"/>
      <c r="AB147" s="413" t="s">
        <v>63</v>
      </c>
      <c r="AC147" s="414"/>
      <c r="AD147" s="414"/>
      <c r="AE147" s="414"/>
      <c r="AF147" s="415"/>
    </row>
    <row r="148" spans="1:33" s="68" customFormat="1" ht="12.9">
      <c r="A148" s="171"/>
      <c r="B148" s="450"/>
      <c r="C148" s="450"/>
      <c r="D148" s="450"/>
      <c r="E148" s="450"/>
      <c r="F148" s="450"/>
      <c r="G148" s="450"/>
      <c r="H148" s="450"/>
      <c r="I148" s="450"/>
      <c r="J148" s="450"/>
      <c r="K148" s="450"/>
      <c r="L148" s="450"/>
      <c r="M148" s="450"/>
      <c r="N148" s="450"/>
      <c r="O148" s="450"/>
      <c r="P148" s="450"/>
      <c r="Q148" s="450"/>
      <c r="AB148" s="416" t="s">
        <v>275</v>
      </c>
      <c r="AC148" s="417"/>
      <c r="AD148" s="417"/>
      <c r="AE148" s="417"/>
      <c r="AF148" s="418"/>
    </row>
    <row r="149" spans="1:33" s="68" customFormat="1" ht="12.9">
      <c r="B149" s="450"/>
      <c r="C149" s="450"/>
      <c r="D149" s="450"/>
      <c r="E149" s="450"/>
      <c r="F149" s="450"/>
      <c r="G149" s="450"/>
      <c r="H149" s="450"/>
      <c r="I149" s="450"/>
      <c r="J149" s="450"/>
      <c r="K149" s="450"/>
      <c r="L149" s="450"/>
      <c r="M149" s="450"/>
      <c r="N149" s="450"/>
      <c r="O149" s="450"/>
      <c r="P149" s="450"/>
      <c r="Q149" s="450"/>
      <c r="AB149" s="224"/>
      <c r="AC149" s="225"/>
      <c r="AD149" s="225"/>
      <c r="AE149" s="225"/>
      <c r="AF149" s="226"/>
    </row>
    <row r="150" spans="1:33" s="68" customFormat="1">
      <c r="B150" s="450"/>
      <c r="C150" s="450"/>
      <c r="D150" s="450"/>
      <c r="E150" s="450"/>
      <c r="F150" s="450"/>
      <c r="G150" s="450"/>
      <c r="H150" s="450"/>
      <c r="I150" s="450"/>
      <c r="J150" s="450"/>
      <c r="K150" s="450"/>
      <c r="L150" s="450"/>
      <c r="M150" s="450"/>
      <c r="N150" s="450"/>
      <c r="O150" s="450"/>
      <c r="P150" s="450"/>
      <c r="Q150" s="450"/>
      <c r="AB150" s="413" t="s">
        <v>64</v>
      </c>
      <c r="AC150" s="414"/>
      <c r="AD150" s="414"/>
      <c r="AE150" s="414"/>
      <c r="AF150" s="415"/>
    </row>
    <row r="151" spans="1:33" s="68" customFormat="1" ht="6.75" customHeight="1">
      <c r="B151" s="167"/>
      <c r="C151" s="167"/>
      <c r="D151" s="167"/>
      <c r="E151" s="167"/>
      <c r="F151" s="167"/>
      <c r="G151" s="167"/>
      <c r="H151" s="167"/>
      <c r="I151" s="167"/>
      <c r="J151" s="167"/>
      <c r="K151" s="167"/>
      <c r="L151" s="167"/>
      <c r="M151" s="167"/>
      <c r="N151" s="167"/>
      <c r="O151" s="167"/>
      <c r="AB151" s="199"/>
      <c r="AF151" s="234"/>
    </row>
    <row r="152" spans="1:33" s="68" customFormat="1" ht="12.9">
      <c r="B152" s="425" t="s">
        <v>420</v>
      </c>
      <c r="C152" s="425"/>
      <c r="D152" s="425"/>
      <c r="E152" s="425"/>
      <c r="F152" s="425"/>
      <c r="G152" s="425"/>
      <c r="H152" s="425"/>
      <c r="I152" s="425"/>
      <c r="J152" s="425"/>
      <c r="K152" s="425"/>
      <c r="L152" s="425"/>
      <c r="M152" s="425"/>
      <c r="N152" s="425"/>
      <c r="O152" s="425"/>
      <c r="P152" s="425"/>
      <c r="Q152" s="425"/>
      <c r="AB152" s="416" t="s">
        <v>275</v>
      </c>
      <c r="AC152" s="417"/>
      <c r="AD152" s="417"/>
      <c r="AE152" s="417"/>
      <c r="AF152" s="418"/>
    </row>
    <row r="153" spans="1:33" s="68" customFormat="1">
      <c r="B153" s="425"/>
      <c r="C153" s="425"/>
      <c r="D153" s="425"/>
      <c r="E153" s="425"/>
      <c r="F153" s="425"/>
      <c r="G153" s="425"/>
      <c r="H153" s="425"/>
      <c r="I153" s="425"/>
      <c r="J153" s="425"/>
      <c r="K153" s="425"/>
      <c r="L153" s="425"/>
      <c r="M153" s="425"/>
      <c r="N153" s="425"/>
      <c r="O153" s="425"/>
      <c r="P153" s="425"/>
      <c r="Q153" s="425"/>
      <c r="AB153" s="413" t="s">
        <v>290</v>
      </c>
      <c r="AC153" s="414"/>
      <c r="AD153" s="414"/>
      <c r="AE153" s="414"/>
      <c r="AF153" s="415"/>
    </row>
    <row r="154" spans="1:33" s="68" customFormat="1" ht="12.9">
      <c r="B154" s="425"/>
      <c r="C154" s="425"/>
      <c r="D154" s="425"/>
      <c r="E154" s="425"/>
      <c r="F154" s="425"/>
      <c r="G154" s="425"/>
      <c r="H154" s="425"/>
      <c r="I154" s="425"/>
      <c r="J154" s="425"/>
      <c r="K154" s="425"/>
      <c r="L154" s="425"/>
      <c r="M154" s="425"/>
      <c r="N154" s="425"/>
      <c r="O154" s="425"/>
      <c r="P154" s="425"/>
      <c r="Q154" s="425"/>
      <c r="AB154" s="416" t="s">
        <v>275</v>
      </c>
      <c r="AC154" s="417"/>
      <c r="AD154" s="417"/>
      <c r="AE154" s="417"/>
      <c r="AF154" s="418"/>
    </row>
    <row r="155" spans="1:33" s="11" customFormat="1" ht="6.75" customHeight="1">
      <c r="A155" s="37"/>
      <c r="B155" s="39"/>
      <c r="C155" s="39"/>
      <c r="D155" s="39"/>
      <c r="E155" s="39"/>
      <c r="F155" s="39"/>
      <c r="G155" s="39"/>
      <c r="H155" s="39"/>
      <c r="I155" s="39"/>
      <c r="J155" s="39"/>
      <c r="K155" s="39"/>
      <c r="L155" s="39"/>
      <c r="M155" s="39"/>
      <c r="N155" s="39"/>
      <c r="O155" s="39"/>
      <c r="P155" s="37"/>
      <c r="Q155" s="37"/>
      <c r="AA155" s="68"/>
      <c r="AB155" s="224"/>
      <c r="AC155" s="225"/>
      <c r="AD155" s="225"/>
      <c r="AE155" s="225"/>
      <c r="AF155" s="226"/>
      <c r="AG155" s="68"/>
    </row>
    <row r="156" spans="1:33" s="11" customFormat="1" ht="15.45">
      <c r="A156" s="40" t="s">
        <v>137</v>
      </c>
      <c r="B156" s="430" t="s">
        <v>418</v>
      </c>
      <c r="C156" s="430"/>
      <c r="D156" s="430"/>
      <c r="E156" s="430"/>
      <c r="F156" s="430"/>
      <c r="G156" s="430"/>
      <c r="H156" s="430"/>
      <c r="I156" s="430"/>
      <c r="J156" s="430"/>
      <c r="K156" s="430"/>
      <c r="L156" s="430"/>
      <c r="M156" s="430"/>
      <c r="N156" s="430"/>
      <c r="O156" s="430"/>
      <c r="P156" s="430"/>
      <c r="Q156" s="430"/>
      <c r="R156" s="433"/>
      <c r="S156" s="433"/>
      <c r="T156" s="433"/>
      <c r="AA156" s="68"/>
      <c r="AB156" s="413" t="s">
        <v>8</v>
      </c>
      <c r="AC156" s="414"/>
      <c r="AD156" s="414"/>
      <c r="AE156" s="414"/>
      <c r="AF156" s="415"/>
      <c r="AG156" s="68"/>
    </row>
    <row r="157" spans="1:33" s="11" customFormat="1" ht="12.9">
      <c r="A157" s="68"/>
      <c r="B157" s="425" t="s">
        <v>419</v>
      </c>
      <c r="C157" s="425"/>
      <c r="D157" s="425"/>
      <c r="E157" s="425"/>
      <c r="F157" s="425"/>
      <c r="G157" s="425"/>
      <c r="H157" s="425"/>
      <c r="I157" s="425"/>
      <c r="J157" s="425"/>
      <c r="K157" s="425"/>
      <c r="L157" s="425"/>
      <c r="M157" s="425"/>
      <c r="N157" s="425"/>
      <c r="O157" s="425"/>
      <c r="P157" s="425"/>
      <c r="Q157" s="425"/>
      <c r="AA157" s="68"/>
      <c r="AB157" s="416" t="s">
        <v>275</v>
      </c>
      <c r="AC157" s="417"/>
      <c r="AD157" s="417"/>
      <c r="AE157" s="417"/>
      <c r="AF157" s="418"/>
    </row>
    <row r="158" spans="1:33" s="11" customFormat="1" ht="12.9">
      <c r="A158" s="68"/>
      <c r="B158" s="425"/>
      <c r="C158" s="425"/>
      <c r="D158" s="425"/>
      <c r="E158" s="425"/>
      <c r="F158" s="425"/>
      <c r="G158" s="425"/>
      <c r="H158" s="425"/>
      <c r="I158" s="425"/>
      <c r="J158" s="425"/>
      <c r="K158" s="425"/>
      <c r="L158" s="425"/>
      <c r="M158" s="425"/>
      <c r="N158" s="425"/>
      <c r="O158" s="425"/>
      <c r="P158" s="425"/>
      <c r="Q158" s="425"/>
      <c r="AA158" s="68"/>
      <c r="AB158" s="224"/>
      <c r="AC158" s="225"/>
      <c r="AD158" s="225"/>
      <c r="AE158" s="225"/>
      <c r="AF158" s="226"/>
    </row>
    <row r="159" spans="1:33" s="11" customFormat="1">
      <c r="A159" s="68"/>
      <c r="B159" s="425"/>
      <c r="C159" s="425"/>
      <c r="D159" s="425"/>
      <c r="E159" s="425"/>
      <c r="F159" s="425"/>
      <c r="G159" s="425"/>
      <c r="H159" s="425"/>
      <c r="I159" s="425"/>
      <c r="J159" s="425"/>
      <c r="K159" s="425"/>
      <c r="L159" s="425"/>
      <c r="M159" s="425"/>
      <c r="N159" s="425"/>
      <c r="O159" s="425"/>
      <c r="P159" s="425"/>
      <c r="Q159" s="425"/>
      <c r="AA159" s="68"/>
      <c r="AB159" s="413" t="s">
        <v>56</v>
      </c>
      <c r="AC159" s="414"/>
      <c r="AD159" s="414"/>
      <c r="AE159" s="414"/>
      <c r="AF159" s="415"/>
    </row>
    <row r="160" spans="1:33" s="12" customFormat="1" ht="12.9">
      <c r="A160" s="68"/>
      <c r="B160" s="425"/>
      <c r="C160" s="425"/>
      <c r="D160" s="425"/>
      <c r="E160" s="425"/>
      <c r="F160" s="425"/>
      <c r="G160" s="425"/>
      <c r="H160" s="425"/>
      <c r="I160" s="425"/>
      <c r="J160" s="425"/>
      <c r="K160" s="425"/>
      <c r="L160" s="425"/>
      <c r="M160" s="425"/>
      <c r="N160" s="425"/>
      <c r="O160" s="425"/>
      <c r="P160" s="425"/>
      <c r="Q160" s="425"/>
      <c r="AA160" s="68"/>
      <c r="AB160" s="419" t="s">
        <v>275</v>
      </c>
      <c r="AC160" s="420"/>
      <c r="AD160" s="420"/>
      <c r="AE160" s="420"/>
      <c r="AF160" s="421"/>
      <c r="AG160" s="11"/>
    </row>
    <row r="161" spans="1:33" s="11" customFormat="1">
      <c r="A161" s="68"/>
      <c r="B161" s="425"/>
      <c r="C161" s="425"/>
      <c r="D161" s="425"/>
      <c r="E161" s="425"/>
      <c r="F161" s="425"/>
      <c r="G161" s="425"/>
      <c r="H161" s="425"/>
      <c r="I161" s="425"/>
      <c r="J161" s="425"/>
      <c r="K161" s="425"/>
      <c r="L161" s="425"/>
      <c r="M161" s="425"/>
      <c r="N161" s="425"/>
      <c r="O161" s="425"/>
      <c r="P161" s="425"/>
      <c r="Q161" s="425"/>
      <c r="AA161" s="68"/>
      <c r="AB161" s="68"/>
      <c r="AC161" s="68"/>
      <c r="AD161" s="68"/>
      <c r="AE161" s="68"/>
      <c r="AF161" s="68"/>
    </row>
    <row r="162" spans="1:33" s="11" customFormat="1" ht="6" customHeight="1">
      <c r="A162" s="68"/>
      <c r="B162" s="135"/>
      <c r="C162" s="135"/>
      <c r="D162" s="135"/>
      <c r="E162" s="135"/>
      <c r="F162" s="135"/>
      <c r="G162" s="135"/>
      <c r="H162" s="135"/>
      <c r="I162" s="135"/>
      <c r="J162" s="135"/>
      <c r="K162" s="135"/>
      <c r="L162" s="135"/>
      <c r="M162" s="135"/>
      <c r="N162" s="135"/>
      <c r="O162" s="135"/>
      <c r="P162" s="135"/>
      <c r="Q162" s="135"/>
      <c r="AB162" s="68"/>
      <c r="AC162" s="68"/>
      <c r="AD162" s="68"/>
      <c r="AE162" s="68"/>
      <c r="AF162" s="68"/>
      <c r="AG162" s="12"/>
    </row>
    <row r="163" spans="1:33" s="68" customFormat="1">
      <c r="B163" s="472" t="s">
        <v>566</v>
      </c>
      <c r="C163" s="425"/>
      <c r="D163" s="425"/>
      <c r="E163" s="425"/>
      <c r="F163" s="425"/>
      <c r="G163" s="425"/>
      <c r="H163" s="425"/>
      <c r="I163" s="425"/>
      <c r="J163" s="425"/>
      <c r="K163" s="425"/>
      <c r="L163" s="425"/>
      <c r="M163" s="425"/>
      <c r="N163" s="425"/>
      <c r="O163" s="425"/>
      <c r="P163" s="425"/>
      <c r="Q163" s="425"/>
      <c r="AA163" s="11"/>
      <c r="AB163" s="74" t="s">
        <v>348</v>
      </c>
      <c r="AC163" s="74"/>
      <c r="AD163" s="74"/>
      <c r="AG163" s="11"/>
    </row>
    <row r="164" spans="1:33" s="68" customFormat="1">
      <c r="B164" s="425"/>
      <c r="C164" s="425"/>
      <c r="D164" s="425"/>
      <c r="E164" s="425"/>
      <c r="F164" s="425"/>
      <c r="G164" s="425"/>
      <c r="H164" s="425"/>
      <c r="I164" s="425"/>
      <c r="J164" s="425"/>
      <c r="K164" s="425"/>
      <c r="L164" s="425"/>
      <c r="M164" s="425"/>
      <c r="N164" s="425"/>
      <c r="O164" s="425"/>
      <c r="P164" s="425"/>
      <c r="Q164" s="425"/>
      <c r="AA164" s="11"/>
      <c r="AG164" s="11"/>
    </row>
    <row r="165" spans="1:33" s="68" customFormat="1">
      <c r="B165" s="425"/>
      <c r="C165" s="425"/>
      <c r="D165" s="425"/>
      <c r="E165" s="425"/>
      <c r="F165" s="425"/>
      <c r="G165" s="425"/>
      <c r="H165" s="425"/>
      <c r="I165" s="425"/>
      <c r="J165" s="425"/>
      <c r="K165" s="425"/>
      <c r="L165" s="425"/>
      <c r="M165" s="425"/>
      <c r="N165" s="425"/>
      <c r="O165" s="425"/>
      <c r="P165" s="425"/>
      <c r="Q165" s="425"/>
      <c r="AA165" s="11"/>
      <c r="AB165" s="217" t="s">
        <v>349</v>
      </c>
      <c r="AC165" s="217"/>
      <c r="AD165" s="217"/>
      <c r="AE165" s="11"/>
      <c r="AF165" s="11"/>
    </row>
    <row r="166" spans="1:33" s="68" customFormat="1">
      <c r="B166" s="425"/>
      <c r="C166" s="425"/>
      <c r="D166" s="425"/>
      <c r="E166" s="425"/>
      <c r="F166" s="425"/>
      <c r="G166" s="425"/>
      <c r="H166" s="425"/>
      <c r="I166" s="425"/>
      <c r="J166" s="425"/>
      <c r="K166" s="425"/>
      <c r="L166" s="425"/>
      <c r="M166" s="425"/>
      <c r="N166" s="425"/>
      <c r="O166" s="425"/>
      <c r="P166" s="425"/>
      <c r="Q166" s="425"/>
      <c r="AA166" s="11"/>
      <c r="AB166" s="37"/>
      <c r="AC166" s="37"/>
      <c r="AD166" s="37"/>
      <c r="AE166" s="11"/>
      <c r="AF166" s="11"/>
    </row>
    <row r="167" spans="1:33" s="68" customFormat="1">
      <c r="B167" s="425"/>
      <c r="C167" s="425"/>
      <c r="D167" s="425"/>
      <c r="E167" s="425"/>
      <c r="F167" s="425"/>
      <c r="G167" s="425"/>
      <c r="H167" s="425"/>
      <c r="I167" s="425"/>
      <c r="J167" s="425"/>
      <c r="K167" s="425"/>
      <c r="L167" s="425"/>
      <c r="M167" s="425"/>
      <c r="N167" s="425"/>
      <c r="O167" s="425"/>
      <c r="P167" s="425"/>
      <c r="Q167" s="425"/>
      <c r="AA167" s="12"/>
      <c r="AB167" s="217" t="s">
        <v>565</v>
      </c>
      <c r="AC167" s="217"/>
      <c r="AD167" s="217"/>
      <c r="AE167" s="11"/>
      <c r="AF167" s="11"/>
    </row>
    <row r="168" spans="1:33" s="11" customFormat="1">
      <c r="A168" s="37"/>
      <c r="B168" s="39"/>
      <c r="C168" s="39"/>
      <c r="D168" s="39"/>
      <c r="E168" s="39"/>
      <c r="F168" s="39"/>
      <c r="G168" s="39"/>
      <c r="H168" s="39"/>
      <c r="I168" s="39"/>
      <c r="J168" s="39"/>
      <c r="K168" s="39"/>
      <c r="L168" s="39"/>
      <c r="M168" s="39"/>
      <c r="N168" s="39"/>
      <c r="O168" s="39"/>
      <c r="P168" s="39"/>
      <c r="Q168" s="39"/>
      <c r="AB168" s="217"/>
      <c r="AC168" s="217"/>
      <c r="AD168" s="217"/>
      <c r="AG168" s="68"/>
    </row>
    <row r="169" spans="1:33" s="11" customFormat="1">
      <c r="A169" s="68"/>
      <c r="B169" s="425" t="s">
        <v>96</v>
      </c>
      <c r="C169" s="425"/>
      <c r="D169" s="425"/>
      <c r="E169" s="425"/>
      <c r="F169" s="425"/>
      <c r="G169" s="425"/>
      <c r="H169" s="425"/>
      <c r="I169" s="425"/>
      <c r="J169" s="425"/>
      <c r="K169" s="425"/>
      <c r="L169" s="425"/>
      <c r="M169" s="425"/>
      <c r="N169" s="425"/>
      <c r="O169" s="425"/>
      <c r="P169" s="425"/>
      <c r="Q169" s="425"/>
      <c r="AG169" s="68"/>
    </row>
    <row r="170" spans="1:33" s="11" customFormat="1">
      <c r="A170" s="68"/>
      <c r="B170" s="425"/>
      <c r="C170" s="425"/>
      <c r="D170" s="425"/>
      <c r="E170" s="425"/>
      <c r="F170" s="425"/>
      <c r="G170" s="425"/>
      <c r="H170" s="425"/>
      <c r="I170" s="425"/>
      <c r="J170" s="425"/>
      <c r="K170" s="425"/>
      <c r="L170" s="425"/>
      <c r="M170" s="425"/>
      <c r="N170" s="425"/>
      <c r="O170" s="425"/>
      <c r="P170" s="425"/>
      <c r="Q170" s="425"/>
      <c r="AA170" s="68"/>
      <c r="AB170" s="12"/>
      <c r="AC170" s="12"/>
      <c r="AD170" s="12"/>
      <c r="AE170" s="12"/>
      <c r="AF170" s="12"/>
    </row>
    <row r="171" spans="1:33" s="11" customFormat="1">
      <c r="A171" s="68"/>
      <c r="B171" s="425"/>
      <c r="C171" s="425"/>
      <c r="D171" s="425"/>
      <c r="E171" s="425"/>
      <c r="F171" s="425"/>
      <c r="G171" s="425"/>
      <c r="H171" s="425"/>
      <c r="I171" s="425"/>
      <c r="J171" s="425"/>
      <c r="K171" s="425"/>
      <c r="L171" s="425"/>
      <c r="M171" s="425"/>
      <c r="N171" s="425"/>
      <c r="O171" s="425"/>
      <c r="P171" s="425"/>
      <c r="Q171" s="425"/>
      <c r="AA171" s="68"/>
    </row>
    <row r="172" spans="1:33" s="12" customFormat="1">
      <c r="A172" s="68"/>
      <c r="B172" s="425"/>
      <c r="C172" s="425"/>
      <c r="D172" s="425"/>
      <c r="E172" s="425"/>
      <c r="F172" s="425"/>
      <c r="G172" s="425"/>
      <c r="H172" s="425"/>
      <c r="I172" s="425"/>
      <c r="J172" s="425"/>
      <c r="K172" s="425"/>
      <c r="L172" s="425"/>
      <c r="M172" s="425"/>
      <c r="N172" s="425"/>
      <c r="O172" s="425"/>
      <c r="P172" s="425"/>
      <c r="Q172" s="425"/>
      <c r="AA172" s="68"/>
      <c r="AB172" s="11"/>
      <c r="AC172" s="11"/>
      <c r="AD172" s="11"/>
      <c r="AE172" s="11"/>
      <c r="AF172" s="11"/>
      <c r="AG172" s="11"/>
    </row>
    <row r="173" spans="1:33" s="11" customFormat="1">
      <c r="A173" s="68"/>
      <c r="B173" s="425"/>
      <c r="C173" s="425"/>
      <c r="D173" s="425"/>
      <c r="E173" s="425"/>
      <c r="F173" s="425"/>
      <c r="G173" s="425"/>
      <c r="H173" s="425"/>
      <c r="I173" s="425"/>
      <c r="J173" s="425"/>
      <c r="K173" s="425"/>
      <c r="L173" s="425"/>
      <c r="M173" s="425"/>
      <c r="N173" s="425"/>
      <c r="O173" s="425"/>
      <c r="P173" s="425"/>
      <c r="Q173" s="425"/>
      <c r="AA173" s="68"/>
      <c r="AB173" s="68"/>
      <c r="AC173" s="68"/>
      <c r="AD173" s="68"/>
      <c r="AE173" s="68"/>
      <c r="AF173" s="68"/>
    </row>
    <row r="174" spans="1:33" s="11" customFormat="1" ht="6" customHeight="1">
      <c r="A174" s="37"/>
      <c r="B174" s="36"/>
      <c r="C174" s="36"/>
      <c r="D174" s="36"/>
      <c r="E174" s="36"/>
      <c r="F174" s="36"/>
      <c r="G174" s="36"/>
      <c r="H174" s="36"/>
      <c r="I174" s="36"/>
      <c r="J174" s="36"/>
      <c r="K174" s="36"/>
      <c r="L174" s="36"/>
      <c r="M174" s="36"/>
      <c r="N174" s="36"/>
      <c r="O174" s="36"/>
      <c r="P174" s="36"/>
      <c r="Q174" s="36"/>
      <c r="AA174" s="68"/>
      <c r="AB174" s="68"/>
      <c r="AC174" s="68"/>
      <c r="AD174" s="68"/>
      <c r="AE174" s="68"/>
      <c r="AF174" s="68"/>
      <c r="AG174" s="12"/>
    </row>
    <row r="175" spans="1:33" s="11" customFormat="1">
      <c r="A175" s="68"/>
      <c r="B175" s="425" t="s">
        <v>604</v>
      </c>
      <c r="C175" s="425"/>
      <c r="D175" s="425"/>
      <c r="E175" s="425"/>
      <c r="F175" s="425"/>
      <c r="G175" s="425"/>
      <c r="H175" s="425"/>
      <c r="I175" s="425"/>
      <c r="J175" s="425"/>
      <c r="K175" s="425"/>
      <c r="L175" s="425"/>
      <c r="M175" s="425"/>
      <c r="N175" s="425"/>
      <c r="O175" s="425"/>
      <c r="P175" s="425"/>
      <c r="Q175" s="425"/>
      <c r="AB175" s="68"/>
      <c r="AC175" s="68"/>
      <c r="AD175" s="68"/>
      <c r="AE175" s="68"/>
      <c r="AF175" s="68"/>
    </row>
    <row r="176" spans="1:33" s="11" customFormat="1">
      <c r="A176" s="68"/>
      <c r="B176" s="425"/>
      <c r="C176" s="425"/>
      <c r="D176" s="425"/>
      <c r="E176" s="425"/>
      <c r="F176" s="425"/>
      <c r="G176" s="425"/>
      <c r="H176" s="425"/>
      <c r="I176" s="425"/>
      <c r="J176" s="425"/>
      <c r="K176" s="425"/>
      <c r="L176" s="425"/>
      <c r="M176" s="425"/>
      <c r="N176" s="425"/>
      <c r="O176" s="425"/>
      <c r="P176" s="425"/>
      <c r="Q176" s="425"/>
      <c r="AB176" s="68"/>
      <c r="AC176" s="68"/>
      <c r="AD176" s="68"/>
      <c r="AE176" s="68"/>
      <c r="AF176" s="68"/>
    </row>
    <row r="177" spans="1:33" s="12" customFormat="1">
      <c r="A177" s="68"/>
      <c r="B177" s="425"/>
      <c r="C177" s="425"/>
      <c r="D177" s="425"/>
      <c r="E177" s="425"/>
      <c r="F177" s="425"/>
      <c r="G177" s="425"/>
      <c r="H177" s="425"/>
      <c r="I177" s="425"/>
      <c r="J177" s="425"/>
      <c r="K177" s="425"/>
      <c r="L177" s="425"/>
      <c r="M177" s="425"/>
      <c r="N177" s="425"/>
      <c r="O177" s="425"/>
      <c r="P177" s="425"/>
      <c r="Q177" s="425"/>
      <c r="AA177" s="11"/>
      <c r="AB177" s="68"/>
      <c r="AC177" s="68"/>
      <c r="AD177" s="68"/>
      <c r="AE177" s="68"/>
      <c r="AF177" s="68"/>
      <c r="AG177" s="11"/>
    </row>
    <row r="178" spans="1:33" s="11" customFormat="1">
      <c r="A178" s="68"/>
      <c r="B178" s="425"/>
      <c r="C178" s="425"/>
      <c r="D178" s="425"/>
      <c r="E178" s="425"/>
      <c r="F178" s="425"/>
      <c r="G178" s="425"/>
      <c r="H178" s="425"/>
      <c r="I178" s="425"/>
      <c r="J178" s="425"/>
      <c r="K178" s="425"/>
      <c r="L178" s="425"/>
      <c r="M178" s="425"/>
      <c r="N178" s="425"/>
      <c r="O178" s="425"/>
      <c r="P178" s="425"/>
      <c r="Q178" s="425"/>
    </row>
    <row r="179" spans="1:33" s="11" customFormat="1">
      <c r="A179" s="68"/>
      <c r="B179" s="425"/>
      <c r="C179" s="425"/>
      <c r="D179" s="425"/>
      <c r="E179" s="425"/>
      <c r="F179" s="425"/>
      <c r="G179" s="425"/>
      <c r="H179" s="425"/>
      <c r="I179" s="425"/>
      <c r="J179" s="425"/>
      <c r="K179" s="425"/>
      <c r="L179" s="425"/>
      <c r="M179" s="425"/>
      <c r="N179" s="425"/>
      <c r="O179" s="425"/>
      <c r="P179" s="425"/>
      <c r="Q179" s="425"/>
      <c r="AA179" s="12"/>
      <c r="AG179" s="12"/>
    </row>
    <row r="180" spans="1:33" s="11" customFormat="1" ht="6.75" customHeight="1">
      <c r="A180" s="37"/>
      <c r="B180" s="36"/>
      <c r="C180" s="36"/>
      <c r="D180" s="36"/>
      <c r="E180" s="36"/>
      <c r="F180" s="36"/>
      <c r="G180" s="36"/>
      <c r="H180" s="36"/>
      <c r="I180" s="36"/>
      <c r="J180" s="36"/>
      <c r="K180" s="36"/>
      <c r="L180" s="36"/>
      <c r="M180" s="36"/>
      <c r="N180" s="36"/>
      <c r="O180" s="36"/>
      <c r="P180" s="36"/>
      <c r="Q180" s="36"/>
    </row>
    <row r="181" spans="1:33" s="11" customFormat="1">
      <c r="A181" s="68"/>
      <c r="B181" s="450" t="s">
        <v>26</v>
      </c>
      <c r="C181" s="425"/>
      <c r="D181" s="425"/>
      <c r="E181" s="425"/>
      <c r="F181" s="425"/>
      <c r="G181" s="425"/>
      <c r="H181" s="425"/>
      <c r="I181" s="425"/>
      <c r="J181" s="425"/>
      <c r="K181" s="425"/>
      <c r="L181" s="425"/>
      <c r="M181" s="425"/>
      <c r="N181" s="425"/>
      <c r="O181" s="425"/>
      <c r="P181" s="425"/>
      <c r="Q181" s="425"/>
    </row>
    <row r="182" spans="1:33" s="11" customFormat="1">
      <c r="A182" s="68"/>
      <c r="B182" s="425"/>
      <c r="C182" s="425"/>
      <c r="D182" s="425"/>
      <c r="E182" s="425"/>
      <c r="F182" s="425"/>
      <c r="G182" s="425"/>
      <c r="H182" s="425"/>
      <c r="I182" s="425"/>
      <c r="J182" s="425"/>
      <c r="K182" s="425"/>
      <c r="L182" s="425"/>
      <c r="M182" s="425"/>
      <c r="N182" s="425"/>
      <c r="O182" s="425"/>
      <c r="P182" s="425"/>
      <c r="Q182" s="425"/>
      <c r="AB182" s="12"/>
      <c r="AC182" s="12"/>
      <c r="AD182" s="12"/>
      <c r="AE182" s="12"/>
      <c r="AF182" s="12"/>
    </row>
    <row r="183" spans="1:33" s="11" customFormat="1">
      <c r="A183" s="68"/>
      <c r="B183" s="425"/>
      <c r="C183" s="425"/>
      <c r="D183" s="425"/>
      <c r="E183" s="425"/>
      <c r="F183" s="425"/>
      <c r="G183" s="425"/>
      <c r="H183" s="425"/>
      <c r="I183" s="425"/>
      <c r="J183" s="425"/>
      <c r="K183" s="425"/>
      <c r="L183" s="425"/>
      <c r="M183" s="425"/>
      <c r="N183" s="425"/>
      <c r="O183" s="425"/>
      <c r="P183" s="425"/>
      <c r="Q183" s="425"/>
    </row>
    <row r="184" spans="1:33" s="11" customFormat="1">
      <c r="A184" s="68"/>
      <c r="B184" s="425"/>
      <c r="C184" s="425"/>
      <c r="D184" s="425"/>
      <c r="E184" s="425"/>
      <c r="F184" s="425"/>
      <c r="G184" s="425"/>
      <c r="H184" s="425"/>
      <c r="I184" s="425"/>
      <c r="J184" s="425"/>
      <c r="K184" s="425"/>
      <c r="L184" s="425"/>
      <c r="M184" s="425"/>
      <c r="N184" s="425"/>
      <c r="O184" s="425"/>
      <c r="P184" s="425"/>
      <c r="Q184" s="425"/>
      <c r="AA184" s="12"/>
    </row>
    <row r="185" spans="1:33" s="11" customFormat="1" ht="6.75" customHeight="1">
      <c r="A185" s="37"/>
      <c r="B185" s="43"/>
      <c r="C185" s="43"/>
      <c r="D185" s="43"/>
      <c r="E185" s="43"/>
      <c r="F185" s="43"/>
      <c r="G185" s="43"/>
      <c r="H185" s="43"/>
      <c r="I185" s="43"/>
      <c r="J185" s="43"/>
      <c r="K185" s="43"/>
      <c r="L185" s="43"/>
      <c r="M185" s="43"/>
      <c r="N185" s="43"/>
      <c r="O185" s="43"/>
      <c r="P185" s="43"/>
      <c r="Q185" s="43"/>
    </row>
    <row r="186" spans="1:33" s="11" customFormat="1">
      <c r="A186" s="68"/>
      <c r="B186" s="472" t="s">
        <v>421</v>
      </c>
      <c r="C186" s="425"/>
      <c r="D186" s="425"/>
      <c r="E186" s="425"/>
      <c r="F186" s="425"/>
      <c r="G186" s="425"/>
      <c r="H186" s="425"/>
      <c r="I186" s="425"/>
      <c r="J186" s="425"/>
      <c r="K186" s="425"/>
      <c r="L186" s="425"/>
      <c r="M186" s="425"/>
      <c r="N186" s="425"/>
      <c r="O186" s="425"/>
      <c r="P186" s="425"/>
      <c r="Q186" s="425"/>
    </row>
    <row r="187" spans="1:33" s="11" customFormat="1">
      <c r="A187" s="68"/>
      <c r="B187" s="425"/>
      <c r="C187" s="425"/>
      <c r="D187" s="425"/>
      <c r="E187" s="425"/>
      <c r="F187" s="425"/>
      <c r="G187" s="425"/>
      <c r="H187" s="425"/>
      <c r="I187" s="425"/>
      <c r="J187" s="425"/>
      <c r="K187" s="425"/>
      <c r="L187" s="425"/>
      <c r="M187" s="425"/>
      <c r="N187" s="425"/>
      <c r="O187" s="425"/>
      <c r="P187" s="425"/>
      <c r="Q187" s="425"/>
      <c r="AB187" s="12"/>
      <c r="AC187" s="12"/>
      <c r="AD187" s="12"/>
      <c r="AE187" s="12"/>
      <c r="AF187" s="12"/>
    </row>
    <row r="188" spans="1:33" s="11" customFormat="1">
      <c r="A188" s="68"/>
      <c r="B188" s="171"/>
      <c r="C188" s="450" t="s">
        <v>70</v>
      </c>
      <c r="D188" s="436"/>
      <c r="E188" s="436"/>
      <c r="F188" s="436"/>
      <c r="G188" s="436"/>
      <c r="H188" s="436"/>
      <c r="I188" s="436"/>
      <c r="J188" s="436"/>
      <c r="K188" s="436"/>
      <c r="L188" s="436"/>
      <c r="M188" s="436"/>
      <c r="N188" s="436"/>
      <c r="O188" s="436"/>
      <c r="P188" s="436"/>
      <c r="Q188" s="436"/>
      <c r="R188" s="470"/>
      <c r="S188" s="42"/>
    </row>
    <row r="189" spans="1:33" s="11" customFormat="1">
      <c r="A189" s="68"/>
      <c r="B189" s="171"/>
      <c r="C189" s="450" t="s">
        <v>85</v>
      </c>
      <c r="D189" s="450"/>
      <c r="E189" s="450"/>
      <c r="F189" s="450"/>
      <c r="G189" s="450"/>
      <c r="H189" s="450"/>
      <c r="I189" s="450"/>
      <c r="J189" s="450"/>
      <c r="K189" s="450"/>
      <c r="L189" s="450"/>
      <c r="M189" s="450"/>
      <c r="N189" s="450"/>
      <c r="O189" s="450"/>
      <c r="P189" s="450"/>
      <c r="Q189" s="450"/>
      <c r="R189" s="470"/>
      <c r="S189" s="42"/>
    </row>
    <row r="190" spans="1:33" s="11" customFormat="1">
      <c r="A190" s="68"/>
      <c r="B190" s="171"/>
      <c r="C190" s="450"/>
      <c r="D190" s="450"/>
      <c r="E190" s="450"/>
      <c r="F190" s="450"/>
      <c r="G190" s="450"/>
      <c r="H190" s="450"/>
      <c r="I190" s="450"/>
      <c r="J190" s="450"/>
      <c r="K190" s="450"/>
      <c r="L190" s="450"/>
      <c r="M190" s="450"/>
      <c r="N190" s="450"/>
      <c r="O190" s="450"/>
      <c r="P190" s="450"/>
      <c r="Q190" s="450"/>
      <c r="R190" s="470"/>
      <c r="S190" s="42"/>
    </row>
    <row r="191" spans="1:33" s="11" customFormat="1">
      <c r="A191" s="68"/>
      <c r="B191" s="171"/>
      <c r="C191" s="450" t="s">
        <v>422</v>
      </c>
      <c r="D191" s="450"/>
      <c r="E191" s="450"/>
      <c r="F191" s="450"/>
      <c r="G191" s="450"/>
      <c r="H191" s="450"/>
      <c r="I191" s="450"/>
      <c r="J191" s="450"/>
      <c r="K191" s="450"/>
      <c r="L191" s="450"/>
      <c r="M191" s="450"/>
      <c r="N191" s="450"/>
      <c r="O191" s="450"/>
      <c r="P191" s="450"/>
      <c r="Q191" s="450"/>
      <c r="R191" s="470"/>
    </row>
    <row r="192" spans="1:33" s="11" customFormat="1">
      <c r="A192" s="68"/>
      <c r="B192" s="171"/>
      <c r="C192" s="450"/>
      <c r="D192" s="450"/>
      <c r="E192" s="450"/>
      <c r="F192" s="450"/>
      <c r="G192" s="450"/>
      <c r="H192" s="450"/>
      <c r="I192" s="450"/>
      <c r="J192" s="450"/>
      <c r="K192" s="450"/>
      <c r="L192" s="450"/>
      <c r="M192" s="450"/>
      <c r="N192" s="450"/>
      <c r="O192" s="450"/>
      <c r="P192" s="450"/>
      <c r="Q192" s="450"/>
    </row>
    <row r="193" spans="1:33" s="11" customFormat="1">
      <c r="A193" s="68"/>
      <c r="B193" s="171"/>
      <c r="C193" s="450"/>
      <c r="D193" s="450"/>
      <c r="E193" s="450"/>
      <c r="F193" s="450"/>
      <c r="G193" s="450"/>
      <c r="H193" s="450"/>
      <c r="I193" s="450"/>
      <c r="J193" s="450"/>
      <c r="K193" s="450"/>
      <c r="L193" s="450"/>
      <c r="M193" s="450"/>
      <c r="N193" s="450"/>
      <c r="O193" s="450"/>
      <c r="P193" s="450"/>
      <c r="Q193" s="450"/>
    </row>
    <row r="194" spans="1:33" s="11" customFormat="1">
      <c r="A194" s="68"/>
      <c r="B194" s="171"/>
      <c r="C194" s="450"/>
      <c r="D194" s="450"/>
      <c r="E194" s="450"/>
      <c r="F194" s="450"/>
      <c r="G194" s="450"/>
      <c r="H194" s="450"/>
      <c r="I194" s="450"/>
      <c r="J194" s="450"/>
      <c r="K194" s="450"/>
      <c r="L194" s="450"/>
      <c r="M194" s="450"/>
      <c r="N194" s="450"/>
      <c r="O194" s="450"/>
      <c r="P194" s="450"/>
      <c r="Q194" s="450"/>
    </row>
    <row r="195" spans="1:33" s="11" customFormat="1">
      <c r="A195" s="68"/>
      <c r="B195" s="171"/>
      <c r="C195" s="450"/>
      <c r="D195" s="450"/>
      <c r="E195" s="450"/>
      <c r="F195" s="450"/>
      <c r="G195" s="450"/>
      <c r="H195" s="450"/>
      <c r="I195" s="450"/>
      <c r="J195" s="450"/>
      <c r="K195" s="450"/>
      <c r="L195" s="450"/>
      <c r="M195" s="450"/>
      <c r="N195" s="450"/>
      <c r="O195" s="450"/>
      <c r="P195" s="450"/>
      <c r="Q195" s="450"/>
      <c r="R195" s="26"/>
      <c r="S195" s="26"/>
      <c r="T195" s="26"/>
    </row>
    <row r="196" spans="1:33" s="11" customFormat="1" ht="6.75" customHeight="1">
      <c r="A196" s="68"/>
      <c r="B196" s="171"/>
      <c r="C196" s="88"/>
      <c r="D196" s="88"/>
      <c r="E196" s="88"/>
      <c r="F196" s="88"/>
      <c r="G196" s="88"/>
      <c r="H196" s="88"/>
      <c r="I196" s="88"/>
      <c r="J196" s="88"/>
      <c r="K196" s="88"/>
      <c r="L196" s="88"/>
      <c r="M196" s="88"/>
      <c r="N196" s="88"/>
      <c r="O196" s="88"/>
      <c r="P196" s="88"/>
      <c r="Q196" s="88"/>
      <c r="R196" s="26"/>
      <c r="S196" s="26"/>
      <c r="T196" s="26"/>
    </row>
    <row r="197" spans="1:33" s="68" customFormat="1">
      <c r="B197" s="425" t="s">
        <v>354</v>
      </c>
      <c r="C197" s="425"/>
      <c r="D197" s="425"/>
      <c r="E197" s="425"/>
      <c r="F197" s="425"/>
      <c r="G197" s="425"/>
      <c r="H197" s="425"/>
      <c r="I197" s="425"/>
      <c r="J197" s="425"/>
      <c r="K197" s="425"/>
      <c r="L197" s="425"/>
      <c r="M197" s="425"/>
      <c r="N197" s="425"/>
      <c r="O197" s="425"/>
      <c r="P197" s="425"/>
      <c r="Q197" s="425"/>
      <c r="U197" s="173"/>
      <c r="V197" s="173"/>
      <c r="W197" s="173"/>
      <c r="X197" s="173"/>
      <c r="AA197" s="11"/>
      <c r="AB197" s="11"/>
      <c r="AC197" s="11"/>
      <c r="AD197" s="11"/>
      <c r="AE197" s="11"/>
      <c r="AF197" s="11"/>
      <c r="AG197" s="11"/>
    </row>
    <row r="198" spans="1:33" s="68" customFormat="1">
      <c r="B198" s="425"/>
      <c r="C198" s="425"/>
      <c r="D198" s="425"/>
      <c r="E198" s="425"/>
      <c r="F198" s="425"/>
      <c r="G198" s="425"/>
      <c r="H198" s="425"/>
      <c r="I198" s="425"/>
      <c r="J198" s="425"/>
      <c r="K198" s="425"/>
      <c r="L198" s="425"/>
      <c r="M198" s="425"/>
      <c r="N198" s="425"/>
      <c r="O198" s="425"/>
      <c r="P198" s="425"/>
      <c r="Q198" s="425"/>
      <c r="AA198" s="11"/>
      <c r="AB198" s="11"/>
      <c r="AC198" s="11"/>
      <c r="AD198" s="11"/>
      <c r="AE198" s="11"/>
      <c r="AF198" s="11"/>
      <c r="AG198" s="11"/>
    </row>
    <row r="199" spans="1:33" s="68" customFormat="1">
      <c r="B199" s="425"/>
      <c r="C199" s="425"/>
      <c r="D199" s="425"/>
      <c r="E199" s="425"/>
      <c r="F199" s="425"/>
      <c r="G199" s="425"/>
      <c r="H199" s="425"/>
      <c r="I199" s="425"/>
      <c r="J199" s="425"/>
      <c r="K199" s="425"/>
      <c r="L199" s="425"/>
      <c r="M199" s="425"/>
      <c r="N199" s="425"/>
      <c r="O199" s="425"/>
      <c r="P199" s="425"/>
      <c r="Q199" s="425"/>
      <c r="AA199" s="11"/>
      <c r="AB199" s="11"/>
      <c r="AC199" s="11"/>
      <c r="AD199" s="11"/>
      <c r="AE199" s="11"/>
      <c r="AF199" s="11"/>
    </row>
    <row r="200" spans="1:33" s="68" customFormat="1" ht="6.75" customHeight="1">
      <c r="B200" s="136"/>
      <c r="C200" s="173"/>
      <c r="D200" s="173"/>
      <c r="E200" s="173"/>
      <c r="F200" s="173"/>
      <c r="G200" s="173"/>
      <c r="H200" s="173"/>
      <c r="I200" s="173"/>
      <c r="J200" s="173"/>
      <c r="K200" s="173"/>
      <c r="L200" s="173"/>
      <c r="M200" s="173"/>
      <c r="N200" s="173"/>
      <c r="O200" s="173"/>
      <c r="P200" s="173"/>
      <c r="Q200" s="173"/>
      <c r="R200" s="11"/>
      <c r="S200" s="11"/>
      <c r="T200" s="11"/>
      <c r="AA200" s="11"/>
      <c r="AB200" s="11"/>
      <c r="AC200" s="11"/>
      <c r="AD200" s="11"/>
      <c r="AE200" s="11"/>
      <c r="AF200" s="11"/>
    </row>
    <row r="201" spans="1:33" s="11" customFormat="1" ht="15.45">
      <c r="A201" s="40" t="s">
        <v>138</v>
      </c>
      <c r="B201" s="436" t="s">
        <v>423</v>
      </c>
      <c r="C201" s="436"/>
      <c r="D201" s="436"/>
      <c r="E201" s="436"/>
      <c r="F201" s="436"/>
      <c r="G201" s="436"/>
      <c r="H201" s="436"/>
      <c r="I201" s="436"/>
      <c r="J201" s="436"/>
      <c r="K201" s="436"/>
      <c r="L201" s="436"/>
      <c r="M201" s="436"/>
      <c r="N201" s="436"/>
      <c r="O201" s="436"/>
      <c r="P201" s="436"/>
      <c r="Q201" s="436"/>
      <c r="AG201" s="68"/>
    </row>
    <row r="202" spans="1:33" s="11" customFormat="1">
      <c r="A202" s="171"/>
      <c r="B202" s="425" t="s">
        <v>355</v>
      </c>
      <c r="C202" s="436"/>
      <c r="D202" s="436"/>
      <c r="E202" s="436"/>
      <c r="F202" s="436"/>
      <c r="G202" s="436"/>
      <c r="H202" s="436"/>
      <c r="I202" s="436"/>
      <c r="J202" s="436"/>
      <c r="K202" s="436"/>
      <c r="L202" s="436"/>
      <c r="M202" s="436"/>
      <c r="N202" s="436"/>
      <c r="O202" s="436"/>
      <c r="P202" s="436"/>
      <c r="Q202" s="436"/>
      <c r="R202" s="470"/>
      <c r="AG202" s="68"/>
    </row>
    <row r="203" spans="1:33" s="11" customFormat="1">
      <c r="A203" s="171"/>
      <c r="B203" s="436"/>
      <c r="C203" s="436"/>
      <c r="D203" s="436"/>
      <c r="E203" s="436"/>
      <c r="F203" s="436"/>
      <c r="G203" s="436"/>
      <c r="H203" s="436"/>
      <c r="I203" s="436"/>
      <c r="J203" s="436"/>
      <c r="K203" s="436"/>
      <c r="L203" s="436"/>
      <c r="M203" s="436"/>
      <c r="N203" s="436"/>
      <c r="O203" s="436"/>
      <c r="P203" s="436"/>
      <c r="Q203" s="436"/>
      <c r="R203" s="470"/>
    </row>
    <row r="204" spans="1:33" s="11" customFormat="1">
      <c r="A204" s="171"/>
      <c r="B204" s="436"/>
      <c r="C204" s="436"/>
      <c r="D204" s="436"/>
      <c r="E204" s="436"/>
      <c r="F204" s="436"/>
      <c r="G204" s="436"/>
      <c r="H204" s="436"/>
      <c r="I204" s="436"/>
      <c r="J204" s="436"/>
      <c r="K204" s="436"/>
      <c r="L204" s="436"/>
      <c r="M204" s="436"/>
      <c r="N204" s="436"/>
      <c r="O204" s="436"/>
      <c r="P204" s="436"/>
      <c r="Q204" s="436"/>
      <c r="R204" s="470"/>
      <c r="AA204" s="68"/>
    </row>
    <row r="205" spans="1:33" s="11" customFormat="1">
      <c r="A205" s="171"/>
      <c r="B205" s="436"/>
      <c r="C205" s="436"/>
      <c r="D205" s="436"/>
      <c r="E205" s="436"/>
      <c r="F205" s="436"/>
      <c r="G205" s="436"/>
      <c r="H205" s="436"/>
      <c r="I205" s="436"/>
      <c r="J205" s="436"/>
      <c r="K205" s="436"/>
      <c r="L205" s="436"/>
      <c r="M205" s="436"/>
      <c r="N205" s="436"/>
      <c r="O205" s="436"/>
      <c r="P205" s="436"/>
      <c r="Q205" s="436"/>
      <c r="R205" s="12"/>
      <c r="S205" s="12"/>
      <c r="T205" s="12"/>
      <c r="AA205" s="68"/>
    </row>
    <row r="206" spans="1:33" s="12" customFormat="1">
      <c r="A206" s="68"/>
      <c r="B206" s="436"/>
      <c r="C206" s="436"/>
      <c r="D206" s="436"/>
      <c r="E206" s="436"/>
      <c r="F206" s="436"/>
      <c r="G206" s="436"/>
      <c r="H206" s="436"/>
      <c r="I206" s="436"/>
      <c r="J206" s="436"/>
      <c r="K206" s="436"/>
      <c r="L206" s="436"/>
      <c r="M206" s="436"/>
      <c r="N206" s="436"/>
      <c r="O206" s="436"/>
      <c r="P206" s="436"/>
      <c r="Q206" s="436"/>
      <c r="R206" s="11"/>
      <c r="S206" s="11"/>
      <c r="T206" s="11"/>
      <c r="AA206" s="68"/>
      <c r="AB206" s="11"/>
      <c r="AC206" s="11"/>
      <c r="AD206" s="11"/>
      <c r="AE206" s="11"/>
      <c r="AF206" s="11"/>
      <c r="AG206" s="11"/>
    </row>
    <row r="207" spans="1:33" s="11" customFormat="1" ht="6.75" customHeight="1">
      <c r="A207" s="68"/>
      <c r="B207" s="169"/>
      <c r="C207" s="169"/>
      <c r="D207" s="169"/>
      <c r="E207" s="169"/>
      <c r="F207" s="169"/>
      <c r="G207" s="169"/>
      <c r="H207" s="169"/>
      <c r="I207" s="169"/>
      <c r="J207" s="169"/>
      <c r="K207" s="169"/>
      <c r="L207" s="169"/>
      <c r="M207" s="169"/>
      <c r="N207" s="169"/>
      <c r="O207" s="169"/>
      <c r="P207" s="169"/>
      <c r="Q207" s="169"/>
      <c r="AA207" s="68"/>
      <c r="AB207" s="68"/>
      <c r="AC207" s="68"/>
      <c r="AD207" s="68"/>
      <c r="AE207" s="68"/>
      <c r="AF207" s="68"/>
    </row>
    <row r="208" spans="1:33" s="11" customFormat="1">
      <c r="A208" s="68"/>
      <c r="B208" s="425" t="s">
        <v>424</v>
      </c>
      <c r="C208" s="425"/>
      <c r="D208" s="425"/>
      <c r="E208" s="425"/>
      <c r="F208" s="425"/>
      <c r="G208" s="425"/>
      <c r="H208" s="425"/>
      <c r="I208" s="425"/>
      <c r="J208" s="425"/>
      <c r="K208" s="425"/>
      <c r="L208" s="425"/>
      <c r="M208" s="425"/>
      <c r="N208" s="425"/>
      <c r="O208" s="425"/>
      <c r="P208" s="425"/>
      <c r="Q208" s="425"/>
      <c r="R208" s="433"/>
      <c r="S208" s="433"/>
      <c r="T208" s="433"/>
      <c r="AB208" s="68"/>
      <c r="AC208" s="68"/>
      <c r="AD208" s="68"/>
      <c r="AE208" s="68"/>
      <c r="AF208" s="68"/>
      <c r="AG208" s="12"/>
    </row>
    <row r="209" spans="1:32" s="11" customFormat="1">
      <c r="A209" s="68"/>
      <c r="B209" s="425"/>
      <c r="C209" s="425"/>
      <c r="D209" s="425"/>
      <c r="E209" s="425"/>
      <c r="F209" s="425"/>
      <c r="G209" s="425"/>
      <c r="H209" s="425"/>
      <c r="I209" s="425"/>
      <c r="J209" s="425"/>
      <c r="K209" s="425"/>
      <c r="L209" s="425"/>
      <c r="M209" s="425"/>
      <c r="N209" s="425"/>
      <c r="O209" s="425"/>
      <c r="P209" s="425"/>
      <c r="Q209" s="425"/>
      <c r="AB209" s="68"/>
      <c r="AC209" s="68"/>
      <c r="AD209" s="68"/>
      <c r="AE209" s="68"/>
      <c r="AF209" s="68"/>
    </row>
    <row r="210" spans="1:32" s="11" customFormat="1">
      <c r="A210" s="68"/>
      <c r="B210" s="425"/>
      <c r="C210" s="425"/>
      <c r="D210" s="425"/>
      <c r="E210" s="425"/>
      <c r="F210" s="425"/>
      <c r="G210" s="425"/>
      <c r="H210" s="425"/>
      <c r="I210" s="425"/>
      <c r="J210" s="425"/>
      <c r="K210" s="425"/>
      <c r="L210" s="425"/>
      <c r="M210" s="425"/>
      <c r="N210" s="425"/>
      <c r="O210" s="425"/>
      <c r="P210" s="425"/>
      <c r="Q210" s="425"/>
      <c r="AB210" s="68"/>
      <c r="AC210" s="68"/>
      <c r="AD210" s="68"/>
      <c r="AE210" s="68"/>
      <c r="AF210" s="68"/>
    </row>
    <row r="211" spans="1:32" s="11" customFormat="1">
      <c r="A211" s="68"/>
      <c r="B211" s="425"/>
      <c r="C211" s="425"/>
      <c r="D211" s="425"/>
      <c r="E211" s="425"/>
      <c r="F211" s="425"/>
      <c r="G211" s="425"/>
      <c r="H211" s="425"/>
      <c r="I211" s="425"/>
      <c r="J211" s="425"/>
      <c r="K211" s="425"/>
      <c r="L211" s="425"/>
      <c r="M211" s="425"/>
      <c r="N211" s="425"/>
      <c r="O211" s="425"/>
      <c r="P211" s="425"/>
      <c r="Q211" s="425"/>
    </row>
    <row r="212" spans="1:32" s="11" customFormat="1">
      <c r="A212" s="68"/>
      <c r="B212" s="425"/>
      <c r="C212" s="425"/>
      <c r="D212" s="425"/>
      <c r="E212" s="425"/>
      <c r="F212" s="425"/>
      <c r="G212" s="425"/>
      <c r="H212" s="425"/>
      <c r="I212" s="425"/>
      <c r="J212" s="425"/>
      <c r="K212" s="425"/>
      <c r="L212" s="425"/>
      <c r="M212" s="425"/>
      <c r="N212" s="425"/>
      <c r="O212" s="425"/>
      <c r="P212" s="425"/>
      <c r="Q212" s="425"/>
    </row>
    <row r="213" spans="1:32" s="11" customFormat="1">
      <c r="A213" s="68"/>
      <c r="B213" s="425"/>
      <c r="C213" s="425"/>
      <c r="D213" s="425"/>
      <c r="E213" s="425"/>
      <c r="F213" s="425"/>
      <c r="G213" s="425"/>
      <c r="H213" s="425"/>
      <c r="I213" s="425"/>
      <c r="J213" s="425"/>
      <c r="K213" s="425"/>
      <c r="L213" s="425"/>
      <c r="M213" s="425"/>
      <c r="N213" s="425"/>
      <c r="O213" s="425"/>
      <c r="P213" s="425"/>
      <c r="Q213" s="425"/>
      <c r="AA213" s="12"/>
    </row>
    <row r="214" spans="1:32" s="11" customFormat="1">
      <c r="A214" s="68"/>
      <c r="B214" s="425"/>
      <c r="C214" s="425"/>
      <c r="D214" s="425"/>
      <c r="E214" s="425"/>
      <c r="F214" s="425"/>
      <c r="G214" s="425"/>
      <c r="H214" s="425"/>
      <c r="I214" s="425"/>
      <c r="J214" s="425"/>
      <c r="K214" s="425"/>
      <c r="L214" s="425"/>
      <c r="M214" s="425"/>
      <c r="N214" s="425"/>
      <c r="O214" s="425"/>
      <c r="P214" s="425"/>
      <c r="Q214" s="425"/>
    </row>
    <row r="215" spans="1:32" s="11" customFormat="1">
      <c r="A215" s="68"/>
      <c r="B215" s="425"/>
      <c r="C215" s="425"/>
      <c r="D215" s="425"/>
      <c r="E215" s="425"/>
      <c r="F215" s="425"/>
      <c r="G215" s="425"/>
      <c r="H215" s="425"/>
      <c r="I215" s="425"/>
      <c r="J215" s="425"/>
      <c r="K215" s="425"/>
      <c r="L215" s="425"/>
      <c r="M215" s="425"/>
      <c r="N215" s="425"/>
      <c r="O215" s="425"/>
      <c r="P215" s="425"/>
      <c r="Q215" s="425"/>
    </row>
    <row r="216" spans="1:32" s="11" customFormat="1">
      <c r="A216" s="171"/>
      <c r="B216" s="425"/>
      <c r="C216" s="425"/>
      <c r="D216" s="425"/>
      <c r="E216" s="425"/>
      <c r="F216" s="425"/>
      <c r="G216" s="425"/>
      <c r="H216" s="425"/>
      <c r="I216" s="425"/>
      <c r="J216" s="425"/>
      <c r="K216" s="425"/>
      <c r="L216" s="425"/>
      <c r="M216" s="425"/>
      <c r="N216" s="425"/>
      <c r="O216" s="425"/>
      <c r="P216" s="425"/>
      <c r="Q216" s="425"/>
      <c r="AB216" s="12"/>
      <c r="AC216" s="12"/>
      <c r="AD216" s="12"/>
      <c r="AE216" s="12"/>
      <c r="AF216" s="12"/>
    </row>
    <row r="217" spans="1:32" s="11" customFormat="1" ht="6.75" customHeight="1">
      <c r="A217" s="171"/>
      <c r="B217" s="135"/>
      <c r="C217" s="135"/>
      <c r="D217" s="135"/>
      <c r="E217" s="135"/>
      <c r="F217" s="135"/>
      <c r="G217" s="135"/>
      <c r="H217" s="135"/>
      <c r="I217" s="135"/>
      <c r="J217" s="135"/>
      <c r="K217" s="135"/>
      <c r="L217" s="135"/>
      <c r="M217" s="135"/>
      <c r="N217" s="135"/>
      <c r="O217" s="135"/>
      <c r="P217" s="135"/>
      <c r="Q217" s="135"/>
    </row>
    <row r="218" spans="1:32" s="11" customFormat="1">
      <c r="A218" s="171"/>
      <c r="B218" s="442" t="s">
        <v>356</v>
      </c>
      <c r="C218" s="442"/>
      <c r="D218" s="442"/>
      <c r="E218" s="442"/>
      <c r="F218" s="442"/>
      <c r="G218" s="442"/>
      <c r="H218" s="442"/>
      <c r="I218" s="442"/>
      <c r="J218" s="442"/>
      <c r="K218" s="442"/>
      <c r="L218" s="442"/>
      <c r="M218" s="442"/>
      <c r="N218" s="442"/>
      <c r="O218" s="442"/>
      <c r="P218" s="442"/>
      <c r="Q218" s="442"/>
    </row>
    <row r="219" spans="1:32" s="11" customFormat="1">
      <c r="A219" s="171"/>
      <c r="B219" s="442"/>
      <c r="C219" s="442"/>
      <c r="D219" s="442"/>
      <c r="E219" s="442"/>
      <c r="F219" s="442"/>
      <c r="G219" s="442"/>
      <c r="H219" s="442"/>
      <c r="I219" s="442"/>
      <c r="J219" s="442"/>
      <c r="K219" s="442"/>
      <c r="L219" s="442"/>
      <c r="M219" s="442"/>
      <c r="N219" s="442"/>
      <c r="O219" s="442"/>
      <c r="P219" s="442"/>
      <c r="Q219" s="442"/>
    </row>
    <row r="220" spans="1:32" s="11" customFormat="1">
      <c r="A220" s="171"/>
      <c r="B220" s="442"/>
      <c r="C220" s="442"/>
      <c r="D220" s="442"/>
      <c r="E220" s="442"/>
      <c r="F220" s="442"/>
      <c r="G220" s="442"/>
      <c r="H220" s="442"/>
      <c r="I220" s="442"/>
      <c r="J220" s="442"/>
      <c r="K220" s="442"/>
      <c r="L220" s="442"/>
      <c r="M220" s="442"/>
      <c r="N220" s="442"/>
      <c r="O220" s="442"/>
      <c r="P220" s="442"/>
      <c r="Q220" s="442"/>
    </row>
    <row r="221" spans="1:32" s="11" customFormat="1">
      <c r="A221" s="171"/>
      <c r="B221" s="442"/>
      <c r="C221" s="442"/>
      <c r="D221" s="442"/>
      <c r="E221" s="442"/>
      <c r="F221" s="442"/>
      <c r="G221" s="442"/>
      <c r="H221" s="442"/>
      <c r="I221" s="442"/>
      <c r="J221" s="442"/>
      <c r="K221" s="442"/>
      <c r="L221" s="442"/>
      <c r="M221" s="442"/>
      <c r="N221" s="442"/>
      <c r="O221" s="442"/>
      <c r="P221" s="442"/>
      <c r="Q221" s="442"/>
    </row>
    <row r="222" spans="1:32" s="11" customFormat="1">
      <c r="A222" s="171"/>
      <c r="B222" s="442"/>
      <c r="C222" s="442"/>
      <c r="D222" s="442"/>
      <c r="E222" s="442"/>
      <c r="F222" s="442"/>
      <c r="G222" s="442"/>
      <c r="H222" s="442"/>
      <c r="I222" s="442"/>
      <c r="J222" s="442"/>
      <c r="K222" s="442"/>
      <c r="L222" s="442"/>
      <c r="M222" s="442"/>
      <c r="N222" s="442"/>
      <c r="O222" s="442"/>
      <c r="P222" s="442"/>
      <c r="Q222" s="442"/>
    </row>
    <row r="223" spans="1:32" s="11" customFormat="1">
      <c r="A223" s="171"/>
      <c r="B223" s="442"/>
      <c r="C223" s="442"/>
      <c r="D223" s="442"/>
      <c r="E223" s="442"/>
      <c r="F223" s="442"/>
      <c r="G223" s="442"/>
      <c r="H223" s="442"/>
      <c r="I223" s="442"/>
      <c r="J223" s="442"/>
      <c r="K223" s="442"/>
      <c r="L223" s="442"/>
      <c r="M223" s="442"/>
      <c r="N223" s="442"/>
      <c r="O223" s="442"/>
      <c r="P223" s="442"/>
      <c r="Q223" s="442"/>
    </row>
    <row r="224" spans="1:32" s="11" customFormat="1" ht="6.75" customHeight="1">
      <c r="A224" s="37"/>
      <c r="B224" s="36"/>
      <c r="C224" s="36"/>
      <c r="D224" s="36"/>
      <c r="E224" s="36"/>
      <c r="F224" s="36"/>
      <c r="G224" s="36"/>
      <c r="H224" s="36"/>
      <c r="I224" s="36"/>
      <c r="J224" s="36"/>
      <c r="K224" s="36"/>
      <c r="L224" s="36"/>
      <c r="M224" s="36"/>
      <c r="N224" s="36"/>
      <c r="O224" s="175"/>
      <c r="P224" s="175"/>
      <c r="Q224" s="175"/>
    </row>
    <row r="225" spans="1:33" s="11" customFormat="1" ht="15.45">
      <c r="A225" s="40" t="s">
        <v>135</v>
      </c>
      <c r="B225" s="436" t="s">
        <v>357</v>
      </c>
      <c r="C225" s="436"/>
      <c r="D225" s="436"/>
      <c r="E225" s="436"/>
      <c r="F225" s="436"/>
      <c r="G225" s="436"/>
      <c r="H225" s="436"/>
      <c r="I225" s="436"/>
      <c r="J225" s="436"/>
      <c r="K225" s="436"/>
      <c r="L225" s="436"/>
      <c r="M225" s="436"/>
      <c r="N225" s="436"/>
      <c r="O225" s="436"/>
      <c r="P225" s="436"/>
      <c r="Q225" s="436"/>
      <c r="R225" s="471"/>
      <c r="S225" s="86"/>
    </row>
    <row r="226" spans="1:33" s="11" customFormat="1">
      <c r="A226" s="171"/>
      <c r="B226" s="436"/>
      <c r="C226" s="436"/>
      <c r="D226" s="436"/>
      <c r="E226" s="436"/>
      <c r="F226" s="436"/>
      <c r="G226" s="436"/>
      <c r="H226" s="436"/>
      <c r="I226" s="436"/>
      <c r="J226" s="436"/>
      <c r="K226" s="436"/>
      <c r="L226" s="436"/>
      <c r="M226" s="436"/>
      <c r="N226" s="436"/>
      <c r="O226" s="436"/>
      <c r="P226" s="436"/>
      <c r="Q226" s="436"/>
      <c r="R226" s="471"/>
      <c r="S226" s="86"/>
    </row>
    <row r="227" spans="1:33" s="11" customFormat="1">
      <c r="A227" s="171"/>
      <c r="B227" s="436"/>
      <c r="C227" s="436"/>
      <c r="D227" s="436"/>
      <c r="E227" s="436"/>
      <c r="F227" s="436"/>
      <c r="G227" s="436"/>
      <c r="H227" s="436"/>
      <c r="I227" s="436"/>
      <c r="J227" s="436"/>
      <c r="K227" s="436"/>
      <c r="L227" s="436"/>
      <c r="M227" s="436"/>
      <c r="N227" s="436"/>
      <c r="O227" s="436"/>
      <c r="P227" s="436"/>
      <c r="Q227" s="436"/>
      <c r="R227" s="471"/>
      <c r="S227" s="86"/>
    </row>
    <row r="228" spans="1:33" s="11" customFormat="1">
      <c r="A228" s="171"/>
      <c r="B228" s="436"/>
      <c r="C228" s="436"/>
      <c r="D228" s="436"/>
      <c r="E228" s="436"/>
      <c r="F228" s="436"/>
      <c r="G228" s="436"/>
      <c r="H228" s="436"/>
      <c r="I228" s="436"/>
      <c r="J228" s="436"/>
      <c r="K228" s="436"/>
      <c r="L228" s="436"/>
      <c r="M228" s="436"/>
      <c r="N228" s="436"/>
      <c r="O228" s="436"/>
      <c r="P228" s="436"/>
      <c r="Q228" s="436"/>
      <c r="R228" s="86"/>
    </row>
    <row r="229" spans="1:33" s="11" customFormat="1">
      <c r="A229" s="171"/>
      <c r="B229" s="436"/>
      <c r="C229" s="436"/>
      <c r="D229" s="436"/>
      <c r="E229" s="436"/>
      <c r="F229" s="436"/>
      <c r="G229" s="436"/>
      <c r="H229" s="436"/>
      <c r="I229" s="436"/>
      <c r="J229" s="436"/>
      <c r="K229" s="436"/>
      <c r="L229" s="436"/>
      <c r="M229" s="436"/>
      <c r="N229" s="436"/>
      <c r="O229" s="436"/>
      <c r="P229" s="436"/>
      <c r="Q229" s="436"/>
      <c r="R229" s="86"/>
    </row>
    <row r="230" spans="1:33" s="11" customFormat="1" ht="6.75" customHeight="1">
      <c r="A230" s="171"/>
      <c r="B230" s="41"/>
      <c r="C230" s="41"/>
      <c r="D230" s="41"/>
      <c r="E230" s="41"/>
      <c r="F230" s="41"/>
      <c r="G230" s="41"/>
      <c r="H230" s="41"/>
      <c r="I230" s="41"/>
      <c r="J230" s="41"/>
      <c r="K230" s="41"/>
      <c r="L230" s="41"/>
      <c r="M230" s="41"/>
      <c r="N230" s="41"/>
      <c r="O230" s="41"/>
      <c r="P230" s="41"/>
      <c r="Q230" s="41"/>
      <c r="R230" s="86"/>
    </row>
    <row r="231" spans="1:33" s="11" customFormat="1">
      <c r="A231" s="171"/>
      <c r="B231" s="435" t="s">
        <v>2</v>
      </c>
      <c r="C231" s="435"/>
      <c r="D231" s="435"/>
      <c r="E231" s="435"/>
      <c r="F231" s="435"/>
      <c r="G231" s="435"/>
      <c r="H231" s="435"/>
      <c r="I231" s="435"/>
      <c r="J231" s="435"/>
      <c r="K231" s="435"/>
      <c r="L231" s="435"/>
      <c r="M231" s="435"/>
      <c r="N231" s="435"/>
      <c r="O231" s="435"/>
      <c r="P231" s="435"/>
      <c r="Q231" s="435"/>
      <c r="R231" s="86"/>
    </row>
    <row r="232" spans="1:33" s="11" customFormat="1">
      <c r="A232" s="171"/>
      <c r="B232" s="435"/>
      <c r="C232" s="435"/>
      <c r="D232" s="435"/>
      <c r="E232" s="435"/>
      <c r="F232" s="435"/>
      <c r="G232" s="435"/>
      <c r="H232" s="435"/>
      <c r="I232" s="435"/>
      <c r="J232" s="435"/>
      <c r="K232" s="435"/>
      <c r="L232" s="435"/>
      <c r="M232" s="435"/>
      <c r="N232" s="435"/>
      <c r="O232" s="435"/>
      <c r="P232" s="435"/>
      <c r="Q232" s="435"/>
      <c r="R232" s="86"/>
    </row>
    <row r="233" spans="1:33" s="11" customFormat="1">
      <c r="A233" s="171"/>
      <c r="B233" s="435"/>
      <c r="C233" s="435"/>
      <c r="D233" s="435"/>
      <c r="E233" s="435"/>
      <c r="F233" s="435"/>
      <c r="G233" s="435"/>
      <c r="H233" s="435"/>
      <c r="I233" s="435"/>
      <c r="J233" s="435"/>
      <c r="K233" s="435"/>
      <c r="L233" s="435"/>
      <c r="M233" s="435"/>
      <c r="N233" s="435"/>
      <c r="O233" s="435"/>
      <c r="P233" s="435"/>
      <c r="Q233" s="435"/>
      <c r="R233" s="86"/>
    </row>
    <row r="234" spans="1:33" s="68" customFormat="1" ht="6.75" customHeight="1">
      <c r="A234" s="135"/>
      <c r="B234" s="142"/>
      <c r="C234" s="142"/>
      <c r="D234" s="142"/>
      <c r="E234" s="142"/>
      <c r="F234" s="142"/>
      <c r="G234" s="142"/>
      <c r="H234" s="142"/>
      <c r="I234" s="142"/>
      <c r="J234" s="142"/>
      <c r="K234" s="142"/>
      <c r="L234" s="142"/>
      <c r="M234" s="142"/>
      <c r="N234" s="142"/>
      <c r="O234" s="142"/>
      <c r="P234" s="142"/>
      <c r="Q234" s="142"/>
      <c r="R234" s="221"/>
      <c r="AA234" s="11"/>
      <c r="AB234" s="11"/>
      <c r="AC234" s="11"/>
      <c r="AD234" s="11"/>
      <c r="AE234" s="11"/>
      <c r="AF234" s="11"/>
      <c r="AG234" s="11"/>
    </row>
    <row r="235" spans="1:33" s="68" customFormat="1">
      <c r="A235" s="135"/>
      <c r="B235" s="425" t="s">
        <v>444</v>
      </c>
      <c r="C235" s="450"/>
      <c r="D235" s="450"/>
      <c r="E235" s="450"/>
      <c r="F235" s="450"/>
      <c r="G235" s="450"/>
      <c r="H235" s="450"/>
      <c r="I235" s="450"/>
      <c r="J235" s="450"/>
      <c r="K235" s="450"/>
      <c r="L235" s="450"/>
      <c r="M235" s="450"/>
      <c r="N235" s="450"/>
      <c r="O235" s="450"/>
      <c r="P235" s="450"/>
      <c r="Q235" s="450"/>
      <c r="R235" s="221"/>
      <c r="AA235" s="11"/>
      <c r="AB235" s="11"/>
      <c r="AC235" s="11"/>
      <c r="AD235" s="11"/>
      <c r="AE235" s="11"/>
      <c r="AF235" s="11"/>
      <c r="AG235" s="11"/>
    </row>
    <row r="236" spans="1:33" s="68" customFormat="1">
      <c r="A236" s="135"/>
      <c r="B236" s="450"/>
      <c r="C236" s="450"/>
      <c r="D236" s="450"/>
      <c r="E236" s="450"/>
      <c r="F236" s="450"/>
      <c r="G236" s="450"/>
      <c r="H236" s="450"/>
      <c r="I236" s="450"/>
      <c r="J236" s="450"/>
      <c r="K236" s="450"/>
      <c r="L236" s="450"/>
      <c r="M236" s="450"/>
      <c r="N236" s="450"/>
      <c r="O236" s="450"/>
      <c r="P236" s="450"/>
      <c r="Q236" s="450"/>
      <c r="R236" s="433"/>
      <c r="S236" s="433"/>
      <c r="T236" s="433"/>
      <c r="AA236" s="11"/>
      <c r="AB236" s="11"/>
      <c r="AC236" s="11"/>
      <c r="AD236" s="11"/>
      <c r="AE236" s="11"/>
      <c r="AF236" s="11"/>
    </row>
    <row r="237" spans="1:33" s="68" customFormat="1">
      <c r="A237" s="135"/>
      <c r="B237" s="450"/>
      <c r="C237" s="450"/>
      <c r="D237" s="450"/>
      <c r="E237" s="450"/>
      <c r="F237" s="450"/>
      <c r="G237" s="450"/>
      <c r="H237" s="450"/>
      <c r="I237" s="450"/>
      <c r="J237" s="450"/>
      <c r="K237" s="450"/>
      <c r="L237" s="450"/>
      <c r="M237" s="450"/>
      <c r="N237" s="450"/>
      <c r="O237" s="450"/>
      <c r="P237" s="450"/>
      <c r="Q237" s="450"/>
      <c r="R237" s="221"/>
      <c r="AA237" s="11"/>
      <c r="AB237" s="11"/>
      <c r="AC237" s="11"/>
      <c r="AD237" s="11"/>
      <c r="AE237" s="11"/>
      <c r="AF237" s="11"/>
    </row>
    <row r="238" spans="1:33" s="68" customFormat="1" ht="6" customHeight="1">
      <c r="A238" s="135"/>
      <c r="B238" s="88"/>
      <c r="C238" s="88"/>
      <c r="D238" s="88"/>
      <c r="E238" s="88"/>
      <c r="F238" s="88"/>
      <c r="G238" s="88"/>
      <c r="H238" s="88"/>
      <c r="I238" s="88"/>
      <c r="J238" s="88"/>
      <c r="K238" s="88"/>
      <c r="L238" s="88"/>
      <c r="M238" s="88"/>
      <c r="N238" s="88"/>
      <c r="O238" s="88"/>
      <c r="P238" s="88"/>
      <c r="Q238" s="88"/>
      <c r="R238" s="221"/>
      <c r="AA238" s="11"/>
      <c r="AB238" s="11"/>
      <c r="AC238" s="11"/>
      <c r="AD238" s="11"/>
      <c r="AE238" s="11"/>
      <c r="AF238" s="11"/>
    </row>
    <row r="239" spans="1:33" s="11" customFormat="1">
      <c r="A239" s="68"/>
      <c r="B239" s="425" t="s">
        <v>429</v>
      </c>
      <c r="C239" s="425"/>
      <c r="D239" s="425"/>
      <c r="E239" s="425"/>
      <c r="F239" s="425"/>
      <c r="G239" s="425"/>
      <c r="H239" s="425"/>
      <c r="I239" s="425"/>
      <c r="J239" s="425"/>
      <c r="K239" s="425"/>
      <c r="L239" s="425"/>
      <c r="M239" s="425"/>
      <c r="N239" s="425"/>
      <c r="O239" s="425"/>
      <c r="P239" s="425"/>
      <c r="Q239" s="425"/>
      <c r="R239" s="86"/>
      <c r="S239" s="86"/>
      <c r="AG239" s="68"/>
    </row>
    <row r="240" spans="1:33" s="11" customFormat="1">
      <c r="A240" s="68"/>
      <c r="B240" s="425"/>
      <c r="C240" s="425"/>
      <c r="D240" s="425"/>
      <c r="E240" s="425"/>
      <c r="F240" s="425"/>
      <c r="G240" s="425"/>
      <c r="H240" s="425"/>
      <c r="I240" s="425"/>
      <c r="J240" s="425"/>
      <c r="K240" s="425"/>
      <c r="L240" s="425"/>
      <c r="M240" s="425"/>
      <c r="N240" s="425"/>
      <c r="O240" s="425"/>
      <c r="P240" s="425"/>
      <c r="Q240" s="425"/>
      <c r="R240" s="12"/>
      <c r="S240" s="46"/>
      <c r="T240" s="12"/>
      <c r="AG240" s="68"/>
    </row>
    <row r="241" spans="1:33" s="12" customFormat="1">
      <c r="A241" s="68"/>
      <c r="B241" s="425"/>
      <c r="C241" s="425"/>
      <c r="D241" s="425"/>
      <c r="E241" s="425"/>
      <c r="F241" s="425"/>
      <c r="G241" s="425"/>
      <c r="H241" s="425"/>
      <c r="I241" s="425"/>
      <c r="J241" s="425"/>
      <c r="K241" s="425"/>
      <c r="L241" s="425"/>
      <c r="M241" s="425"/>
      <c r="N241" s="425"/>
      <c r="O241" s="425"/>
      <c r="P241" s="425"/>
      <c r="Q241" s="425"/>
      <c r="R241" s="11"/>
      <c r="S241" s="42"/>
      <c r="T241" s="11"/>
      <c r="AA241" s="68"/>
      <c r="AB241" s="11"/>
      <c r="AC241" s="11"/>
      <c r="AD241" s="11"/>
      <c r="AE241" s="11"/>
      <c r="AF241" s="11"/>
      <c r="AG241" s="11"/>
    </row>
    <row r="242" spans="1:33" s="11" customFormat="1">
      <c r="A242" s="68"/>
      <c r="B242" s="425"/>
      <c r="C242" s="425"/>
      <c r="D242" s="425"/>
      <c r="E242" s="425"/>
      <c r="F242" s="425"/>
      <c r="G242" s="425"/>
      <c r="H242" s="425"/>
      <c r="I242" s="425"/>
      <c r="J242" s="425"/>
      <c r="K242" s="425"/>
      <c r="L242" s="425"/>
      <c r="M242" s="425"/>
      <c r="N242" s="425"/>
      <c r="O242" s="425"/>
      <c r="P242" s="425"/>
      <c r="Q242" s="425"/>
      <c r="S242" s="42"/>
      <c r="AA242" s="68"/>
    </row>
    <row r="243" spans="1:33" s="11" customFormat="1">
      <c r="A243" s="68"/>
      <c r="B243" s="425"/>
      <c r="C243" s="425"/>
      <c r="D243" s="425"/>
      <c r="E243" s="425"/>
      <c r="F243" s="425"/>
      <c r="G243" s="425"/>
      <c r="H243" s="425"/>
      <c r="I243" s="425"/>
      <c r="J243" s="425"/>
      <c r="K243" s="425"/>
      <c r="L243" s="425"/>
      <c r="M243" s="425"/>
      <c r="N243" s="425"/>
      <c r="O243" s="425"/>
      <c r="P243" s="425"/>
      <c r="Q243" s="425"/>
      <c r="AA243" s="68"/>
      <c r="AG243" s="12"/>
    </row>
    <row r="244" spans="1:33" s="11" customFormat="1">
      <c r="A244" s="68"/>
      <c r="B244" s="425"/>
      <c r="C244" s="425"/>
      <c r="D244" s="425"/>
      <c r="E244" s="425"/>
      <c r="F244" s="425"/>
      <c r="G244" s="425"/>
      <c r="H244" s="425"/>
      <c r="I244" s="425"/>
      <c r="J244" s="425"/>
      <c r="K244" s="425"/>
      <c r="L244" s="425"/>
      <c r="M244" s="425"/>
      <c r="N244" s="425"/>
      <c r="O244" s="425"/>
      <c r="P244" s="425"/>
      <c r="Q244" s="425"/>
      <c r="R244" s="42"/>
      <c r="S244" s="42"/>
      <c r="T244" s="41"/>
      <c r="AA244" s="68"/>
      <c r="AB244" s="68"/>
      <c r="AC244" s="68"/>
      <c r="AD244" s="68"/>
      <c r="AE244" s="68"/>
      <c r="AF244" s="68"/>
    </row>
    <row r="245" spans="1:33" s="11" customFormat="1">
      <c r="A245" s="68"/>
      <c r="B245" s="425"/>
      <c r="C245" s="425"/>
      <c r="D245" s="425"/>
      <c r="E245" s="425"/>
      <c r="F245" s="425"/>
      <c r="G245" s="425"/>
      <c r="H245" s="425"/>
      <c r="I245" s="425"/>
      <c r="J245" s="425"/>
      <c r="K245" s="425"/>
      <c r="L245" s="425"/>
      <c r="M245" s="425"/>
      <c r="N245" s="425"/>
      <c r="O245" s="425"/>
      <c r="P245" s="425"/>
      <c r="Q245" s="425"/>
      <c r="AA245" s="68"/>
      <c r="AB245" s="68"/>
      <c r="AC245" s="68"/>
      <c r="AD245" s="68"/>
      <c r="AE245" s="68"/>
      <c r="AF245" s="68"/>
    </row>
    <row r="246" spans="1:33" s="11" customFormat="1">
      <c r="A246" s="68"/>
      <c r="B246" s="425"/>
      <c r="C246" s="425"/>
      <c r="D246" s="425"/>
      <c r="E246" s="425"/>
      <c r="F246" s="425"/>
      <c r="G246" s="425"/>
      <c r="H246" s="425"/>
      <c r="I246" s="425"/>
      <c r="J246" s="425"/>
      <c r="K246" s="425"/>
      <c r="L246" s="425"/>
      <c r="M246" s="425"/>
      <c r="N246" s="425"/>
      <c r="O246" s="425"/>
      <c r="P246" s="425"/>
      <c r="Q246" s="425"/>
      <c r="R246" s="470"/>
      <c r="AB246" s="68"/>
      <c r="AC246" s="68"/>
      <c r="AD246" s="68"/>
      <c r="AE246" s="68"/>
      <c r="AF246" s="68"/>
    </row>
    <row r="247" spans="1:33" s="11" customFormat="1">
      <c r="A247" s="68"/>
      <c r="B247" s="425"/>
      <c r="C247" s="425"/>
      <c r="D247" s="425"/>
      <c r="E247" s="425"/>
      <c r="F247" s="425"/>
      <c r="G247" s="425"/>
      <c r="H247" s="425"/>
      <c r="I247" s="425"/>
      <c r="J247" s="425"/>
      <c r="K247" s="425"/>
      <c r="L247" s="425"/>
      <c r="M247" s="425"/>
      <c r="N247" s="425"/>
      <c r="O247" s="425"/>
      <c r="P247" s="425"/>
      <c r="Q247" s="425"/>
      <c r="R247" s="470"/>
      <c r="AB247" s="68"/>
      <c r="AC247" s="68"/>
      <c r="AD247" s="68"/>
      <c r="AE247" s="68"/>
      <c r="AF247" s="68"/>
    </row>
    <row r="248" spans="1:33" s="11" customFormat="1">
      <c r="A248" s="171"/>
      <c r="B248" s="425"/>
      <c r="C248" s="425"/>
      <c r="D248" s="425"/>
      <c r="E248" s="425"/>
      <c r="F248" s="425"/>
      <c r="G248" s="425"/>
      <c r="H248" s="425"/>
      <c r="I248" s="425"/>
      <c r="J248" s="425"/>
      <c r="K248" s="425"/>
      <c r="L248" s="425"/>
      <c r="M248" s="425"/>
      <c r="N248" s="425"/>
      <c r="O248" s="425"/>
      <c r="P248" s="425"/>
      <c r="Q248" s="425"/>
      <c r="R248" s="470"/>
      <c r="S248" s="42"/>
      <c r="AA248" s="12"/>
      <c r="AB248" s="68"/>
      <c r="AC248" s="68"/>
      <c r="AD248" s="68"/>
      <c r="AE248" s="68"/>
      <c r="AF248" s="68"/>
    </row>
    <row r="249" spans="1:33" s="11" customFormat="1" ht="6" customHeight="1">
      <c r="A249" s="43"/>
      <c r="B249" s="46"/>
      <c r="C249" s="46"/>
      <c r="D249" s="46"/>
      <c r="E249" s="46"/>
      <c r="F249" s="46"/>
      <c r="G249" s="46"/>
      <c r="H249" s="46"/>
      <c r="I249" s="46"/>
      <c r="J249" s="46"/>
      <c r="K249" s="46"/>
      <c r="L249" s="46"/>
      <c r="M249" s="46"/>
      <c r="N249" s="46"/>
      <c r="O249" s="46"/>
      <c r="P249" s="37"/>
      <c r="Q249" s="37"/>
      <c r="R249" s="470"/>
      <c r="S249" s="42"/>
    </row>
    <row r="250" spans="1:33" s="11" customFormat="1" ht="15.45">
      <c r="A250" s="40" t="s">
        <v>139</v>
      </c>
      <c r="B250" s="436" t="s">
        <v>359</v>
      </c>
      <c r="C250" s="436"/>
      <c r="D250" s="436"/>
      <c r="E250" s="436"/>
      <c r="F250" s="436"/>
      <c r="G250" s="436"/>
      <c r="H250" s="436"/>
      <c r="I250" s="436"/>
      <c r="J250" s="436"/>
      <c r="K250" s="436"/>
      <c r="L250" s="436"/>
      <c r="M250" s="436"/>
      <c r="N250" s="436"/>
      <c r="O250" s="436"/>
      <c r="P250" s="436"/>
      <c r="Q250" s="436"/>
      <c r="R250" s="42"/>
      <c r="S250" s="42"/>
    </row>
    <row r="251" spans="1:33" s="11" customFormat="1">
      <c r="A251" s="171"/>
      <c r="B251" s="436"/>
      <c r="C251" s="436"/>
      <c r="D251" s="436"/>
      <c r="E251" s="436"/>
      <c r="F251" s="436"/>
      <c r="G251" s="436"/>
      <c r="H251" s="436"/>
      <c r="I251" s="436"/>
      <c r="J251" s="436"/>
      <c r="K251" s="436"/>
      <c r="L251" s="436"/>
      <c r="M251" s="436"/>
      <c r="N251" s="436"/>
      <c r="O251" s="436"/>
      <c r="P251" s="436"/>
      <c r="Q251" s="436"/>
      <c r="R251" s="42"/>
      <c r="AB251" s="12"/>
      <c r="AC251" s="12"/>
      <c r="AD251" s="12"/>
      <c r="AE251" s="12"/>
      <c r="AF251" s="12"/>
    </row>
    <row r="252" spans="1:33" s="11" customFormat="1">
      <c r="A252" s="171"/>
      <c r="B252" s="436"/>
      <c r="C252" s="436"/>
      <c r="D252" s="436"/>
      <c r="E252" s="436"/>
      <c r="F252" s="436"/>
      <c r="G252" s="436"/>
      <c r="H252" s="436"/>
      <c r="I252" s="436"/>
      <c r="J252" s="436"/>
      <c r="K252" s="436"/>
      <c r="L252" s="436"/>
      <c r="M252" s="436"/>
      <c r="N252" s="436"/>
      <c r="O252" s="436"/>
      <c r="P252" s="436"/>
      <c r="Q252" s="436"/>
      <c r="R252" s="42"/>
    </row>
    <row r="253" spans="1:33" s="11" customFormat="1">
      <c r="A253" s="68"/>
      <c r="B253" s="436"/>
      <c r="C253" s="436"/>
      <c r="D253" s="436"/>
      <c r="E253" s="436"/>
      <c r="F253" s="436"/>
      <c r="G253" s="436"/>
      <c r="H253" s="436"/>
      <c r="I253" s="436"/>
      <c r="J253" s="436"/>
      <c r="K253" s="436"/>
      <c r="L253" s="436"/>
      <c r="M253" s="436"/>
      <c r="N253" s="436"/>
      <c r="O253" s="436"/>
      <c r="P253" s="436"/>
      <c r="Q253" s="436"/>
    </row>
    <row r="254" spans="1:33" s="11" customFormat="1" ht="9.75" customHeight="1">
      <c r="A254" s="68"/>
      <c r="B254" s="436"/>
      <c r="C254" s="436"/>
      <c r="D254" s="436"/>
      <c r="E254" s="436"/>
      <c r="F254" s="436"/>
      <c r="G254" s="436"/>
      <c r="H254" s="436"/>
      <c r="I254" s="436"/>
      <c r="J254" s="436"/>
      <c r="K254" s="436"/>
      <c r="L254" s="436"/>
      <c r="M254" s="436"/>
      <c r="N254" s="436"/>
      <c r="O254" s="436"/>
      <c r="P254" s="436"/>
      <c r="Q254" s="436"/>
    </row>
    <row r="255" spans="1:33" s="11" customFormat="1" ht="3.75" customHeight="1">
      <c r="A255" s="68"/>
      <c r="B255" s="41"/>
      <c r="C255" s="41"/>
      <c r="D255" s="41"/>
      <c r="E255" s="41"/>
      <c r="F255" s="41"/>
      <c r="G255" s="41"/>
      <c r="H255" s="41"/>
      <c r="I255" s="41"/>
      <c r="J255" s="41"/>
      <c r="K255" s="41"/>
      <c r="L255" s="41"/>
      <c r="M255" s="41"/>
      <c r="N255" s="41"/>
      <c r="O255" s="41"/>
      <c r="P255" s="41"/>
      <c r="Q255" s="41"/>
    </row>
    <row r="256" spans="1:33" s="11" customFormat="1">
      <c r="A256" s="68"/>
      <c r="B256" s="453" t="s">
        <v>358</v>
      </c>
      <c r="C256" s="453"/>
      <c r="D256" s="453"/>
      <c r="E256" s="453"/>
      <c r="F256" s="453"/>
      <c r="G256" s="453"/>
      <c r="H256" s="453"/>
      <c r="I256" s="453"/>
      <c r="J256" s="453"/>
      <c r="K256" s="453"/>
      <c r="L256" s="453"/>
      <c r="M256" s="453"/>
      <c r="N256" s="453"/>
      <c r="O256" s="453"/>
      <c r="P256" s="453"/>
      <c r="Q256" s="453"/>
    </row>
    <row r="257" spans="1:33" s="11" customFormat="1">
      <c r="A257" s="68"/>
      <c r="B257" s="136" t="s">
        <v>118</v>
      </c>
      <c r="C257" s="68" t="s">
        <v>92</v>
      </c>
      <c r="D257" s="68"/>
      <c r="E257" s="41"/>
      <c r="F257" s="41"/>
      <c r="G257" s="41"/>
      <c r="H257" s="41"/>
      <c r="I257" s="41"/>
      <c r="J257" s="41"/>
      <c r="K257" s="41"/>
      <c r="L257" s="41"/>
      <c r="M257" s="41"/>
      <c r="N257" s="41"/>
      <c r="O257" s="41"/>
      <c r="P257" s="41"/>
      <c r="Q257" s="41"/>
      <c r="R257" s="47"/>
      <c r="S257" s="47"/>
      <c r="T257" s="12"/>
    </row>
    <row r="258" spans="1:33" s="12" customFormat="1">
      <c r="A258" s="68"/>
      <c r="B258" s="136" t="s">
        <v>118</v>
      </c>
      <c r="C258" s="68" t="s">
        <v>90</v>
      </c>
      <c r="D258" s="68"/>
      <c r="E258" s="41"/>
      <c r="F258" s="41"/>
      <c r="G258" s="41"/>
      <c r="H258" s="41"/>
      <c r="I258" s="41"/>
      <c r="J258" s="41"/>
      <c r="K258" s="41"/>
      <c r="L258" s="41"/>
      <c r="M258" s="41"/>
      <c r="N258" s="41"/>
      <c r="O258" s="41"/>
      <c r="P258" s="41"/>
      <c r="Q258" s="41"/>
      <c r="R258" s="11"/>
      <c r="S258" s="11"/>
      <c r="T258" s="11"/>
      <c r="AA258" s="11"/>
      <c r="AB258" s="11"/>
      <c r="AC258" s="11"/>
      <c r="AD258" s="11"/>
      <c r="AE258" s="11"/>
      <c r="AF258" s="11"/>
      <c r="AG258" s="11"/>
    </row>
    <row r="259" spans="1:33" s="11" customFormat="1">
      <c r="A259" s="68"/>
      <c r="B259" s="136" t="s">
        <v>118</v>
      </c>
      <c r="C259" s="68" t="s">
        <v>145</v>
      </c>
      <c r="D259" s="68"/>
      <c r="E259" s="41"/>
      <c r="F259" s="41"/>
      <c r="G259" s="41"/>
      <c r="H259" s="41"/>
      <c r="I259" s="41"/>
      <c r="J259" s="41"/>
      <c r="K259" s="41"/>
      <c r="L259" s="41"/>
      <c r="M259" s="41"/>
      <c r="N259" s="41"/>
      <c r="O259" s="41"/>
      <c r="P259" s="41"/>
      <c r="Q259" s="41"/>
      <c r="R259" s="433"/>
      <c r="S259" s="433"/>
      <c r="T259" s="433"/>
    </row>
    <row r="260" spans="1:33" s="11" customFormat="1">
      <c r="A260" s="68"/>
      <c r="B260" s="136" t="s">
        <v>118</v>
      </c>
      <c r="C260" s="454" t="s">
        <v>94</v>
      </c>
      <c r="D260" s="454"/>
      <c r="E260" s="454"/>
      <c r="F260" s="454"/>
      <c r="G260" s="454"/>
      <c r="H260" s="454"/>
      <c r="I260" s="454"/>
      <c r="J260" s="454"/>
      <c r="K260" s="454"/>
      <c r="L260" s="454"/>
      <c r="M260" s="454"/>
      <c r="N260" s="454"/>
      <c r="O260" s="454"/>
      <c r="P260" s="454"/>
      <c r="Q260" s="454"/>
      <c r="AG260" s="12"/>
    </row>
    <row r="261" spans="1:33" s="11" customFormat="1">
      <c r="A261" s="68"/>
      <c r="B261" s="136" t="s">
        <v>118</v>
      </c>
      <c r="C261" s="68" t="s">
        <v>91</v>
      </c>
      <c r="D261" s="68"/>
      <c r="E261" s="41"/>
      <c r="F261" s="41"/>
      <c r="G261" s="41"/>
      <c r="H261" s="41"/>
      <c r="I261" s="41"/>
      <c r="J261" s="41"/>
      <c r="K261" s="41"/>
      <c r="L261" s="41"/>
      <c r="M261" s="41"/>
      <c r="N261" s="41"/>
      <c r="O261" s="41"/>
      <c r="P261" s="41"/>
      <c r="Q261" s="41"/>
    </row>
    <row r="262" spans="1:33" s="11" customFormat="1" ht="6.75" customHeight="1">
      <c r="A262" s="171"/>
      <c r="B262" s="41"/>
      <c r="C262" s="41"/>
      <c r="D262" s="41"/>
      <c r="E262" s="41"/>
      <c r="F262" s="41"/>
      <c r="G262" s="41"/>
      <c r="H262" s="41"/>
      <c r="I262" s="41"/>
      <c r="J262" s="41"/>
      <c r="K262" s="41"/>
      <c r="L262" s="41"/>
      <c r="M262" s="41"/>
      <c r="N262" s="41"/>
      <c r="O262" s="41"/>
      <c r="P262" s="41"/>
      <c r="Q262" s="41"/>
      <c r="R262" s="88"/>
      <c r="S262" s="88"/>
    </row>
    <row r="263" spans="1:33" s="11" customFormat="1" ht="15.45">
      <c r="A263" s="40" t="s">
        <v>140</v>
      </c>
      <c r="B263" s="436" t="s">
        <v>425</v>
      </c>
      <c r="C263" s="436"/>
      <c r="D263" s="436"/>
      <c r="E263" s="436"/>
      <c r="F263" s="436"/>
      <c r="G263" s="436"/>
      <c r="H263" s="436"/>
      <c r="I263" s="436"/>
      <c r="J263" s="436"/>
      <c r="K263" s="436"/>
      <c r="L263" s="436"/>
      <c r="M263" s="436"/>
      <c r="N263" s="436"/>
      <c r="O263" s="436"/>
      <c r="P263" s="436"/>
      <c r="Q263" s="436"/>
      <c r="R263" s="88"/>
      <c r="S263" s="88"/>
    </row>
    <row r="264" spans="1:33" s="11" customFormat="1">
      <c r="B264" s="451" t="s">
        <v>360</v>
      </c>
      <c r="C264" s="452"/>
      <c r="D264" s="452"/>
      <c r="E264" s="452"/>
      <c r="F264" s="452"/>
      <c r="G264" s="452"/>
      <c r="H264" s="452"/>
      <c r="I264" s="452"/>
      <c r="J264" s="452"/>
      <c r="K264" s="452"/>
      <c r="L264" s="452"/>
      <c r="M264" s="452"/>
      <c r="N264" s="452"/>
      <c r="O264" s="452"/>
      <c r="P264" s="452"/>
      <c r="Q264" s="452"/>
    </row>
    <row r="265" spans="1:33" s="11" customFormat="1">
      <c r="B265" s="451"/>
      <c r="C265" s="452"/>
      <c r="D265" s="452"/>
      <c r="E265" s="452"/>
      <c r="F265" s="452"/>
      <c r="G265" s="452"/>
      <c r="H265" s="452"/>
      <c r="I265" s="452"/>
      <c r="J265" s="452"/>
      <c r="K265" s="452"/>
      <c r="L265" s="452"/>
      <c r="M265" s="452"/>
      <c r="N265" s="452"/>
      <c r="O265" s="452"/>
      <c r="P265" s="452"/>
      <c r="Q265" s="452"/>
      <c r="AA265" s="12"/>
    </row>
    <row r="266" spans="1:33" s="11" customFormat="1">
      <c r="B266" s="451"/>
      <c r="C266" s="452"/>
      <c r="D266" s="452"/>
      <c r="E266" s="452"/>
      <c r="F266" s="452"/>
      <c r="G266" s="452"/>
      <c r="H266" s="452"/>
      <c r="I266" s="452"/>
      <c r="J266" s="452"/>
      <c r="K266" s="452"/>
      <c r="L266" s="452"/>
      <c r="M266" s="452"/>
      <c r="N266" s="452"/>
      <c r="O266" s="452"/>
      <c r="P266" s="452"/>
      <c r="Q266" s="452"/>
    </row>
    <row r="267" spans="1:33" s="11" customFormat="1">
      <c r="A267" s="171"/>
      <c r="B267" s="452"/>
      <c r="C267" s="452"/>
      <c r="D267" s="452"/>
      <c r="E267" s="452"/>
      <c r="F267" s="452"/>
      <c r="G267" s="452"/>
      <c r="H267" s="452"/>
      <c r="I267" s="452"/>
      <c r="J267" s="452"/>
      <c r="K267" s="452"/>
      <c r="L267" s="452"/>
      <c r="M267" s="452"/>
      <c r="N267" s="452"/>
      <c r="O267" s="452"/>
      <c r="P267" s="452"/>
      <c r="Q267" s="452"/>
    </row>
    <row r="268" spans="1:33" s="11" customFormat="1">
      <c r="A268" s="171"/>
      <c r="B268" s="452"/>
      <c r="C268" s="452"/>
      <c r="D268" s="452"/>
      <c r="E268" s="452"/>
      <c r="F268" s="452"/>
      <c r="G268" s="452"/>
      <c r="H268" s="452"/>
      <c r="I268" s="452"/>
      <c r="J268" s="452"/>
      <c r="K268" s="452"/>
      <c r="L268" s="452"/>
      <c r="M268" s="452"/>
      <c r="N268" s="452"/>
      <c r="O268" s="452"/>
      <c r="P268" s="452"/>
      <c r="Q268" s="452"/>
      <c r="AB268" s="12"/>
      <c r="AC268" s="12"/>
      <c r="AD268" s="12"/>
      <c r="AE268" s="12"/>
      <c r="AF268" s="12"/>
    </row>
    <row r="269" spans="1:33" s="11" customFormat="1" ht="6" customHeight="1">
      <c r="A269" s="36"/>
      <c r="B269" s="47"/>
      <c r="C269" s="47"/>
      <c r="D269" s="47"/>
      <c r="E269" s="47"/>
      <c r="F269" s="47"/>
      <c r="G269" s="47"/>
      <c r="H269" s="47"/>
      <c r="I269" s="47"/>
      <c r="J269" s="47"/>
      <c r="K269" s="47"/>
      <c r="L269" s="47"/>
      <c r="M269" s="47"/>
      <c r="N269" s="47"/>
      <c r="O269" s="47"/>
      <c r="P269" s="37"/>
      <c r="Q269" s="37"/>
    </row>
    <row r="270" spans="1:33" s="11" customFormat="1" ht="15.45">
      <c r="A270" s="40" t="s">
        <v>66</v>
      </c>
      <c r="B270" s="436" t="s">
        <v>161</v>
      </c>
      <c r="C270" s="436"/>
      <c r="D270" s="436"/>
      <c r="E270" s="436"/>
      <c r="F270" s="436"/>
      <c r="G270" s="436"/>
      <c r="H270" s="436"/>
      <c r="I270" s="436"/>
      <c r="J270" s="436"/>
      <c r="K270" s="436"/>
      <c r="L270" s="436"/>
      <c r="M270" s="436"/>
      <c r="N270" s="436"/>
      <c r="O270" s="436"/>
      <c r="P270" s="436"/>
      <c r="Q270" s="436"/>
    </row>
    <row r="271" spans="1:33" s="68" customFormat="1">
      <c r="A271" s="171"/>
      <c r="B271" s="436"/>
      <c r="C271" s="436"/>
      <c r="D271" s="436"/>
      <c r="E271" s="436"/>
      <c r="F271" s="436"/>
      <c r="G271" s="436"/>
      <c r="H271" s="436"/>
      <c r="I271" s="436"/>
      <c r="J271" s="436"/>
      <c r="K271" s="436"/>
      <c r="L271" s="436"/>
      <c r="M271" s="436"/>
      <c r="N271" s="436"/>
      <c r="O271" s="436"/>
      <c r="P271" s="436"/>
      <c r="Q271" s="436"/>
      <c r="AA271" s="11"/>
      <c r="AB271" s="11"/>
      <c r="AC271" s="11"/>
      <c r="AD271" s="11"/>
      <c r="AE271" s="11"/>
      <c r="AF271" s="11"/>
      <c r="AG271" s="11"/>
    </row>
    <row r="272" spans="1:33" s="68" customFormat="1">
      <c r="A272" s="171"/>
      <c r="B272" s="436"/>
      <c r="C272" s="436"/>
      <c r="D272" s="436"/>
      <c r="E272" s="436"/>
      <c r="F272" s="436"/>
      <c r="G272" s="436"/>
      <c r="H272" s="436"/>
      <c r="I272" s="436"/>
      <c r="J272" s="436"/>
      <c r="K272" s="436"/>
      <c r="L272" s="436"/>
      <c r="M272" s="436"/>
      <c r="N272" s="436"/>
      <c r="O272" s="436"/>
      <c r="P272" s="436"/>
      <c r="Q272" s="436"/>
      <c r="AA272" s="11"/>
      <c r="AB272" s="11"/>
      <c r="AC272" s="11"/>
      <c r="AD272" s="11"/>
      <c r="AE272" s="11"/>
      <c r="AF272" s="11"/>
      <c r="AG272" s="11"/>
    </row>
    <row r="273" spans="1:33" s="68" customFormat="1" ht="9.75" customHeight="1">
      <c r="A273" s="171"/>
      <c r="B273" s="436"/>
      <c r="C273" s="436"/>
      <c r="D273" s="436"/>
      <c r="E273" s="436"/>
      <c r="F273" s="436"/>
      <c r="G273" s="436"/>
      <c r="H273" s="436"/>
      <c r="I273" s="436"/>
      <c r="J273" s="436"/>
      <c r="K273" s="436"/>
      <c r="L273" s="436"/>
      <c r="M273" s="436"/>
      <c r="N273" s="436"/>
      <c r="O273" s="436"/>
      <c r="P273" s="436"/>
      <c r="Q273" s="436"/>
      <c r="AA273" s="11"/>
      <c r="AB273" s="11"/>
      <c r="AC273" s="11"/>
      <c r="AD273" s="11"/>
      <c r="AE273" s="11"/>
      <c r="AF273" s="11"/>
    </row>
    <row r="274" spans="1:33" s="11" customFormat="1" ht="6" customHeight="1">
      <c r="A274" s="135"/>
      <c r="B274" s="88"/>
      <c r="C274" s="88"/>
      <c r="D274" s="88"/>
      <c r="E274" s="88"/>
      <c r="F274" s="88"/>
      <c r="G274" s="88"/>
      <c r="H274" s="88"/>
      <c r="I274" s="88"/>
      <c r="J274" s="88"/>
      <c r="K274" s="88"/>
      <c r="L274" s="88"/>
      <c r="M274" s="88"/>
      <c r="N274" s="88"/>
      <c r="O274" s="88"/>
      <c r="P274" s="68"/>
      <c r="Q274" s="68"/>
      <c r="AG274" s="68"/>
    </row>
    <row r="275" spans="1:33" s="11" customFormat="1">
      <c r="A275" s="455" t="s">
        <v>570</v>
      </c>
      <c r="B275" s="456"/>
      <c r="C275" s="456"/>
      <c r="D275" s="456"/>
      <c r="E275" s="456"/>
      <c r="F275" s="456"/>
      <c r="G275" s="456"/>
      <c r="H275" s="456"/>
      <c r="I275" s="456"/>
      <c r="J275" s="456"/>
      <c r="K275" s="456"/>
      <c r="L275" s="456"/>
      <c r="M275" s="456"/>
      <c r="N275" s="456"/>
      <c r="O275" s="456"/>
      <c r="P275" s="456"/>
      <c r="Q275" s="457"/>
      <c r="AG275" s="68"/>
    </row>
    <row r="276" spans="1:33" s="11" customFormat="1">
      <c r="A276" s="458"/>
      <c r="B276" s="459"/>
      <c r="C276" s="459"/>
      <c r="D276" s="459"/>
      <c r="E276" s="459"/>
      <c r="F276" s="459"/>
      <c r="G276" s="459"/>
      <c r="H276" s="459"/>
      <c r="I276" s="459"/>
      <c r="J276" s="459"/>
      <c r="K276" s="459"/>
      <c r="L276" s="459"/>
      <c r="M276" s="459"/>
      <c r="N276" s="459"/>
      <c r="O276" s="459"/>
      <c r="P276" s="459"/>
      <c r="Q276" s="460"/>
    </row>
    <row r="277" spans="1:33" s="11" customFormat="1">
      <c r="A277" s="458"/>
      <c r="B277" s="459"/>
      <c r="C277" s="459"/>
      <c r="D277" s="459"/>
      <c r="E277" s="459"/>
      <c r="F277" s="459"/>
      <c r="G277" s="459"/>
      <c r="H277" s="459"/>
      <c r="I277" s="459"/>
      <c r="J277" s="459"/>
      <c r="K277" s="459"/>
      <c r="L277" s="459"/>
      <c r="M277" s="459"/>
      <c r="N277" s="459"/>
      <c r="O277" s="459"/>
      <c r="P277" s="459"/>
      <c r="Q277" s="460"/>
    </row>
    <row r="278" spans="1:33" s="11" customFormat="1">
      <c r="A278" s="458"/>
      <c r="B278" s="459"/>
      <c r="C278" s="459"/>
      <c r="D278" s="459"/>
      <c r="E278" s="459"/>
      <c r="F278" s="459"/>
      <c r="G278" s="459"/>
      <c r="H278" s="459"/>
      <c r="I278" s="459"/>
      <c r="J278" s="459"/>
      <c r="K278" s="459"/>
      <c r="L278" s="459"/>
      <c r="M278" s="459"/>
      <c r="N278" s="459"/>
      <c r="O278" s="459"/>
      <c r="P278" s="459"/>
      <c r="Q278" s="460"/>
      <c r="AA278" s="68"/>
    </row>
    <row r="279" spans="1:33" s="11" customFormat="1">
      <c r="A279" s="458"/>
      <c r="B279" s="459"/>
      <c r="C279" s="459"/>
      <c r="D279" s="459"/>
      <c r="E279" s="459"/>
      <c r="F279" s="459"/>
      <c r="G279" s="459"/>
      <c r="H279" s="459"/>
      <c r="I279" s="459"/>
      <c r="J279" s="459"/>
      <c r="K279" s="459"/>
      <c r="L279" s="459"/>
      <c r="M279" s="459"/>
      <c r="N279" s="459"/>
      <c r="O279" s="459"/>
      <c r="P279" s="459"/>
      <c r="Q279" s="460"/>
      <c r="AA279" s="68"/>
    </row>
    <row r="280" spans="1:33" s="11" customFormat="1">
      <c r="A280" s="458"/>
      <c r="B280" s="459"/>
      <c r="C280" s="459"/>
      <c r="D280" s="459"/>
      <c r="E280" s="459"/>
      <c r="F280" s="459"/>
      <c r="G280" s="459"/>
      <c r="H280" s="459"/>
      <c r="I280" s="459"/>
      <c r="J280" s="459"/>
      <c r="K280" s="459"/>
      <c r="L280" s="459"/>
      <c r="M280" s="459"/>
      <c r="N280" s="459"/>
      <c r="O280" s="459"/>
      <c r="P280" s="459"/>
      <c r="Q280" s="460"/>
      <c r="R280" s="433"/>
      <c r="S280" s="433"/>
      <c r="T280" s="433"/>
      <c r="AA280" s="68"/>
    </row>
    <row r="281" spans="1:33" s="11" customFormat="1">
      <c r="A281" s="458"/>
      <c r="B281" s="459"/>
      <c r="C281" s="459"/>
      <c r="D281" s="459"/>
      <c r="E281" s="459"/>
      <c r="F281" s="459"/>
      <c r="G281" s="459"/>
      <c r="H281" s="459"/>
      <c r="I281" s="459"/>
      <c r="J281" s="459"/>
      <c r="K281" s="459"/>
      <c r="L281" s="459"/>
      <c r="M281" s="459"/>
      <c r="N281" s="459"/>
      <c r="O281" s="459"/>
      <c r="P281" s="459"/>
      <c r="Q281" s="460"/>
      <c r="AB281" s="68"/>
      <c r="AC281" s="68"/>
      <c r="AD281" s="68"/>
      <c r="AE281" s="68"/>
      <c r="AF281" s="68"/>
    </row>
    <row r="282" spans="1:33" s="11" customFormat="1">
      <c r="A282" s="461"/>
      <c r="B282" s="462"/>
      <c r="C282" s="462"/>
      <c r="D282" s="462"/>
      <c r="E282" s="462"/>
      <c r="F282" s="462"/>
      <c r="G282" s="462"/>
      <c r="H282" s="462"/>
      <c r="I282" s="462"/>
      <c r="J282" s="462"/>
      <c r="K282" s="462"/>
      <c r="L282" s="462"/>
      <c r="M282" s="462"/>
      <c r="N282" s="462"/>
      <c r="O282" s="462"/>
      <c r="P282" s="462"/>
      <c r="Q282" s="463"/>
      <c r="AB282" s="68"/>
      <c r="AC282" s="68"/>
      <c r="AD282" s="68"/>
      <c r="AE282" s="68"/>
      <c r="AF282" s="68"/>
    </row>
    <row r="283" spans="1:33" s="11" customFormat="1">
      <c r="A283" s="36"/>
      <c r="B283" s="41"/>
      <c r="C283" s="41"/>
      <c r="D283" s="41"/>
      <c r="E283" s="41"/>
      <c r="F283" s="41"/>
      <c r="G283" s="41"/>
      <c r="H283" s="41"/>
      <c r="I283" s="41"/>
      <c r="J283" s="41"/>
      <c r="K283" s="41"/>
      <c r="L283" s="41"/>
      <c r="M283" s="41"/>
      <c r="N283" s="41"/>
      <c r="O283" s="41"/>
      <c r="P283" s="41"/>
      <c r="Q283" s="41"/>
      <c r="AB283" s="68"/>
      <c r="AC283" s="68"/>
      <c r="AD283" s="68"/>
      <c r="AE283" s="68"/>
      <c r="AF283" s="68"/>
    </row>
    <row r="284" spans="1:33" s="11" customFormat="1" ht="15.45">
      <c r="A284" s="40" t="s">
        <v>68</v>
      </c>
      <c r="B284" s="436" t="s">
        <v>571</v>
      </c>
      <c r="C284" s="436"/>
      <c r="D284" s="436"/>
      <c r="E284" s="436"/>
      <c r="F284" s="436"/>
      <c r="G284" s="436"/>
      <c r="H284" s="436"/>
      <c r="I284" s="436"/>
      <c r="J284" s="436"/>
      <c r="K284" s="436"/>
      <c r="L284" s="436"/>
      <c r="M284" s="436"/>
      <c r="N284" s="436"/>
      <c r="O284" s="436"/>
      <c r="P284" s="436"/>
      <c r="Q284" s="436"/>
    </row>
    <row r="285" spans="1:33" s="11" customFormat="1">
      <c r="A285" s="171"/>
      <c r="B285" s="436"/>
      <c r="C285" s="436"/>
      <c r="D285" s="436"/>
      <c r="E285" s="436"/>
      <c r="F285" s="436"/>
      <c r="G285" s="436"/>
      <c r="H285" s="436"/>
      <c r="I285" s="436"/>
      <c r="J285" s="436"/>
      <c r="K285" s="436"/>
      <c r="L285" s="436"/>
      <c r="M285" s="436"/>
      <c r="N285" s="436"/>
      <c r="O285" s="436"/>
      <c r="P285" s="436"/>
      <c r="Q285" s="436"/>
    </row>
    <row r="286" spans="1:33" s="11" customFormat="1">
      <c r="A286" s="171"/>
      <c r="B286" s="436"/>
      <c r="C286" s="436"/>
      <c r="D286" s="436"/>
      <c r="E286" s="436"/>
      <c r="F286" s="436"/>
      <c r="G286" s="436"/>
      <c r="H286" s="436"/>
      <c r="I286" s="436"/>
      <c r="J286" s="436"/>
      <c r="K286" s="436"/>
      <c r="L286" s="436"/>
      <c r="M286" s="436"/>
      <c r="N286" s="436"/>
      <c r="O286" s="436"/>
      <c r="P286" s="436"/>
      <c r="Q286" s="436"/>
    </row>
    <row r="287" spans="1:33" s="11" customFormat="1">
      <c r="A287" s="171"/>
      <c r="B287" s="436"/>
      <c r="C287" s="436"/>
      <c r="D287" s="436"/>
      <c r="E287" s="436"/>
      <c r="F287" s="436"/>
      <c r="G287" s="436"/>
      <c r="H287" s="436"/>
      <c r="I287" s="436"/>
      <c r="J287" s="436"/>
      <c r="K287" s="436"/>
      <c r="L287" s="436"/>
      <c r="M287" s="436"/>
      <c r="N287" s="436"/>
      <c r="O287" s="436"/>
      <c r="P287" s="436"/>
      <c r="Q287" s="436"/>
    </row>
    <row r="288" spans="1:33" s="11" customFormat="1">
      <c r="A288" s="171"/>
      <c r="B288" s="436"/>
      <c r="C288" s="436"/>
      <c r="D288" s="436"/>
      <c r="E288" s="436"/>
      <c r="F288" s="436"/>
      <c r="G288" s="436"/>
      <c r="H288" s="436"/>
      <c r="I288" s="436"/>
      <c r="J288" s="436"/>
      <c r="K288" s="436"/>
      <c r="L288" s="436"/>
      <c r="M288" s="436"/>
      <c r="N288" s="436"/>
      <c r="O288" s="436"/>
      <c r="P288" s="436"/>
      <c r="Q288" s="436"/>
    </row>
    <row r="289" spans="1:20" s="11" customFormat="1">
      <c r="A289" s="171"/>
      <c r="B289" s="436"/>
      <c r="C289" s="436"/>
      <c r="D289" s="436"/>
      <c r="E289" s="436"/>
      <c r="F289" s="436"/>
      <c r="G289" s="436"/>
      <c r="H289" s="436"/>
      <c r="I289" s="436"/>
      <c r="J289" s="436"/>
      <c r="K289" s="436"/>
      <c r="L289" s="436"/>
      <c r="M289" s="436"/>
      <c r="N289" s="436"/>
      <c r="O289" s="436"/>
      <c r="P289" s="436"/>
      <c r="Q289" s="436"/>
    </row>
    <row r="290" spans="1:20" s="11" customFormat="1" ht="14.25" customHeight="1">
      <c r="A290" s="171"/>
      <c r="B290" s="436"/>
      <c r="C290" s="436"/>
      <c r="D290" s="436"/>
      <c r="E290" s="436"/>
      <c r="F290" s="436"/>
      <c r="G290" s="436"/>
      <c r="H290" s="436"/>
      <c r="I290" s="436"/>
      <c r="J290" s="436"/>
      <c r="K290" s="436"/>
      <c r="L290" s="436"/>
      <c r="M290" s="436"/>
      <c r="N290" s="436"/>
      <c r="O290" s="436"/>
      <c r="P290" s="436"/>
      <c r="Q290" s="436"/>
    </row>
    <row r="291" spans="1:20" s="11" customFormat="1" ht="17.7" customHeight="1">
      <c r="A291" s="40" t="s">
        <v>67</v>
      </c>
      <c r="B291" s="436" t="s">
        <v>480</v>
      </c>
      <c r="C291" s="436"/>
      <c r="D291" s="436"/>
      <c r="E291" s="436"/>
      <c r="F291" s="436"/>
      <c r="G291" s="436"/>
      <c r="H291" s="436"/>
      <c r="I291" s="436"/>
      <c r="J291" s="436"/>
      <c r="K291" s="436"/>
      <c r="L291" s="436"/>
      <c r="M291" s="436"/>
      <c r="N291" s="436"/>
      <c r="O291" s="436"/>
      <c r="P291" s="436"/>
      <c r="Q291" s="436"/>
    </row>
    <row r="292" spans="1:20" s="11" customFormat="1">
      <c r="A292" s="171"/>
      <c r="B292" s="436"/>
      <c r="C292" s="436"/>
      <c r="D292" s="436"/>
      <c r="E292" s="436"/>
      <c r="F292" s="436"/>
      <c r="G292" s="436"/>
      <c r="H292" s="436"/>
      <c r="I292" s="436"/>
      <c r="J292" s="436"/>
      <c r="K292" s="436"/>
      <c r="L292" s="436"/>
      <c r="M292" s="436"/>
      <c r="N292" s="436"/>
      <c r="O292" s="436"/>
      <c r="P292" s="436"/>
      <c r="Q292" s="436"/>
    </row>
    <row r="293" spans="1:20" s="11" customFormat="1">
      <c r="A293" s="171"/>
      <c r="B293" s="436"/>
      <c r="C293" s="436"/>
      <c r="D293" s="436"/>
      <c r="E293" s="436"/>
      <c r="F293" s="436"/>
      <c r="G293" s="436"/>
      <c r="H293" s="436"/>
      <c r="I293" s="436"/>
      <c r="J293" s="436"/>
      <c r="K293" s="436"/>
      <c r="L293" s="436"/>
      <c r="M293" s="436"/>
      <c r="N293" s="436"/>
      <c r="O293" s="436"/>
      <c r="P293" s="436"/>
      <c r="Q293" s="436"/>
    </row>
    <row r="294" spans="1:20" s="11" customFormat="1">
      <c r="A294" s="171"/>
      <c r="B294" s="436"/>
      <c r="C294" s="436"/>
      <c r="D294" s="436"/>
      <c r="E294" s="436"/>
      <c r="F294" s="436"/>
      <c r="G294" s="436"/>
      <c r="H294" s="436"/>
      <c r="I294" s="436"/>
      <c r="J294" s="436"/>
      <c r="K294" s="436"/>
      <c r="L294" s="436"/>
      <c r="M294" s="436"/>
      <c r="N294" s="436"/>
      <c r="O294" s="436"/>
      <c r="P294" s="436"/>
      <c r="Q294" s="436"/>
    </row>
    <row r="295" spans="1:20" s="11" customFormat="1">
      <c r="A295" s="171"/>
      <c r="B295" s="436"/>
      <c r="C295" s="436"/>
      <c r="D295" s="436"/>
      <c r="E295" s="436"/>
      <c r="F295" s="436"/>
      <c r="G295" s="436"/>
      <c r="H295" s="436"/>
      <c r="I295" s="436"/>
      <c r="J295" s="436"/>
      <c r="K295" s="436"/>
      <c r="L295" s="436"/>
      <c r="M295" s="436"/>
      <c r="N295" s="436"/>
      <c r="O295" s="436"/>
      <c r="P295" s="436"/>
      <c r="Q295" s="436"/>
    </row>
    <row r="296" spans="1:20" s="11" customFormat="1" ht="21.65" customHeight="1">
      <c r="A296" s="171"/>
      <c r="B296" s="436"/>
      <c r="C296" s="436"/>
      <c r="D296" s="436"/>
      <c r="E296" s="436"/>
      <c r="F296" s="436"/>
      <c r="G296" s="436"/>
      <c r="H296" s="436"/>
      <c r="I296" s="436"/>
      <c r="J296" s="436"/>
      <c r="K296" s="436"/>
      <c r="L296" s="436"/>
      <c r="M296" s="436"/>
      <c r="N296" s="436"/>
      <c r="O296" s="436"/>
      <c r="P296" s="436"/>
      <c r="Q296" s="436"/>
    </row>
    <row r="297" spans="1:20" s="11" customFormat="1" hidden="1">
      <c r="A297" s="171"/>
      <c r="B297" s="436"/>
      <c r="C297" s="436"/>
      <c r="D297" s="436"/>
      <c r="E297" s="436"/>
      <c r="F297" s="436"/>
      <c r="G297" s="436"/>
      <c r="H297" s="436"/>
      <c r="I297" s="436"/>
      <c r="J297" s="436"/>
      <c r="K297" s="436"/>
      <c r="L297" s="436"/>
      <c r="M297" s="436"/>
      <c r="N297" s="436"/>
      <c r="O297" s="436"/>
      <c r="P297" s="436"/>
      <c r="Q297" s="436"/>
    </row>
    <row r="298" spans="1:20" s="11" customFormat="1">
      <c r="A298" s="171"/>
      <c r="B298" s="41"/>
      <c r="C298" s="41"/>
      <c r="D298" s="41"/>
      <c r="E298" s="41"/>
      <c r="F298" s="41"/>
      <c r="G298" s="41"/>
      <c r="H298" s="41"/>
      <c r="I298" s="41"/>
      <c r="J298" s="41"/>
      <c r="K298" s="41"/>
      <c r="L298" s="41"/>
      <c r="M298" s="41"/>
      <c r="N298" s="41"/>
      <c r="O298" s="41"/>
      <c r="P298" s="41"/>
      <c r="Q298" s="41"/>
    </row>
    <row r="299" spans="1:20" s="11" customFormat="1">
      <c r="A299" s="171"/>
      <c r="B299" s="438" t="s">
        <v>427</v>
      </c>
      <c r="C299" s="438"/>
      <c r="D299" s="438"/>
      <c r="E299" s="438"/>
      <c r="F299" s="438"/>
      <c r="G299" s="438"/>
      <c r="H299" s="438"/>
      <c r="I299" s="438"/>
      <c r="J299" s="438"/>
      <c r="K299" s="438"/>
      <c r="L299" s="438"/>
      <c r="M299" s="438"/>
      <c r="N299" s="438"/>
      <c r="O299" s="438"/>
      <c r="P299" s="438"/>
      <c r="Q299" s="438"/>
    </row>
    <row r="300" spans="1:20" s="11" customFormat="1">
      <c r="A300" s="171"/>
      <c r="B300" s="438"/>
      <c r="C300" s="438"/>
      <c r="D300" s="438"/>
      <c r="E300" s="438"/>
      <c r="F300" s="438"/>
      <c r="G300" s="438"/>
      <c r="H300" s="438"/>
      <c r="I300" s="438"/>
      <c r="J300" s="438"/>
      <c r="K300" s="438"/>
      <c r="L300" s="438"/>
      <c r="M300" s="438"/>
      <c r="N300" s="438"/>
      <c r="O300" s="438"/>
      <c r="P300" s="438"/>
      <c r="Q300" s="438"/>
    </row>
    <row r="301" spans="1:20" s="11" customFormat="1">
      <c r="A301" s="171"/>
      <c r="B301" s="438"/>
      <c r="C301" s="438"/>
      <c r="D301" s="438"/>
      <c r="E301" s="438"/>
      <c r="F301" s="438"/>
      <c r="G301" s="438"/>
      <c r="H301" s="438"/>
      <c r="I301" s="438"/>
      <c r="J301" s="438"/>
      <c r="K301" s="438"/>
      <c r="L301" s="438"/>
      <c r="M301" s="438"/>
      <c r="N301" s="438"/>
      <c r="O301" s="438"/>
      <c r="P301" s="438"/>
      <c r="Q301" s="438"/>
    </row>
    <row r="302" spans="1:20" s="11" customFormat="1">
      <c r="A302" s="171"/>
      <c r="B302" s="438"/>
      <c r="C302" s="438"/>
      <c r="D302" s="438"/>
      <c r="E302" s="438"/>
      <c r="F302" s="438"/>
      <c r="G302" s="438"/>
      <c r="H302" s="438"/>
      <c r="I302" s="438"/>
      <c r="J302" s="438"/>
      <c r="K302" s="438"/>
      <c r="L302" s="438"/>
      <c r="M302" s="438"/>
      <c r="N302" s="438"/>
      <c r="O302" s="438"/>
      <c r="P302" s="438"/>
      <c r="Q302" s="438"/>
      <c r="R302" s="433"/>
      <c r="S302" s="433"/>
      <c r="T302" s="433"/>
    </row>
    <row r="303" spans="1:20" s="11" customFormat="1">
      <c r="A303" s="171"/>
      <c r="B303" s="438"/>
      <c r="C303" s="438"/>
      <c r="D303" s="438"/>
      <c r="E303" s="438"/>
      <c r="F303" s="438"/>
      <c r="G303" s="438"/>
      <c r="H303" s="438"/>
      <c r="I303" s="438"/>
      <c r="J303" s="438"/>
      <c r="K303" s="438"/>
      <c r="L303" s="438"/>
      <c r="M303" s="438"/>
      <c r="N303" s="438"/>
      <c r="O303" s="438"/>
      <c r="P303" s="438"/>
      <c r="Q303" s="438"/>
    </row>
    <row r="304" spans="1:20" s="11" customFormat="1" ht="9" customHeight="1">
      <c r="A304" s="171"/>
      <c r="B304" s="438"/>
      <c r="C304" s="438"/>
      <c r="D304" s="438"/>
      <c r="E304" s="438"/>
      <c r="F304" s="438"/>
      <c r="G304" s="438"/>
      <c r="H304" s="438"/>
      <c r="I304" s="438"/>
      <c r="J304" s="438"/>
      <c r="K304" s="438"/>
      <c r="L304" s="438"/>
      <c r="M304" s="438"/>
      <c r="N304" s="438"/>
      <c r="O304" s="438"/>
      <c r="P304" s="438"/>
      <c r="Q304" s="438"/>
    </row>
    <row r="305" spans="1:33" s="11" customFormat="1">
      <c r="A305" s="171"/>
      <c r="B305" s="438"/>
      <c r="C305" s="438"/>
      <c r="D305" s="438"/>
      <c r="E305" s="438"/>
      <c r="F305" s="438"/>
      <c r="G305" s="438"/>
      <c r="H305" s="438"/>
      <c r="I305" s="438"/>
      <c r="J305" s="438"/>
      <c r="K305" s="438"/>
      <c r="L305" s="438"/>
      <c r="M305" s="438"/>
      <c r="N305" s="438"/>
      <c r="O305" s="438"/>
      <c r="P305" s="438"/>
      <c r="Q305" s="438"/>
    </row>
    <row r="306" spans="1:33" s="11" customFormat="1" ht="16.5" customHeight="1">
      <c r="A306" s="171"/>
      <c r="B306" s="438"/>
      <c r="C306" s="438"/>
      <c r="D306" s="438"/>
      <c r="E306" s="438"/>
      <c r="F306" s="438"/>
      <c r="G306" s="438"/>
      <c r="H306" s="438"/>
      <c r="I306" s="438"/>
      <c r="J306" s="438"/>
      <c r="K306" s="438"/>
      <c r="L306" s="438"/>
      <c r="M306" s="438"/>
      <c r="N306" s="438"/>
      <c r="O306" s="438"/>
      <c r="P306" s="438"/>
      <c r="Q306" s="438"/>
      <c r="R306" s="12"/>
      <c r="S306" s="12"/>
      <c r="T306" s="12"/>
    </row>
    <row r="307" spans="1:33" s="11" customFormat="1">
      <c r="A307" s="171"/>
      <c r="B307" s="41"/>
      <c r="C307" s="41"/>
      <c r="D307" s="41"/>
      <c r="E307" s="41"/>
      <c r="F307" s="41"/>
      <c r="G307" s="41"/>
      <c r="H307" s="41"/>
      <c r="I307" s="41"/>
      <c r="J307" s="41"/>
      <c r="K307" s="41"/>
      <c r="L307" s="41"/>
      <c r="M307" s="41"/>
      <c r="N307" s="41"/>
      <c r="O307" s="41"/>
      <c r="P307" s="41"/>
      <c r="Q307" s="41"/>
      <c r="R307" s="12"/>
      <c r="S307" s="12"/>
      <c r="T307" s="12"/>
    </row>
    <row r="308" spans="1:33" s="11" customFormat="1">
      <c r="A308" s="171"/>
      <c r="B308" s="438" t="s">
        <v>426</v>
      </c>
      <c r="C308" s="438"/>
      <c r="D308" s="438"/>
      <c r="E308" s="438"/>
      <c r="F308" s="438"/>
      <c r="G308" s="438"/>
      <c r="H308" s="438"/>
      <c r="I308" s="438"/>
      <c r="J308" s="438"/>
      <c r="K308" s="438"/>
      <c r="L308" s="438"/>
      <c r="M308" s="438"/>
      <c r="N308" s="438"/>
      <c r="O308" s="438"/>
      <c r="P308" s="438"/>
      <c r="Q308" s="438"/>
      <c r="R308" s="12"/>
      <c r="S308" s="12"/>
      <c r="T308" s="12"/>
    </row>
    <row r="309" spans="1:33" s="11" customFormat="1">
      <c r="A309" s="171"/>
      <c r="B309" s="438"/>
      <c r="C309" s="438"/>
      <c r="D309" s="438"/>
      <c r="E309" s="438"/>
      <c r="F309" s="438"/>
      <c r="G309" s="438"/>
      <c r="H309" s="438"/>
      <c r="I309" s="438"/>
      <c r="J309" s="438"/>
      <c r="K309" s="438"/>
      <c r="L309" s="438"/>
      <c r="M309" s="438"/>
      <c r="N309" s="438"/>
      <c r="O309" s="438"/>
      <c r="P309" s="438"/>
      <c r="Q309" s="438"/>
      <c r="R309" s="12"/>
      <c r="S309" s="12"/>
      <c r="T309" s="12"/>
    </row>
    <row r="310" spans="1:33" s="11" customFormat="1">
      <c r="A310" s="171"/>
      <c r="B310" s="438"/>
      <c r="C310" s="438"/>
      <c r="D310" s="438"/>
      <c r="E310" s="438"/>
      <c r="F310" s="438"/>
      <c r="G310" s="438"/>
      <c r="H310" s="438"/>
      <c r="I310" s="438"/>
      <c r="J310" s="438"/>
      <c r="K310" s="438"/>
      <c r="L310" s="438"/>
      <c r="M310" s="438"/>
      <c r="N310" s="438"/>
      <c r="O310" s="438"/>
      <c r="P310" s="438"/>
      <c r="Q310" s="438"/>
      <c r="R310" s="12"/>
      <c r="S310" s="12"/>
      <c r="T310" s="12"/>
    </row>
    <row r="311" spans="1:33" s="12" customFormat="1">
      <c r="A311" s="171"/>
      <c r="B311" s="438"/>
      <c r="C311" s="438"/>
      <c r="D311" s="438"/>
      <c r="E311" s="438"/>
      <c r="F311" s="438"/>
      <c r="G311" s="438"/>
      <c r="H311" s="438"/>
      <c r="I311" s="438"/>
      <c r="J311" s="438"/>
      <c r="K311" s="438"/>
      <c r="L311" s="438"/>
      <c r="M311" s="438"/>
      <c r="N311" s="438"/>
      <c r="O311" s="438"/>
      <c r="P311" s="438"/>
      <c r="Q311" s="438"/>
      <c r="R311" s="11"/>
      <c r="S311" s="11"/>
      <c r="T311" s="11"/>
      <c r="AA311" s="11"/>
      <c r="AB311" s="11"/>
      <c r="AC311" s="11"/>
      <c r="AD311" s="11"/>
      <c r="AE311" s="11"/>
      <c r="AF311" s="11"/>
      <c r="AG311" s="11"/>
    </row>
    <row r="312" spans="1:33" s="11" customFormat="1" ht="12.75" customHeight="1">
      <c r="A312" s="171"/>
      <c r="B312" s="438"/>
      <c r="C312" s="438"/>
      <c r="D312" s="438"/>
      <c r="E312" s="438"/>
      <c r="F312" s="438"/>
      <c r="G312" s="438"/>
      <c r="H312" s="438"/>
      <c r="I312" s="438"/>
      <c r="J312" s="438"/>
      <c r="K312" s="438"/>
      <c r="L312" s="438"/>
      <c r="M312" s="438"/>
      <c r="N312" s="438"/>
      <c r="O312" s="438"/>
      <c r="P312" s="438"/>
      <c r="Q312" s="438"/>
    </row>
    <row r="313" spans="1:33" s="11" customFormat="1" ht="6.75" customHeight="1">
      <c r="A313" s="171"/>
      <c r="B313" s="438"/>
      <c r="C313" s="438"/>
      <c r="D313" s="438"/>
      <c r="E313" s="438"/>
      <c r="F313" s="438"/>
      <c r="G313" s="438"/>
      <c r="H313" s="438"/>
      <c r="I313" s="438"/>
      <c r="J313" s="438"/>
      <c r="K313" s="438"/>
      <c r="L313" s="438"/>
      <c r="M313" s="438"/>
      <c r="N313" s="438"/>
      <c r="O313" s="438"/>
      <c r="P313" s="438"/>
      <c r="Q313" s="438"/>
      <c r="AG313" s="12"/>
    </row>
    <row r="314" spans="1:33" s="11" customFormat="1">
      <c r="A314" s="171"/>
      <c r="B314" s="438"/>
      <c r="C314" s="438"/>
      <c r="D314" s="438"/>
      <c r="E314" s="438"/>
      <c r="F314" s="438"/>
      <c r="G314" s="438"/>
      <c r="H314" s="438"/>
      <c r="I314" s="438"/>
      <c r="J314" s="438"/>
      <c r="K314" s="438"/>
      <c r="L314" s="438"/>
      <c r="M314" s="438"/>
      <c r="N314" s="438"/>
      <c r="O314" s="438"/>
      <c r="P314" s="438"/>
      <c r="Q314" s="438"/>
    </row>
    <row r="315" spans="1:33" s="68" customFormat="1">
      <c r="A315" s="171"/>
      <c r="B315" s="438"/>
      <c r="C315" s="438"/>
      <c r="D315" s="438"/>
      <c r="E315" s="438"/>
      <c r="F315" s="438"/>
      <c r="G315" s="438"/>
      <c r="H315" s="438"/>
      <c r="I315" s="438"/>
      <c r="J315" s="438"/>
      <c r="K315" s="438"/>
      <c r="L315" s="438"/>
      <c r="M315" s="438"/>
      <c r="N315" s="438"/>
      <c r="O315" s="438"/>
      <c r="P315" s="438"/>
      <c r="Q315" s="438"/>
      <c r="AA315" s="11"/>
      <c r="AB315" s="11"/>
      <c r="AC315" s="11"/>
      <c r="AD315" s="11"/>
      <c r="AE315" s="11"/>
      <c r="AF315" s="11"/>
      <c r="AG315" s="11"/>
    </row>
    <row r="316" spans="1:33" s="68" customFormat="1">
      <c r="A316" s="171"/>
      <c r="B316" s="438"/>
      <c r="C316" s="438"/>
      <c r="D316" s="438"/>
      <c r="E316" s="438"/>
      <c r="F316" s="438"/>
      <c r="G316" s="438"/>
      <c r="H316" s="438"/>
      <c r="I316" s="438"/>
      <c r="J316" s="438"/>
      <c r="K316" s="438"/>
      <c r="L316" s="438"/>
      <c r="M316" s="438"/>
      <c r="N316" s="438"/>
      <c r="O316" s="438"/>
      <c r="P316" s="438"/>
      <c r="Q316" s="438"/>
      <c r="AA316" s="11"/>
      <c r="AB316" s="11"/>
      <c r="AC316" s="11"/>
      <c r="AD316" s="11"/>
      <c r="AE316" s="11"/>
      <c r="AF316" s="11"/>
      <c r="AG316" s="11"/>
    </row>
    <row r="317" spans="1:33" s="68" customFormat="1">
      <c r="A317" s="171"/>
      <c r="B317" s="438"/>
      <c r="C317" s="438"/>
      <c r="D317" s="438"/>
      <c r="E317" s="438"/>
      <c r="F317" s="438"/>
      <c r="G317" s="438"/>
      <c r="H317" s="438"/>
      <c r="I317" s="438"/>
      <c r="J317" s="438"/>
      <c r="K317" s="438"/>
      <c r="L317" s="438"/>
      <c r="M317" s="438"/>
      <c r="N317" s="438"/>
      <c r="O317" s="438"/>
      <c r="P317" s="438"/>
      <c r="Q317" s="438"/>
      <c r="AA317" s="11"/>
      <c r="AB317" s="11"/>
      <c r="AC317" s="11"/>
      <c r="AD317" s="11"/>
      <c r="AE317" s="11"/>
      <c r="AF317" s="11"/>
    </row>
    <row r="318" spans="1:33" s="68" customFormat="1">
      <c r="A318" s="171"/>
      <c r="B318" s="438"/>
      <c r="C318" s="438"/>
      <c r="D318" s="438"/>
      <c r="E318" s="438"/>
      <c r="F318" s="438"/>
      <c r="G318" s="438"/>
      <c r="H318" s="438"/>
      <c r="I318" s="438"/>
      <c r="J318" s="438"/>
      <c r="K318" s="438"/>
      <c r="L318" s="438"/>
      <c r="M318" s="438"/>
      <c r="N318" s="438"/>
      <c r="O318" s="438"/>
      <c r="P318" s="438"/>
      <c r="Q318" s="438"/>
      <c r="AA318" s="12"/>
      <c r="AB318" s="11"/>
      <c r="AC318" s="11"/>
      <c r="AD318" s="11"/>
      <c r="AE318" s="11"/>
      <c r="AF318" s="11"/>
    </row>
    <row r="319" spans="1:33" s="68" customFormat="1">
      <c r="A319" s="171"/>
      <c r="B319" s="438"/>
      <c r="C319" s="438"/>
      <c r="D319" s="438"/>
      <c r="E319" s="438"/>
      <c r="F319" s="438"/>
      <c r="G319" s="438"/>
      <c r="H319" s="438"/>
      <c r="I319" s="438"/>
      <c r="J319" s="438"/>
      <c r="K319" s="438"/>
      <c r="L319" s="438"/>
      <c r="M319" s="438"/>
      <c r="N319" s="438"/>
      <c r="O319" s="438"/>
      <c r="P319" s="438"/>
      <c r="Q319" s="438"/>
      <c r="AA319" s="11"/>
      <c r="AB319" s="11"/>
      <c r="AC319" s="11"/>
      <c r="AD319" s="11"/>
      <c r="AE319" s="11"/>
      <c r="AF319" s="11"/>
    </row>
    <row r="320" spans="1:33" s="68" customFormat="1" ht="9.75" customHeight="1">
      <c r="A320" s="171"/>
      <c r="B320" s="41"/>
      <c r="C320" s="41"/>
      <c r="D320" s="41"/>
      <c r="E320" s="41"/>
      <c r="F320" s="41"/>
      <c r="G320" s="41"/>
      <c r="H320" s="41"/>
      <c r="I320" s="41"/>
      <c r="J320" s="41"/>
      <c r="K320" s="41"/>
      <c r="L320" s="41"/>
      <c r="M320" s="41"/>
      <c r="N320" s="41"/>
      <c r="O320" s="41"/>
      <c r="P320" s="41"/>
      <c r="Q320" s="41"/>
      <c r="AA320" s="11"/>
      <c r="AB320" s="11"/>
      <c r="AC320" s="11"/>
      <c r="AD320" s="11"/>
      <c r="AE320" s="11"/>
      <c r="AF320" s="11"/>
    </row>
    <row r="321" spans="1:33" s="11" customFormat="1" ht="2.25" customHeight="1">
      <c r="A321" s="171"/>
      <c r="B321" s="41"/>
      <c r="C321" s="41"/>
      <c r="D321" s="41"/>
      <c r="E321" s="41"/>
      <c r="F321" s="41"/>
      <c r="G321" s="41"/>
      <c r="H321" s="41"/>
      <c r="I321" s="41"/>
      <c r="J321" s="41"/>
      <c r="K321" s="41"/>
      <c r="L321" s="41"/>
      <c r="M321" s="41"/>
      <c r="N321" s="41"/>
      <c r="O321" s="41"/>
      <c r="P321" s="41"/>
      <c r="Q321" s="41"/>
      <c r="AB321" s="12"/>
      <c r="AC321" s="12"/>
      <c r="AD321" s="12"/>
      <c r="AE321" s="12"/>
      <c r="AF321" s="12"/>
      <c r="AG321" s="68"/>
    </row>
    <row r="322" spans="1:33" s="11" customFormat="1" ht="15.45">
      <c r="A322" s="40" t="s">
        <v>69</v>
      </c>
      <c r="B322" s="436" t="s">
        <v>211</v>
      </c>
      <c r="C322" s="436"/>
      <c r="D322" s="436"/>
      <c r="E322" s="436"/>
      <c r="F322" s="436"/>
      <c r="G322" s="436"/>
      <c r="H322" s="436"/>
      <c r="I322" s="436"/>
      <c r="J322" s="436"/>
      <c r="K322" s="436"/>
      <c r="L322" s="436"/>
      <c r="M322" s="436"/>
      <c r="N322" s="436"/>
      <c r="O322" s="436"/>
      <c r="P322" s="436"/>
      <c r="Q322" s="436"/>
      <c r="AA322" s="68"/>
      <c r="AG322" s="68"/>
    </row>
    <row r="323" spans="1:33" s="68" customFormat="1">
      <c r="A323" s="171"/>
      <c r="B323" s="436"/>
      <c r="C323" s="436"/>
      <c r="D323" s="436"/>
      <c r="E323" s="436"/>
      <c r="F323" s="436"/>
      <c r="G323" s="436"/>
      <c r="H323" s="436"/>
      <c r="I323" s="436"/>
      <c r="J323" s="436"/>
      <c r="K323" s="436"/>
      <c r="L323" s="436"/>
      <c r="M323" s="436"/>
      <c r="N323" s="436"/>
      <c r="O323" s="436"/>
      <c r="P323" s="436"/>
      <c r="Q323" s="436"/>
      <c r="R323" s="433"/>
      <c r="S323" s="433"/>
      <c r="T323" s="433"/>
      <c r="AB323" s="11"/>
      <c r="AC323" s="11"/>
      <c r="AD323" s="11"/>
      <c r="AE323" s="11"/>
      <c r="AF323" s="11"/>
      <c r="AG323" s="11"/>
    </row>
    <row r="324" spans="1:33" s="68" customFormat="1" ht="11.25" customHeight="1">
      <c r="A324" s="171"/>
      <c r="B324" s="436"/>
      <c r="C324" s="436"/>
      <c r="D324" s="436"/>
      <c r="E324" s="436"/>
      <c r="F324" s="436"/>
      <c r="G324" s="436"/>
      <c r="H324" s="436"/>
      <c r="I324" s="436"/>
      <c r="J324" s="436"/>
      <c r="K324" s="436"/>
      <c r="L324" s="436"/>
      <c r="M324" s="436"/>
      <c r="N324" s="436"/>
      <c r="O324" s="436"/>
      <c r="P324" s="436"/>
      <c r="Q324" s="436"/>
      <c r="AB324" s="11"/>
      <c r="AC324" s="11"/>
      <c r="AD324" s="11"/>
      <c r="AE324" s="11"/>
      <c r="AF324" s="11"/>
      <c r="AG324" s="11"/>
    </row>
    <row r="325" spans="1:33" s="11" customFormat="1" ht="6" customHeight="1">
      <c r="A325" s="36"/>
      <c r="B325" s="47"/>
      <c r="C325" s="47"/>
      <c r="D325" s="47"/>
      <c r="E325" s="47"/>
      <c r="F325" s="47"/>
      <c r="G325" s="47"/>
      <c r="H325" s="47"/>
      <c r="I325" s="47"/>
      <c r="J325" s="47"/>
      <c r="K325" s="47"/>
      <c r="L325" s="47"/>
      <c r="M325" s="47"/>
      <c r="N325" s="47"/>
      <c r="O325" s="47"/>
      <c r="P325" s="47"/>
      <c r="Q325" s="47"/>
      <c r="R325" s="468"/>
      <c r="S325" s="85"/>
      <c r="AA325" s="68"/>
      <c r="AB325" s="68"/>
      <c r="AC325" s="68"/>
      <c r="AD325" s="68"/>
      <c r="AE325" s="68"/>
      <c r="AF325" s="68"/>
      <c r="AG325" s="68"/>
    </row>
    <row r="326" spans="1:33" s="11" customFormat="1">
      <c r="A326" s="171"/>
      <c r="B326" s="176" t="s">
        <v>39</v>
      </c>
      <c r="C326" s="425" t="s">
        <v>44</v>
      </c>
      <c r="D326" s="425"/>
      <c r="E326" s="425"/>
      <c r="F326" s="425"/>
      <c r="G326" s="425"/>
      <c r="H326" s="425"/>
      <c r="I326" s="425"/>
      <c r="J326" s="425"/>
      <c r="K326" s="425"/>
      <c r="L326" s="425"/>
      <c r="M326" s="425"/>
      <c r="N326" s="425"/>
      <c r="O326" s="425"/>
      <c r="P326" s="425"/>
      <c r="Q326" s="425"/>
      <c r="R326" s="468"/>
      <c r="S326" s="85"/>
      <c r="AA326" s="68"/>
      <c r="AB326" s="68"/>
      <c r="AC326" s="68"/>
      <c r="AD326" s="68"/>
      <c r="AE326" s="68"/>
      <c r="AF326" s="68"/>
      <c r="AG326" s="68"/>
    </row>
    <row r="327" spans="1:33" s="11" customFormat="1">
      <c r="A327" s="171"/>
      <c r="B327" s="41"/>
      <c r="C327" s="425"/>
      <c r="D327" s="425"/>
      <c r="E327" s="425"/>
      <c r="F327" s="425"/>
      <c r="G327" s="425"/>
      <c r="H327" s="425"/>
      <c r="I327" s="425"/>
      <c r="J327" s="425"/>
      <c r="K327" s="425"/>
      <c r="L327" s="425"/>
      <c r="M327" s="425"/>
      <c r="N327" s="425"/>
      <c r="O327" s="425"/>
      <c r="P327" s="425"/>
      <c r="Q327" s="425"/>
      <c r="R327" s="468"/>
      <c r="S327" s="85"/>
      <c r="AA327" s="68"/>
      <c r="AB327" s="68"/>
      <c r="AC327" s="68"/>
      <c r="AD327" s="68"/>
      <c r="AE327" s="68"/>
      <c r="AF327" s="68"/>
    </row>
    <row r="328" spans="1:33" s="11" customFormat="1">
      <c r="A328" s="171"/>
      <c r="B328" s="41"/>
      <c r="C328" s="425"/>
      <c r="D328" s="425"/>
      <c r="E328" s="425"/>
      <c r="F328" s="425"/>
      <c r="G328" s="425"/>
      <c r="H328" s="425"/>
      <c r="I328" s="425"/>
      <c r="J328" s="425"/>
      <c r="K328" s="425"/>
      <c r="L328" s="425"/>
      <c r="M328" s="425"/>
      <c r="N328" s="425"/>
      <c r="O328" s="425"/>
      <c r="P328" s="425"/>
      <c r="Q328" s="425"/>
      <c r="R328" s="87"/>
      <c r="S328" s="85"/>
      <c r="AB328" s="68"/>
      <c r="AC328" s="68"/>
      <c r="AD328" s="68"/>
      <c r="AE328" s="68"/>
      <c r="AF328" s="68"/>
    </row>
    <row r="329" spans="1:33" s="11" customFormat="1">
      <c r="A329" s="171"/>
      <c r="B329" s="41"/>
      <c r="C329" s="177" t="s">
        <v>118</v>
      </c>
      <c r="D329" s="425" t="s">
        <v>361</v>
      </c>
      <c r="E329" s="425"/>
      <c r="F329" s="425"/>
      <c r="G329" s="425"/>
      <c r="H329" s="425"/>
      <c r="I329" s="425"/>
      <c r="J329" s="425"/>
      <c r="K329" s="425"/>
      <c r="L329" s="425"/>
      <c r="M329" s="425"/>
      <c r="N329" s="425"/>
      <c r="O329" s="425"/>
      <c r="P329" s="425"/>
      <c r="Q329" s="425"/>
      <c r="R329" s="87"/>
      <c r="S329" s="85"/>
      <c r="AB329" s="68"/>
      <c r="AC329" s="68"/>
      <c r="AD329" s="68"/>
      <c r="AE329" s="68"/>
      <c r="AF329" s="68"/>
    </row>
    <row r="330" spans="1:33" s="11" customFormat="1">
      <c r="A330" s="171"/>
      <c r="B330" s="41"/>
      <c r="C330" s="177" t="s">
        <v>118</v>
      </c>
      <c r="D330" s="425" t="s">
        <v>362</v>
      </c>
      <c r="E330" s="425"/>
      <c r="F330" s="425"/>
      <c r="G330" s="425"/>
      <c r="H330" s="425"/>
      <c r="I330" s="425"/>
      <c r="J330" s="425"/>
      <c r="K330" s="425"/>
      <c r="L330" s="425"/>
      <c r="M330" s="425"/>
      <c r="N330" s="425"/>
      <c r="O330" s="425"/>
      <c r="P330" s="425"/>
      <c r="Q330" s="425"/>
      <c r="R330" s="87"/>
      <c r="S330" s="85"/>
      <c r="AA330" s="68"/>
      <c r="AB330" s="68"/>
      <c r="AC330" s="68"/>
      <c r="AD330" s="68"/>
      <c r="AE330" s="68"/>
      <c r="AF330" s="68"/>
    </row>
    <row r="331" spans="1:33" s="11" customFormat="1">
      <c r="A331" s="171"/>
      <c r="B331" s="41"/>
      <c r="C331" s="177" t="s">
        <v>118</v>
      </c>
      <c r="D331" s="425" t="s">
        <v>363</v>
      </c>
      <c r="E331" s="425"/>
      <c r="F331" s="425"/>
      <c r="G331" s="425"/>
      <c r="H331" s="425"/>
      <c r="I331" s="425"/>
      <c r="J331" s="425"/>
      <c r="K331" s="425"/>
      <c r="L331" s="425"/>
      <c r="M331" s="425"/>
      <c r="N331" s="425"/>
      <c r="O331" s="425"/>
      <c r="P331" s="425"/>
      <c r="Q331" s="425"/>
      <c r="R331" s="87"/>
      <c r="S331" s="85"/>
      <c r="AA331" s="68"/>
    </row>
    <row r="332" spans="1:33" s="11" customFormat="1">
      <c r="A332" s="171"/>
      <c r="B332" s="41"/>
      <c r="C332" s="177"/>
      <c r="D332" s="425"/>
      <c r="E332" s="425"/>
      <c r="F332" s="425"/>
      <c r="G332" s="425"/>
      <c r="H332" s="425"/>
      <c r="I332" s="425"/>
      <c r="J332" s="425"/>
      <c r="K332" s="425"/>
      <c r="L332" s="425"/>
      <c r="M332" s="425"/>
      <c r="N332" s="425"/>
      <c r="O332" s="425"/>
      <c r="P332" s="425"/>
      <c r="Q332" s="425"/>
      <c r="R332" s="87"/>
      <c r="S332" s="85"/>
    </row>
    <row r="333" spans="1:33" s="11" customFormat="1">
      <c r="A333" s="36"/>
      <c r="B333" s="47"/>
      <c r="C333" s="47"/>
      <c r="D333" s="425"/>
      <c r="E333" s="425"/>
      <c r="F333" s="425"/>
      <c r="G333" s="425"/>
      <c r="H333" s="425"/>
      <c r="I333" s="425"/>
      <c r="J333" s="425"/>
      <c r="K333" s="425"/>
      <c r="L333" s="425"/>
      <c r="M333" s="425"/>
      <c r="N333" s="425"/>
      <c r="O333" s="425"/>
      <c r="P333" s="425"/>
      <c r="Q333" s="425"/>
      <c r="R333" s="87"/>
      <c r="S333" s="85"/>
      <c r="AB333" s="68"/>
      <c r="AC333" s="68"/>
      <c r="AD333" s="68"/>
      <c r="AE333" s="68"/>
      <c r="AF333" s="68"/>
    </row>
    <row r="334" spans="1:33" s="11" customFormat="1" ht="6.75" customHeight="1">
      <c r="A334" s="36"/>
      <c r="B334" s="47"/>
      <c r="C334" s="47"/>
      <c r="D334" s="135"/>
      <c r="E334" s="135"/>
      <c r="F334" s="135"/>
      <c r="G334" s="135"/>
      <c r="H334" s="135"/>
      <c r="I334" s="135"/>
      <c r="J334" s="135"/>
      <c r="K334" s="135"/>
      <c r="L334" s="135"/>
      <c r="M334" s="135"/>
      <c r="N334" s="135"/>
      <c r="O334" s="135"/>
      <c r="P334" s="135"/>
      <c r="Q334" s="135"/>
      <c r="R334" s="87"/>
      <c r="S334" s="85"/>
      <c r="AB334" s="68"/>
      <c r="AC334" s="68"/>
      <c r="AD334" s="68"/>
      <c r="AE334" s="68"/>
      <c r="AF334" s="68"/>
    </row>
    <row r="335" spans="1:33" s="11" customFormat="1">
      <c r="A335" s="171"/>
      <c r="B335" s="176" t="s">
        <v>40</v>
      </c>
      <c r="C335" s="425" t="s">
        <v>428</v>
      </c>
      <c r="D335" s="425"/>
      <c r="E335" s="425"/>
      <c r="F335" s="425"/>
      <c r="G335" s="425"/>
      <c r="H335" s="425"/>
      <c r="I335" s="425"/>
      <c r="J335" s="425"/>
      <c r="K335" s="425"/>
      <c r="L335" s="425"/>
      <c r="M335" s="425"/>
      <c r="N335" s="425"/>
      <c r="O335" s="425"/>
      <c r="P335" s="425"/>
      <c r="Q335" s="425"/>
      <c r="R335" s="87"/>
      <c r="S335" s="85"/>
    </row>
    <row r="336" spans="1:33" s="11" customFormat="1">
      <c r="A336" s="171"/>
      <c r="B336" s="176"/>
      <c r="C336" s="425"/>
      <c r="D336" s="425"/>
      <c r="E336" s="425"/>
      <c r="F336" s="425"/>
      <c r="G336" s="425"/>
      <c r="H336" s="425"/>
      <c r="I336" s="425"/>
      <c r="J336" s="425"/>
      <c r="K336" s="425"/>
      <c r="L336" s="425"/>
      <c r="M336" s="425"/>
      <c r="N336" s="425"/>
      <c r="O336" s="425"/>
      <c r="P336" s="425"/>
      <c r="Q336" s="425"/>
      <c r="R336"/>
      <c r="S336"/>
    </row>
    <row r="337" spans="1:33" s="11" customFormat="1">
      <c r="A337" s="171"/>
      <c r="B337" s="176"/>
      <c r="C337" s="425"/>
      <c r="D337" s="425"/>
      <c r="E337" s="425"/>
      <c r="F337" s="425"/>
      <c r="G337" s="425"/>
      <c r="H337" s="425"/>
      <c r="I337" s="425"/>
      <c r="J337" s="425"/>
      <c r="K337" s="425"/>
      <c r="L337" s="425"/>
      <c r="M337" s="425"/>
      <c r="N337" s="425"/>
      <c r="O337" s="425"/>
      <c r="P337" s="425"/>
      <c r="Q337" s="425"/>
      <c r="R337" s="467"/>
      <c r="T337" s="12"/>
    </row>
    <row r="338" spans="1:33" s="12" customFormat="1">
      <c r="A338" s="171"/>
      <c r="B338" s="176"/>
      <c r="C338" s="425"/>
      <c r="D338" s="425"/>
      <c r="E338" s="425"/>
      <c r="F338" s="425"/>
      <c r="G338" s="425"/>
      <c r="H338" s="425"/>
      <c r="I338" s="425"/>
      <c r="J338" s="425"/>
      <c r="K338" s="425"/>
      <c r="L338" s="425"/>
      <c r="M338" s="425"/>
      <c r="N338" s="425"/>
      <c r="O338" s="425"/>
      <c r="P338" s="425"/>
      <c r="Q338" s="425"/>
      <c r="R338" s="467"/>
      <c r="S338" s="11"/>
      <c r="T338" s="11"/>
      <c r="AA338" s="11"/>
      <c r="AB338" s="11"/>
      <c r="AC338" s="11"/>
      <c r="AD338" s="11"/>
      <c r="AE338" s="11"/>
      <c r="AF338" s="11"/>
      <c r="AG338" s="11"/>
    </row>
    <row r="339" spans="1:33" s="12" customFormat="1">
      <c r="A339" s="171"/>
      <c r="B339" s="176"/>
      <c r="C339" s="425"/>
      <c r="D339" s="425"/>
      <c r="E339" s="425"/>
      <c r="F339" s="425"/>
      <c r="G339" s="425"/>
      <c r="H339" s="425"/>
      <c r="I339" s="425"/>
      <c r="J339" s="425"/>
      <c r="K339" s="425"/>
      <c r="L339" s="425"/>
      <c r="M339" s="425"/>
      <c r="N339" s="425"/>
      <c r="O339" s="425"/>
      <c r="P339" s="425"/>
      <c r="Q339" s="425"/>
      <c r="R339" s="467"/>
      <c r="S339" s="11"/>
      <c r="T339" s="11"/>
      <c r="AA339" s="11"/>
      <c r="AB339" s="11"/>
      <c r="AC339" s="11"/>
      <c r="AD339" s="11"/>
      <c r="AE339" s="11"/>
      <c r="AF339" s="11"/>
      <c r="AG339" s="11"/>
    </row>
    <row r="340" spans="1:33" s="12" customFormat="1">
      <c r="A340" s="171"/>
      <c r="B340" s="176"/>
      <c r="C340" s="425"/>
      <c r="D340" s="425"/>
      <c r="E340" s="425"/>
      <c r="F340" s="425"/>
      <c r="G340" s="425"/>
      <c r="H340" s="425"/>
      <c r="I340" s="425"/>
      <c r="J340" s="425"/>
      <c r="K340" s="425"/>
      <c r="L340" s="425"/>
      <c r="M340" s="425"/>
      <c r="N340" s="425"/>
      <c r="O340" s="425"/>
      <c r="P340" s="425"/>
      <c r="Q340" s="425"/>
      <c r="R340" s="467"/>
      <c r="S340" s="11"/>
      <c r="T340" s="11"/>
      <c r="AA340" s="11"/>
      <c r="AB340" s="11"/>
      <c r="AC340" s="11"/>
      <c r="AD340" s="11"/>
      <c r="AE340" s="11"/>
      <c r="AF340" s="11"/>
    </row>
    <row r="341" spans="1:33" s="11" customFormat="1">
      <c r="A341" s="171"/>
      <c r="B341" s="176"/>
      <c r="C341" s="425"/>
      <c r="D341" s="425"/>
      <c r="E341" s="425"/>
      <c r="F341" s="425"/>
      <c r="G341" s="425"/>
      <c r="H341" s="425"/>
      <c r="I341" s="425"/>
      <c r="J341" s="425"/>
      <c r="K341" s="425"/>
      <c r="L341" s="425"/>
      <c r="M341" s="425"/>
      <c r="N341" s="425"/>
      <c r="O341" s="425"/>
      <c r="P341" s="425"/>
      <c r="Q341" s="425"/>
      <c r="R341" s="467"/>
      <c r="S341" s="12"/>
      <c r="AG341" s="12"/>
    </row>
    <row r="342" spans="1:33" s="11" customFormat="1">
      <c r="A342" s="171"/>
      <c r="B342" s="176"/>
      <c r="C342" s="425"/>
      <c r="D342" s="425"/>
      <c r="E342" s="425"/>
      <c r="F342" s="425"/>
      <c r="G342" s="425"/>
      <c r="H342" s="425"/>
      <c r="I342" s="425"/>
      <c r="J342" s="425"/>
      <c r="K342" s="425"/>
      <c r="L342" s="425"/>
      <c r="M342" s="425"/>
      <c r="N342" s="425"/>
      <c r="O342" s="425"/>
      <c r="P342" s="425"/>
      <c r="Q342" s="425"/>
      <c r="AG342" s="12"/>
    </row>
    <row r="343" spans="1:33" s="11" customFormat="1">
      <c r="A343" s="171"/>
      <c r="B343" s="176"/>
      <c r="C343" s="425"/>
      <c r="D343" s="425"/>
      <c r="E343" s="425"/>
      <c r="F343" s="425"/>
      <c r="G343" s="425"/>
      <c r="H343" s="425"/>
      <c r="I343" s="425"/>
      <c r="J343" s="425"/>
      <c r="K343" s="425"/>
      <c r="L343" s="425"/>
      <c r="M343" s="425"/>
      <c r="N343" s="425"/>
      <c r="O343" s="425"/>
      <c r="P343" s="425"/>
      <c r="Q343" s="425"/>
      <c r="R343" s="467"/>
    </row>
    <row r="344" spans="1:33" s="11" customFormat="1">
      <c r="A344" s="171"/>
      <c r="B344" s="176"/>
      <c r="C344" s="425"/>
      <c r="D344" s="425"/>
      <c r="E344" s="425"/>
      <c r="F344" s="425"/>
      <c r="G344" s="425"/>
      <c r="H344" s="425"/>
      <c r="I344" s="425"/>
      <c r="J344" s="425"/>
      <c r="K344" s="425"/>
      <c r="L344" s="425"/>
      <c r="M344" s="425"/>
      <c r="N344" s="425"/>
      <c r="O344" s="425"/>
      <c r="P344" s="425"/>
      <c r="Q344" s="425"/>
      <c r="R344" s="467"/>
    </row>
    <row r="345" spans="1:33" s="11" customFormat="1">
      <c r="A345" s="171"/>
      <c r="B345" s="176"/>
      <c r="C345" s="425"/>
      <c r="D345" s="425"/>
      <c r="E345" s="425"/>
      <c r="F345" s="425"/>
      <c r="G345" s="425"/>
      <c r="H345" s="425"/>
      <c r="I345" s="425"/>
      <c r="J345" s="425"/>
      <c r="K345" s="425"/>
      <c r="L345" s="425"/>
      <c r="M345" s="425"/>
      <c r="N345" s="425"/>
      <c r="O345" s="425"/>
      <c r="P345" s="425"/>
      <c r="Q345" s="425"/>
      <c r="R345" s="467"/>
      <c r="X345" s="84"/>
      <c r="AA345" s="12"/>
    </row>
    <row r="346" spans="1:33" s="12" customFormat="1">
      <c r="A346" s="171"/>
      <c r="B346" s="176" t="s">
        <v>41</v>
      </c>
      <c r="C346" s="425" t="s">
        <v>276</v>
      </c>
      <c r="D346" s="425"/>
      <c r="E346" s="425"/>
      <c r="F346" s="425"/>
      <c r="G346" s="425"/>
      <c r="H346" s="425"/>
      <c r="I346" s="425"/>
      <c r="J346" s="425"/>
      <c r="K346" s="425"/>
      <c r="L346" s="425"/>
      <c r="M346" s="425"/>
      <c r="N346" s="425"/>
      <c r="O346" s="425"/>
      <c r="P346" s="425"/>
      <c r="Q346" s="425"/>
      <c r="R346" s="11"/>
      <c r="S346" s="11"/>
      <c r="T346" s="11"/>
      <c r="X346" s="84"/>
      <c r="AB346" s="11"/>
      <c r="AC346" s="11"/>
      <c r="AD346" s="11"/>
      <c r="AE346" s="11"/>
      <c r="AF346" s="11"/>
      <c r="AG346" s="11"/>
    </row>
    <row r="347" spans="1:33" s="11" customFormat="1">
      <c r="A347" s="171"/>
      <c r="B347" s="41"/>
      <c r="C347" s="425"/>
      <c r="D347" s="425"/>
      <c r="E347" s="425"/>
      <c r="F347" s="425"/>
      <c r="G347" s="425"/>
      <c r="H347" s="425"/>
      <c r="I347" s="425"/>
      <c r="J347" s="425"/>
      <c r="K347" s="425"/>
      <c r="L347" s="425"/>
      <c r="M347" s="425"/>
      <c r="N347" s="425"/>
      <c r="O347" s="425"/>
      <c r="P347" s="425"/>
      <c r="Q347" s="425"/>
      <c r="X347" s="48"/>
      <c r="AA347" s="12"/>
    </row>
    <row r="348" spans="1:33" s="11" customFormat="1">
      <c r="A348" s="171"/>
      <c r="B348" s="41"/>
      <c r="C348" s="425"/>
      <c r="D348" s="425"/>
      <c r="E348" s="425"/>
      <c r="F348" s="425"/>
      <c r="G348" s="425"/>
      <c r="H348" s="425"/>
      <c r="I348" s="425"/>
      <c r="J348" s="425"/>
      <c r="K348" s="425"/>
      <c r="L348" s="425"/>
      <c r="M348" s="425"/>
      <c r="N348" s="425"/>
      <c r="O348" s="425"/>
      <c r="P348" s="425"/>
      <c r="Q348" s="425"/>
      <c r="R348" s="433"/>
      <c r="S348" s="433"/>
      <c r="T348" s="433"/>
      <c r="X348" s="48"/>
      <c r="AB348" s="12"/>
      <c r="AC348" s="12"/>
      <c r="AD348" s="12"/>
      <c r="AE348" s="12"/>
      <c r="AF348" s="12"/>
      <c r="AG348" s="12"/>
    </row>
    <row r="349" spans="1:33" s="11" customFormat="1">
      <c r="A349" s="171"/>
      <c r="B349" s="41"/>
      <c r="C349" s="425"/>
      <c r="D349" s="425"/>
      <c r="E349" s="425"/>
      <c r="F349" s="425"/>
      <c r="G349" s="425"/>
      <c r="H349" s="425"/>
      <c r="I349" s="425"/>
      <c r="J349" s="425"/>
      <c r="K349" s="425"/>
      <c r="L349" s="425"/>
      <c r="M349" s="425"/>
      <c r="N349" s="425"/>
      <c r="O349" s="425"/>
      <c r="P349" s="425"/>
      <c r="Q349" s="425"/>
      <c r="U349" s="48"/>
      <c r="AB349" s="12"/>
      <c r="AC349" s="12"/>
      <c r="AD349" s="12"/>
      <c r="AE349" s="12"/>
      <c r="AF349" s="12"/>
    </row>
    <row r="350" spans="1:33" s="11" customFormat="1">
      <c r="A350" s="171"/>
      <c r="B350" s="41"/>
      <c r="C350" s="425"/>
      <c r="D350" s="425"/>
      <c r="E350" s="425"/>
      <c r="F350" s="425"/>
      <c r="G350" s="425"/>
      <c r="H350" s="425"/>
      <c r="I350" s="425"/>
      <c r="J350" s="425"/>
      <c r="K350" s="425"/>
      <c r="L350" s="425"/>
      <c r="M350" s="425"/>
      <c r="N350" s="425"/>
      <c r="O350" s="425"/>
      <c r="P350" s="425"/>
      <c r="Q350" s="425"/>
      <c r="S350" s="12"/>
      <c r="AB350" s="12"/>
      <c r="AC350" s="12"/>
      <c r="AD350" s="12"/>
      <c r="AE350" s="12"/>
      <c r="AF350" s="12"/>
    </row>
    <row r="351" spans="1:33" s="11" customFormat="1" ht="6" customHeight="1">
      <c r="A351" s="43"/>
      <c r="B351" s="46"/>
      <c r="C351" s="178"/>
      <c r="D351" s="178"/>
      <c r="E351" s="178"/>
      <c r="F351" s="178"/>
      <c r="G351" s="178"/>
      <c r="H351" s="178"/>
      <c r="I351" s="178"/>
      <c r="J351" s="178"/>
      <c r="K351" s="178"/>
      <c r="L351" s="178"/>
      <c r="M351" s="178"/>
      <c r="N351" s="178"/>
      <c r="O351" s="178"/>
      <c r="P351" s="68"/>
      <c r="Q351" s="68"/>
      <c r="X351" s="84"/>
    </row>
    <row r="352" spans="1:33" s="12" customFormat="1">
      <c r="A352" s="171"/>
      <c r="B352" s="41"/>
      <c r="C352" s="425" t="s">
        <v>430</v>
      </c>
      <c r="D352" s="425"/>
      <c r="E352" s="425"/>
      <c r="F352" s="425"/>
      <c r="G352" s="425"/>
      <c r="H352" s="425"/>
      <c r="I352" s="425"/>
      <c r="J352" s="425"/>
      <c r="K352" s="425"/>
      <c r="L352" s="425"/>
      <c r="M352" s="425"/>
      <c r="N352" s="425"/>
      <c r="O352" s="425"/>
      <c r="P352" s="425"/>
      <c r="Q352" s="425"/>
      <c r="R352" s="11"/>
      <c r="S352" s="11"/>
      <c r="T352" s="11"/>
      <c r="X352" s="84"/>
      <c r="AA352" s="11"/>
      <c r="AB352" s="11"/>
      <c r="AC352" s="11"/>
      <c r="AD352" s="11"/>
      <c r="AE352" s="11"/>
      <c r="AF352" s="11"/>
      <c r="AG352" s="11"/>
    </row>
    <row r="353" spans="1:33" s="11" customFormat="1">
      <c r="A353" s="171"/>
      <c r="B353" s="41"/>
      <c r="C353" s="425"/>
      <c r="D353" s="425"/>
      <c r="E353" s="425"/>
      <c r="F353" s="425"/>
      <c r="G353" s="425"/>
      <c r="H353" s="425"/>
      <c r="I353" s="425"/>
      <c r="J353" s="425"/>
      <c r="K353" s="425"/>
      <c r="L353" s="425"/>
      <c r="M353" s="425"/>
      <c r="N353" s="425"/>
      <c r="O353" s="425"/>
      <c r="P353" s="425"/>
      <c r="Q353" s="425"/>
      <c r="X353" s="48"/>
      <c r="AA353" s="12"/>
    </row>
    <row r="354" spans="1:33" s="11" customFormat="1">
      <c r="A354" s="171"/>
      <c r="B354" s="41"/>
      <c r="C354" s="425"/>
      <c r="D354" s="425"/>
      <c r="E354" s="425"/>
      <c r="F354" s="425"/>
      <c r="G354" s="425"/>
      <c r="H354" s="425"/>
      <c r="I354" s="425"/>
      <c r="J354" s="425"/>
      <c r="K354" s="425"/>
      <c r="L354" s="425"/>
      <c r="M354" s="425"/>
      <c r="N354" s="425"/>
      <c r="O354" s="425"/>
      <c r="P354" s="425"/>
      <c r="Q354" s="425"/>
      <c r="X354" s="48"/>
      <c r="AG354" s="12"/>
    </row>
    <row r="355" spans="1:33" s="11" customFormat="1">
      <c r="A355" s="171"/>
      <c r="B355" s="41"/>
      <c r="C355" s="425"/>
      <c r="D355" s="425"/>
      <c r="E355" s="425"/>
      <c r="F355" s="425"/>
      <c r="G355" s="425"/>
      <c r="H355" s="425"/>
      <c r="I355" s="425"/>
      <c r="J355" s="425"/>
      <c r="K355" s="425"/>
      <c r="L355" s="425"/>
      <c r="M355" s="425"/>
      <c r="N355" s="425"/>
      <c r="O355" s="425"/>
      <c r="P355" s="425"/>
      <c r="Q355" s="425"/>
      <c r="X355" s="48"/>
    </row>
    <row r="356" spans="1:33" s="11" customFormat="1">
      <c r="A356" s="171"/>
      <c r="B356" s="41"/>
      <c r="C356" s="425"/>
      <c r="D356" s="425"/>
      <c r="E356" s="425"/>
      <c r="F356" s="425"/>
      <c r="G356" s="425"/>
      <c r="H356" s="425"/>
      <c r="I356" s="425"/>
      <c r="J356" s="425"/>
      <c r="K356" s="425"/>
      <c r="L356" s="425"/>
      <c r="M356" s="425"/>
      <c r="N356" s="425"/>
      <c r="O356" s="425"/>
      <c r="P356" s="425"/>
      <c r="Q356" s="425"/>
      <c r="S356" s="74"/>
      <c r="T356" s="74"/>
      <c r="X356" s="48"/>
      <c r="AB356" s="12"/>
      <c r="AC356" s="12"/>
      <c r="AD356" s="12"/>
      <c r="AE356" s="12"/>
      <c r="AF356" s="12"/>
    </row>
    <row r="357" spans="1:33" s="11" customFormat="1">
      <c r="A357" s="171"/>
      <c r="B357" s="41"/>
      <c r="C357" s="425"/>
      <c r="D357" s="425"/>
      <c r="E357" s="425"/>
      <c r="F357" s="425"/>
      <c r="G357" s="425"/>
      <c r="H357" s="425"/>
      <c r="I357" s="425"/>
      <c r="J357" s="425"/>
      <c r="K357" s="425"/>
      <c r="L357" s="425"/>
      <c r="M357" s="425"/>
      <c r="N357" s="425"/>
      <c r="O357" s="425"/>
      <c r="P357" s="425"/>
      <c r="Q357" s="425"/>
      <c r="U357" s="74"/>
      <c r="V357" s="74"/>
      <c r="X357" s="48"/>
    </row>
    <row r="358" spans="1:33" s="11" customFormat="1">
      <c r="A358" s="171"/>
      <c r="B358" s="41"/>
      <c r="C358" s="425"/>
      <c r="D358" s="425"/>
      <c r="E358" s="425"/>
      <c r="F358" s="425"/>
      <c r="G358" s="425"/>
      <c r="H358" s="425"/>
      <c r="I358" s="425"/>
      <c r="J358" s="425"/>
      <c r="K358" s="425"/>
      <c r="L358" s="425"/>
      <c r="M358" s="425"/>
      <c r="N358" s="425"/>
      <c r="O358" s="425"/>
      <c r="P358" s="425"/>
      <c r="Q358" s="425"/>
      <c r="X358" s="48"/>
    </row>
    <row r="359" spans="1:33" s="11" customFormat="1" ht="6" customHeight="1">
      <c r="A359" s="171"/>
      <c r="B359" s="41"/>
      <c r="C359" s="135"/>
      <c r="D359" s="135"/>
      <c r="E359" s="135"/>
      <c r="F359" s="135"/>
      <c r="G359" s="135"/>
      <c r="H359" s="135"/>
      <c r="I359" s="135"/>
      <c r="J359" s="135"/>
      <c r="K359" s="135"/>
      <c r="L359" s="135"/>
      <c r="M359" s="135"/>
      <c r="N359" s="135"/>
      <c r="O359" s="135"/>
      <c r="P359" s="135"/>
      <c r="Q359" s="135"/>
      <c r="X359" s="48"/>
      <c r="AA359" s="12"/>
    </row>
    <row r="360" spans="1:33" s="11" customFormat="1">
      <c r="A360" s="171"/>
      <c r="B360" s="41"/>
      <c r="C360" s="425" t="s">
        <v>213</v>
      </c>
      <c r="D360" s="425"/>
      <c r="E360" s="425"/>
      <c r="F360" s="425"/>
      <c r="G360" s="425"/>
      <c r="H360" s="425"/>
      <c r="I360" s="425"/>
      <c r="J360" s="425"/>
      <c r="K360" s="425"/>
      <c r="L360" s="425"/>
      <c r="M360" s="425"/>
      <c r="N360" s="425"/>
      <c r="O360" s="425"/>
      <c r="P360" s="425"/>
      <c r="Q360" s="425"/>
      <c r="U360" s="87"/>
      <c r="X360" s="85"/>
      <c r="Y360" s="85"/>
      <c r="Z360" s="85"/>
    </row>
    <row r="361" spans="1:33" s="11" customFormat="1">
      <c r="A361" s="171"/>
      <c r="B361" s="41"/>
      <c r="C361" s="425"/>
      <c r="D361" s="425"/>
      <c r="E361" s="425"/>
      <c r="F361" s="425"/>
      <c r="G361" s="425"/>
      <c r="H361" s="425"/>
      <c r="I361" s="425"/>
      <c r="J361" s="425"/>
      <c r="K361" s="425"/>
      <c r="L361" s="425"/>
      <c r="M361" s="425"/>
      <c r="N361" s="425"/>
      <c r="O361" s="425"/>
      <c r="P361" s="425"/>
      <c r="Q361" s="425"/>
    </row>
    <row r="362" spans="1:33" s="11" customFormat="1" ht="6.75" customHeight="1">
      <c r="A362" s="171"/>
      <c r="B362" s="41"/>
      <c r="C362" s="135"/>
      <c r="D362" s="135"/>
      <c r="E362" s="135"/>
      <c r="F362" s="135"/>
      <c r="G362" s="135"/>
      <c r="H362" s="135"/>
      <c r="I362" s="135"/>
      <c r="J362" s="135"/>
      <c r="K362" s="135"/>
      <c r="L362" s="135"/>
      <c r="M362" s="135"/>
      <c r="N362" s="135"/>
      <c r="O362" s="135"/>
      <c r="P362" s="135"/>
      <c r="Q362" s="135"/>
      <c r="AB362" s="12"/>
      <c r="AC362" s="12"/>
      <c r="AD362" s="12"/>
      <c r="AE362" s="12"/>
      <c r="AF362" s="12"/>
    </row>
    <row r="363" spans="1:33" s="11" customFormat="1">
      <c r="A363" s="171"/>
      <c r="B363" s="176" t="s">
        <v>103</v>
      </c>
      <c r="C363" s="425" t="s">
        <v>431</v>
      </c>
      <c r="D363" s="425"/>
      <c r="E363" s="425"/>
      <c r="F363" s="425"/>
      <c r="G363" s="425"/>
      <c r="H363" s="425"/>
      <c r="I363" s="425"/>
      <c r="J363" s="425"/>
      <c r="K363" s="425"/>
      <c r="L363" s="425"/>
      <c r="M363" s="425"/>
      <c r="N363" s="425"/>
      <c r="O363" s="425"/>
      <c r="P363" s="425"/>
      <c r="Q363" s="425"/>
      <c r="R363" s="12"/>
    </row>
    <row r="364" spans="1:33" s="11" customFormat="1">
      <c r="A364" s="171"/>
      <c r="B364" s="41"/>
      <c r="C364" s="425"/>
      <c r="D364" s="425"/>
      <c r="E364" s="425"/>
      <c r="F364" s="425"/>
      <c r="G364" s="425"/>
      <c r="H364" s="425"/>
      <c r="I364" s="425"/>
      <c r="J364" s="425"/>
      <c r="K364" s="425"/>
      <c r="L364" s="425"/>
      <c r="M364" s="425"/>
      <c r="N364" s="425"/>
      <c r="O364" s="425"/>
      <c r="P364" s="425"/>
      <c r="Q364" s="425"/>
      <c r="S364" s="12"/>
      <c r="T364" s="12"/>
    </row>
    <row r="365" spans="1:33" s="11" customFormat="1">
      <c r="A365" s="171"/>
      <c r="B365" s="41"/>
      <c r="C365" s="425"/>
      <c r="D365" s="425"/>
      <c r="E365" s="425"/>
      <c r="F365" s="425"/>
      <c r="G365" s="425"/>
      <c r="H365" s="425"/>
      <c r="I365" s="425"/>
      <c r="J365" s="425"/>
      <c r="K365" s="425"/>
      <c r="L365" s="425"/>
      <c r="M365" s="425"/>
      <c r="N365" s="425"/>
      <c r="O365" s="425"/>
      <c r="P365" s="425"/>
      <c r="Q365" s="425"/>
      <c r="S365" s="12"/>
      <c r="T365" s="12"/>
    </row>
    <row r="366" spans="1:33" s="12" customFormat="1">
      <c r="A366" s="171"/>
      <c r="B366" s="41"/>
      <c r="C366" s="425"/>
      <c r="D366" s="425"/>
      <c r="E366" s="425"/>
      <c r="F366" s="425"/>
      <c r="G366" s="425"/>
      <c r="H366" s="425"/>
      <c r="I366" s="425"/>
      <c r="J366" s="425"/>
      <c r="K366" s="425"/>
      <c r="L366" s="425"/>
      <c r="M366" s="425"/>
      <c r="N366" s="425"/>
      <c r="O366" s="425"/>
      <c r="P366" s="425"/>
      <c r="Q366" s="425"/>
      <c r="R366" s="49"/>
      <c r="S366" s="11"/>
      <c r="T366" s="11"/>
      <c r="AA366" s="11"/>
      <c r="AB366" s="11"/>
      <c r="AC366" s="11"/>
      <c r="AD366" s="11"/>
      <c r="AE366" s="11"/>
      <c r="AF366" s="11"/>
      <c r="AG366" s="11"/>
    </row>
    <row r="367" spans="1:33" s="11" customFormat="1">
      <c r="A367" s="171"/>
      <c r="B367" s="41"/>
      <c r="C367" s="425"/>
      <c r="D367" s="425"/>
      <c r="E367" s="425"/>
      <c r="F367" s="425"/>
      <c r="G367" s="425"/>
      <c r="H367" s="425"/>
      <c r="I367" s="425"/>
      <c r="J367" s="425"/>
      <c r="K367" s="425"/>
      <c r="L367" s="425"/>
      <c r="M367" s="425"/>
      <c r="N367" s="425"/>
      <c r="O367" s="425"/>
      <c r="P367" s="425"/>
      <c r="Q367" s="425"/>
      <c r="S367" s="49"/>
      <c r="T367" s="49"/>
      <c r="AA367" s="85"/>
    </row>
    <row r="368" spans="1:33" s="11" customFormat="1" ht="6.75" customHeight="1">
      <c r="A368" s="171"/>
      <c r="B368" s="41"/>
      <c r="C368" s="135"/>
      <c r="D368" s="135"/>
      <c r="E368" s="135"/>
      <c r="F368" s="135"/>
      <c r="G368" s="135"/>
      <c r="H368" s="135"/>
      <c r="I368" s="135"/>
      <c r="J368" s="135"/>
      <c r="K368" s="135"/>
      <c r="L368" s="135"/>
      <c r="M368" s="135"/>
      <c r="N368" s="135"/>
      <c r="O368" s="135"/>
      <c r="P368" s="135"/>
      <c r="Q368" s="135"/>
      <c r="S368" s="74"/>
      <c r="T368" s="74"/>
      <c r="AG368" s="12"/>
    </row>
    <row r="369" spans="1:33" s="49" customFormat="1">
      <c r="A369" s="171"/>
      <c r="B369" s="176" t="s">
        <v>22</v>
      </c>
      <c r="C369" s="437" t="s">
        <v>481</v>
      </c>
      <c r="D369" s="442"/>
      <c r="E369" s="442"/>
      <c r="F369" s="442"/>
      <c r="G369" s="442"/>
      <c r="H369" s="442"/>
      <c r="I369" s="442"/>
      <c r="J369" s="442"/>
      <c r="K369" s="442"/>
      <c r="L369" s="442"/>
      <c r="M369" s="442"/>
      <c r="N369" s="442"/>
      <c r="O369" s="442"/>
      <c r="P369" s="442"/>
      <c r="Q369" s="442"/>
      <c r="AA369" s="11"/>
      <c r="AB369" s="11"/>
      <c r="AC369" s="11"/>
      <c r="AD369" s="11"/>
      <c r="AE369" s="11"/>
      <c r="AF369" s="11"/>
      <c r="AG369" s="11"/>
    </row>
    <row r="370" spans="1:33" s="49" customFormat="1">
      <c r="A370" s="171"/>
      <c r="B370" s="68"/>
      <c r="C370" s="442"/>
      <c r="D370" s="442"/>
      <c r="E370" s="442"/>
      <c r="F370" s="442"/>
      <c r="G370" s="442"/>
      <c r="H370" s="442"/>
      <c r="I370" s="442"/>
      <c r="J370" s="442"/>
      <c r="K370" s="442"/>
      <c r="L370" s="442"/>
      <c r="M370" s="442"/>
      <c r="N370" s="442"/>
      <c r="O370" s="442"/>
      <c r="P370" s="442"/>
      <c r="Q370" s="442"/>
      <c r="AA370" s="11"/>
      <c r="AB370" s="11"/>
      <c r="AC370" s="11"/>
      <c r="AD370" s="11"/>
      <c r="AE370" s="11"/>
      <c r="AF370" s="11"/>
      <c r="AG370" s="11"/>
    </row>
    <row r="371" spans="1:33" s="49" customFormat="1">
      <c r="A371" s="171"/>
      <c r="B371" s="41"/>
      <c r="C371" s="442"/>
      <c r="D371" s="442"/>
      <c r="E371" s="442"/>
      <c r="F371" s="442"/>
      <c r="G371" s="442"/>
      <c r="H371" s="442"/>
      <c r="I371" s="442"/>
      <c r="J371" s="442"/>
      <c r="K371" s="442"/>
      <c r="L371" s="442"/>
      <c r="M371" s="442"/>
      <c r="N371" s="442"/>
      <c r="O371" s="442"/>
      <c r="P371" s="442"/>
      <c r="Q371" s="442"/>
      <c r="AA371" s="11"/>
      <c r="AB371" s="11"/>
      <c r="AC371" s="11"/>
      <c r="AD371" s="11"/>
      <c r="AE371" s="11"/>
      <c r="AF371" s="11"/>
    </row>
    <row r="372" spans="1:33" s="49" customFormat="1" ht="15" customHeight="1">
      <c r="A372" s="171"/>
      <c r="B372" s="41"/>
      <c r="C372" s="442"/>
      <c r="D372" s="442"/>
      <c r="E372" s="442"/>
      <c r="F372" s="442"/>
      <c r="G372" s="442"/>
      <c r="H372" s="442"/>
      <c r="I372" s="442"/>
      <c r="J372" s="442"/>
      <c r="K372" s="442"/>
      <c r="L372" s="442"/>
      <c r="M372" s="442"/>
      <c r="N372" s="442"/>
      <c r="O372" s="442"/>
      <c r="P372" s="442"/>
      <c r="Q372" s="442"/>
      <c r="AA372" s="11"/>
      <c r="AB372" s="11"/>
      <c r="AC372" s="11"/>
      <c r="AD372" s="11"/>
      <c r="AE372" s="11"/>
      <c r="AF372" s="11"/>
    </row>
    <row r="373" spans="1:33" s="49" customFormat="1" ht="6.75" customHeight="1">
      <c r="A373" s="171"/>
      <c r="B373" s="41"/>
      <c r="C373" s="171"/>
      <c r="D373" s="171"/>
      <c r="E373" s="171"/>
      <c r="F373" s="171"/>
      <c r="G373" s="171"/>
      <c r="H373" s="171"/>
      <c r="I373" s="171"/>
      <c r="J373" s="171"/>
      <c r="K373" s="171"/>
      <c r="L373" s="171"/>
      <c r="M373" s="171"/>
      <c r="N373" s="171"/>
      <c r="O373" s="171"/>
      <c r="P373" s="171"/>
      <c r="Q373" s="171"/>
      <c r="AA373" s="12"/>
      <c r="AB373" s="11"/>
      <c r="AC373" s="11"/>
      <c r="AD373" s="11"/>
      <c r="AE373" s="11"/>
      <c r="AF373" s="11"/>
    </row>
    <row r="374" spans="1:33" s="49" customFormat="1" ht="15.45">
      <c r="A374" s="40" t="s">
        <v>21</v>
      </c>
      <c r="B374" s="436" t="s">
        <v>367</v>
      </c>
      <c r="C374" s="436"/>
      <c r="D374" s="436"/>
      <c r="E374" s="436"/>
      <c r="F374" s="436"/>
      <c r="G374" s="436"/>
      <c r="H374" s="436"/>
      <c r="I374" s="436"/>
      <c r="J374" s="436"/>
      <c r="K374" s="436"/>
      <c r="L374" s="436"/>
      <c r="M374" s="436"/>
      <c r="N374" s="436"/>
      <c r="O374" s="436"/>
      <c r="P374" s="436"/>
      <c r="Q374" s="436"/>
      <c r="AA374" s="11"/>
      <c r="AB374" s="11"/>
      <c r="AC374" s="11"/>
      <c r="AD374" s="11"/>
      <c r="AE374" s="11"/>
      <c r="AF374" s="11"/>
    </row>
    <row r="375" spans="1:33" s="49" customFormat="1">
      <c r="A375" s="171"/>
      <c r="B375" s="437" t="s">
        <v>206</v>
      </c>
      <c r="C375" s="437"/>
      <c r="D375" s="437"/>
      <c r="E375" s="437"/>
      <c r="F375" s="437"/>
      <c r="G375" s="437"/>
      <c r="H375" s="437"/>
      <c r="I375" s="437"/>
      <c r="J375" s="437"/>
      <c r="K375" s="437"/>
      <c r="L375" s="437"/>
      <c r="M375" s="437"/>
      <c r="N375" s="437"/>
      <c r="O375" s="437"/>
      <c r="P375" s="437"/>
      <c r="Q375" s="437"/>
      <c r="R375"/>
      <c r="AA375" s="11"/>
      <c r="AB375" s="11"/>
      <c r="AC375" s="11"/>
      <c r="AD375" s="11"/>
      <c r="AE375" s="11"/>
      <c r="AF375" s="11"/>
    </row>
    <row r="376" spans="1:33" s="49" customFormat="1">
      <c r="A376" s="171"/>
      <c r="B376" s="437"/>
      <c r="C376" s="437"/>
      <c r="D376" s="437"/>
      <c r="E376" s="437"/>
      <c r="F376" s="437"/>
      <c r="G376" s="437"/>
      <c r="H376" s="437"/>
      <c r="I376" s="437"/>
      <c r="J376" s="437"/>
      <c r="K376" s="437"/>
      <c r="L376" s="437"/>
      <c r="M376" s="437"/>
      <c r="N376" s="437"/>
      <c r="O376" s="437"/>
      <c r="P376" s="437"/>
      <c r="Q376" s="437"/>
      <c r="R376" s="433"/>
      <c r="S376" s="433"/>
      <c r="T376" s="433"/>
      <c r="AB376" s="12"/>
      <c r="AC376" s="12"/>
      <c r="AD376" s="12"/>
      <c r="AE376" s="12"/>
      <c r="AF376" s="12"/>
    </row>
    <row r="377" spans="1:33" s="49" customFormat="1">
      <c r="A377" s="171"/>
      <c r="B377" s="437" t="s">
        <v>364</v>
      </c>
      <c r="C377" s="437"/>
      <c r="D377" s="437"/>
      <c r="E377" s="437"/>
      <c r="F377" s="437"/>
      <c r="G377" s="437"/>
      <c r="H377" s="437"/>
      <c r="I377" s="437"/>
      <c r="J377" s="437"/>
      <c r="K377" s="437"/>
      <c r="L377" s="437"/>
      <c r="M377" s="437"/>
      <c r="N377" s="437"/>
      <c r="O377" s="437"/>
      <c r="P377" s="437"/>
      <c r="Q377" s="437"/>
      <c r="R377"/>
      <c r="S377"/>
      <c r="T377"/>
      <c r="AB377" s="11"/>
      <c r="AC377" s="11"/>
      <c r="AD377" s="11"/>
      <c r="AE377" s="11"/>
      <c r="AF377" s="11"/>
    </row>
    <row r="378" spans="1:33">
      <c r="A378" s="171"/>
      <c r="B378" s="437"/>
      <c r="C378" s="437"/>
      <c r="D378" s="437"/>
      <c r="E378" s="437"/>
      <c r="F378" s="437"/>
      <c r="G378" s="437"/>
      <c r="H378" s="437"/>
      <c r="I378" s="437"/>
      <c r="J378" s="437"/>
      <c r="K378" s="437"/>
      <c r="L378" s="437"/>
      <c r="M378" s="437"/>
      <c r="N378" s="437"/>
      <c r="O378" s="437"/>
      <c r="P378" s="437"/>
      <c r="Q378" s="437"/>
      <c r="AA378" s="49"/>
      <c r="AB378" s="49"/>
      <c r="AC378" s="49"/>
      <c r="AD378" s="49"/>
      <c r="AE378" s="49"/>
      <c r="AF378" s="49"/>
      <c r="AG378" s="49"/>
    </row>
    <row r="379" spans="1:33">
      <c r="A379" s="171"/>
      <c r="B379" s="437" t="s">
        <v>207</v>
      </c>
      <c r="C379" s="437"/>
      <c r="D379" s="437"/>
      <c r="E379" s="437"/>
      <c r="F379" s="437"/>
      <c r="G379" s="437"/>
      <c r="H379" s="437"/>
      <c r="I379" s="437"/>
      <c r="J379" s="437"/>
      <c r="K379" s="437"/>
      <c r="L379" s="437"/>
      <c r="M379" s="437"/>
      <c r="N379" s="437"/>
      <c r="O379" s="437"/>
      <c r="P379" s="437"/>
      <c r="Q379" s="437"/>
      <c r="AA379" s="49"/>
      <c r="AB379" s="49"/>
      <c r="AC379" s="49"/>
      <c r="AD379" s="49"/>
      <c r="AE379" s="49"/>
      <c r="AF379" s="49"/>
      <c r="AG379" s="49"/>
    </row>
    <row r="380" spans="1:33">
      <c r="A380" s="171"/>
      <c r="B380" s="437"/>
      <c r="C380" s="437"/>
      <c r="D380" s="437"/>
      <c r="E380" s="437"/>
      <c r="F380" s="437"/>
      <c r="G380" s="437"/>
      <c r="H380" s="437"/>
      <c r="I380" s="437"/>
      <c r="J380" s="437"/>
      <c r="K380" s="437"/>
      <c r="L380" s="437"/>
      <c r="M380" s="437"/>
      <c r="N380" s="437"/>
      <c r="O380" s="437"/>
      <c r="P380" s="437"/>
      <c r="Q380" s="437"/>
      <c r="AA380" s="49"/>
      <c r="AB380" s="49"/>
      <c r="AC380" s="49"/>
      <c r="AD380" s="49"/>
      <c r="AE380" s="49"/>
      <c r="AF380" s="49"/>
    </row>
    <row r="381" spans="1:33">
      <c r="A381" s="171"/>
      <c r="B381" s="437" t="s">
        <v>208</v>
      </c>
      <c r="C381" s="442"/>
      <c r="D381" s="442"/>
      <c r="E381" s="442"/>
      <c r="F381" s="442"/>
      <c r="G381" s="442"/>
      <c r="H381" s="442"/>
      <c r="I381" s="442"/>
      <c r="J381" s="442"/>
      <c r="K381" s="442"/>
      <c r="L381" s="442"/>
      <c r="M381" s="442"/>
      <c r="N381" s="442"/>
      <c r="O381" s="442"/>
      <c r="P381" s="442"/>
      <c r="Q381" s="442"/>
      <c r="AA381" s="49"/>
      <c r="AB381" s="49"/>
      <c r="AC381" s="49"/>
      <c r="AD381" s="49"/>
      <c r="AE381" s="49"/>
      <c r="AF381" s="49"/>
    </row>
    <row r="382" spans="1:33">
      <c r="A382" s="171"/>
      <c r="B382" s="442"/>
      <c r="C382" s="442"/>
      <c r="D382" s="442"/>
      <c r="E382" s="442"/>
      <c r="F382" s="442"/>
      <c r="G382" s="442"/>
      <c r="H382" s="442"/>
      <c r="I382" s="442"/>
      <c r="J382" s="442"/>
      <c r="K382" s="442"/>
      <c r="L382" s="442"/>
      <c r="M382" s="442"/>
      <c r="N382" s="442"/>
      <c r="O382" s="442"/>
      <c r="P382" s="442"/>
      <c r="Q382" s="442"/>
      <c r="AA382" s="49"/>
      <c r="AB382" s="49"/>
      <c r="AC382" s="49"/>
      <c r="AD382" s="49"/>
      <c r="AE382" s="49"/>
      <c r="AF382" s="49"/>
    </row>
    <row r="383" spans="1:33">
      <c r="A383" s="171"/>
      <c r="B383" s="437" t="s">
        <v>365</v>
      </c>
      <c r="C383" s="442"/>
      <c r="D383" s="442"/>
      <c r="E383" s="442"/>
      <c r="F383" s="442"/>
      <c r="G383" s="442"/>
      <c r="H383" s="442"/>
      <c r="I383" s="442"/>
      <c r="J383" s="442"/>
      <c r="K383" s="442"/>
      <c r="L383" s="442"/>
      <c r="M383" s="442"/>
      <c r="N383" s="442"/>
      <c r="O383" s="442"/>
      <c r="P383" s="442"/>
      <c r="Q383" s="442"/>
      <c r="AA383" s="49"/>
      <c r="AB383" s="49"/>
      <c r="AC383" s="49"/>
      <c r="AD383" s="49"/>
      <c r="AE383" s="49"/>
      <c r="AF383" s="49"/>
    </row>
    <row r="384" spans="1:33">
      <c r="A384" s="171"/>
      <c r="B384" s="442"/>
      <c r="C384" s="442"/>
      <c r="D384" s="442"/>
      <c r="E384" s="442"/>
      <c r="F384" s="442"/>
      <c r="G384" s="442"/>
      <c r="H384" s="442"/>
      <c r="I384" s="442"/>
      <c r="J384" s="442"/>
      <c r="K384" s="442"/>
      <c r="L384" s="442"/>
      <c r="M384" s="442"/>
      <c r="N384" s="442"/>
      <c r="O384" s="442"/>
      <c r="P384" s="442"/>
      <c r="Q384" s="442"/>
      <c r="AA384" s="49"/>
      <c r="AB384" s="49"/>
      <c r="AC384" s="49"/>
      <c r="AD384" s="49"/>
      <c r="AE384" s="49"/>
      <c r="AF384" s="49"/>
    </row>
    <row r="385" spans="1:32" ht="6" customHeight="1">
      <c r="A385" s="43"/>
      <c r="B385" s="180"/>
      <c r="C385" s="37"/>
      <c r="D385" s="37"/>
      <c r="E385" s="37"/>
      <c r="F385" s="37"/>
      <c r="G385" s="37"/>
      <c r="H385" s="37"/>
      <c r="I385" s="37"/>
      <c r="J385" s="174"/>
      <c r="K385" s="37"/>
      <c r="L385" s="37"/>
      <c r="M385" s="37"/>
      <c r="N385" s="37"/>
      <c r="O385" s="37"/>
      <c r="P385" s="37"/>
      <c r="Q385" s="37"/>
      <c r="AB385" s="49"/>
      <c r="AC385" s="49"/>
      <c r="AD385" s="49"/>
      <c r="AE385" s="49"/>
      <c r="AF385" s="49"/>
    </row>
    <row r="386" spans="1:32">
      <c r="A386" s="464" t="s">
        <v>186</v>
      </c>
      <c r="B386" s="444" t="s">
        <v>432</v>
      </c>
      <c r="C386" s="444"/>
      <c r="D386" s="444"/>
      <c r="E386" s="444"/>
      <c r="F386" s="444"/>
      <c r="G386" s="444"/>
      <c r="H386" s="444"/>
      <c r="I386" s="444"/>
      <c r="J386" s="444"/>
      <c r="K386" s="444"/>
      <c r="L386" s="444"/>
      <c r="M386" s="444"/>
      <c r="N386" s="444"/>
      <c r="O386" s="444"/>
      <c r="P386" s="444"/>
      <c r="Q386" s="445"/>
      <c r="AB386" s="49"/>
      <c r="AC386" s="49"/>
      <c r="AD386" s="49"/>
      <c r="AE386" s="49"/>
      <c r="AF386" s="49"/>
    </row>
    <row r="387" spans="1:32">
      <c r="A387" s="465"/>
      <c r="B387" s="446"/>
      <c r="C387" s="446"/>
      <c r="D387" s="446"/>
      <c r="E387" s="446"/>
      <c r="F387" s="446"/>
      <c r="G387" s="446"/>
      <c r="H387" s="446"/>
      <c r="I387" s="446"/>
      <c r="J387" s="446"/>
      <c r="K387" s="446"/>
      <c r="L387" s="446"/>
      <c r="M387" s="446"/>
      <c r="N387" s="446"/>
      <c r="O387" s="446"/>
      <c r="P387" s="446"/>
      <c r="Q387" s="447"/>
      <c r="AB387" s="49"/>
      <c r="AC387" s="49"/>
      <c r="AD387" s="49"/>
      <c r="AE387" s="49"/>
      <c r="AF387" s="49"/>
    </row>
    <row r="388" spans="1:32">
      <c r="A388" s="465"/>
      <c r="B388" s="446"/>
      <c r="C388" s="446"/>
      <c r="D388" s="446"/>
      <c r="E388" s="446"/>
      <c r="F388" s="446"/>
      <c r="G388" s="446"/>
      <c r="H388" s="446"/>
      <c r="I388" s="446"/>
      <c r="J388" s="446"/>
      <c r="K388" s="446"/>
      <c r="L388" s="446"/>
      <c r="M388" s="446"/>
      <c r="N388" s="446"/>
      <c r="O388" s="446"/>
      <c r="P388" s="446"/>
      <c r="Q388" s="447"/>
    </row>
    <row r="389" spans="1:32" ht="17.25" customHeight="1">
      <c r="A389" s="466"/>
      <c r="B389" s="448"/>
      <c r="C389" s="448"/>
      <c r="D389" s="448"/>
      <c r="E389" s="448"/>
      <c r="F389" s="448"/>
      <c r="G389" s="448"/>
      <c r="H389" s="448"/>
      <c r="I389" s="448"/>
      <c r="J389" s="448"/>
      <c r="K389" s="448"/>
      <c r="L389" s="448"/>
      <c r="M389" s="448"/>
      <c r="N389" s="448"/>
      <c r="O389" s="448"/>
      <c r="P389" s="448"/>
      <c r="Q389" s="449"/>
    </row>
    <row r="390" spans="1:32">
      <c r="A390" s="179"/>
      <c r="B390" s="179"/>
      <c r="C390" s="179"/>
      <c r="D390" s="179"/>
      <c r="E390" s="179"/>
      <c r="F390" s="179"/>
      <c r="G390" s="179"/>
      <c r="H390" s="179"/>
      <c r="I390" s="179"/>
      <c r="J390" s="179"/>
      <c r="K390" s="179"/>
      <c r="L390" s="179"/>
      <c r="M390" s="179"/>
      <c r="N390" s="179"/>
      <c r="O390" s="179"/>
      <c r="P390" s="179"/>
      <c r="Q390" s="179"/>
    </row>
    <row r="391" spans="1:32">
      <c r="A391" s="179"/>
      <c r="B391" s="443"/>
      <c r="C391" s="443"/>
      <c r="D391" s="443"/>
      <c r="E391" s="443"/>
      <c r="F391" s="179"/>
      <c r="G391" s="179"/>
      <c r="H391" s="179"/>
      <c r="I391" s="179"/>
      <c r="J391" s="179"/>
      <c r="K391" s="179"/>
      <c r="L391" s="179"/>
      <c r="M391" s="179"/>
      <c r="N391" s="179"/>
      <c r="O391" s="179"/>
      <c r="P391" s="179"/>
      <c r="Q391" s="179"/>
    </row>
    <row r="392" spans="1:32">
      <c r="A392" s="179"/>
      <c r="B392" s="179"/>
      <c r="C392" s="179"/>
      <c r="D392" s="179"/>
      <c r="E392" s="179"/>
      <c r="F392" s="179"/>
      <c r="G392" s="179"/>
      <c r="H392" s="179"/>
      <c r="I392" s="179"/>
      <c r="J392" s="179"/>
      <c r="K392" s="179"/>
      <c r="L392" s="179"/>
      <c r="M392" s="179"/>
      <c r="N392" s="179"/>
      <c r="O392" s="179"/>
      <c r="P392" s="179"/>
      <c r="Q392" s="179"/>
    </row>
    <row r="393" spans="1:32">
      <c r="A393" s="179"/>
      <c r="B393" s="179"/>
      <c r="C393" s="179"/>
      <c r="D393" s="179"/>
      <c r="E393" s="179"/>
      <c r="F393" s="179"/>
      <c r="G393" s="179"/>
      <c r="H393" s="179"/>
      <c r="I393" s="179"/>
      <c r="J393" s="179"/>
      <c r="K393" s="179"/>
      <c r="L393" s="179"/>
      <c r="M393" s="179"/>
      <c r="N393" s="179"/>
      <c r="O393" s="179"/>
      <c r="P393" s="179"/>
      <c r="Q393" s="179"/>
    </row>
    <row r="394" spans="1:32">
      <c r="A394" s="179"/>
      <c r="B394" s="179"/>
      <c r="C394" s="179"/>
      <c r="D394" s="179"/>
      <c r="E394" s="179"/>
      <c r="F394" s="179"/>
      <c r="G394" s="179"/>
      <c r="H394" s="179"/>
      <c r="I394" s="179"/>
      <c r="J394" s="179"/>
      <c r="K394" s="179"/>
      <c r="L394" s="179"/>
      <c r="M394" s="179"/>
      <c r="N394" s="179"/>
      <c r="O394" s="179"/>
      <c r="P394" s="179"/>
      <c r="Q394" s="179"/>
    </row>
  </sheetData>
  <mergeCells count="169">
    <mergeCell ref="B152:Q154"/>
    <mergeCell ref="B181:Q184"/>
    <mergeCell ref="R259:T259"/>
    <mergeCell ref="R323:T323"/>
    <mergeCell ref="R348:T348"/>
    <mergeCell ref="R376:T376"/>
    <mergeCell ref="B156:Q156"/>
    <mergeCell ref="B208:Q216"/>
    <mergeCell ref="B225:Q229"/>
    <mergeCell ref="B231:Q233"/>
    <mergeCell ref="B175:Q179"/>
    <mergeCell ref="B186:Q187"/>
    <mergeCell ref="C191:Q195"/>
    <mergeCell ref="B163:Q167"/>
    <mergeCell ref="B169:Q173"/>
    <mergeCell ref="B157:Q161"/>
    <mergeCell ref="B197:Q199"/>
    <mergeCell ref="B202:Q206"/>
    <mergeCell ref="B201:Q201"/>
    <mergeCell ref="B218:Q223"/>
    <mergeCell ref="B263:Q263"/>
    <mergeCell ref="R302:T302"/>
    <mergeCell ref="C188:Q188"/>
    <mergeCell ref="C189:Q190"/>
    <mergeCell ref="R343:R345"/>
    <mergeCell ref="R337:R341"/>
    <mergeCell ref="R325:R327"/>
    <mergeCell ref="C360:Q361"/>
    <mergeCell ref="R134:T134"/>
    <mergeCell ref="R156:T156"/>
    <mergeCell ref="R67:T67"/>
    <mergeCell ref="R109:T109"/>
    <mergeCell ref="R116:T116"/>
    <mergeCell ref="R208:T208"/>
    <mergeCell ref="R236:T236"/>
    <mergeCell ref="R280:T280"/>
    <mergeCell ref="R141:S142"/>
    <mergeCell ref="R125:S127"/>
    <mergeCell ref="R144:R147"/>
    <mergeCell ref="R72:V74"/>
    <mergeCell ref="V140:W142"/>
    <mergeCell ref="V143:W145"/>
    <mergeCell ref="R188:R191"/>
    <mergeCell ref="R246:R249"/>
    <mergeCell ref="R225:R227"/>
    <mergeCell ref="R202:R204"/>
    <mergeCell ref="B145:Q150"/>
    <mergeCell ref="C78:Q79"/>
    <mergeCell ref="B391:E391"/>
    <mergeCell ref="D329:Q329"/>
    <mergeCell ref="C352:Q358"/>
    <mergeCell ref="C369:Q372"/>
    <mergeCell ref="B386:Q389"/>
    <mergeCell ref="B235:Q237"/>
    <mergeCell ref="B322:Q324"/>
    <mergeCell ref="B264:Q268"/>
    <mergeCell ref="B284:Q290"/>
    <mergeCell ref="B256:Q256"/>
    <mergeCell ref="C260:Q260"/>
    <mergeCell ref="B250:Q254"/>
    <mergeCell ref="B379:Q380"/>
    <mergeCell ref="C326:Q328"/>
    <mergeCell ref="D330:Q330"/>
    <mergeCell ref="D331:Q333"/>
    <mergeCell ref="C335:Q345"/>
    <mergeCell ref="C346:Q350"/>
    <mergeCell ref="A275:Q282"/>
    <mergeCell ref="A386:A389"/>
    <mergeCell ref="B383:Q384"/>
    <mergeCell ref="B381:Q382"/>
    <mergeCell ref="B374:Q374"/>
    <mergeCell ref="B377:Q378"/>
    <mergeCell ref="B375:Q376"/>
    <mergeCell ref="C363:Q367"/>
    <mergeCell ref="B270:Q273"/>
    <mergeCell ref="B239:Q248"/>
    <mergeCell ref="B308:Q319"/>
    <mergeCell ref="B291:Q297"/>
    <mergeCell ref="B299:Q306"/>
    <mergeCell ref="A1:Q2"/>
    <mergeCell ref="A20:Q20"/>
    <mergeCell ref="A21:Q23"/>
    <mergeCell ref="A4:D4"/>
    <mergeCell ref="A5:Q10"/>
    <mergeCell ref="A12:Q19"/>
    <mergeCell ref="B56:Q60"/>
    <mergeCell ref="B55:Q55"/>
    <mergeCell ref="B138:Q143"/>
    <mergeCell ref="B69:Q70"/>
    <mergeCell ref="C93:Q94"/>
    <mergeCell ref="C102:Q102"/>
    <mergeCell ref="C96:Q97"/>
    <mergeCell ref="B62:Q67"/>
    <mergeCell ref="C81:Q81"/>
    <mergeCell ref="B130:Q136"/>
    <mergeCell ref="C82:Q83"/>
    <mergeCell ref="R17:S19"/>
    <mergeCell ref="R37:T37"/>
    <mergeCell ref="R2:T2"/>
    <mergeCell ref="A26:I26"/>
    <mergeCell ref="B27:I27"/>
    <mergeCell ref="B44:Q53"/>
    <mergeCell ref="B29:Q30"/>
    <mergeCell ref="B31:Q33"/>
    <mergeCell ref="B35:Q35"/>
    <mergeCell ref="B37:Q42"/>
    <mergeCell ref="AB125:AD125"/>
    <mergeCell ref="AE125:AF125"/>
    <mergeCell ref="AB126:AF126"/>
    <mergeCell ref="AB127:AD127"/>
    <mergeCell ref="AE127:AF127"/>
    <mergeCell ref="AB129:AF129"/>
    <mergeCell ref="C99:Q100"/>
    <mergeCell ref="C101:Q101"/>
    <mergeCell ref="C85:Q86"/>
    <mergeCell ref="C87:Q88"/>
    <mergeCell ref="C111:Q112"/>
    <mergeCell ref="C104:Q104"/>
    <mergeCell ref="C90:Q91"/>
    <mergeCell ref="B116:Q116"/>
    <mergeCell ref="C113:Q114"/>
    <mergeCell ref="AE139:AF139"/>
    <mergeCell ref="AB141:AF141"/>
    <mergeCell ref="AB142:AD142"/>
    <mergeCell ref="AE142:AF142"/>
    <mergeCell ref="AB130:AD130"/>
    <mergeCell ref="AE130:AF130"/>
    <mergeCell ref="AB131:AF131"/>
    <mergeCell ref="B117:Q122"/>
    <mergeCell ref="AB132:AD132"/>
    <mergeCell ref="AE132:AF132"/>
    <mergeCell ref="AB133:AF133"/>
    <mergeCell ref="AB134:AD134"/>
    <mergeCell ref="AE134:AF134"/>
    <mergeCell ref="B124:Q127"/>
    <mergeCell ref="B129:Q129"/>
    <mergeCell ref="AB117:AF117"/>
    <mergeCell ref="AB118:AD118"/>
    <mergeCell ref="AB119:AF119"/>
    <mergeCell ref="AB120:AD120"/>
    <mergeCell ref="AE120:AF120"/>
    <mergeCell ref="AB121:AF121"/>
    <mergeCell ref="AB122:AD122"/>
    <mergeCell ref="AE122:AF122"/>
    <mergeCell ref="AB124:AF124"/>
    <mergeCell ref="R1:T1"/>
    <mergeCell ref="AB145:AF145"/>
    <mergeCell ref="AB146:AD146"/>
    <mergeCell ref="AE146:AF146"/>
    <mergeCell ref="AB147:AF147"/>
    <mergeCell ref="AB157:AD157"/>
    <mergeCell ref="AE157:AF157"/>
    <mergeCell ref="AB159:AF159"/>
    <mergeCell ref="AB160:AD160"/>
    <mergeCell ref="AE160:AF160"/>
    <mergeCell ref="AB148:AD148"/>
    <mergeCell ref="AE148:AF148"/>
    <mergeCell ref="AB150:AF150"/>
    <mergeCell ref="AB152:AD152"/>
    <mergeCell ref="AE152:AF152"/>
    <mergeCell ref="AB153:AF153"/>
    <mergeCell ref="AB154:AD154"/>
    <mergeCell ref="AE154:AF154"/>
    <mergeCell ref="AB156:AF156"/>
    <mergeCell ref="AB135:AF135"/>
    <mergeCell ref="AB136:AD136"/>
    <mergeCell ref="AE136:AF136"/>
    <mergeCell ref="AB138:AF138"/>
    <mergeCell ref="AB139:AD139"/>
  </mergeCells>
  <phoneticPr fontId="7" type="noConversion"/>
  <hyperlinks>
    <hyperlink ref="R17" r:id="rId1" display="GM 190 Part 410 subpart A" xr:uid="{00000000-0004-0000-0100-000000000000}"/>
    <hyperlink ref="R17:S19" r:id="rId2" display="http://directives.sc.egov.usda.gov/viewerFS.aspx?id=666" xr:uid="{00000000-0004-0000-0100-000001000000}"/>
    <hyperlink ref="AB160:AD160" location="WildScenicRivers!A1" display="Guide Sheet" xr:uid="{00000000-0004-0000-0100-000011000000}"/>
    <hyperlink ref="AB157:AD157" location="Wetlands!A1" display="Guide Sheet" xr:uid="{00000000-0004-0000-0100-000013000000}"/>
    <hyperlink ref="AB152:AD152" location="RiparianArea!A1" display="Guide Sheet" xr:uid="{00000000-0004-0000-0100-000015000000}"/>
    <hyperlink ref="AB148:AD148" location="PrimeUniqueFarmlands!A1" display="Guide Sheet" xr:uid="{00000000-0004-0000-0100-000017000000}"/>
    <hyperlink ref="AB142:AD142" location="'MigratoryBirds&amp;Eagles'!A1" display="Guide Sheet" xr:uid="{00000000-0004-0000-0100-000019000000}"/>
    <hyperlink ref="AB139:AD139" location="InvasiveSpecies!A1" display="Guide Sheet" xr:uid="{00000000-0004-0000-0100-00001B000000}"/>
    <hyperlink ref="AB136:AD136" location="FloodplainManagement!A1" display="Guide Sheet" xr:uid="{00000000-0004-0000-0100-00001D000000}"/>
    <hyperlink ref="AB134:AD134" location="EssentialFishHabitat!A1" display="Guide Sheet" xr:uid="{00000000-0004-0000-0100-00001F000000}"/>
    <hyperlink ref="AB132:AD132" location="EnvironmentalJustice!A1" display="Guide Sheet" xr:uid="{00000000-0004-0000-0100-000021000000}"/>
    <hyperlink ref="AB130:AD130" location="EandTSpecies!A1" display="Guide Sheet" xr:uid="{00000000-0004-0000-0100-000023000000}"/>
    <hyperlink ref="AB127:AD127" location="CulturalResources!A1" display="Guide Sheet" xr:uid="{00000000-0004-0000-0100-000025000000}"/>
    <hyperlink ref="AB125:AD125" location="CoralReefs!A1" display="Guide Sheet" xr:uid="{00000000-0004-0000-0100-000027000000}"/>
    <hyperlink ref="AB122:AD122" location="CoastalZone!A1" display="Guide Sheet" xr:uid="{00000000-0004-0000-0100-000029000000}"/>
    <hyperlink ref="AB120:AD120" location="CleanWater!A1" display="Guide Sheet" xr:uid="{00000000-0004-0000-0100-00002B000000}"/>
    <hyperlink ref="AB118:AD118" location="CleanAir!A1" display="Guide Sheet" xr:uid="{00000000-0004-0000-0100-00002E000000}"/>
    <hyperlink ref="AB146:AD146" location="NaturalAreas!A1" display="Guide Sheet" xr:uid="{00000000-0004-0000-0100-00002F000000}"/>
    <hyperlink ref="AB154:AD154" location="ScenicBeauty!A1" display="Guide Sheet" xr:uid="{00000000-0004-0000-0100-000031000000}"/>
    <hyperlink ref="AB165:AC165" location="Instructions!A30" display="Form Instructions &quot;A - D&quot;" xr:uid="{00000000-0004-0000-0100-000034000000}"/>
    <hyperlink ref="AB163:AD163" location="'CPA-52'!A3" display="Return to NRCS-CPA-52" xr:uid="{00000000-0004-0000-0100-000035000000}"/>
    <hyperlink ref="AB167:AC167" location="Instructions!A30" display="Form Instructions &quot;A - D&quot;" xr:uid="{00000000-0004-0000-0100-000036000000}"/>
    <hyperlink ref="AB167:AD168" location="'ResourceConsiderations-optional'!A1" display="Resource Considerations Guide Sheet &quot;Optional&quot;" xr:uid="{00000000-0004-0000-0100-000037000000}"/>
    <hyperlink ref="R1:T1" location="'CPA-52'!A1" display="Return to NRCS-CPA-52" xr:uid="{1ECC12A4-3892-4F2F-8109-05ABC9780D2F}"/>
  </hyperlinks>
  <pageMargins left="0.75" right="0.57999999999999996" top="0.65" bottom="0.42" header="0.2" footer="0.2"/>
  <pageSetup fitToHeight="6" orientation="portrait" r:id="rId3"/>
  <headerFooter alignWithMargins="0">
    <oddFooter>&amp;C&amp;"Times New Roman,Regular"&amp;8NRCS-CPA-52, October 2019</oddFooter>
  </headerFooter>
  <rowBreaks count="6" manualBreakCount="6">
    <brk id="54" max="16" man="1"/>
    <brk id="109" max="16" man="1"/>
    <brk id="167" max="16" man="1"/>
    <brk id="223" max="16" man="1"/>
    <brk id="283" max="16" man="1"/>
    <brk id="334" max="16" man="1"/>
  </rowBreaks>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tabColor rgb="FFFF0000"/>
  </sheetPr>
  <dimension ref="A1:AC363"/>
  <sheetViews>
    <sheetView showGridLines="0" tabSelected="1" showOutlineSymbols="0" view="pageBreakPreview" zoomScale="160" zoomScaleNormal="100" zoomScaleSheetLayoutView="160" workbookViewId="0">
      <pane ySplit="4" topLeftCell="A5" activePane="bottomLeft" state="frozen"/>
      <selection activeCell="A12" sqref="A12:Q19"/>
      <selection pane="bottomLeft" activeCell="T184" sqref="T184:Y187"/>
    </sheetView>
  </sheetViews>
  <sheetFormatPr defaultColWidth="9.3046875" defaultRowHeight="12.45"/>
  <cols>
    <col min="1" max="1" width="3.53515625" customWidth="1"/>
    <col min="2" max="4" width="3.3828125" customWidth="1"/>
    <col min="5" max="5" width="5.3046875" customWidth="1"/>
    <col min="6" max="7" width="2.3828125" customWidth="1"/>
    <col min="8" max="10" width="3.3828125" customWidth="1"/>
    <col min="11" max="11" width="5.3828125" customWidth="1"/>
    <col min="12" max="12" width="4.3828125" customWidth="1"/>
    <col min="13" max="14" width="2.3828125" customWidth="1"/>
    <col min="15" max="17" width="3.3828125" customWidth="1"/>
    <col min="18" max="18" width="5.3046875" customWidth="1"/>
    <col min="19" max="19" width="4.3828125" customWidth="1"/>
    <col min="20" max="21" width="2.3828125" customWidth="1"/>
    <col min="22" max="24" width="3.3828125" customWidth="1"/>
    <col min="25" max="25" width="5.3046875" customWidth="1"/>
    <col min="26" max="26" width="4.3828125" customWidth="1"/>
  </cols>
  <sheetData>
    <row r="1" spans="1:29" s="50" customFormat="1" ht="10.95" customHeight="1" thickTop="1">
      <c r="A1" s="317"/>
      <c r="B1" s="318"/>
      <c r="C1" s="318"/>
      <c r="D1" s="324"/>
      <c r="E1" s="954" t="s">
        <v>653</v>
      </c>
      <c r="F1" s="954"/>
      <c r="G1" s="954"/>
      <c r="H1" s="954"/>
      <c r="I1" s="954"/>
      <c r="J1" s="954"/>
      <c r="K1" s="970" t="s">
        <v>36</v>
      </c>
      <c r="L1" s="971"/>
      <c r="M1" s="956" t="s">
        <v>688</v>
      </c>
      <c r="N1" s="957"/>
      <c r="O1" s="957"/>
      <c r="P1" s="957"/>
      <c r="Q1" s="960"/>
      <c r="R1" s="960"/>
      <c r="S1" s="960"/>
      <c r="T1" s="960"/>
      <c r="U1" s="960"/>
      <c r="V1" s="960"/>
      <c r="W1" s="960"/>
      <c r="X1" s="960"/>
      <c r="Y1" s="960"/>
      <c r="Z1" s="961"/>
      <c r="AA1" s="473" t="s">
        <v>713</v>
      </c>
      <c r="AB1" s="474"/>
      <c r="AC1" s="474"/>
    </row>
    <row r="2" spans="1:29" s="50" customFormat="1" ht="11.5" customHeight="1">
      <c r="A2" s="319"/>
      <c r="B2" s="323"/>
      <c r="C2" s="323"/>
      <c r="D2" s="955" t="s">
        <v>655</v>
      </c>
      <c r="E2" s="955"/>
      <c r="F2" s="955"/>
      <c r="G2" s="955"/>
      <c r="H2" s="955"/>
      <c r="I2" s="955"/>
      <c r="J2" s="955"/>
      <c r="K2" s="955"/>
      <c r="L2" s="325" t="s">
        <v>687</v>
      </c>
      <c r="M2" s="958"/>
      <c r="N2" s="959"/>
      <c r="O2" s="959"/>
      <c r="P2" s="959"/>
      <c r="Q2" s="962"/>
      <c r="R2" s="962"/>
      <c r="S2" s="962"/>
      <c r="T2" s="962"/>
      <c r="U2" s="962"/>
      <c r="V2" s="962"/>
      <c r="W2" s="962"/>
      <c r="X2" s="962"/>
      <c r="Y2" s="962"/>
      <c r="Z2" s="963"/>
      <c r="AA2" s="473"/>
      <c r="AB2" s="474"/>
      <c r="AC2" s="474"/>
    </row>
    <row r="3" spans="1:29" s="50" customFormat="1" ht="11.25" customHeight="1">
      <c r="A3" s="828" t="s">
        <v>104</v>
      </c>
      <c r="B3" s="829"/>
      <c r="C3" s="829"/>
      <c r="D3" s="829"/>
      <c r="E3" s="829"/>
      <c r="F3" s="829"/>
      <c r="G3" s="829"/>
      <c r="H3" s="829"/>
      <c r="I3" s="829"/>
      <c r="J3" s="829"/>
      <c r="K3" s="829"/>
      <c r="L3" s="830"/>
      <c r="M3" s="856" t="s">
        <v>61</v>
      </c>
      <c r="N3" s="857"/>
      <c r="O3" s="857"/>
      <c r="P3" s="857"/>
      <c r="Q3" s="857"/>
      <c r="R3" s="857"/>
      <c r="S3" s="857"/>
      <c r="T3" s="857"/>
      <c r="U3" s="857"/>
      <c r="V3" s="858"/>
      <c r="W3" s="858"/>
      <c r="X3" s="858"/>
      <c r="Y3" s="858"/>
      <c r="Z3" s="859"/>
    </row>
    <row r="4" spans="1:29" s="50" customFormat="1" ht="23.5" customHeight="1">
      <c r="A4" s="850"/>
      <c r="B4" s="851"/>
      <c r="C4" s="851"/>
      <c r="D4" s="851"/>
      <c r="E4" s="851"/>
      <c r="F4" s="851"/>
      <c r="G4" s="851"/>
      <c r="H4" s="851"/>
      <c r="I4" s="851"/>
      <c r="J4" s="851"/>
      <c r="K4" s="851"/>
      <c r="L4" s="852"/>
      <c r="M4" s="853" t="s">
        <v>12</v>
      </c>
      <c r="N4" s="854"/>
      <c r="O4" s="854"/>
      <c r="P4" s="854"/>
      <c r="Q4" s="854"/>
      <c r="R4" s="854"/>
      <c r="S4" s="854"/>
      <c r="T4" s="847" t="s">
        <v>735</v>
      </c>
      <c r="U4" s="848"/>
      <c r="V4" s="848"/>
      <c r="W4" s="848"/>
      <c r="X4" s="848"/>
      <c r="Y4" s="848"/>
      <c r="Z4" s="849"/>
    </row>
    <row r="5" spans="1:29" s="50" customFormat="1" ht="12" customHeight="1">
      <c r="A5" s="839" t="s">
        <v>3</v>
      </c>
      <c r="B5" s="840"/>
      <c r="C5" s="840"/>
      <c r="D5" s="840"/>
      <c r="E5" s="840"/>
      <c r="F5" s="840"/>
      <c r="G5" s="840"/>
      <c r="H5" s="840"/>
      <c r="I5" s="840"/>
      <c r="J5" s="840"/>
      <c r="K5" s="840"/>
      <c r="L5" s="841"/>
      <c r="M5" s="968" t="s">
        <v>482</v>
      </c>
      <c r="N5" s="836"/>
      <c r="O5" s="836"/>
      <c r="P5" s="836"/>
      <c r="Q5" s="836"/>
      <c r="R5" s="836"/>
      <c r="S5" s="836"/>
      <c r="T5" s="836"/>
      <c r="U5" s="836"/>
      <c r="V5" s="836"/>
      <c r="W5" s="836"/>
      <c r="X5" s="836"/>
      <c r="Y5" s="836"/>
      <c r="Z5" s="969"/>
    </row>
    <row r="6" spans="1:29" s="12" customFormat="1" ht="9" customHeight="1">
      <c r="A6" s="837" t="s">
        <v>761</v>
      </c>
      <c r="B6" s="479"/>
      <c r="C6" s="479"/>
      <c r="D6" s="479"/>
      <c r="E6" s="479"/>
      <c r="F6" s="479"/>
      <c r="G6" s="479"/>
      <c r="H6" s="479"/>
      <c r="I6" s="479"/>
      <c r="J6" s="479"/>
      <c r="K6" s="479"/>
      <c r="L6" s="480"/>
      <c r="M6" s="792"/>
      <c r="N6" s="479"/>
      <c r="O6" s="479"/>
      <c r="P6" s="479"/>
      <c r="Q6" s="479"/>
      <c r="R6" s="479"/>
      <c r="S6" s="479"/>
      <c r="T6" s="479"/>
      <c r="U6" s="479"/>
      <c r="V6" s="479"/>
      <c r="W6" s="479"/>
      <c r="X6" s="479"/>
      <c r="Y6" s="479"/>
      <c r="Z6" s="540"/>
    </row>
    <row r="7" spans="1:29" s="12" customFormat="1" ht="9" customHeight="1">
      <c r="A7" s="837"/>
      <c r="B7" s="479"/>
      <c r="C7" s="479"/>
      <c r="D7" s="479"/>
      <c r="E7" s="479"/>
      <c r="F7" s="479"/>
      <c r="G7" s="479"/>
      <c r="H7" s="479"/>
      <c r="I7" s="479"/>
      <c r="J7" s="479"/>
      <c r="K7" s="479"/>
      <c r="L7" s="480"/>
      <c r="M7" s="792"/>
      <c r="N7" s="479"/>
      <c r="O7" s="479"/>
      <c r="P7" s="479"/>
      <c r="Q7" s="479"/>
      <c r="R7" s="479"/>
      <c r="S7" s="479"/>
      <c r="T7" s="479"/>
      <c r="U7" s="479"/>
      <c r="V7" s="479"/>
      <c r="W7" s="479"/>
      <c r="X7" s="479"/>
      <c r="Y7" s="479"/>
      <c r="Z7" s="540"/>
    </row>
    <row r="8" spans="1:29" s="12" customFormat="1" ht="9" customHeight="1">
      <c r="A8" s="837"/>
      <c r="B8" s="479"/>
      <c r="C8" s="479"/>
      <c r="D8" s="479"/>
      <c r="E8" s="479"/>
      <c r="F8" s="479"/>
      <c r="G8" s="479"/>
      <c r="H8" s="479"/>
      <c r="I8" s="479"/>
      <c r="J8" s="479"/>
      <c r="K8" s="479"/>
      <c r="L8" s="480"/>
      <c r="M8" s="792"/>
      <c r="N8" s="479"/>
      <c r="O8" s="479"/>
      <c r="P8" s="479"/>
      <c r="Q8" s="479"/>
      <c r="R8" s="479"/>
      <c r="S8" s="479"/>
      <c r="T8" s="479"/>
      <c r="U8" s="479"/>
      <c r="V8" s="479"/>
      <c r="W8" s="479"/>
      <c r="X8" s="479"/>
      <c r="Y8" s="479"/>
      <c r="Z8" s="540"/>
    </row>
    <row r="9" spans="1:29" s="12" customFormat="1" ht="48.75" customHeight="1" thickBot="1">
      <c r="A9" s="837"/>
      <c r="B9" s="479"/>
      <c r="C9" s="479"/>
      <c r="D9" s="479"/>
      <c r="E9" s="479"/>
      <c r="F9" s="479"/>
      <c r="G9" s="479"/>
      <c r="H9" s="479"/>
      <c r="I9" s="479"/>
      <c r="J9" s="479"/>
      <c r="K9" s="479"/>
      <c r="L9" s="480"/>
      <c r="M9" s="793"/>
      <c r="N9" s="623"/>
      <c r="O9" s="623"/>
      <c r="P9" s="623"/>
      <c r="Q9" s="623"/>
      <c r="R9" s="623"/>
      <c r="S9" s="623"/>
      <c r="T9" s="623"/>
      <c r="U9" s="623"/>
      <c r="V9" s="623"/>
      <c r="W9" s="623"/>
      <c r="X9" s="623"/>
      <c r="Y9" s="623"/>
      <c r="Z9" s="624"/>
    </row>
    <row r="10" spans="1:29" s="50" customFormat="1" ht="11.25" customHeight="1" thickTop="1">
      <c r="A10" s="835" t="s">
        <v>4</v>
      </c>
      <c r="B10" s="836"/>
      <c r="C10" s="836"/>
      <c r="D10" s="836"/>
      <c r="E10" s="836"/>
      <c r="F10" s="844" t="s">
        <v>293</v>
      </c>
      <c r="G10" s="845"/>
      <c r="H10" s="845"/>
      <c r="I10" s="845"/>
      <c r="J10" s="845"/>
      <c r="K10" s="845"/>
      <c r="L10" s="845"/>
      <c r="M10" s="845"/>
      <c r="N10" s="845"/>
      <c r="O10" s="845"/>
      <c r="P10" s="845"/>
      <c r="Q10" s="845"/>
      <c r="R10" s="845"/>
      <c r="S10" s="845"/>
      <c r="T10" s="845"/>
      <c r="U10" s="845"/>
      <c r="V10" s="845"/>
      <c r="W10" s="845"/>
      <c r="X10" s="845"/>
      <c r="Y10" s="845"/>
      <c r="Z10" s="846"/>
    </row>
    <row r="11" spans="1:29" s="50" customFormat="1" ht="11.25" customHeight="1">
      <c r="A11" s="837" t="s">
        <v>737</v>
      </c>
      <c r="B11" s="479"/>
      <c r="C11" s="479"/>
      <c r="D11" s="479"/>
      <c r="E11" s="540"/>
      <c r="F11" s="842" t="s">
        <v>38</v>
      </c>
      <c r="G11" s="843"/>
      <c r="H11" s="843"/>
      <c r="I11" s="843"/>
      <c r="J11" s="259"/>
      <c r="K11" s="259" t="s">
        <v>101</v>
      </c>
      <c r="L11" s="260"/>
      <c r="M11" s="855" t="s">
        <v>151</v>
      </c>
      <c r="N11" s="843"/>
      <c r="O11" s="843"/>
      <c r="P11" s="843"/>
      <c r="Q11" s="259"/>
      <c r="R11" s="259" t="s">
        <v>101</v>
      </c>
      <c r="S11" s="259"/>
      <c r="T11" s="855" t="s">
        <v>152</v>
      </c>
      <c r="U11" s="860"/>
      <c r="V11" s="860"/>
      <c r="W11" s="860"/>
      <c r="X11" s="259"/>
      <c r="Y11" s="259" t="s">
        <v>101</v>
      </c>
      <c r="Z11" s="261"/>
    </row>
    <row r="12" spans="1:29" s="50" customFormat="1" ht="9" customHeight="1">
      <c r="A12" s="837"/>
      <c r="B12" s="479"/>
      <c r="C12" s="479"/>
      <c r="D12" s="479"/>
      <c r="E12" s="540"/>
      <c r="F12" s="606" t="s">
        <v>758</v>
      </c>
      <c r="G12" s="476"/>
      <c r="H12" s="476"/>
      <c r="I12" s="476"/>
      <c r="J12" s="476"/>
      <c r="K12" s="476"/>
      <c r="L12" s="625"/>
      <c r="M12" s="475" t="s">
        <v>762</v>
      </c>
      <c r="N12" s="476"/>
      <c r="O12" s="476"/>
      <c r="P12" s="476"/>
      <c r="Q12" s="476"/>
      <c r="R12" s="476"/>
      <c r="S12" s="625"/>
      <c r="T12" s="475"/>
      <c r="U12" s="476"/>
      <c r="V12" s="476"/>
      <c r="W12" s="476"/>
      <c r="X12" s="476"/>
      <c r="Y12" s="476"/>
      <c r="Z12" s="539"/>
    </row>
    <row r="13" spans="1:29" s="50" customFormat="1" ht="9" customHeight="1">
      <c r="A13" s="837"/>
      <c r="B13" s="479"/>
      <c r="C13" s="479"/>
      <c r="D13" s="479"/>
      <c r="E13" s="540"/>
      <c r="F13" s="837"/>
      <c r="G13" s="479"/>
      <c r="H13" s="479"/>
      <c r="I13" s="479"/>
      <c r="J13" s="479"/>
      <c r="K13" s="479"/>
      <c r="L13" s="496"/>
      <c r="M13" s="478"/>
      <c r="N13" s="479"/>
      <c r="O13" s="479"/>
      <c r="P13" s="479"/>
      <c r="Q13" s="479"/>
      <c r="R13" s="479"/>
      <c r="S13" s="496"/>
      <c r="T13" s="478"/>
      <c r="U13" s="479"/>
      <c r="V13" s="479"/>
      <c r="W13" s="479"/>
      <c r="X13" s="479"/>
      <c r="Y13" s="479"/>
      <c r="Z13" s="540"/>
    </row>
    <row r="14" spans="1:29" s="50" customFormat="1" ht="9" customHeight="1">
      <c r="A14" s="837"/>
      <c r="B14" s="479"/>
      <c r="C14" s="479"/>
      <c r="D14" s="479"/>
      <c r="E14" s="540"/>
      <c r="F14" s="837"/>
      <c r="G14" s="479"/>
      <c r="H14" s="479"/>
      <c r="I14" s="479"/>
      <c r="J14" s="479"/>
      <c r="K14" s="479"/>
      <c r="L14" s="496"/>
      <c r="M14" s="478"/>
      <c r="N14" s="479"/>
      <c r="O14" s="479"/>
      <c r="P14" s="479"/>
      <c r="Q14" s="479"/>
      <c r="R14" s="479"/>
      <c r="S14" s="496"/>
      <c r="T14" s="478"/>
      <c r="U14" s="479"/>
      <c r="V14" s="479"/>
      <c r="W14" s="479"/>
      <c r="X14" s="479"/>
      <c r="Y14" s="479"/>
      <c r="Z14" s="540"/>
    </row>
    <row r="15" spans="1:29" s="50" customFormat="1" ht="9" customHeight="1">
      <c r="A15" s="837"/>
      <c r="B15" s="479"/>
      <c r="C15" s="479"/>
      <c r="D15" s="479"/>
      <c r="E15" s="540"/>
      <c r="F15" s="837"/>
      <c r="G15" s="479"/>
      <c r="H15" s="479"/>
      <c r="I15" s="479"/>
      <c r="J15" s="479"/>
      <c r="K15" s="479"/>
      <c r="L15" s="496"/>
      <c r="M15" s="478"/>
      <c r="N15" s="479"/>
      <c r="O15" s="479"/>
      <c r="P15" s="479"/>
      <c r="Q15" s="479"/>
      <c r="R15" s="479"/>
      <c r="S15" s="496"/>
      <c r="T15" s="478"/>
      <c r="U15" s="479"/>
      <c r="V15" s="479"/>
      <c r="W15" s="479"/>
      <c r="X15" s="479"/>
      <c r="Y15" s="479"/>
      <c r="Z15" s="540"/>
    </row>
    <row r="16" spans="1:29" s="50" customFormat="1" ht="19.95" customHeight="1" thickBot="1">
      <c r="A16" s="838"/>
      <c r="B16" s="623"/>
      <c r="C16" s="623"/>
      <c r="D16" s="623"/>
      <c r="E16" s="624"/>
      <c r="F16" s="838"/>
      <c r="G16" s="623"/>
      <c r="H16" s="623"/>
      <c r="I16" s="623"/>
      <c r="J16" s="623"/>
      <c r="K16" s="623"/>
      <c r="L16" s="658"/>
      <c r="M16" s="622"/>
      <c r="N16" s="623"/>
      <c r="O16" s="623"/>
      <c r="P16" s="623"/>
      <c r="Q16" s="623"/>
      <c r="R16" s="623"/>
      <c r="S16" s="658"/>
      <c r="T16" s="622"/>
      <c r="U16" s="623"/>
      <c r="V16" s="623"/>
      <c r="W16" s="623"/>
      <c r="X16" s="623"/>
      <c r="Y16" s="623"/>
      <c r="Z16" s="624"/>
    </row>
    <row r="17" spans="1:26" s="80" customFormat="1" ht="14.25" customHeight="1" thickTop="1" thickBot="1">
      <c r="A17" s="542" t="s">
        <v>189</v>
      </c>
      <c r="B17" s="543"/>
      <c r="C17" s="543"/>
      <c r="D17" s="543"/>
      <c r="E17" s="543"/>
      <c r="F17" s="543"/>
      <c r="G17" s="543"/>
      <c r="H17" s="543"/>
      <c r="I17" s="543"/>
      <c r="J17" s="543"/>
      <c r="K17" s="543"/>
      <c r="L17" s="543"/>
      <c r="M17" s="543"/>
      <c r="N17" s="543"/>
      <c r="O17" s="543"/>
      <c r="P17" s="543"/>
      <c r="Q17" s="543"/>
      <c r="R17" s="543"/>
      <c r="S17" s="543"/>
      <c r="T17" s="543"/>
      <c r="U17" s="543"/>
      <c r="V17" s="543"/>
      <c r="W17" s="543"/>
      <c r="X17" s="543"/>
      <c r="Y17" s="543"/>
      <c r="Z17" s="544"/>
    </row>
    <row r="18" spans="1:26" s="50" customFormat="1" ht="11.5" customHeight="1" thickTop="1">
      <c r="A18" s="822" t="s">
        <v>712</v>
      </c>
      <c r="B18" s="823"/>
      <c r="C18" s="823"/>
      <c r="D18" s="823"/>
      <c r="E18" s="823"/>
      <c r="F18" s="823"/>
      <c r="G18" s="823"/>
      <c r="H18" s="823"/>
      <c r="I18" s="823"/>
      <c r="J18" s="823"/>
      <c r="K18" s="823"/>
      <c r="L18" s="823"/>
      <c r="M18" s="823"/>
      <c r="N18" s="823"/>
      <c r="O18" s="823"/>
      <c r="P18" s="823"/>
      <c r="Q18" s="823"/>
      <c r="R18" s="823"/>
      <c r="S18" s="823"/>
      <c r="T18" s="823"/>
      <c r="U18" s="823"/>
      <c r="V18" s="823"/>
      <c r="W18" s="823"/>
      <c r="X18" s="823"/>
      <c r="Y18" s="823"/>
      <c r="Z18" s="824"/>
    </row>
    <row r="19" spans="1:26" s="12" customFormat="1" ht="10.75" thickBot="1">
      <c r="A19" s="825"/>
      <c r="B19" s="826"/>
      <c r="C19" s="826"/>
      <c r="D19" s="826"/>
      <c r="E19" s="826"/>
      <c r="F19" s="826"/>
      <c r="G19" s="826"/>
      <c r="H19" s="826"/>
      <c r="I19" s="826"/>
      <c r="J19" s="826"/>
      <c r="K19" s="826"/>
      <c r="L19" s="826"/>
      <c r="M19" s="826"/>
      <c r="N19" s="826"/>
      <c r="O19" s="826"/>
      <c r="P19" s="826"/>
      <c r="Q19" s="826"/>
      <c r="R19" s="826"/>
      <c r="S19" s="826"/>
      <c r="T19" s="826"/>
      <c r="U19" s="826"/>
      <c r="V19" s="826"/>
      <c r="W19" s="826"/>
      <c r="X19" s="826"/>
      <c r="Y19" s="826"/>
      <c r="Z19" s="827"/>
    </row>
    <row r="20" spans="1:26" s="50" customFormat="1" ht="11.25" customHeight="1" thickTop="1">
      <c r="A20" s="831" t="s">
        <v>650</v>
      </c>
      <c r="B20" s="832"/>
      <c r="C20" s="832"/>
      <c r="D20" s="832"/>
      <c r="E20" s="832"/>
      <c r="F20" s="806" t="s">
        <v>294</v>
      </c>
      <c r="G20" s="807"/>
      <c r="H20" s="807"/>
      <c r="I20" s="807"/>
      <c r="J20" s="807"/>
      <c r="K20" s="807"/>
      <c r="L20" s="807"/>
      <c r="M20" s="807"/>
      <c r="N20" s="807"/>
      <c r="O20" s="807"/>
      <c r="P20" s="807"/>
      <c r="Q20" s="807"/>
      <c r="R20" s="807"/>
      <c r="S20" s="807"/>
      <c r="T20" s="807"/>
      <c r="U20" s="807"/>
      <c r="V20" s="807"/>
      <c r="W20" s="807"/>
      <c r="X20" s="807"/>
      <c r="Y20" s="807"/>
      <c r="Z20" s="808"/>
    </row>
    <row r="21" spans="1:26" s="50" customFormat="1" ht="11.25" customHeight="1">
      <c r="A21" s="833"/>
      <c r="B21" s="834"/>
      <c r="C21" s="834"/>
      <c r="D21" s="834"/>
      <c r="E21" s="834"/>
      <c r="F21" s="818" t="s">
        <v>38</v>
      </c>
      <c r="G21" s="819"/>
      <c r="H21" s="819"/>
      <c r="I21" s="819"/>
      <c r="J21" s="819"/>
      <c r="K21" s="819"/>
      <c r="L21" s="821"/>
      <c r="M21" s="818" t="s">
        <v>151</v>
      </c>
      <c r="N21" s="819"/>
      <c r="O21" s="819"/>
      <c r="P21" s="819"/>
      <c r="Q21" s="819"/>
      <c r="R21" s="819"/>
      <c r="S21" s="821"/>
      <c r="T21" s="818" t="s">
        <v>152</v>
      </c>
      <c r="U21" s="819"/>
      <c r="V21" s="819"/>
      <c r="W21" s="819"/>
      <c r="X21" s="819"/>
      <c r="Y21" s="819"/>
      <c r="Z21" s="820"/>
    </row>
    <row r="22" spans="1:26" s="50" customFormat="1" ht="11.25" customHeight="1">
      <c r="A22" s="833"/>
      <c r="B22" s="834"/>
      <c r="C22" s="834"/>
      <c r="D22" s="834"/>
      <c r="E22" s="834"/>
      <c r="F22" s="524" t="s">
        <v>651</v>
      </c>
      <c r="G22" s="525"/>
      <c r="H22" s="525"/>
      <c r="I22" s="525"/>
      <c r="J22" s="525"/>
      <c r="K22" s="526"/>
      <c r="L22" s="809" t="s">
        <v>274</v>
      </c>
      <c r="M22" s="524" t="s">
        <v>651</v>
      </c>
      <c r="N22" s="525"/>
      <c r="O22" s="525"/>
      <c r="P22" s="525"/>
      <c r="Q22" s="525"/>
      <c r="R22" s="526"/>
      <c r="S22" s="809" t="s">
        <v>274</v>
      </c>
      <c r="T22" s="524" t="s">
        <v>651</v>
      </c>
      <c r="U22" s="525"/>
      <c r="V22" s="525"/>
      <c r="W22" s="525"/>
      <c r="X22" s="525"/>
      <c r="Y22" s="526"/>
      <c r="Z22" s="809" t="s">
        <v>274</v>
      </c>
    </row>
    <row r="23" spans="1:26" s="50" customFormat="1" ht="11.25" customHeight="1">
      <c r="A23" s="833"/>
      <c r="B23" s="834"/>
      <c r="C23" s="834"/>
      <c r="D23" s="834"/>
      <c r="E23" s="834"/>
      <c r="F23" s="527"/>
      <c r="G23" s="528"/>
      <c r="H23" s="528"/>
      <c r="I23" s="528"/>
      <c r="J23" s="528"/>
      <c r="K23" s="529"/>
      <c r="L23" s="810"/>
      <c r="M23" s="527"/>
      <c r="N23" s="528"/>
      <c r="O23" s="528"/>
      <c r="P23" s="528"/>
      <c r="Q23" s="528"/>
      <c r="R23" s="529"/>
      <c r="S23" s="810"/>
      <c r="T23" s="527"/>
      <c r="U23" s="528"/>
      <c r="V23" s="528"/>
      <c r="W23" s="528"/>
      <c r="X23" s="528"/>
      <c r="Y23" s="529"/>
      <c r="Z23" s="810"/>
    </row>
    <row r="24" spans="1:26" s="50" customFormat="1" ht="11.25" customHeight="1">
      <c r="A24" s="833"/>
      <c r="B24" s="834"/>
      <c r="C24" s="834"/>
      <c r="D24" s="834"/>
      <c r="E24" s="834"/>
      <c r="F24" s="527"/>
      <c r="G24" s="528"/>
      <c r="H24" s="528"/>
      <c r="I24" s="528"/>
      <c r="J24" s="528"/>
      <c r="K24" s="529"/>
      <c r="L24" s="810"/>
      <c r="M24" s="527"/>
      <c r="N24" s="528"/>
      <c r="O24" s="528"/>
      <c r="P24" s="528"/>
      <c r="Q24" s="528"/>
      <c r="R24" s="529"/>
      <c r="S24" s="810"/>
      <c r="T24" s="527"/>
      <c r="U24" s="528"/>
      <c r="V24" s="528"/>
      <c r="W24" s="528"/>
      <c r="X24" s="528"/>
      <c r="Y24" s="529"/>
      <c r="Z24" s="810"/>
    </row>
    <row r="25" spans="1:26" s="50" customFormat="1" ht="15">
      <c r="A25" s="833"/>
      <c r="B25" s="834"/>
      <c r="C25" s="834"/>
      <c r="D25" s="834"/>
      <c r="E25" s="834"/>
      <c r="F25" s="527"/>
      <c r="G25" s="528"/>
      <c r="H25" s="528"/>
      <c r="I25" s="528"/>
      <c r="J25" s="528"/>
      <c r="K25" s="529"/>
      <c r="L25" s="810"/>
      <c r="M25" s="527"/>
      <c r="N25" s="528"/>
      <c r="O25" s="528"/>
      <c r="P25" s="528"/>
      <c r="Q25" s="528"/>
      <c r="R25" s="529"/>
      <c r="S25" s="810"/>
      <c r="T25" s="527"/>
      <c r="U25" s="528"/>
      <c r="V25" s="528"/>
      <c r="W25" s="528"/>
      <c r="X25" s="528"/>
      <c r="Y25" s="529"/>
      <c r="Z25" s="810"/>
    </row>
    <row r="26" spans="1:26" s="12" customFormat="1" ht="21" hidden="1" customHeight="1" thickTop="1">
      <c r="A26" s="800" t="s">
        <v>711</v>
      </c>
      <c r="B26" s="801"/>
      <c r="C26" s="801"/>
      <c r="D26" s="801"/>
      <c r="E26" s="801"/>
      <c r="F26" s="801"/>
      <c r="G26" s="801"/>
      <c r="H26" s="801"/>
      <c r="I26" s="801"/>
      <c r="J26" s="801"/>
      <c r="K26" s="801"/>
      <c r="L26" s="801"/>
      <c r="M26" s="801"/>
      <c r="N26" s="801"/>
      <c r="O26" s="801"/>
      <c r="P26" s="801"/>
      <c r="Q26" s="801"/>
      <c r="R26" s="801"/>
      <c r="S26" s="801"/>
      <c r="T26" s="801"/>
      <c r="U26" s="801"/>
      <c r="V26" s="801"/>
      <c r="W26" s="801"/>
      <c r="X26" s="801"/>
      <c r="Y26" s="801"/>
      <c r="Z26" s="802"/>
    </row>
    <row r="27" spans="1:26" s="37" customFormat="1" ht="11.5" customHeight="1">
      <c r="A27" s="865" t="s">
        <v>5</v>
      </c>
      <c r="B27" s="866"/>
      <c r="C27" s="866"/>
      <c r="D27" s="866"/>
      <c r="E27" s="867"/>
      <c r="F27" s="861"/>
      <c r="G27" s="862"/>
      <c r="H27" s="862"/>
      <c r="I27" s="862"/>
      <c r="J27" s="862"/>
      <c r="K27" s="862"/>
      <c r="L27" s="863"/>
      <c r="M27" s="861"/>
      <c r="N27" s="862"/>
      <c r="O27" s="862"/>
      <c r="P27" s="862"/>
      <c r="Q27" s="862"/>
      <c r="R27" s="862"/>
      <c r="S27" s="863"/>
      <c r="T27" s="861"/>
      <c r="U27" s="862"/>
      <c r="V27" s="862"/>
      <c r="W27" s="862"/>
      <c r="X27" s="862"/>
      <c r="Y27" s="862"/>
      <c r="Z27" s="864"/>
    </row>
    <row r="28" spans="1:26" s="108" customFormat="1" ht="8.6">
      <c r="A28" s="794" t="s">
        <v>500</v>
      </c>
      <c r="B28" s="795"/>
      <c r="C28" s="795"/>
      <c r="D28" s="795"/>
      <c r="E28" s="796"/>
      <c r="F28" s="475" t="s">
        <v>719</v>
      </c>
      <c r="G28" s="476"/>
      <c r="H28" s="476"/>
      <c r="I28" s="476"/>
      <c r="J28" s="476"/>
      <c r="K28" s="477"/>
      <c r="L28" s="484" t="s">
        <v>287</v>
      </c>
      <c r="M28" s="475" t="s">
        <v>764</v>
      </c>
      <c r="N28" s="476"/>
      <c r="O28" s="476"/>
      <c r="P28" s="476"/>
      <c r="Q28" s="476"/>
      <c r="R28" s="477"/>
      <c r="S28" s="484" t="s">
        <v>287</v>
      </c>
      <c r="T28" s="475"/>
      <c r="U28" s="476"/>
      <c r="V28" s="476"/>
      <c r="W28" s="476"/>
      <c r="X28" s="476"/>
      <c r="Y28" s="477"/>
      <c r="Z28" s="504" t="s">
        <v>287</v>
      </c>
    </row>
    <row r="29" spans="1:26" s="108" customFormat="1" ht="9" customHeight="1">
      <c r="A29" s="797"/>
      <c r="B29" s="798"/>
      <c r="C29" s="798"/>
      <c r="D29" s="798"/>
      <c r="E29" s="799"/>
      <c r="F29" s="478"/>
      <c r="G29" s="479"/>
      <c r="H29" s="479"/>
      <c r="I29" s="479"/>
      <c r="J29" s="479"/>
      <c r="K29" s="480"/>
      <c r="L29" s="485"/>
      <c r="M29" s="478"/>
      <c r="N29" s="479"/>
      <c r="O29" s="479"/>
      <c r="P29" s="479"/>
      <c r="Q29" s="479"/>
      <c r="R29" s="480"/>
      <c r="S29" s="485"/>
      <c r="T29" s="478"/>
      <c r="U29" s="479"/>
      <c r="V29" s="479"/>
      <c r="W29" s="479"/>
      <c r="X29" s="479"/>
      <c r="Y29" s="480"/>
      <c r="Z29" s="505"/>
    </row>
    <row r="30" spans="1:26" s="108" customFormat="1" ht="13.2" customHeight="1">
      <c r="A30" s="487" t="s">
        <v>778</v>
      </c>
      <c r="B30" s="488"/>
      <c r="C30" s="488"/>
      <c r="D30" s="488"/>
      <c r="E30" s="489"/>
      <c r="F30" s="478"/>
      <c r="G30" s="479"/>
      <c r="H30" s="479"/>
      <c r="I30" s="479"/>
      <c r="J30" s="479"/>
      <c r="K30" s="480"/>
      <c r="L30" s="485"/>
      <c r="M30" s="478"/>
      <c r="N30" s="479"/>
      <c r="O30" s="479"/>
      <c r="P30" s="479"/>
      <c r="Q30" s="479"/>
      <c r="R30" s="480"/>
      <c r="S30" s="485"/>
      <c r="T30" s="478"/>
      <c r="U30" s="479"/>
      <c r="V30" s="479"/>
      <c r="W30" s="479"/>
      <c r="X30" s="479"/>
      <c r="Y30" s="480"/>
      <c r="Z30" s="505"/>
    </row>
    <row r="31" spans="1:26" s="108" customFormat="1" ht="11.25" customHeight="1">
      <c r="A31" s="490"/>
      <c r="B31" s="491"/>
      <c r="C31" s="491"/>
      <c r="D31" s="491"/>
      <c r="E31" s="492"/>
      <c r="F31" s="478"/>
      <c r="G31" s="479"/>
      <c r="H31" s="479"/>
      <c r="I31" s="479"/>
      <c r="J31" s="479"/>
      <c r="K31" s="480"/>
      <c r="L31" s="485"/>
      <c r="M31" s="478"/>
      <c r="N31" s="479"/>
      <c r="O31" s="479"/>
      <c r="P31" s="479"/>
      <c r="Q31" s="479"/>
      <c r="R31" s="480"/>
      <c r="S31" s="485"/>
      <c r="T31" s="478"/>
      <c r="U31" s="479"/>
      <c r="V31" s="479"/>
      <c r="W31" s="479"/>
      <c r="X31" s="479"/>
      <c r="Y31" s="480"/>
      <c r="Z31" s="505"/>
    </row>
    <row r="32" spans="1:26" s="108" customFormat="1" ht="8.6">
      <c r="A32" s="490"/>
      <c r="B32" s="491"/>
      <c r="C32" s="491"/>
      <c r="D32" s="491"/>
      <c r="E32" s="492"/>
      <c r="F32" s="478"/>
      <c r="G32" s="479"/>
      <c r="H32" s="479"/>
      <c r="I32" s="479"/>
      <c r="J32" s="479"/>
      <c r="K32" s="480"/>
      <c r="L32" s="485"/>
      <c r="M32" s="478"/>
      <c r="N32" s="479"/>
      <c r="O32" s="479"/>
      <c r="P32" s="479"/>
      <c r="Q32" s="479"/>
      <c r="R32" s="480"/>
      <c r="S32" s="485"/>
      <c r="T32" s="478"/>
      <c r="U32" s="479"/>
      <c r="V32" s="479"/>
      <c r="W32" s="479"/>
      <c r="X32" s="479"/>
      <c r="Y32" s="480"/>
      <c r="Z32" s="505"/>
    </row>
    <row r="33" spans="1:26" s="108" customFormat="1" ht="9.75" customHeight="1">
      <c r="A33" s="493"/>
      <c r="B33" s="494"/>
      <c r="C33" s="494"/>
      <c r="D33" s="494"/>
      <c r="E33" s="495"/>
      <c r="F33" s="481"/>
      <c r="G33" s="482"/>
      <c r="H33" s="482"/>
      <c r="I33" s="482"/>
      <c r="J33" s="482"/>
      <c r="K33" s="483"/>
      <c r="L33" s="486"/>
      <c r="M33" s="481"/>
      <c r="N33" s="482"/>
      <c r="O33" s="482"/>
      <c r="P33" s="482"/>
      <c r="Q33" s="482"/>
      <c r="R33" s="483"/>
      <c r="S33" s="486"/>
      <c r="T33" s="481"/>
      <c r="U33" s="482"/>
      <c r="V33" s="482"/>
      <c r="W33" s="482"/>
      <c r="X33" s="482"/>
      <c r="Y33" s="483"/>
      <c r="Z33" s="506"/>
    </row>
    <row r="34" spans="1:26" s="108" customFormat="1" ht="9" customHeight="1">
      <c r="A34" s="794" t="s">
        <v>237</v>
      </c>
      <c r="B34" s="795"/>
      <c r="C34" s="795"/>
      <c r="D34" s="795"/>
      <c r="E34" s="796"/>
      <c r="F34" s="475" t="s">
        <v>719</v>
      </c>
      <c r="G34" s="476"/>
      <c r="H34" s="476"/>
      <c r="I34" s="476"/>
      <c r="J34" s="476"/>
      <c r="K34" s="477"/>
      <c r="L34" s="484" t="s">
        <v>287</v>
      </c>
      <c r="M34" s="475" t="s">
        <v>763</v>
      </c>
      <c r="N34" s="476"/>
      <c r="O34" s="476"/>
      <c r="P34" s="476"/>
      <c r="Q34" s="476"/>
      <c r="R34" s="477"/>
      <c r="S34" s="484" t="s">
        <v>287</v>
      </c>
      <c r="T34" s="475"/>
      <c r="U34" s="476"/>
      <c r="V34" s="476"/>
      <c r="W34" s="476"/>
      <c r="X34" s="476"/>
      <c r="Y34" s="477"/>
      <c r="Z34" s="504" t="s">
        <v>287</v>
      </c>
    </row>
    <row r="35" spans="1:26" s="108" customFormat="1" ht="9" customHeight="1">
      <c r="A35" s="797"/>
      <c r="B35" s="798"/>
      <c r="C35" s="798"/>
      <c r="D35" s="798"/>
      <c r="E35" s="799"/>
      <c r="F35" s="478"/>
      <c r="G35" s="479"/>
      <c r="H35" s="479"/>
      <c r="I35" s="479"/>
      <c r="J35" s="479"/>
      <c r="K35" s="480"/>
      <c r="L35" s="485"/>
      <c r="M35" s="478"/>
      <c r="N35" s="479"/>
      <c r="O35" s="479"/>
      <c r="P35" s="479"/>
      <c r="Q35" s="479"/>
      <c r="R35" s="480"/>
      <c r="S35" s="485"/>
      <c r="T35" s="478"/>
      <c r="U35" s="479"/>
      <c r="V35" s="479"/>
      <c r="W35" s="479"/>
      <c r="X35" s="479"/>
      <c r="Y35" s="480"/>
      <c r="Z35" s="505"/>
    </row>
    <row r="36" spans="1:26" s="108" customFormat="1" ht="9" customHeight="1">
      <c r="A36" s="487" t="s">
        <v>765</v>
      </c>
      <c r="B36" s="488"/>
      <c r="C36" s="488"/>
      <c r="D36" s="488"/>
      <c r="E36" s="489"/>
      <c r="F36" s="478"/>
      <c r="G36" s="479"/>
      <c r="H36" s="479"/>
      <c r="I36" s="479"/>
      <c r="J36" s="479"/>
      <c r="K36" s="480"/>
      <c r="L36" s="485"/>
      <c r="M36" s="478"/>
      <c r="N36" s="479"/>
      <c r="O36" s="479"/>
      <c r="P36" s="479"/>
      <c r="Q36" s="479"/>
      <c r="R36" s="480"/>
      <c r="S36" s="485"/>
      <c r="T36" s="478"/>
      <c r="U36" s="479"/>
      <c r="V36" s="479"/>
      <c r="W36" s="479"/>
      <c r="X36" s="479"/>
      <c r="Y36" s="480"/>
      <c r="Z36" s="505"/>
    </row>
    <row r="37" spans="1:26" s="108" customFormat="1" ht="8.6">
      <c r="A37" s="490"/>
      <c r="B37" s="491"/>
      <c r="C37" s="491"/>
      <c r="D37" s="491"/>
      <c r="E37" s="492"/>
      <c r="F37" s="478"/>
      <c r="G37" s="479"/>
      <c r="H37" s="479"/>
      <c r="I37" s="479"/>
      <c r="J37" s="479"/>
      <c r="K37" s="480"/>
      <c r="L37" s="485"/>
      <c r="M37" s="478"/>
      <c r="N37" s="479"/>
      <c r="O37" s="479"/>
      <c r="P37" s="479"/>
      <c r="Q37" s="479"/>
      <c r="R37" s="480"/>
      <c r="S37" s="485"/>
      <c r="T37" s="478"/>
      <c r="U37" s="479"/>
      <c r="V37" s="479"/>
      <c r="W37" s="479"/>
      <c r="X37" s="479"/>
      <c r="Y37" s="480"/>
      <c r="Z37" s="505"/>
    </row>
    <row r="38" spans="1:26" s="108" customFormat="1" ht="8.6">
      <c r="A38" s="490"/>
      <c r="B38" s="491"/>
      <c r="C38" s="491"/>
      <c r="D38" s="491"/>
      <c r="E38" s="492"/>
      <c r="F38" s="478"/>
      <c r="G38" s="479"/>
      <c r="H38" s="479"/>
      <c r="I38" s="479"/>
      <c r="J38" s="479"/>
      <c r="K38" s="480"/>
      <c r="L38" s="485"/>
      <c r="M38" s="478"/>
      <c r="N38" s="479"/>
      <c r="O38" s="479"/>
      <c r="P38" s="479"/>
      <c r="Q38" s="479"/>
      <c r="R38" s="480"/>
      <c r="S38" s="485"/>
      <c r="T38" s="478"/>
      <c r="U38" s="479"/>
      <c r="V38" s="479"/>
      <c r="W38" s="479"/>
      <c r="X38" s="479"/>
      <c r="Y38" s="480"/>
      <c r="Z38" s="505"/>
    </row>
    <row r="39" spans="1:26" s="108" customFormat="1" ht="12.75" customHeight="1" thickBot="1">
      <c r="A39" s="498"/>
      <c r="B39" s="499"/>
      <c r="C39" s="499"/>
      <c r="D39" s="499"/>
      <c r="E39" s="500"/>
      <c r="F39" s="481"/>
      <c r="G39" s="482"/>
      <c r="H39" s="482"/>
      <c r="I39" s="482"/>
      <c r="J39" s="482"/>
      <c r="K39" s="483"/>
      <c r="L39" s="486"/>
      <c r="M39" s="481"/>
      <c r="N39" s="482"/>
      <c r="O39" s="482"/>
      <c r="P39" s="482"/>
      <c r="Q39" s="482"/>
      <c r="R39" s="483"/>
      <c r="S39" s="486"/>
      <c r="T39" s="481"/>
      <c r="U39" s="482"/>
      <c r="V39" s="482"/>
      <c r="W39" s="482"/>
      <c r="X39" s="482"/>
      <c r="Y39" s="483"/>
      <c r="Z39" s="506"/>
    </row>
    <row r="40" spans="1:26" s="108" customFormat="1" ht="9" customHeight="1">
      <c r="A40" s="794"/>
      <c r="B40" s="795"/>
      <c r="C40" s="795"/>
      <c r="D40" s="795"/>
      <c r="E40" s="796"/>
      <c r="F40" s="475"/>
      <c r="G40" s="476"/>
      <c r="H40" s="476"/>
      <c r="I40" s="476"/>
      <c r="J40" s="476"/>
      <c r="K40" s="477"/>
      <c r="L40" s="484" t="s">
        <v>287</v>
      </c>
      <c r="M40" s="475"/>
      <c r="N40" s="476"/>
      <c r="O40" s="476"/>
      <c r="P40" s="476"/>
      <c r="Q40" s="476"/>
      <c r="R40" s="477"/>
      <c r="S40" s="484" t="s">
        <v>287</v>
      </c>
      <c r="T40" s="475"/>
      <c r="U40" s="476"/>
      <c r="V40" s="476"/>
      <c r="W40" s="476"/>
      <c r="X40" s="476"/>
      <c r="Y40" s="477"/>
      <c r="Z40" s="504" t="s">
        <v>287</v>
      </c>
    </row>
    <row r="41" spans="1:26" s="108" customFormat="1" ht="10.95" customHeight="1">
      <c r="A41" s="797"/>
      <c r="B41" s="798"/>
      <c r="C41" s="798"/>
      <c r="D41" s="798"/>
      <c r="E41" s="799"/>
      <c r="F41" s="478"/>
      <c r="G41" s="479"/>
      <c r="H41" s="479"/>
      <c r="I41" s="479"/>
      <c r="J41" s="479"/>
      <c r="K41" s="480"/>
      <c r="L41" s="485"/>
      <c r="M41" s="478"/>
      <c r="N41" s="479"/>
      <c r="O41" s="479"/>
      <c r="P41" s="479"/>
      <c r="Q41" s="479"/>
      <c r="R41" s="480"/>
      <c r="S41" s="485"/>
      <c r="T41" s="478"/>
      <c r="U41" s="479"/>
      <c r="V41" s="479"/>
      <c r="W41" s="479"/>
      <c r="X41" s="479"/>
      <c r="Y41" s="480"/>
      <c r="Z41" s="505"/>
    </row>
    <row r="42" spans="1:26" s="108" customFormat="1" ht="8.6">
      <c r="A42" s="487"/>
      <c r="B42" s="488"/>
      <c r="C42" s="488"/>
      <c r="D42" s="488"/>
      <c r="E42" s="489"/>
      <c r="F42" s="478"/>
      <c r="G42" s="479"/>
      <c r="H42" s="479"/>
      <c r="I42" s="479"/>
      <c r="J42" s="479"/>
      <c r="K42" s="480"/>
      <c r="L42" s="485"/>
      <c r="M42" s="478"/>
      <c r="N42" s="479"/>
      <c r="O42" s="479"/>
      <c r="P42" s="479"/>
      <c r="Q42" s="479"/>
      <c r="R42" s="480"/>
      <c r="S42" s="485"/>
      <c r="T42" s="478"/>
      <c r="U42" s="479"/>
      <c r="V42" s="479"/>
      <c r="W42" s="479"/>
      <c r="X42" s="479"/>
      <c r="Y42" s="480"/>
      <c r="Z42" s="505"/>
    </row>
    <row r="43" spans="1:26" s="108" customFormat="1" ht="8.6">
      <c r="A43" s="490"/>
      <c r="B43" s="491"/>
      <c r="C43" s="491"/>
      <c r="D43" s="491"/>
      <c r="E43" s="492"/>
      <c r="F43" s="478"/>
      <c r="G43" s="479"/>
      <c r="H43" s="479"/>
      <c r="I43" s="479"/>
      <c r="J43" s="479"/>
      <c r="K43" s="480"/>
      <c r="L43" s="485"/>
      <c r="M43" s="478"/>
      <c r="N43" s="479"/>
      <c r="O43" s="479"/>
      <c r="P43" s="479"/>
      <c r="Q43" s="479"/>
      <c r="R43" s="480"/>
      <c r="S43" s="485"/>
      <c r="T43" s="478"/>
      <c r="U43" s="479"/>
      <c r="V43" s="479"/>
      <c r="W43" s="479"/>
      <c r="X43" s="479"/>
      <c r="Y43" s="480"/>
      <c r="Z43" s="505"/>
    </row>
    <row r="44" spans="1:26" s="108" customFormat="1" ht="8.6">
      <c r="A44" s="490"/>
      <c r="B44" s="491"/>
      <c r="C44" s="491"/>
      <c r="D44" s="491"/>
      <c r="E44" s="492"/>
      <c r="F44" s="478"/>
      <c r="G44" s="479"/>
      <c r="H44" s="479"/>
      <c r="I44" s="479"/>
      <c r="J44" s="479"/>
      <c r="K44" s="480"/>
      <c r="L44" s="485"/>
      <c r="M44" s="478"/>
      <c r="N44" s="479"/>
      <c r="O44" s="479"/>
      <c r="P44" s="479"/>
      <c r="Q44" s="479"/>
      <c r="R44" s="480"/>
      <c r="S44" s="485"/>
      <c r="T44" s="478"/>
      <c r="U44" s="479"/>
      <c r="V44" s="479"/>
      <c r="W44" s="479"/>
      <c r="X44" s="479"/>
      <c r="Y44" s="480"/>
      <c r="Z44" s="505"/>
    </row>
    <row r="45" spans="1:26" s="108" customFormat="1" ht="10.5" customHeight="1">
      <c r="A45" s="493"/>
      <c r="B45" s="494"/>
      <c r="C45" s="494"/>
      <c r="D45" s="494"/>
      <c r="E45" s="495"/>
      <c r="F45" s="481"/>
      <c r="G45" s="482"/>
      <c r="H45" s="482"/>
      <c r="I45" s="482"/>
      <c r="J45" s="482"/>
      <c r="K45" s="483"/>
      <c r="L45" s="486"/>
      <c r="M45" s="481"/>
      <c r="N45" s="482"/>
      <c r="O45" s="482"/>
      <c r="P45" s="482"/>
      <c r="Q45" s="482"/>
      <c r="R45" s="483"/>
      <c r="S45" s="486"/>
      <c r="T45" s="481"/>
      <c r="U45" s="482"/>
      <c r="V45" s="482"/>
      <c r="W45" s="482"/>
      <c r="X45" s="482"/>
      <c r="Y45" s="483"/>
      <c r="Z45" s="506"/>
    </row>
    <row r="46" spans="1:26" s="108" customFormat="1" ht="9" customHeight="1">
      <c r="A46" s="794"/>
      <c r="B46" s="795"/>
      <c r="C46" s="795"/>
      <c r="D46" s="795"/>
      <c r="E46" s="796"/>
      <c r="F46" s="475"/>
      <c r="G46" s="476"/>
      <c r="H46" s="476"/>
      <c r="I46" s="476"/>
      <c r="J46" s="476"/>
      <c r="K46" s="477"/>
      <c r="L46" s="484" t="s">
        <v>287</v>
      </c>
      <c r="M46" s="475"/>
      <c r="N46" s="476"/>
      <c r="O46" s="476"/>
      <c r="P46" s="476"/>
      <c r="Q46" s="476"/>
      <c r="R46" s="477"/>
      <c r="S46" s="484" t="s">
        <v>287</v>
      </c>
      <c r="T46" s="475"/>
      <c r="U46" s="476"/>
      <c r="V46" s="476"/>
      <c r="W46" s="476"/>
      <c r="X46" s="476"/>
      <c r="Y46" s="477"/>
      <c r="Z46" s="504" t="s">
        <v>287</v>
      </c>
    </row>
    <row r="47" spans="1:26" s="108" customFormat="1" ht="9" customHeight="1">
      <c r="A47" s="797"/>
      <c r="B47" s="798"/>
      <c r="C47" s="798"/>
      <c r="D47" s="798"/>
      <c r="E47" s="799"/>
      <c r="F47" s="478"/>
      <c r="G47" s="479"/>
      <c r="H47" s="479"/>
      <c r="I47" s="479"/>
      <c r="J47" s="479"/>
      <c r="K47" s="480"/>
      <c r="L47" s="485"/>
      <c r="M47" s="478"/>
      <c r="N47" s="479"/>
      <c r="O47" s="479"/>
      <c r="P47" s="479"/>
      <c r="Q47" s="479"/>
      <c r="R47" s="480"/>
      <c r="S47" s="485"/>
      <c r="T47" s="478"/>
      <c r="U47" s="479"/>
      <c r="V47" s="479"/>
      <c r="W47" s="479"/>
      <c r="X47" s="479"/>
      <c r="Y47" s="480"/>
      <c r="Z47" s="505"/>
    </row>
    <row r="48" spans="1:26" s="108" customFormat="1" ht="10.5" customHeight="1">
      <c r="A48" s="487"/>
      <c r="B48" s="488"/>
      <c r="C48" s="488"/>
      <c r="D48" s="488"/>
      <c r="E48" s="489"/>
      <c r="F48" s="478"/>
      <c r="G48" s="479"/>
      <c r="H48" s="479"/>
      <c r="I48" s="479"/>
      <c r="J48" s="479"/>
      <c r="K48" s="480"/>
      <c r="L48" s="485"/>
      <c r="M48" s="478"/>
      <c r="N48" s="479"/>
      <c r="O48" s="479"/>
      <c r="P48" s="479"/>
      <c r="Q48" s="479"/>
      <c r="R48" s="480"/>
      <c r="S48" s="485"/>
      <c r="T48" s="478"/>
      <c r="U48" s="479"/>
      <c r="V48" s="479"/>
      <c r="W48" s="479"/>
      <c r="X48" s="479"/>
      <c r="Y48" s="480"/>
      <c r="Z48" s="505"/>
    </row>
    <row r="49" spans="1:26" s="108" customFormat="1" ht="10.95" customHeight="1">
      <c r="A49" s="490"/>
      <c r="B49" s="491"/>
      <c r="C49" s="491"/>
      <c r="D49" s="491"/>
      <c r="E49" s="492"/>
      <c r="F49" s="478"/>
      <c r="G49" s="479"/>
      <c r="H49" s="479"/>
      <c r="I49" s="479"/>
      <c r="J49" s="479"/>
      <c r="K49" s="480"/>
      <c r="L49" s="485"/>
      <c r="M49" s="478"/>
      <c r="N49" s="479"/>
      <c r="O49" s="479"/>
      <c r="P49" s="479"/>
      <c r="Q49" s="479"/>
      <c r="R49" s="480"/>
      <c r="S49" s="485"/>
      <c r="T49" s="478"/>
      <c r="U49" s="479"/>
      <c r="V49" s="479"/>
      <c r="W49" s="479"/>
      <c r="X49" s="479"/>
      <c r="Y49" s="480"/>
      <c r="Z49" s="505"/>
    </row>
    <row r="50" spans="1:26" s="108" customFormat="1" ht="9.65" customHeight="1">
      <c r="A50" s="490"/>
      <c r="B50" s="491"/>
      <c r="C50" s="491"/>
      <c r="D50" s="491"/>
      <c r="E50" s="492"/>
      <c r="F50" s="478"/>
      <c r="G50" s="479"/>
      <c r="H50" s="479"/>
      <c r="I50" s="479"/>
      <c r="J50" s="479"/>
      <c r="K50" s="480"/>
      <c r="L50" s="485"/>
      <c r="M50" s="478"/>
      <c r="N50" s="479"/>
      <c r="O50" s="479"/>
      <c r="P50" s="479"/>
      <c r="Q50" s="479"/>
      <c r="R50" s="480"/>
      <c r="S50" s="485"/>
      <c r="T50" s="478"/>
      <c r="U50" s="479"/>
      <c r="V50" s="479"/>
      <c r="W50" s="479"/>
      <c r="X50" s="479"/>
      <c r="Y50" s="480"/>
      <c r="Z50" s="505"/>
    </row>
    <row r="51" spans="1:26" s="108" customFormat="1" ht="7.5" customHeight="1" thickBot="1">
      <c r="A51" s="498"/>
      <c r="B51" s="499"/>
      <c r="C51" s="499"/>
      <c r="D51" s="499"/>
      <c r="E51" s="500"/>
      <c r="F51" s="803"/>
      <c r="G51" s="804"/>
      <c r="H51" s="804"/>
      <c r="I51" s="804"/>
      <c r="J51" s="804"/>
      <c r="K51" s="805"/>
      <c r="L51" s="507"/>
      <c r="M51" s="803"/>
      <c r="N51" s="804"/>
      <c r="O51" s="804"/>
      <c r="P51" s="804"/>
      <c r="Q51" s="804"/>
      <c r="R51" s="805"/>
      <c r="S51" s="507"/>
      <c r="T51" s="803"/>
      <c r="U51" s="804"/>
      <c r="V51" s="804"/>
      <c r="W51" s="804"/>
      <c r="X51" s="804"/>
      <c r="Y51" s="805"/>
      <c r="Z51" s="508"/>
    </row>
    <row r="52" spans="1:26" s="50" customFormat="1" ht="11.5" customHeight="1">
      <c r="A52" s="951" t="s">
        <v>6</v>
      </c>
      <c r="B52" s="952"/>
      <c r="C52" s="952"/>
      <c r="D52" s="952"/>
      <c r="E52" s="952"/>
      <c r="F52" s="952"/>
      <c r="G52" s="952"/>
      <c r="H52" s="952"/>
      <c r="I52" s="952"/>
      <c r="J52" s="952"/>
      <c r="K52" s="952"/>
      <c r="L52" s="953"/>
      <c r="M52" s="888"/>
      <c r="N52" s="889"/>
      <c r="O52" s="889"/>
      <c r="P52" s="889"/>
      <c r="Q52" s="889"/>
      <c r="R52" s="889"/>
      <c r="S52" s="950"/>
      <c r="T52" s="888"/>
      <c r="U52" s="889"/>
      <c r="V52" s="889"/>
      <c r="W52" s="889"/>
      <c r="X52" s="889"/>
      <c r="Y52" s="889"/>
      <c r="Z52" s="890"/>
    </row>
    <row r="53" spans="1:26" s="108" customFormat="1" ht="8.25" customHeight="1">
      <c r="A53" s="895" t="s">
        <v>511</v>
      </c>
      <c r="B53" s="896"/>
      <c r="C53" s="896"/>
      <c r="D53" s="896"/>
      <c r="E53" s="897"/>
      <c r="F53" s="475" t="s">
        <v>719</v>
      </c>
      <c r="G53" s="476"/>
      <c r="H53" s="476"/>
      <c r="I53" s="476"/>
      <c r="J53" s="476"/>
      <c r="K53" s="477"/>
      <c r="L53" s="484" t="s">
        <v>287</v>
      </c>
      <c r="M53" s="475" t="s">
        <v>773</v>
      </c>
      <c r="N53" s="476"/>
      <c r="O53" s="476"/>
      <c r="P53" s="476"/>
      <c r="Q53" s="476"/>
      <c r="R53" s="477"/>
      <c r="S53" s="484" t="s">
        <v>287</v>
      </c>
      <c r="T53" s="475"/>
      <c r="U53" s="476"/>
      <c r="V53" s="476"/>
      <c r="W53" s="476"/>
      <c r="X53" s="476"/>
      <c r="Y53" s="477"/>
      <c r="Z53" s="504" t="s">
        <v>287</v>
      </c>
    </row>
    <row r="54" spans="1:26" s="108" customFormat="1" ht="15.65" customHeight="1">
      <c r="A54" s="898"/>
      <c r="B54" s="899"/>
      <c r="C54" s="899"/>
      <c r="D54" s="899"/>
      <c r="E54" s="900"/>
      <c r="F54" s="478"/>
      <c r="G54" s="479"/>
      <c r="H54" s="479"/>
      <c r="I54" s="479"/>
      <c r="J54" s="479"/>
      <c r="K54" s="480"/>
      <c r="L54" s="485"/>
      <c r="M54" s="478"/>
      <c r="N54" s="479"/>
      <c r="O54" s="479"/>
      <c r="P54" s="479"/>
      <c r="Q54" s="479"/>
      <c r="R54" s="480"/>
      <c r="S54" s="485"/>
      <c r="T54" s="478"/>
      <c r="U54" s="479"/>
      <c r="V54" s="479"/>
      <c r="W54" s="479"/>
      <c r="X54" s="479"/>
      <c r="Y54" s="480"/>
      <c r="Z54" s="505"/>
    </row>
    <row r="55" spans="1:26" s="108" customFormat="1" ht="10.5" customHeight="1">
      <c r="A55" s="487" t="s">
        <v>511</v>
      </c>
      <c r="B55" s="488"/>
      <c r="C55" s="488"/>
      <c r="D55" s="488"/>
      <c r="E55" s="489"/>
      <c r="F55" s="478"/>
      <c r="G55" s="479"/>
      <c r="H55" s="479"/>
      <c r="I55" s="479"/>
      <c r="J55" s="479"/>
      <c r="K55" s="480"/>
      <c r="L55" s="485"/>
      <c r="M55" s="478"/>
      <c r="N55" s="479"/>
      <c r="O55" s="479"/>
      <c r="P55" s="479"/>
      <c r="Q55" s="479"/>
      <c r="R55" s="480"/>
      <c r="S55" s="485"/>
      <c r="T55" s="478"/>
      <c r="U55" s="479"/>
      <c r="V55" s="479"/>
      <c r="W55" s="479"/>
      <c r="X55" s="479"/>
      <c r="Y55" s="480"/>
      <c r="Z55" s="505"/>
    </row>
    <row r="56" spans="1:26" s="108" customFormat="1" ht="13.2" customHeight="1">
      <c r="A56" s="490"/>
      <c r="B56" s="491"/>
      <c r="C56" s="491"/>
      <c r="D56" s="491"/>
      <c r="E56" s="492"/>
      <c r="F56" s="478"/>
      <c r="G56" s="479"/>
      <c r="H56" s="479"/>
      <c r="I56" s="479"/>
      <c r="J56" s="479"/>
      <c r="K56" s="480"/>
      <c r="L56" s="485"/>
      <c r="M56" s="478"/>
      <c r="N56" s="479"/>
      <c r="O56" s="479"/>
      <c r="P56" s="479"/>
      <c r="Q56" s="479"/>
      <c r="R56" s="480"/>
      <c r="S56" s="485"/>
      <c r="T56" s="478"/>
      <c r="U56" s="479"/>
      <c r="V56" s="479"/>
      <c r="W56" s="479"/>
      <c r="X56" s="479"/>
      <c r="Y56" s="480"/>
      <c r="Z56" s="505"/>
    </row>
    <row r="57" spans="1:26" s="108" customFormat="1" ht="8.6">
      <c r="A57" s="490"/>
      <c r="B57" s="491"/>
      <c r="C57" s="491"/>
      <c r="D57" s="491"/>
      <c r="E57" s="492"/>
      <c r="F57" s="478"/>
      <c r="G57" s="479"/>
      <c r="H57" s="479"/>
      <c r="I57" s="479"/>
      <c r="J57" s="479"/>
      <c r="K57" s="480"/>
      <c r="L57" s="485"/>
      <c r="M57" s="478"/>
      <c r="N57" s="479"/>
      <c r="O57" s="479"/>
      <c r="P57" s="479"/>
      <c r="Q57" s="479"/>
      <c r="R57" s="480"/>
      <c r="S57" s="485"/>
      <c r="T57" s="478"/>
      <c r="U57" s="479"/>
      <c r="V57" s="479"/>
      <c r="W57" s="479"/>
      <c r="X57" s="479"/>
      <c r="Y57" s="480"/>
      <c r="Z57" s="505"/>
    </row>
    <row r="58" spans="1:26" s="108" customFormat="1" ht="6" customHeight="1">
      <c r="A58" s="493"/>
      <c r="B58" s="494"/>
      <c r="C58" s="494"/>
      <c r="D58" s="494"/>
      <c r="E58" s="495"/>
      <c r="F58" s="481"/>
      <c r="G58" s="482"/>
      <c r="H58" s="482"/>
      <c r="I58" s="482"/>
      <c r="J58" s="482"/>
      <c r="K58" s="483"/>
      <c r="L58" s="486"/>
      <c r="M58" s="481"/>
      <c r="N58" s="482"/>
      <c r="O58" s="482"/>
      <c r="P58" s="482"/>
      <c r="Q58" s="482"/>
      <c r="R58" s="483"/>
      <c r="S58" s="486"/>
      <c r="T58" s="481"/>
      <c r="U58" s="482"/>
      <c r="V58" s="482"/>
      <c r="W58" s="482"/>
      <c r="X58" s="482"/>
      <c r="Y58" s="483"/>
      <c r="Z58" s="506"/>
    </row>
    <row r="59" spans="1:26" s="108" customFormat="1" ht="8.6">
      <c r="A59" s="895" t="s">
        <v>513</v>
      </c>
      <c r="B59" s="896"/>
      <c r="C59" s="896"/>
      <c r="D59" s="896"/>
      <c r="E59" s="897"/>
      <c r="F59" s="475" t="s">
        <v>719</v>
      </c>
      <c r="G59" s="476"/>
      <c r="H59" s="476"/>
      <c r="I59" s="476"/>
      <c r="J59" s="476"/>
      <c r="K59" s="477"/>
      <c r="L59" s="484" t="s">
        <v>287</v>
      </c>
      <c r="M59" s="475" t="s">
        <v>774</v>
      </c>
      <c r="N59" s="476"/>
      <c r="O59" s="476"/>
      <c r="P59" s="476"/>
      <c r="Q59" s="476"/>
      <c r="R59" s="477"/>
      <c r="S59" s="484" t="s">
        <v>287</v>
      </c>
      <c r="T59" s="475"/>
      <c r="U59" s="476"/>
      <c r="V59" s="476"/>
      <c r="W59" s="476"/>
      <c r="X59" s="476"/>
      <c r="Y59" s="477"/>
      <c r="Z59" s="504" t="s">
        <v>287</v>
      </c>
    </row>
    <row r="60" spans="1:26" s="108" customFormat="1" ht="16.2" customHeight="1">
      <c r="A60" s="898"/>
      <c r="B60" s="899"/>
      <c r="C60" s="899"/>
      <c r="D60" s="899"/>
      <c r="E60" s="900"/>
      <c r="F60" s="478"/>
      <c r="G60" s="479"/>
      <c r="H60" s="479"/>
      <c r="I60" s="479"/>
      <c r="J60" s="479"/>
      <c r="K60" s="480"/>
      <c r="L60" s="485"/>
      <c r="M60" s="478"/>
      <c r="N60" s="479"/>
      <c r="O60" s="479"/>
      <c r="P60" s="479"/>
      <c r="Q60" s="479"/>
      <c r="R60" s="480"/>
      <c r="S60" s="485"/>
      <c r="T60" s="478"/>
      <c r="U60" s="479"/>
      <c r="V60" s="479"/>
      <c r="W60" s="479"/>
      <c r="X60" s="479"/>
      <c r="Y60" s="480"/>
      <c r="Z60" s="505"/>
    </row>
    <row r="61" spans="1:26" s="108" customFormat="1" ht="12.75" customHeight="1">
      <c r="A61" s="487" t="s">
        <v>513</v>
      </c>
      <c r="B61" s="488"/>
      <c r="C61" s="488"/>
      <c r="D61" s="488"/>
      <c r="E61" s="489"/>
      <c r="F61" s="478"/>
      <c r="G61" s="479"/>
      <c r="H61" s="479"/>
      <c r="I61" s="479"/>
      <c r="J61" s="479"/>
      <c r="K61" s="480"/>
      <c r="L61" s="485"/>
      <c r="M61" s="478"/>
      <c r="N61" s="479"/>
      <c r="O61" s="479"/>
      <c r="P61" s="479"/>
      <c r="Q61" s="479"/>
      <c r="R61" s="480"/>
      <c r="S61" s="485"/>
      <c r="T61" s="478"/>
      <c r="U61" s="479"/>
      <c r="V61" s="479"/>
      <c r="W61" s="479"/>
      <c r="X61" s="479"/>
      <c r="Y61" s="480"/>
      <c r="Z61" s="505"/>
    </row>
    <row r="62" spans="1:26" s="108" customFormat="1" ht="10.95" customHeight="1">
      <c r="A62" s="490"/>
      <c r="B62" s="491"/>
      <c r="C62" s="491"/>
      <c r="D62" s="491"/>
      <c r="E62" s="492"/>
      <c r="F62" s="478"/>
      <c r="G62" s="479"/>
      <c r="H62" s="479"/>
      <c r="I62" s="479"/>
      <c r="J62" s="479"/>
      <c r="K62" s="480"/>
      <c r="L62" s="485"/>
      <c r="M62" s="478"/>
      <c r="N62" s="479"/>
      <c r="O62" s="479"/>
      <c r="P62" s="479"/>
      <c r="Q62" s="479"/>
      <c r="R62" s="480"/>
      <c r="S62" s="485"/>
      <c r="T62" s="478"/>
      <c r="U62" s="479"/>
      <c r="V62" s="479"/>
      <c r="W62" s="479"/>
      <c r="X62" s="479"/>
      <c r="Y62" s="480"/>
      <c r="Z62" s="505"/>
    </row>
    <row r="63" spans="1:26" s="108" customFormat="1" ht="9.65" customHeight="1">
      <c r="A63" s="490"/>
      <c r="B63" s="491"/>
      <c r="C63" s="491"/>
      <c r="D63" s="491"/>
      <c r="E63" s="492"/>
      <c r="F63" s="478"/>
      <c r="G63" s="479"/>
      <c r="H63" s="479"/>
      <c r="I63" s="479"/>
      <c r="J63" s="479"/>
      <c r="K63" s="480"/>
      <c r="L63" s="485"/>
      <c r="M63" s="478"/>
      <c r="N63" s="479"/>
      <c r="O63" s="479"/>
      <c r="P63" s="479"/>
      <c r="Q63" s="479"/>
      <c r="R63" s="480"/>
      <c r="S63" s="485"/>
      <c r="T63" s="478"/>
      <c r="U63" s="479"/>
      <c r="V63" s="479"/>
      <c r="W63" s="479"/>
      <c r="X63" s="479"/>
      <c r="Y63" s="480"/>
      <c r="Z63" s="505"/>
    </row>
    <row r="64" spans="1:26" s="108" customFormat="1" ht="6" customHeight="1">
      <c r="A64" s="493"/>
      <c r="B64" s="494"/>
      <c r="C64" s="494"/>
      <c r="D64" s="494"/>
      <c r="E64" s="495"/>
      <c r="F64" s="481"/>
      <c r="G64" s="482"/>
      <c r="H64" s="482"/>
      <c r="I64" s="482"/>
      <c r="J64" s="482"/>
      <c r="K64" s="483"/>
      <c r="L64" s="486"/>
      <c r="M64" s="481"/>
      <c r="N64" s="482"/>
      <c r="O64" s="482"/>
      <c r="P64" s="482"/>
      <c r="Q64" s="482"/>
      <c r="R64" s="483"/>
      <c r="S64" s="486"/>
      <c r="T64" s="481"/>
      <c r="U64" s="482"/>
      <c r="V64" s="482"/>
      <c r="W64" s="482"/>
      <c r="X64" s="482"/>
      <c r="Y64" s="483"/>
      <c r="Z64" s="506"/>
    </row>
    <row r="65" spans="1:26" s="108" customFormat="1" ht="8.6">
      <c r="A65" s="895" t="s">
        <v>230</v>
      </c>
      <c r="B65" s="896"/>
      <c r="C65" s="896"/>
      <c r="D65" s="896"/>
      <c r="E65" s="897"/>
      <c r="F65" s="475" t="s">
        <v>719</v>
      </c>
      <c r="G65" s="476"/>
      <c r="H65" s="476"/>
      <c r="I65" s="476"/>
      <c r="J65" s="476"/>
      <c r="K65" s="477"/>
      <c r="L65" s="484" t="s">
        <v>287</v>
      </c>
      <c r="M65" s="475"/>
      <c r="N65" s="476"/>
      <c r="O65" s="476"/>
      <c r="P65" s="476"/>
      <c r="Q65" s="476"/>
      <c r="R65" s="477"/>
      <c r="S65" s="484" t="s">
        <v>287</v>
      </c>
      <c r="T65" s="475"/>
      <c r="U65" s="476"/>
      <c r="V65" s="476"/>
      <c r="W65" s="476"/>
      <c r="X65" s="476"/>
      <c r="Y65" s="477"/>
      <c r="Z65" s="504" t="s">
        <v>287</v>
      </c>
    </row>
    <row r="66" spans="1:26" s="108" customFormat="1" ht="15.65" customHeight="1">
      <c r="A66" s="898"/>
      <c r="B66" s="899"/>
      <c r="C66" s="899"/>
      <c r="D66" s="899"/>
      <c r="E66" s="900"/>
      <c r="F66" s="478"/>
      <c r="G66" s="479"/>
      <c r="H66" s="479"/>
      <c r="I66" s="479"/>
      <c r="J66" s="479"/>
      <c r="K66" s="480"/>
      <c r="L66" s="485"/>
      <c r="M66" s="478"/>
      <c r="N66" s="479"/>
      <c r="O66" s="479"/>
      <c r="P66" s="479"/>
      <c r="Q66" s="479"/>
      <c r="R66" s="480"/>
      <c r="S66" s="485"/>
      <c r="T66" s="478"/>
      <c r="U66" s="479"/>
      <c r="V66" s="479"/>
      <c r="W66" s="479"/>
      <c r="X66" s="479"/>
      <c r="Y66" s="480"/>
      <c r="Z66" s="505"/>
    </row>
    <row r="67" spans="1:26" s="108" customFormat="1" ht="13.2" customHeight="1">
      <c r="A67" s="487"/>
      <c r="B67" s="488"/>
      <c r="C67" s="488"/>
      <c r="D67" s="488"/>
      <c r="E67" s="489"/>
      <c r="F67" s="478"/>
      <c r="G67" s="479"/>
      <c r="H67" s="479"/>
      <c r="I67" s="479"/>
      <c r="J67" s="479"/>
      <c r="K67" s="480"/>
      <c r="L67" s="485"/>
      <c r="M67" s="478"/>
      <c r="N67" s="479"/>
      <c r="O67" s="479"/>
      <c r="P67" s="479"/>
      <c r="Q67" s="479"/>
      <c r="R67" s="480"/>
      <c r="S67" s="485"/>
      <c r="T67" s="478"/>
      <c r="U67" s="479"/>
      <c r="V67" s="479"/>
      <c r="W67" s="479"/>
      <c r="X67" s="479"/>
      <c r="Y67" s="480"/>
      <c r="Z67" s="505"/>
    </row>
    <row r="68" spans="1:26" s="108" customFormat="1" ht="8.6">
      <c r="A68" s="490"/>
      <c r="B68" s="491"/>
      <c r="C68" s="491"/>
      <c r="D68" s="491"/>
      <c r="E68" s="492"/>
      <c r="F68" s="478"/>
      <c r="G68" s="479"/>
      <c r="H68" s="479"/>
      <c r="I68" s="479"/>
      <c r="J68" s="479"/>
      <c r="K68" s="480"/>
      <c r="L68" s="485"/>
      <c r="M68" s="478"/>
      <c r="N68" s="479"/>
      <c r="O68" s="479"/>
      <c r="P68" s="479"/>
      <c r="Q68" s="479"/>
      <c r="R68" s="480"/>
      <c r="S68" s="485"/>
      <c r="T68" s="478"/>
      <c r="U68" s="479"/>
      <c r="V68" s="479"/>
      <c r="W68" s="479"/>
      <c r="X68" s="479"/>
      <c r="Y68" s="480"/>
      <c r="Z68" s="505"/>
    </row>
    <row r="69" spans="1:26" s="108" customFormat="1" ht="8.6">
      <c r="A69" s="490"/>
      <c r="B69" s="491"/>
      <c r="C69" s="491"/>
      <c r="D69" s="491"/>
      <c r="E69" s="492"/>
      <c r="F69" s="478"/>
      <c r="G69" s="479"/>
      <c r="H69" s="479"/>
      <c r="I69" s="479"/>
      <c r="J69" s="479"/>
      <c r="K69" s="480"/>
      <c r="L69" s="485"/>
      <c r="M69" s="478"/>
      <c r="N69" s="479"/>
      <c r="O69" s="479"/>
      <c r="P69" s="479"/>
      <c r="Q69" s="479"/>
      <c r="R69" s="480"/>
      <c r="S69" s="485"/>
      <c r="T69" s="478"/>
      <c r="U69" s="479"/>
      <c r="V69" s="479"/>
      <c r="W69" s="479"/>
      <c r="X69" s="479"/>
      <c r="Y69" s="480"/>
      <c r="Z69" s="505"/>
    </row>
    <row r="70" spans="1:26" s="108" customFormat="1" ht="9" thickBot="1">
      <c r="A70" s="559"/>
      <c r="B70" s="560"/>
      <c r="C70" s="560"/>
      <c r="D70" s="560"/>
      <c r="E70" s="561"/>
      <c r="F70" s="622"/>
      <c r="G70" s="623"/>
      <c r="H70" s="623"/>
      <c r="I70" s="623"/>
      <c r="J70" s="623"/>
      <c r="K70" s="894"/>
      <c r="L70" s="871"/>
      <c r="M70" s="622"/>
      <c r="N70" s="623"/>
      <c r="O70" s="623"/>
      <c r="P70" s="623"/>
      <c r="Q70" s="623"/>
      <c r="R70" s="894"/>
      <c r="S70" s="871"/>
      <c r="T70" s="622"/>
      <c r="U70" s="623"/>
      <c r="V70" s="623"/>
      <c r="W70" s="623"/>
      <c r="X70" s="623"/>
      <c r="Y70" s="894"/>
      <c r="Z70" s="901"/>
    </row>
    <row r="71" spans="1:26" s="50" customFormat="1" ht="11.25" customHeight="1" thickTop="1">
      <c r="A71" s="936" t="s">
        <v>650</v>
      </c>
      <c r="B71" s="937"/>
      <c r="C71" s="937"/>
      <c r="D71" s="937"/>
      <c r="E71" s="938"/>
      <c r="F71" s="806" t="s">
        <v>656</v>
      </c>
      <c r="G71" s="807"/>
      <c r="H71" s="807"/>
      <c r="I71" s="807"/>
      <c r="J71" s="807"/>
      <c r="K71" s="807"/>
      <c r="L71" s="807"/>
      <c r="M71" s="807"/>
      <c r="N71" s="807"/>
      <c r="O71" s="807"/>
      <c r="P71" s="807"/>
      <c r="Q71" s="807"/>
      <c r="R71" s="807"/>
      <c r="S71" s="807"/>
      <c r="T71" s="807"/>
      <c r="U71" s="807"/>
      <c r="V71" s="807"/>
      <c r="W71" s="807"/>
      <c r="X71" s="807"/>
      <c r="Y71" s="807"/>
      <c r="Z71" s="808"/>
    </row>
    <row r="72" spans="1:26" s="50" customFormat="1" ht="11.25" customHeight="1">
      <c r="A72" s="833"/>
      <c r="B72" s="834"/>
      <c r="C72" s="834"/>
      <c r="D72" s="834"/>
      <c r="E72" s="939"/>
      <c r="F72" s="818" t="s">
        <v>38</v>
      </c>
      <c r="G72" s="819"/>
      <c r="H72" s="819"/>
      <c r="I72" s="819"/>
      <c r="J72" s="819"/>
      <c r="K72" s="819"/>
      <c r="L72" s="821"/>
      <c r="M72" s="818" t="s">
        <v>151</v>
      </c>
      <c r="N72" s="819"/>
      <c r="O72" s="819"/>
      <c r="P72" s="819"/>
      <c r="Q72" s="819"/>
      <c r="R72" s="819"/>
      <c r="S72" s="821"/>
      <c r="T72" s="818" t="s">
        <v>152</v>
      </c>
      <c r="U72" s="819"/>
      <c r="V72" s="819"/>
      <c r="W72" s="819"/>
      <c r="X72" s="819"/>
      <c r="Y72" s="819"/>
      <c r="Z72" s="820"/>
    </row>
    <row r="73" spans="1:26" s="50" customFormat="1" ht="11.25" customHeight="1">
      <c r="A73" s="833"/>
      <c r="B73" s="834"/>
      <c r="C73" s="834"/>
      <c r="D73" s="834"/>
      <c r="E73" s="939"/>
      <c r="F73" s="524" t="s">
        <v>651</v>
      </c>
      <c r="G73" s="525"/>
      <c r="H73" s="525"/>
      <c r="I73" s="525"/>
      <c r="J73" s="525"/>
      <c r="K73" s="526"/>
      <c r="L73" s="809" t="s">
        <v>274</v>
      </c>
      <c r="M73" s="524" t="s">
        <v>651</v>
      </c>
      <c r="N73" s="525"/>
      <c r="O73" s="525"/>
      <c r="P73" s="525"/>
      <c r="Q73" s="525"/>
      <c r="R73" s="526"/>
      <c r="S73" s="809" t="s">
        <v>274</v>
      </c>
      <c r="T73" s="524" t="s">
        <v>651</v>
      </c>
      <c r="U73" s="525"/>
      <c r="V73" s="525"/>
      <c r="W73" s="525"/>
      <c r="X73" s="525"/>
      <c r="Y73" s="526"/>
      <c r="Z73" s="809" t="s">
        <v>274</v>
      </c>
    </row>
    <row r="74" spans="1:26" s="50" customFormat="1" ht="11.25" customHeight="1">
      <c r="A74" s="833"/>
      <c r="B74" s="834"/>
      <c r="C74" s="834"/>
      <c r="D74" s="834"/>
      <c r="E74" s="939"/>
      <c r="F74" s="527"/>
      <c r="G74" s="528"/>
      <c r="H74" s="528"/>
      <c r="I74" s="528"/>
      <c r="J74" s="528"/>
      <c r="K74" s="529"/>
      <c r="L74" s="810"/>
      <c r="M74" s="527"/>
      <c r="N74" s="528"/>
      <c r="O74" s="528"/>
      <c r="P74" s="528"/>
      <c r="Q74" s="528"/>
      <c r="R74" s="529"/>
      <c r="S74" s="810"/>
      <c r="T74" s="527"/>
      <c r="U74" s="528"/>
      <c r="V74" s="528"/>
      <c r="W74" s="528"/>
      <c r="X74" s="528"/>
      <c r="Y74" s="529"/>
      <c r="Z74" s="810"/>
    </row>
    <row r="75" spans="1:26" s="50" customFormat="1" ht="11.25" customHeight="1">
      <c r="A75" s="833"/>
      <c r="B75" s="834"/>
      <c r="C75" s="834"/>
      <c r="D75" s="834"/>
      <c r="E75" s="939"/>
      <c r="F75" s="527"/>
      <c r="G75" s="528"/>
      <c r="H75" s="528"/>
      <c r="I75" s="528"/>
      <c r="J75" s="528"/>
      <c r="K75" s="529"/>
      <c r="L75" s="810"/>
      <c r="M75" s="527"/>
      <c r="N75" s="528"/>
      <c r="O75" s="528"/>
      <c r="P75" s="528"/>
      <c r="Q75" s="528"/>
      <c r="R75" s="529"/>
      <c r="S75" s="810"/>
      <c r="T75" s="527"/>
      <c r="U75" s="528"/>
      <c r="V75" s="528"/>
      <c r="W75" s="528"/>
      <c r="X75" s="528"/>
      <c r="Y75" s="529"/>
      <c r="Z75" s="810"/>
    </row>
    <row r="76" spans="1:26" s="50" customFormat="1" ht="10.95" customHeight="1" thickBot="1">
      <c r="A76" s="965"/>
      <c r="B76" s="966"/>
      <c r="C76" s="966"/>
      <c r="D76" s="966"/>
      <c r="E76" s="967"/>
      <c r="F76" s="815"/>
      <c r="G76" s="816"/>
      <c r="H76" s="816"/>
      <c r="I76" s="816"/>
      <c r="J76" s="816"/>
      <c r="K76" s="817"/>
      <c r="L76" s="811"/>
      <c r="M76" s="815"/>
      <c r="N76" s="816"/>
      <c r="O76" s="816"/>
      <c r="P76" s="816"/>
      <c r="Q76" s="816"/>
      <c r="R76" s="817"/>
      <c r="S76" s="811"/>
      <c r="T76" s="815"/>
      <c r="U76" s="816"/>
      <c r="V76" s="816"/>
      <c r="W76" s="816"/>
      <c r="X76" s="816"/>
      <c r="Y76" s="817"/>
      <c r="Z76" s="811"/>
    </row>
    <row r="77" spans="1:26" s="12" customFormat="1" ht="22.95" hidden="1" customHeight="1" thickTop="1" thickBot="1">
      <c r="A77" s="891" t="s">
        <v>711</v>
      </c>
      <c r="B77" s="892"/>
      <c r="C77" s="892"/>
      <c r="D77" s="892"/>
      <c r="E77" s="892"/>
      <c r="F77" s="892"/>
      <c r="G77" s="892"/>
      <c r="H77" s="892"/>
      <c r="I77" s="892"/>
      <c r="J77" s="892"/>
      <c r="K77" s="892"/>
      <c r="L77" s="892"/>
      <c r="M77" s="892"/>
      <c r="N77" s="892"/>
      <c r="O77" s="892"/>
      <c r="P77" s="892"/>
      <c r="Q77" s="892"/>
      <c r="R77" s="892"/>
      <c r="S77" s="892"/>
      <c r="T77" s="892"/>
      <c r="U77" s="892"/>
      <c r="V77" s="892"/>
      <c r="W77" s="892"/>
      <c r="X77" s="892"/>
      <c r="Y77" s="892"/>
      <c r="Z77" s="893"/>
    </row>
    <row r="78" spans="1:26" s="50" customFormat="1" ht="11.5" customHeight="1">
      <c r="A78" s="909" t="s">
        <v>522</v>
      </c>
      <c r="B78" s="910"/>
      <c r="C78" s="910"/>
      <c r="D78" s="910"/>
      <c r="E78" s="910"/>
      <c r="F78" s="910"/>
      <c r="G78" s="910"/>
      <c r="H78" s="910"/>
      <c r="I78" s="910"/>
      <c r="J78" s="910"/>
      <c r="K78" s="910"/>
      <c r="L78" s="911"/>
      <c r="M78" s="812"/>
      <c r="N78" s="813"/>
      <c r="O78" s="813"/>
      <c r="P78" s="813"/>
      <c r="Q78" s="813"/>
      <c r="R78" s="813"/>
      <c r="S78" s="814"/>
      <c r="T78" s="812"/>
      <c r="U78" s="813"/>
      <c r="V78" s="813"/>
      <c r="W78" s="813"/>
      <c r="X78" s="813"/>
      <c r="Y78" s="813"/>
      <c r="Z78" s="902"/>
    </row>
    <row r="79" spans="1:26" s="80" customFormat="1" ht="9" customHeight="1">
      <c r="A79" s="903" t="s">
        <v>233</v>
      </c>
      <c r="B79" s="904"/>
      <c r="C79" s="904"/>
      <c r="D79" s="904"/>
      <c r="E79" s="905"/>
      <c r="F79" s="475" t="s">
        <v>719</v>
      </c>
      <c r="G79" s="476"/>
      <c r="H79" s="476"/>
      <c r="I79" s="476"/>
      <c r="J79" s="476"/>
      <c r="K79" s="477"/>
      <c r="L79" s="484" t="s">
        <v>287</v>
      </c>
      <c r="M79" s="475" t="s">
        <v>759</v>
      </c>
      <c r="N79" s="476"/>
      <c r="O79" s="476"/>
      <c r="P79" s="476"/>
      <c r="Q79" s="476"/>
      <c r="R79" s="477"/>
      <c r="S79" s="484" t="s">
        <v>287</v>
      </c>
      <c r="T79" s="475"/>
      <c r="U79" s="476"/>
      <c r="V79" s="476"/>
      <c r="W79" s="476"/>
      <c r="X79" s="476"/>
      <c r="Y79" s="477"/>
      <c r="Z79" s="504" t="s">
        <v>287</v>
      </c>
    </row>
    <row r="80" spans="1:26" s="80" customFormat="1" ht="9" customHeight="1">
      <c r="A80" s="906"/>
      <c r="B80" s="907"/>
      <c r="C80" s="907"/>
      <c r="D80" s="907"/>
      <c r="E80" s="908"/>
      <c r="F80" s="478"/>
      <c r="G80" s="479"/>
      <c r="H80" s="479"/>
      <c r="I80" s="479"/>
      <c r="J80" s="479"/>
      <c r="K80" s="480"/>
      <c r="L80" s="485"/>
      <c r="M80" s="478"/>
      <c r="N80" s="479"/>
      <c r="O80" s="479"/>
      <c r="P80" s="479"/>
      <c r="Q80" s="479"/>
      <c r="R80" s="480"/>
      <c r="S80" s="485"/>
      <c r="T80" s="478"/>
      <c r="U80" s="479"/>
      <c r="V80" s="479"/>
      <c r="W80" s="479"/>
      <c r="X80" s="479"/>
      <c r="Y80" s="480"/>
      <c r="Z80" s="505"/>
    </row>
    <row r="81" spans="1:26" s="80" customFormat="1" ht="9" customHeight="1">
      <c r="A81" s="487" t="s">
        <v>736</v>
      </c>
      <c r="B81" s="488"/>
      <c r="C81" s="488"/>
      <c r="D81" s="488"/>
      <c r="E81" s="489"/>
      <c r="F81" s="478"/>
      <c r="G81" s="479"/>
      <c r="H81" s="479"/>
      <c r="I81" s="479"/>
      <c r="J81" s="479"/>
      <c r="K81" s="480"/>
      <c r="L81" s="485"/>
      <c r="M81" s="478"/>
      <c r="N81" s="479"/>
      <c r="O81" s="479"/>
      <c r="P81" s="479"/>
      <c r="Q81" s="479"/>
      <c r="R81" s="480"/>
      <c r="S81" s="485"/>
      <c r="T81" s="478"/>
      <c r="U81" s="479"/>
      <c r="V81" s="479"/>
      <c r="W81" s="479"/>
      <c r="X81" s="479"/>
      <c r="Y81" s="480"/>
      <c r="Z81" s="505"/>
    </row>
    <row r="82" spans="1:26" s="80" customFormat="1" ht="9" customHeight="1">
      <c r="A82" s="490"/>
      <c r="B82" s="491"/>
      <c r="C82" s="491"/>
      <c r="D82" s="491"/>
      <c r="E82" s="492"/>
      <c r="F82" s="478"/>
      <c r="G82" s="479"/>
      <c r="H82" s="479"/>
      <c r="I82" s="479"/>
      <c r="J82" s="479"/>
      <c r="K82" s="480"/>
      <c r="L82" s="485"/>
      <c r="M82" s="478"/>
      <c r="N82" s="479"/>
      <c r="O82" s="479"/>
      <c r="P82" s="479"/>
      <c r="Q82" s="479"/>
      <c r="R82" s="480"/>
      <c r="S82" s="485"/>
      <c r="T82" s="478"/>
      <c r="U82" s="479"/>
      <c r="V82" s="479"/>
      <c r="W82" s="479"/>
      <c r="X82" s="479"/>
      <c r="Y82" s="480"/>
      <c r="Z82" s="505"/>
    </row>
    <row r="83" spans="1:26" s="80" customFormat="1" ht="9" customHeight="1">
      <c r="A83" s="490"/>
      <c r="B83" s="491"/>
      <c r="C83" s="491"/>
      <c r="D83" s="491"/>
      <c r="E83" s="492"/>
      <c r="F83" s="478"/>
      <c r="G83" s="479"/>
      <c r="H83" s="479"/>
      <c r="I83" s="479"/>
      <c r="J83" s="479"/>
      <c r="K83" s="480"/>
      <c r="L83" s="485"/>
      <c r="M83" s="478"/>
      <c r="N83" s="479"/>
      <c r="O83" s="479"/>
      <c r="P83" s="479"/>
      <c r="Q83" s="479"/>
      <c r="R83" s="480"/>
      <c r="S83" s="485"/>
      <c r="T83" s="478"/>
      <c r="U83" s="479"/>
      <c r="V83" s="479"/>
      <c r="W83" s="479"/>
      <c r="X83" s="479"/>
      <c r="Y83" s="480"/>
      <c r="Z83" s="505"/>
    </row>
    <row r="84" spans="1:26" s="80" customFormat="1" ht="9" customHeight="1" thickBot="1">
      <c r="A84" s="498"/>
      <c r="B84" s="499"/>
      <c r="C84" s="499"/>
      <c r="D84" s="499"/>
      <c r="E84" s="500"/>
      <c r="F84" s="481"/>
      <c r="G84" s="482"/>
      <c r="H84" s="482"/>
      <c r="I84" s="482"/>
      <c r="J84" s="482"/>
      <c r="K84" s="483"/>
      <c r="L84" s="486"/>
      <c r="M84" s="481"/>
      <c r="N84" s="482"/>
      <c r="O84" s="482"/>
      <c r="P84" s="482"/>
      <c r="Q84" s="482"/>
      <c r="R84" s="483"/>
      <c r="S84" s="486"/>
      <c r="T84" s="481"/>
      <c r="U84" s="482"/>
      <c r="V84" s="482"/>
      <c r="W84" s="482"/>
      <c r="X84" s="482"/>
      <c r="Y84" s="483"/>
      <c r="Z84" s="506"/>
    </row>
    <row r="85" spans="1:26" s="80" customFormat="1" ht="9" customHeight="1">
      <c r="A85" s="903"/>
      <c r="B85" s="904"/>
      <c r="C85" s="904"/>
      <c r="D85" s="904"/>
      <c r="E85" s="905"/>
      <c r="F85" s="475"/>
      <c r="G85" s="476"/>
      <c r="H85" s="476"/>
      <c r="I85" s="476"/>
      <c r="J85" s="476"/>
      <c r="K85" s="477"/>
      <c r="L85" s="484" t="s">
        <v>287</v>
      </c>
      <c r="M85" s="475"/>
      <c r="N85" s="476"/>
      <c r="O85" s="476"/>
      <c r="P85" s="476"/>
      <c r="Q85" s="476"/>
      <c r="R85" s="477"/>
      <c r="S85" s="484" t="s">
        <v>287</v>
      </c>
      <c r="T85" s="475"/>
      <c r="U85" s="476"/>
      <c r="V85" s="476"/>
      <c r="W85" s="476"/>
      <c r="X85" s="476"/>
      <c r="Y85" s="477"/>
      <c r="Z85" s="504" t="s">
        <v>287</v>
      </c>
    </row>
    <row r="86" spans="1:26" s="80" customFormat="1" ht="9" customHeight="1">
      <c r="A86" s="906"/>
      <c r="B86" s="907"/>
      <c r="C86" s="907"/>
      <c r="D86" s="907"/>
      <c r="E86" s="908"/>
      <c r="F86" s="478"/>
      <c r="G86" s="479"/>
      <c r="H86" s="479"/>
      <c r="I86" s="479"/>
      <c r="J86" s="479"/>
      <c r="K86" s="480"/>
      <c r="L86" s="485"/>
      <c r="M86" s="478"/>
      <c r="N86" s="479"/>
      <c r="O86" s="479"/>
      <c r="P86" s="479"/>
      <c r="Q86" s="479"/>
      <c r="R86" s="480"/>
      <c r="S86" s="485"/>
      <c r="T86" s="478"/>
      <c r="U86" s="479"/>
      <c r="V86" s="479"/>
      <c r="W86" s="479"/>
      <c r="X86" s="479"/>
      <c r="Y86" s="480"/>
      <c r="Z86" s="505"/>
    </row>
    <row r="87" spans="1:26" s="80" customFormat="1" ht="9" customHeight="1">
      <c r="A87" s="406"/>
      <c r="B87" s="406"/>
      <c r="C87" s="406"/>
      <c r="D87" s="406"/>
      <c r="E87" s="406"/>
      <c r="F87" s="478"/>
      <c r="G87" s="479"/>
      <c r="H87" s="479"/>
      <c r="I87" s="479"/>
      <c r="J87" s="479"/>
      <c r="K87" s="480"/>
      <c r="L87" s="485"/>
      <c r="M87" s="478"/>
      <c r="N87" s="479"/>
      <c r="O87" s="479"/>
      <c r="P87" s="479"/>
      <c r="Q87" s="479"/>
      <c r="R87" s="480"/>
      <c r="S87" s="485"/>
      <c r="T87" s="478"/>
      <c r="U87" s="479"/>
      <c r="V87" s="479"/>
      <c r="W87" s="479"/>
      <c r="X87" s="479"/>
      <c r="Y87" s="480"/>
      <c r="Z87" s="505"/>
    </row>
    <row r="88" spans="1:26" s="80" customFormat="1" ht="9" customHeight="1">
      <c r="A88" s="406"/>
      <c r="B88" s="406"/>
      <c r="C88" s="406"/>
      <c r="D88" s="406"/>
      <c r="E88" s="406"/>
      <c r="F88" s="478"/>
      <c r="G88" s="479"/>
      <c r="H88" s="479"/>
      <c r="I88" s="479"/>
      <c r="J88" s="479"/>
      <c r="K88" s="480"/>
      <c r="L88" s="485"/>
      <c r="M88" s="478"/>
      <c r="N88" s="479"/>
      <c r="O88" s="479"/>
      <c r="P88" s="479"/>
      <c r="Q88" s="479"/>
      <c r="R88" s="480"/>
      <c r="S88" s="485"/>
      <c r="T88" s="478"/>
      <c r="U88" s="479"/>
      <c r="V88" s="479"/>
      <c r="W88" s="479"/>
      <c r="X88" s="479"/>
      <c r="Y88" s="480"/>
      <c r="Z88" s="505"/>
    </row>
    <row r="89" spans="1:26" s="80" customFormat="1" ht="9" customHeight="1">
      <c r="A89" s="406"/>
      <c r="B89" s="406"/>
      <c r="C89" s="406"/>
      <c r="D89" s="406"/>
      <c r="E89" s="406"/>
      <c r="F89" s="478"/>
      <c r="G89" s="479"/>
      <c r="H89" s="479"/>
      <c r="I89" s="479"/>
      <c r="J89" s="479"/>
      <c r="K89" s="480"/>
      <c r="L89" s="485"/>
      <c r="M89" s="478"/>
      <c r="N89" s="479"/>
      <c r="O89" s="479"/>
      <c r="P89" s="479"/>
      <c r="Q89" s="479"/>
      <c r="R89" s="480"/>
      <c r="S89" s="485"/>
      <c r="T89" s="478"/>
      <c r="U89" s="479"/>
      <c r="V89" s="479"/>
      <c r="W89" s="479"/>
      <c r="X89" s="479"/>
      <c r="Y89" s="480"/>
      <c r="Z89" s="505"/>
    </row>
    <row r="90" spans="1:26" s="80" customFormat="1" ht="9.75" customHeight="1" thickBot="1">
      <c r="A90" s="406"/>
      <c r="B90" s="406"/>
      <c r="C90" s="406"/>
      <c r="D90" s="406"/>
      <c r="E90" s="406"/>
      <c r="F90" s="803"/>
      <c r="G90" s="804"/>
      <c r="H90" s="804"/>
      <c r="I90" s="804"/>
      <c r="J90" s="804"/>
      <c r="K90" s="805"/>
      <c r="L90" s="507"/>
      <c r="M90" s="803"/>
      <c r="N90" s="804"/>
      <c r="O90" s="804"/>
      <c r="P90" s="804"/>
      <c r="Q90" s="804"/>
      <c r="R90" s="805"/>
      <c r="S90" s="507"/>
      <c r="T90" s="803"/>
      <c r="U90" s="804"/>
      <c r="V90" s="804"/>
      <c r="W90" s="804"/>
      <c r="X90" s="804"/>
      <c r="Y90" s="805"/>
      <c r="Z90" s="508"/>
    </row>
    <row r="91" spans="1:26" s="75" customFormat="1" ht="11.5" customHeight="1">
      <c r="A91" s="872" t="s">
        <v>525</v>
      </c>
      <c r="B91" s="873"/>
      <c r="C91" s="873"/>
      <c r="D91" s="873"/>
      <c r="E91" s="873"/>
      <c r="F91" s="873"/>
      <c r="G91" s="873"/>
      <c r="H91" s="873"/>
      <c r="I91" s="873"/>
      <c r="J91" s="873"/>
      <c r="K91" s="873"/>
      <c r="L91" s="874"/>
      <c r="M91" s="868"/>
      <c r="N91" s="869"/>
      <c r="O91" s="869"/>
      <c r="P91" s="869"/>
      <c r="Q91" s="869"/>
      <c r="R91" s="869"/>
      <c r="S91" s="964"/>
      <c r="T91" s="868"/>
      <c r="U91" s="869"/>
      <c r="V91" s="869"/>
      <c r="W91" s="869"/>
      <c r="X91" s="869"/>
      <c r="Y91" s="869"/>
      <c r="Z91" s="870"/>
    </row>
    <row r="92" spans="1:26" s="80" customFormat="1" ht="8.25" customHeight="1">
      <c r="A92" s="875" t="s">
        <v>528</v>
      </c>
      <c r="B92" s="876"/>
      <c r="C92" s="876"/>
      <c r="D92" s="876"/>
      <c r="E92" s="877"/>
      <c r="F92" s="475" t="s">
        <v>719</v>
      </c>
      <c r="G92" s="476"/>
      <c r="H92" s="476"/>
      <c r="I92" s="476"/>
      <c r="J92" s="476"/>
      <c r="K92" s="477"/>
      <c r="L92" s="484" t="s">
        <v>287</v>
      </c>
      <c r="M92" s="475" t="s">
        <v>767</v>
      </c>
      <c r="N92" s="476"/>
      <c r="O92" s="476"/>
      <c r="P92" s="476"/>
      <c r="Q92" s="476"/>
      <c r="R92" s="477"/>
      <c r="S92" s="484" t="s">
        <v>287</v>
      </c>
      <c r="T92" s="475"/>
      <c r="U92" s="476"/>
      <c r="V92" s="476"/>
      <c r="W92" s="476"/>
      <c r="X92" s="476"/>
      <c r="Y92" s="477"/>
      <c r="Z92" s="504" t="s">
        <v>287</v>
      </c>
    </row>
    <row r="93" spans="1:26" s="80" customFormat="1" ht="8.25" customHeight="1">
      <c r="A93" s="878"/>
      <c r="B93" s="879"/>
      <c r="C93" s="879"/>
      <c r="D93" s="879"/>
      <c r="E93" s="880"/>
      <c r="F93" s="478"/>
      <c r="G93" s="479"/>
      <c r="H93" s="479"/>
      <c r="I93" s="479"/>
      <c r="J93" s="479"/>
      <c r="K93" s="480"/>
      <c r="L93" s="485"/>
      <c r="M93" s="478"/>
      <c r="N93" s="479"/>
      <c r="O93" s="479"/>
      <c r="P93" s="479"/>
      <c r="Q93" s="479"/>
      <c r="R93" s="480"/>
      <c r="S93" s="485"/>
      <c r="T93" s="478"/>
      <c r="U93" s="479"/>
      <c r="V93" s="479"/>
      <c r="W93" s="479"/>
      <c r="X93" s="479"/>
      <c r="Y93" s="480"/>
      <c r="Z93" s="505"/>
    </row>
    <row r="94" spans="1:26" s="80" customFormat="1" ht="8.25" customHeight="1">
      <c r="A94" s="487" t="s">
        <v>766</v>
      </c>
      <c r="B94" s="488"/>
      <c r="C94" s="488"/>
      <c r="D94" s="488"/>
      <c r="E94" s="489"/>
      <c r="F94" s="478"/>
      <c r="G94" s="479"/>
      <c r="H94" s="479"/>
      <c r="I94" s="479"/>
      <c r="J94" s="479"/>
      <c r="K94" s="480"/>
      <c r="L94" s="485"/>
      <c r="M94" s="478"/>
      <c r="N94" s="479"/>
      <c r="O94" s="479"/>
      <c r="P94" s="479"/>
      <c r="Q94" s="479"/>
      <c r="R94" s="480"/>
      <c r="S94" s="485"/>
      <c r="T94" s="478"/>
      <c r="U94" s="479"/>
      <c r="V94" s="479"/>
      <c r="W94" s="479"/>
      <c r="X94" s="479"/>
      <c r="Y94" s="480"/>
      <c r="Z94" s="505"/>
    </row>
    <row r="95" spans="1:26" s="80" customFormat="1" ht="8.25" customHeight="1">
      <c r="A95" s="490"/>
      <c r="B95" s="491"/>
      <c r="C95" s="491"/>
      <c r="D95" s="491"/>
      <c r="E95" s="492"/>
      <c r="F95" s="478"/>
      <c r="G95" s="479"/>
      <c r="H95" s="479"/>
      <c r="I95" s="479"/>
      <c r="J95" s="479"/>
      <c r="K95" s="480"/>
      <c r="L95" s="485"/>
      <c r="M95" s="478"/>
      <c r="N95" s="479"/>
      <c r="O95" s="479"/>
      <c r="P95" s="479"/>
      <c r="Q95" s="479"/>
      <c r="R95" s="480"/>
      <c r="S95" s="485"/>
      <c r="T95" s="478"/>
      <c r="U95" s="479"/>
      <c r="V95" s="479"/>
      <c r="W95" s="479"/>
      <c r="X95" s="479"/>
      <c r="Y95" s="480"/>
      <c r="Z95" s="505"/>
    </row>
    <row r="96" spans="1:26" s="80" customFormat="1" ht="8.25" customHeight="1">
      <c r="A96" s="490"/>
      <c r="B96" s="491"/>
      <c r="C96" s="491"/>
      <c r="D96" s="491"/>
      <c r="E96" s="492"/>
      <c r="F96" s="478"/>
      <c r="G96" s="479"/>
      <c r="H96" s="479"/>
      <c r="I96" s="479"/>
      <c r="J96" s="479"/>
      <c r="K96" s="480"/>
      <c r="L96" s="485"/>
      <c r="M96" s="478"/>
      <c r="N96" s="479"/>
      <c r="O96" s="479"/>
      <c r="P96" s="479"/>
      <c r="Q96" s="479"/>
      <c r="R96" s="480"/>
      <c r="S96" s="485"/>
      <c r="T96" s="478"/>
      <c r="U96" s="479"/>
      <c r="V96" s="479"/>
      <c r="W96" s="479"/>
      <c r="X96" s="479"/>
      <c r="Y96" s="480"/>
      <c r="Z96" s="505"/>
    </row>
    <row r="97" spans="1:26" s="80" customFormat="1" ht="8.25" customHeight="1">
      <c r="A97" s="493"/>
      <c r="B97" s="494"/>
      <c r="C97" s="494"/>
      <c r="D97" s="494"/>
      <c r="E97" s="495"/>
      <c r="F97" s="481"/>
      <c r="G97" s="482"/>
      <c r="H97" s="482"/>
      <c r="I97" s="482"/>
      <c r="J97" s="482"/>
      <c r="K97" s="483"/>
      <c r="L97" s="486"/>
      <c r="M97" s="481"/>
      <c r="N97" s="482"/>
      <c r="O97" s="482"/>
      <c r="P97" s="482"/>
      <c r="Q97" s="482"/>
      <c r="R97" s="483"/>
      <c r="S97" s="486"/>
      <c r="T97" s="481"/>
      <c r="U97" s="482"/>
      <c r="V97" s="482"/>
      <c r="W97" s="482"/>
      <c r="X97" s="482"/>
      <c r="Y97" s="483"/>
      <c r="Z97" s="506"/>
    </row>
    <row r="98" spans="1:26" s="80" customFormat="1" ht="8.25" customHeight="1">
      <c r="A98" s="875" t="s">
        <v>230</v>
      </c>
      <c r="B98" s="876"/>
      <c r="C98" s="876"/>
      <c r="D98" s="876"/>
      <c r="E98" s="877"/>
      <c r="F98" s="475"/>
      <c r="G98" s="476"/>
      <c r="H98" s="476"/>
      <c r="I98" s="476"/>
      <c r="J98" s="476"/>
      <c r="K98" s="477"/>
      <c r="L98" s="484" t="s">
        <v>287</v>
      </c>
      <c r="M98" s="475"/>
      <c r="N98" s="476"/>
      <c r="O98" s="476"/>
      <c r="P98" s="476"/>
      <c r="Q98" s="476"/>
      <c r="R98" s="477"/>
      <c r="S98" s="484" t="s">
        <v>287</v>
      </c>
      <c r="T98" s="475"/>
      <c r="U98" s="476"/>
      <c r="V98" s="476"/>
      <c r="W98" s="476"/>
      <c r="X98" s="476"/>
      <c r="Y98" s="477"/>
      <c r="Z98" s="504" t="s">
        <v>287</v>
      </c>
    </row>
    <row r="99" spans="1:26" s="80" customFormat="1" ht="8.25" customHeight="1">
      <c r="A99" s="878"/>
      <c r="B99" s="879"/>
      <c r="C99" s="879"/>
      <c r="D99" s="879"/>
      <c r="E99" s="880"/>
      <c r="F99" s="478"/>
      <c r="G99" s="479"/>
      <c r="H99" s="479"/>
      <c r="I99" s="479"/>
      <c r="J99" s="479"/>
      <c r="K99" s="480"/>
      <c r="L99" s="485"/>
      <c r="M99" s="478"/>
      <c r="N99" s="479"/>
      <c r="O99" s="479"/>
      <c r="P99" s="479"/>
      <c r="Q99" s="479"/>
      <c r="R99" s="480"/>
      <c r="S99" s="485"/>
      <c r="T99" s="478"/>
      <c r="U99" s="479"/>
      <c r="V99" s="479"/>
      <c r="W99" s="479"/>
      <c r="X99" s="479"/>
      <c r="Y99" s="480"/>
      <c r="Z99" s="505"/>
    </row>
    <row r="100" spans="1:26" s="80" customFormat="1" ht="8.25" customHeight="1">
      <c r="A100" s="487"/>
      <c r="B100" s="488"/>
      <c r="C100" s="488"/>
      <c r="D100" s="488"/>
      <c r="E100" s="489"/>
      <c r="F100" s="478"/>
      <c r="G100" s="479"/>
      <c r="H100" s="479"/>
      <c r="I100" s="479"/>
      <c r="J100" s="479"/>
      <c r="K100" s="480"/>
      <c r="L100" s="485"/>
      <c r="M100" s="478"/>
      <c r="N100" s="479"/>
      <c r="O100" s="479"/>
      <c r="P100" s="479"/>
      <c r="Q100" s="479"/>
      <c r="R100" s="480"/>
      <c r="S100" s="485"/>
      <c r="T100" s="478"/>
      <c r="U100" s="479"/>
      <c r="V100" s="479"/>
      <c r="W100" s="479"/>
      <c r="X100" s="479"/>
      <c r="Y100" s="480"/>
      <c r="Z100" s="505"/>
    </row>
    <row r="101" spans="1:26" s="80" customFormat="1" ht="8.25" customHeight="1">
      <c r="A101" s="490"/>
      <c r="B101" s="491"/>
      <c r="C101" s="491"/>
      <c r="D101" s="491"/>
      <c r="E101" s="492"/>
      <c r="F101" s="478"/>
      <c r="G101" s="479"/>
      <c r="H101" s="479"/>
      <c r="I101" s="479"/>
      <c r="J101" s="479"/>
      <c r="K101" s="480"/>
      <c r="L101" s="485"/>
      <c r="M101" s="478"/>
      <c r="N101" s="479"/>
      <c r="O101" s="479"/>
      <c r="P101" s="479"/>
      <c r="Q101" s="479"/>
      <c r="R101" s="480"/>
      <c r="S101" s="485"/>
      <c r="T101" s="478"/>
      <c r="U101" s="479"/>
      <c r="V101" s="479"/>
      <c r="W101" s="479"/>
      <c r="X101" s="479"/>
      <c r="Y101" s="480"/>
      <c r="Z101" s="505"/>
    </row>
    <row r="102" spans="1:26" s="80" customFormat="1" ht="8.25" customHeight="1">
      <c r="A102" s="490"/>
      <c r="B102" s="491"/>
      <c r="C102" s="491"/>
      <c r="D102" s="491"/>
      <c r="E102" s="492"/>
      <c r="F102" s="478"/>
      <c r="G102" s="479"/>
      <c r="H102" s="479"/>
      <c r="I102" s="479"/>
      <c r="J102" s="479"/>
      <c r="K102" s="480"/>
      <c r="L102" s="485"/>
      <c r="M102" s="478"/>
      <c r="N102" s="479"/>
      <c r="O102" s="479"/>
      <c r="P102" s="479"/>
      <c r="Q102" s="479"/>
      <c r="R102" s="480"/>
      <c r="S102" s="485"/>
      <c r="T102" s="478"/>
      <c r="U102" s="479"/>
      <c r="V102" s="479"/>
      <c r="W102" s="479"/>
      <c r="X102" s="479"/>
      <c r="Y102" s="480"/>
      <c r="Z102" s="505"/>
    </row>
    <row r="103" spans="1:26" s="80" customFormat="1" ht="7.95" customHeight="1">
      <c r="A103" s="493"/>
      <c r="B103" s="494"/>
      <c r="C103" s="494"/>
      <c r="D103" s="494"/>
      <c r="E103" s="495"/>
      <c r="F103" s="481"/>
      <c r="G103" s="482"/>
      <c r="H103" s="482"/>
      <c r="I103" s="482"/>
      <c r="J103" s="482"/>
      <c r="K103" s="483"/>
      <c r="L103" s="486"/>
      <c r="M103" s="481"/>
      <c r="N103" s="482"/>
      <c r="O103" s="482"/>
      <c r="P103" s="482"/>
      <c r="Q103" s="482"/>
      <c r="R103" s="483"/>
      <c r="S103" s="486"/>
      <c r="T103" s="481"/>
      <c r="U103" s="482"/>
      <c r="V103" s="482"/>
      <c r="W103" s="482"/>
      <c r="X103" s="482"/>
      <c r="Y103" s="483"/>
      <c r="Z103" s="506"/>
    </row>
    <row r="104" spans="1:26" s="80" customFormat="1" ht="8.25" customHeight="1">
      <c r="A104" s="875"/>
      <c r="B104" s="876"/>
      <c r="C104" s="876"/>
      <c r="D104" s="876"/>
      <c r="E104" s="877"/>
      <c r="F104" s="475"/>
      <c r="G104" s="476"/>
      <c r="H104" s="476"/>
      <c r="I104" s="476"/>
      <c r="J104" s="476"/>
      <c r="K104" s="477"/>
      <c r="L104" s="484" t="s">
        <v>287</v>
      </c>
      <c r="M104" s="475"/>
      <c r="N104" s="476"/>
      <c r="O104" s="476"/>
      <c r="P104" s="476"/>
      <c r="Q104" s="476"/>
      <c r="R104" s="477"/>
      <c r="S104" s="484" t="s">
        <v>287</v>
      </c>
      <c r="T104" s="475"/>
      <c r="U104" s="476"/>
      <c r="V104" s="476"/>
      <c r="W104" s="476"/>
      <c r="X104" s="476"/>
      <c r="Y104" s="477"/>
      <c r="Z104" s="504" t="s">
        <v>287</v>
      </c>
    </row>
    <row r="105" spans="1:26" s="80" customFormat="1" ht="8.25" customHeight="1">
      <c r="A105" s="878"/>
      <c r="B105" s="879"/>
      <c r="C105" s="879"/>
      <c r="D105" s="879"/>
      <c r="E105" s="880"/>
      <c r="F105" s="478"/>
      <c r="G105" s="479"/>
      <c r="H105" s="479"/>
      <c r="I105" s="479"/>
      <c r="J105" s="479"/>
      <c r="K105" s="480"/>
      <c r="L105" s="485"/>
      <c r="M105" s="478"/>
      <c r="N105" s="479"/>
      <c r="O105" s="479"/>
      <c r="P105" s="479"/>
      <c r="Q105" s="479"/>
      <c r="R105" s="480"/>
      <c r="S105" s="485"/>
      <c r="T105" s="478"/>
      <c r="U105" s="479"/>
      <c r="V105" s="479"/>
      <c r="W105" s="479"/>
      <c r="X105" s="479"/>
      <c r="Y105" s="480"/>
      <c r="Z105" s="505"/>
    </row>
    <row r="106" spans="1:26" s="80" customFormat="1" ht="8.25" customHeight="1">
      <c r="A106" s="487"/>
      <c r="B106" s="488"/>
      <c r="C106" s="488"/>
      <c r="D106" s="488"/>
      <c r="E106" s="489"/>
      <c r="F106" s="478"/>
      <c r="G106" s="479"/>
      <c r="H106" s="479"/>
      <c r="I106" s="479"/>
      <c r="J106" s="479"/>
      <c r="K106" s="480"/>
      <c r="L106" s="485"/>
      <c r="M106" s="478"/>
      <c r="N106" s="479"/>
      <c r="O106" s="479"/>
      <c r="P106" s="479"/>
      <c r="Q106" s="479"/>
      <c r="R106" s="480"/>
      <c r="S106" s="485"/>
      <c r="T106" s="478"/>
      <c r="U106" s="479"/>
      <c r="V106" s="479"/>
      <c r="W106" s="479"/>
      <c r="X106" s="479"/>
      <c r="Y106" s="480"/>
      <c r="Z106" s="505"/>
    </row>
    <row r="107" spans="1:26" s="80" customFormat="1" ht="8.25" customHeight="1">
      <c r="A107" s="490"/>
      <c r="B107" s="491"/>
      <c r="C107" s="491"/>
      <c r="D107" s="491"/>
      <c r="E107" s="492"/>
      <c r="F107" s="478"/>
      <c r="G107" s="479"/>
      <c r="H107" s="479"/>
      <c r="I107" s="479"/>
      <c r="J107" s="479"/>
      <c r="K107" s="480"/>
      <c r="L107" s="485"/>
      <c r="M107" s="478"/>
      <c r="N107" s="479"/>
      <c r="O107" s="479"/>
      <c r="P107" s="479"/>
      <c r="Q107" s="479"/>
      <c r="R107" s="480"/>
      <c r="S107" s="485"/>
      <c r="T107" s="478"/>
      <c r="U107" s="479"/>
      <c r="V107" s="479"/>
      <c r="W107" s="479"/>
      <c r="X107" s="479"/>
      <c r="Y107" s="480"/>
      <c r="Z107" s="505"/>
    </row>
    <row r="108" spans="1:26" s="80" customFormat="1" ht="8.25" customHeight="1">
      <c r="A108" s="490"/>
      <c r="B108" s="491"/>
      <c r="C108" s="491"/>
      <c r="D108" s="491"/>
      <c r="E108" s="492"/>
      <c r="F108" s="478"/>
      <c r="G108" s="479"/>
      <c r="H108" s="479"/>
      <c r="I108" s="479"/>
      <c r="J108" s="479"/>
      <c r="K108" s="480"/>
      <c r="L108" s="485"/>
      <c r="M108" s="478"/>
      <c r="N108" s="479"/>
      <c r="O108" s="479"/>
      <c r="P108" s="479"/>
      <c r="Q108" s="479"/>
      <c r="R108" s="480"/>
      <c r="S108" s="485"/>
      <c r="T108" s="478"/>
      <c r="U108" s="479"/>
      <c r="V108" s="479"/>
      <c r="W108" s="479"/>
      <c r="X108" s="479"/>
      <c r="Y108" s="480"/>
      <c r="Z108" s="505"/>
    </row>
    <row r="109" spans="1:26" s="80" customFormat="1" ht="8.25" customHeight="1" thickBot="1">
      <c r="A109" s="498"/>
      <c r="B109" s="499"/>
      <c r="C109" s="499"/>
      <c r="D109" s="499"/>
      <c r="E109" s="500"/>
      <c r="F109" s="803"/>
      <c r="G109" s="804"/>
      <c r="H109" s="804"/>
      <c r="I109" s="804"/>
      <c r="J109" s="804"/>
      <c r="K109" s="805"/>
      <c r="L109" s="507"/>
      <c r="M109" s="803"/>
      <c r="N109" s="804"/>
      <c r="O109" s="804"/>
      <c r="P109" s="804"/>
      <c r="Q109" s="804"/>
      <c r="R109" s="805"/>
      <c r="S109" s="507"/>
      <c r="T109" s="803"/>
      <c r="U109" s="804"/>
      <c r="V109" s="804"/>
      <c r="W109" s="804"/>
      <c r="X109" s="804"/>
      <c r="Y109" s="805"/>
      <c r="Z109" s="508"/>
    </row>
    <row r="110" spans="1:26" s="50" customFormat="1" ht="12" customHeight="1">
      <c r="A110" s="884" t="s">
        <v>530</v>
      </c>
      <c r="B110" s="885"/>
      <c r="C110" s="885"/>
      <c r="D110" s="885"/>
      <c r="E110" s="885"/>
      <c r="F110" s="885"/>
      <c r="G110" s="885"/>
      <c r="H110" s="885"/>
      <c r="I110" s="885"/>
      <c r="J110" s="885"/>
      <c r="K110" s="885"/>
      <c r="L110" s="886"/>
      <c r="M110" s="881"/>
      <c r="N110" s="882"/>
      <c r="O110" s="882"/>
      <c r="P110" s="882"/>
      <c r="Q110" s="882"/>
      <c r="R110" s="882"/>
      <c r="S110" s="887"/>
      <c r="T110" s="881"/>
      <c r="U110" s="882"/>
      <c r="V110" s="882"/>
      <c r="W110" s="882"/>
      <c r="X110" s="882"/>
      <c r="Y110" s="882"/>
      <c r="Z110" s="883"/>
    </row>
    <row r="111" spans="1:26" s="80" customFormat="1" ht="8.25" customHeight="1">
      <c r="A111" s="918" t="s">
        <v>533</v>
      </c>
      <c r="B111" s="919"/>
      <c r="C111" s="919"/>
      <c r="D111" s="919"/>
      <c r="E111" s="920"/>
      <c r="F111" s="475" t="s">
        <v>719</v>
      </c>
      <c r="G111" s="476"/>
      <c r="H111" s="476"/>
      <c r="I111" s="476"/>
      <c r="J111" s="476"/>
      <c r="K111" s="477"/>
      <c r="L111" s="484" t="s">
        <v>287</v>
      </c>
      <c r="M111" s="475" t="s">
        <v>779</v>
      </c>
      <c r="N111" s="476"/>
      <c r="O111" s="476"/>
      <c r="P111" s="476"/>
      <c r="Q111" s="476"/>
      <c r="R111" s="477"/>
      <c r="S111" s="484" t="s">
        <v>287</v>
      </c>
      <c r="T111" s="475"/>
      <c r="U111" s="476"/>
      <c r="V111" s="476"/>
      <c r="W111" s="476"/>
      <c r="X111" s="476"/>
      <c r="Y111" s="477"/>
      <c r="Z111" s="504" t="s">
        <v>287</v>
      </c>
    </row>
    <row r="112" spans="1:26" s="80" customFormat="1" ht="8.25" customHeight="1">
      <c r="A112" s="921"/>
      <c r="B112" s="922"/>
      <c r="C112" s="922"/>
      <c r="D112" s="922"/>
      <c r="E112" s="923"/>
      <c r="F112" s="478"/>
      <c r="G112" s="479"/>
      <c r="H112" s="479"/>
      <c r="I112" s="479"/>
      <c r="J112" s="479"/>
      <c r="K112" s="480"/>
      <c r="L112" s="485"/>
      <c r="M112" s="478"/>
      <c r="N112" s="479"/>
      <c r="O112" s="479"/>
      <c r="P112" s="479"/>
      <c r="Q112" s="479"/>
      <c r="R112" s="480"/>
      <c r="S112" s="485"/>
      <c r="T112" s="478"/>
      <c r="U112" s="479"/>
      <c r="V112" s="479"/>
      <c r="W112" s="479"/>
      <c r="X112" s="479"/>
      <c r="Y112" s="480"/>
      <c r="Z112" s="505"/>
    </row>
    <row r="113" spans="1:26" s="80" customFormat="1" ht="8.25" customHeight="1">
      <c r="A113" s="487" t="s">
        <v>768</v>
      </c>
      <c r="B113" s="488"/>
      <c r="C113" s="488"/>
      <c r="D113" s="488"/>
      <c r="E113" s="489"/>
      <c r="F113" s="478"/>
      <c r="G113" s="479"/>
      <c r="H113" s="479"/>
      <c r="I113" s="479"/>
      <c r="J113" s="479"/>
      <c r="K113" s="480"/>
      <c r="L113" s="485"/>
      <c r="M113" s="478"/>
      <c r="N113" s="479"/>
      <c r="O113" s="479"/>
      <c r="P113" s="479"/>
      <c r="Q113" s="479"/>
      <c r="R113" s="480"/>
      <c r="S113" s="485"/>
      <c r="T113" s="478"/>
      <c r="U113" s="479"/>
      <c r="V113" s="479"/>
      <c r="W113" s="479"/>
      <c r="X113" s="479"/>
      <c r="Y113" s="480"/>
      <c r="Z113" s="505"/>
    </row>
    <row r="114" spans="1:26" s="80" customFormat="1" ht="8.25" customHeight="1">
      <c r="A114" s="490"/>
      <c r="B114" s="491"/>
      <c r="C114" s="491"/>
      <c r="D114" s="491"/>
      <c r="E114" s="492"/>
      <c r="F114" s="478"/>
      <c r="G114" s="479"/>
      <c r="H114" s="479"/>
      <c r="I114" s="479"/>
      <c r="J114" s="479"/>
      <c r="K114" s="480"/>
      <c r="L114" s="485"/>
      <c r="M114" s="478"/>
      <c r="N114" s="479"/>
      <c r="O114" s="479"/>
      <c r="P114" s="479"/>
      <c r="Q114" s="479"/>
      <c r="R114" s="480"/>
      <c r="S114" s="485"/>
      <c r="T114" s="478"/>
      <c r="U114" s="479"/>
      <c r="V114" s="479"/>
      <c r="W114" s="479"/>
      <c r="X114" s="479"/>
      <c r="Y114" s="480"/>
      <c r="Z114" s="505"/>
    </row>
    <row r="115" spans="1:26" s="80" customFormat="1" ht="8.25" customHeight="1">
      <c r="A115" s="490"/>
      <c r="B115" s="491"/>
      <c r="C115" s="491"/>
      <c r="D115" s="491"/>
      <c r="E115" s="492"/>
      <c r="F115" s="478"/>
      <c r="G115" s="479"/>
      <c r="H115" s="479"/>
      <c r="I115" s="479"/>
      <c r="J115" s="479"/>
      <c r="K115" s="480"/>
      <c r="L115" s="485"/>
      <c r="M115" s="478"/>
      <c r="N115" s="479"/>
      <c r="O115" s="479"/>
      <c r="P115" s="479"/>
      <c r="Q115" s="479"/>
      <c r="R115" s="480"/>
      <c r="S115" s="485"/>
      <c r="T115" s="478"/>
      <c r="U115" s="479"/>
      <c r="V115" s="479"/>
      <c r="W115" s="479"/>
      <c r="X115" s="479"/>
      <c r="Y115" s="480"/>
      <c r="Z115" s="505"/>
    </row>
    <row r="116" spans="1:26" s="80" customFormat="1" ht="26.25" customHeight="1" thickBot="1">
      <c r="A116" s="498"/>
      <c r="B116" s="499"/>
      <c r="C116" s="499"/>
      <c r="D116" s="499"/>
      <c r="E116" s="500"/>
      <c r="F116" s="481"/>
      <c r="G116" s="482"/>
      <c r="H116" s="482"/>
      <c r="I116" s="482"/>
      <c r="J116" s="482"/>
      <c r="K116" s="483"/>
      <c r="L116" s="486"/>
      <c r="M116" s="481"/>
      <c r="N116" s="482"/>
      <c r="O116" s="482"/>
      <c r="P116" s="482"/>
      <c r="Q116" s="482"/>
      <c r="R116" s="483"/>
      <c r="S116" s="486"/>
      <c r="T116" s="481"/>
      <c r="U116" s="482"/>
      <c r="V116" s="482"/>
      <c r="W116" s="482"/>
      <c r="X116" s="482"/>
      <c r="Y116" s="483"/>
      <c r="Z116" s="506"/>
    </row>
    <row r="117" spans="1:26" s="80" customFormat="1" ht="8.25" customHeight="1">
      <c r="A117" s="918" t="s">
        <v>532</v>
      </c>
      <c r="B117" s="919"/>
      <c r="C117" s="919"/>
      <c r="D117" s="919"/>
      <c r="E117" s="920"/>
      <c r="F117" s="475" t="s">
        <v>719</v>
      </c>
      <c r="G117" s="476"/>
      <c r="H117" s="476"/>
      <c r="I117" s="476"/>
      <c r="J117" s="476"/>
      <c r="K117" s="477"/>
      <c r="L117" s="484" t="s">
        <v>287</v>
      </c>
      <c r="M117" s="475" t="s">
        <v>775</v>
      </c>
      <c r="N117" s="476"/>
      <c r="O117" s="476"/>
      <c r="P117" s="476"/>
      <c r="Q117" s="476"/>
      <c r="R117" s="477"/>
      <c r="S117" s="484" t="s">
        <v>287</v>
      </c>
      <c r="T117" s="475"/>
      <c r="U117" s="476"/>
      <c r="V117" s="476"/>
      <c r="W117" s="476"/>
      <c r="X117" s="476"/>
      <c r="Y117" s="477"/>
      <c r="Z117" s="504" t="s">
        <v>287</v>
      </c>
    </row>
    <row r="118" spans="1:26" s="80" customFormat="1" ht="8.25" customHeight="1">
      <c r="A118" s="921"/>
      <c r="B118" s="922"/>
      <c r="C118" s="922"/>
      <c r="D118" s="922"/>
      <c r="E118" s="923"/>
      <c r="F118" s="478"/>
      <c r="G118" s="479"/>
      <c r="H118" s="479"/>
      <c r="I118" s="479"/>
      <c r="J118" s="479"/>
      <c r="K118" s="480"/>
      <c r="L118" s="485"/>
      <c r="M118" s="478"/>
      <c r="N118" s="479"/>
      <c r="O118" s="479"/>
      <c r="P118" s="479"/>
      <c r="Q118" s="479"/>
      <c r="R118" s="480"/>
      <c r="S118" s="485"/>
      <c r="T118" s="478"/>
      <c r="U118" s="479"/>
      <c r="V118" s="479"/>
      <c r="W118" s="479"/>
      <c r="X118" s="479"/>
      <c r="Y118" s="480"/>
      <c r="Z118" s="505"/>
    </row>
    <row r="119" spans="1:26" s="80" customFormat="1" ht="8.25" customHeight="1">
      <c r="A119" s="487" t="s">
        <v>760</v>
      </c>
      <c r="B119" s="488"/>
      <c r="C119" s="488"/>
      <c r="D119" s="488"/>
      <c r="E119" s="489"/>
      <c r="F119" s="478"/>
      <c r="G119" s="479"/>
      <c r="H119" s="479"/>
      <c r="I119" s="479"/>
      <c r="J119" s="479"/>
      <c r="K119" s="480"/>
      <c r="L119" s="485"/>
      <c r="M119" s="478"/>
      <c r="N119" s="479"/>
      <c r="O119" s="479"/>
      <c r="P119" s="479"/>
      <c r="Q119" s="479"/>
      <c r="R119" s="480"/>
      <c r="S119" s="485"/>
      <c r="T119" s="478"/>
      <c r="U119" s="479"/>
      <c r="V119" s="479"/>
      <c r="W119" s="479"/>
      <c r="X119" s="479"/>
      <c r="Y119" s="480"/>
      <c r="Z119" s="505"/>
    </row>
    <row r="120" spans="1:26" s="80" customFormat="1" ht="8.25" customHeight="1">
      <c r="A120" s="490"/>
      <c r="B120" s="491"/>
      <c r="C120" s="491"/>
      <c r="D120" s="491"/>
      <c r="E120" s="492"/>
      <c r="F120" s="478"/>
      <c r="G120" s="479"/>
      <c r="H120" s="479"/>
      <c r="I120" s="479"/>
      <c r="J120" s="479"/>
      <c r="K120" s="480"/>
      <c r="L120" s="485"/>
      <c r="M120" s="478"/>
      <c r="N120" s="479"/>
      <c r="O120" s="479"/>
      <c r="P120" s="479"/>
      <c r="Q120" s="479"/>
      <c r="R120" s="480"/>
      <c r="S120" s="485"/>
      <c r="T120" s="478"/>
      <c r="U120" s="479"/>
      <c r="V120" s="479"/>
      <c r="W120" s="479"/>
      <c r="X120" s="479"/>
      <c r="Y120" s="480"/>
      <c r="Z120" s="505"/>
    </row>
    <row r="121" spans="1:26" s="80" customFormat="1" ht="8.25" customHeight="1">
      <c r="A121" s="490"/>
      <c r="B121" s="491"/>
      <c r="C121" s="491"/>
      <c r="D121" s="491"/>
      <c r="E121" s="492"/>
      <c r="F121" s="478"/>
      <c r="G121" s="479"/>
      <c r="H121" s="479"/>
      <c r="I121" s="479"/>
      <c r="J121" s="479"/>
      <c r="K121" s="480"/>
      <c r="L121" s="485"/>
      <c r="M121" s="478"/>
      <c r="N121" s="479"/>
      <c r="O121" s="479"/>
      <c r="P121" s="479"/>
      <c r="Q121" s="479"/>
      <c r="R121" s="480"/>
      <c r="S121" s="485"/>
      <c r="T121" s="478"/>
      <c r="U121" s="479"/>
      <c r="V121" s="479"/>
      <c r="W121" s="479"/>
      <c r="X121" s="479"/>
      <c r="Y121" s="480"/>
      <c r="Z121" s="505"/>
    </row>
    <row r="122" spans="1:26" s="80" customFormat="1" ht="8.25" customHeight="1">
      <c r="A122" s="493"/>
      <c r="B122" s="494"/>
      <c r="C122" s="494"/>
      <c r="D122" s="494"/>
      <c r="E122" s="495"/>
      <c r="F122" s="481"/>
      <c r="G122" s="482"/>
      <c r="H122" s="482"/>
      <c r="I122" s="482"/>
      <c r="J122" s="482"/>
      <c r="K122" s="483"/>
      <c r="L122" s="486"/>
      <c r="M122" s="481"/>
      <c r="N122" s="482"/>
      <c r="O122" s="482"/>
      <c r="P122" s="482"/>
      <c r="Q122" s="482"/>
      <c r="R122" s="483"/>
      <c r="S122" s="486"/>
      <c r="T122" s="481"/>
      <c r="U122" s="482"/>
      <c r="V122" s="482"/>
      <c r="W122" s="482"/>
      <c r="X122" s="482"/>
      <c r="Y122" s="483"/>
      <c r="Z122" s="506"/>
    </row>
    <row r="123" spans="1:26" s="80" customFormat="1" ht="8.25" customHeight="1">
      <c r="A123" s="918"/>
      <c r="B123" s="919"/>
      <c r="C123" s="919"/>
      <c r="D123" s="919"/>
      <c r="E123" s="920"/>
      <c r="F123" s="475"/>
      <c r="G123" s="476"/>
      <c r="H123" s="476"/>
      <c r="I123" s="476"/>
      <c r="J123" s="476"/>
      <c r="K123" s="477"/>
      <c r="L123" s="484" t="s">
        <v>287</v>
      </c>
      <c r="M123" s="475"/>
      <c r="N123" s="476"/>
      <c r="O123" s="476"/>
      <c r="P123" s="476"/>
      <c r="Q123" s="476"/>
      <c r="R123" s="477"/>
      <c r="S123" s="484" t="s">
        <v>287</v>
      </c>
      <c r="T123" s="475"/>
      <c r="U123" s="476"/>
      <c r="V123" s="476"/>
      <c r="W123" s="476"/>
      <c r="X123" s="476"/>
      <c r="Y123" s="477"/>
      <c r="Z123" s="504" t="s">
        <v>287</v>
      </c>
    </row>
    <row r="124" spans="1:26" s="80" customFormat="1" ht="8.25" customHeight="1">
      <c r="A124" s="921"/>
      <c r="B124" s="922"/>
      <c r="C124" s="922"/>
      <c r="D124" s="922"/>
      <c r="E124" s="923"/>
      <c r="F124" s="478"/>
      <c r="G124" s="479"/>
      <c r="H124" s="479"/>
      <c r="I124" s="479"/>
      <c r="J124" s="479"/>
      <c r="K124" s="480"/>
      <c r="L124" s="485"/>
      <c r="M124" s="478"/>
      <c r="N124" s="479"/>
      <c r="O124" s="479"/>
      <c r="P124" s="479"/>
      <c r="Q124" s="479"/>
      <c r="R124" s="480"/>
      <c r="S124" s="485"/>
      <c r="T124" s="478"/>
      <c r="U124" s="479"/>
      <c r="V124" s="479"/>
      <c r="W124" s="479"/>
      <c r="X124" s="479"/>
      <c r="Y124" s="480"/>
      <c r="Z124" s="505"/>
    </row>
    <row r="125" spans="1:26" s="80" customFormat="1" ht="8.25" customHeight="1">
      <c r="A125" s="487"/>
      <c r="B125" s="488"/>
      <c r="C125" s="488"/>
      <c r="D125" s="488"/>
      <c r="E125" s="489"/>
      <c r="F125" s="478"/>
      <c r="G125" s="479"/>
      <c r="H125" s="479"/>
      <c r="I125" s="479"/>
      <c r="J125" s="479"/>
      <c r="K125" s="480"/>
      <c r="L125" s="485"/>
      <c r="M125" s="478"/>
      <c r="N125" s="479"/>
      <c r="O125" s="479"/>
      <c r="P125" s="479"/>
      <c r="Q125" s="479"/>
      <c r="R125" s="480"/>
      <c r="S125" s="485"/>
      <c r="T125" s="478"/>
      <c r="U125" s="479"/>
      <c r="V125" s="479"/>
      <c r="W125" s="479"/>
      <c r="X125" s="479"/>
      <c r="Y125" s="480"/>
      <c r="Z125" s="505"/>
    </row>
    <row r="126" spans="1:26" s="80" customFormat="1" ht="8.25" customHeight="1">
      <c r="A126" s="490"/>
      <c r="B126" s="491"/>
      <c r="C126" s="491"/>
      <c r="D126" s="491"/>
      <c r="E126" s="492"/>
      <c r="F126" s="478"/>
      <c r="G126" s="479"/>
      <c r="H126" s="479"/>
      <c r="I126" s="479"/>
      <c r="J126" s="479"/>
      <c r="K126" s="480"/>
      <c r="L126" s="485"/>
      <c r="M126" s="478"/>
      <c r="N126" s="479"/>
      <c r="O126" s="479"/>
      <c r="P126" s="479"/>
      <c r="Q126" s="479"/>
      <c r="R126" s="480"/>
      <c r="S126" s="485"/>
      <c r="T126" s="478"/>
      <c r="U126" s="479"/>
      <c r="V126" s="479"/>
      <c r="W126" s="479"/>
      <c r="X126" s="479"/>
      <c r="Y126" s="480"/>
      <c r="Z126" s="505"/>
    </row>
    <row r="127" spans="1:26" s="80" customFormat="1" ht="8.25" customHeight="1">
      <c r="A127" s="490"/>
      <c r="B127" s="491"/>
      <c r="C127" s="491"/>
      <c r="D127" s="491"/>
      <c r="E127" s="492"/>
      <c r="F127" s="478"/>
      <c r="G127" s="479"/>
      <c r="H127" s="479"/>
      <c r="I127" s="479"/>
      <c r="J127" s="479"/>
      <c r="K127" s="480"/>
      <c r="L127" s="485"/>
      <c r="M127" s="478"/>
      <c r="N127" s="479"/>
      <c r="O127" s="479"/>
      <c r="P127" s="479"/>
      <c r="Q127" s="479"/>
      <c r="R127" s="480"/>
      <c r="S127" s="485"/>
      <c r="T127" s="478"/>
      <c r="U127" s="479"/>
      <c r="V127" s="479"/>
      <c r="W127" s="479"/>
      <c r="X127" s="479"/>
      <c r="Y127" s="480"/>
      <c r="Z127" s="505"/>
    </row>
    <row r="128" spans="1:26" s="80" customFormat="1" ht="9" customHeight="1" thickBot="1">
      <c r="A128" s="498"/>
      <c r="B128" s="499"/>
      <c r="C128" s="499"/>
      <c r="D128" s="499"/>
      <c r="E128" s="500"/>
      <c r="F128" s="803"/>
      <c r="G128" s="804"/>
      <c r="H128" s="804"/>
      <c r="I128" s="804"/>
      <c r="J128" s="804"/>
      <c r="K128" s="805"/>
      <c r="L128" s="507"/>
      <c r="M128" s="803"/>
      <c r="N128" s="804"/>
      <c r="O128" s="804"/>
      <c r="P128" s="804"/>
      <c r="Q128" s="804"/>
      <c r="R128" s="805"/>
      <c r="S128" s="507"/>
      <c r="T128" s="803"/>
      <c r="U128" s="804"/>
      <c r="V128" s="804"/>
      <c r="W128" s="804"/>
      <c r="X128" s="804"/>
      <c r="Y128" s="805"/>
      <c r="Z128" s="508"/>
    </row>
    <row r="129" spans="1:26" s="50" customFormat="1" ht="11.25" customHeight="1">
      <c r="A129" s="515" t="s">
        <v>239</v>
      </c>
      <c r="B129" s="516"/>
      <c r="C129" s="516"/>
      <c r="D129" s="516"/>
      <c r="E129" s="516"/>
      <c r="F129" s="516"/>
      <c r="G129" s="516"/>
      <c r="H129" s="516"/>
      <c r="I129" s="516"/>
      <c r="J129" s="516"/>
      <c r="K129" s="516"/>
      <c r="L129" s="517"/>
      <c r="M129" s="501"/>
      <c r="N129" s="502"/>
      <c r="O129" s="502"/>
      <c r="P129" s="502"/>
      <c r="Q129" s="502"/>
      <c r="R129" s="502"/>
      <c r="S129" s="949"/>
      <c r="T129" s="501"/>
      <c r="U129" s="502"/>
      <c r="V129" s="502"/>
      <c r="W129" s="502"/>
      <c r="X129" s="502"/>
      <c r="Y129" s="502"/>
      <c r="Z129" s="503"/>
    </row>
    <row r="130" spans="1:26" s="80" customFormat="1" ht="8.25" customHeight="1">
      <c r="A130" s="509"/>
      <c r="B130" s="510"/>
      <c r="C130" s="510"/>
      <c r="D130" s="510"/>
      <c r="E130" s="511"/>
      <c r="F130" s="475"/>
      <c r="G130" s="476"/>
      <c r="H130" s="476"/>
      <c r="I130" s="476"/>
      <c r="J130" s="476"/>
      <c r="K130" s="477"/>
      <c r="L130" s="484" t="s">
        <v>287</v>
      </c>
      <c r="M130" s="475"/>
      <c r="N130" s="476"/>
      <c r="O130" s="476"/>
      <c r="P130" s="476"/>
      <c r="Q130" s="476"/>
      <c r="R130" s="477"/>
      <c r="S130" s="484" t="s">
        <v>287</v>
      </c>
      <c r="T130" s="475"/>
      <c r="U130" s="476"/>
      <c r="V130" s="476"/>
      <c r="W130" s="476"/>
      <c r="X130" s="476"/>
      <c r="Y130" s="477"/>
      <c r="Z130" s="504" t="s">
        <v>287</v>
      </c>
    </row>
    <row r="131" spans="1:26" s="80" customFormat="1" ht="8.25" customHeight="1">
      <c r="A131" s="512"/>
      <c r="B131" s="513"/>
      <c r="C131" s="513"/>
      <c r="D131" s="513"/>
      <c r="E131" s="514"/>
      <c r="F131" s="478"/>
      <c r="G131" s="479"/>
      <c r="H131" s="479"/>
      <c r="I131" s="479"/>
      <c r="J131" s="479"/>
      <c r="K131" s="480"/>
      <c r="L131" s="485"/>
      <c r="M131" s="478"/>
      <c r="N131" s="479"/>
      <c r="O131" s="479"/>
      <c r="P131" s="479"/>
      <c r="Q131" s="479"/>
      <c r="R131" s="480"/>
      <c r="S131" s="485"/>
      <c r="T131" s="478"/>
      <c r="U131" s="479"/>
      <c r="V131" s="479"/>
      <c r="W131" s="479"/>
      <c r="X131" s="479"/>
      <c r="Y131" s="480"/>
      <c r="Z131" s="505"/>
    </row>
    <row r="132" spans="1:26" s="80" customFormat="1" ht="8.25" customHeight="1">
      <c r="A132" s="487" t="s">
        <v>720</v>
      </c>
      <c r="B132" s="488"/>
      <c r="C132" s="488"/>
      <c r="D132" s="488"/>
      <c r="E132" s="489"/>
      <c r="F132" s="478"/>
      <c r="G132" s="479"/>
      <c r="H132" s="479"/>
      <c r="I132" s="479"/>
      <c r="J132" s="479"/>
      <c r="K132" s="480"/>
      <c r="L132" s="485"/>
      <c r="M132" s="478"/>
      <c r="N132" s="479"/>
      <c r="O132" s="479"/>
      <c r="P132" s="479"/>
      <c r="Q132" s="479"/>
      <c r="R132" s="480"/>
      <c r="S132" s="485"/>
      <c r="T132" s="478"/>
      <c r="U132" s="479"/>
      <c r="V132" s="479"/>
      <c r="W132" s="479"/>
      <c r="X132" s="479"/>
      <c r="Y132" s="480"/>
      <c r="Z132" s="505"/>
    </row>
    <row r="133" spans="1:26" s="80" customFormat="1" ht="8.25" customHeight="1">
      <c r="A133" s="490"/>
      <c r="B133" s="491"/>
      <c r="C133" s="491"/>
      <c r="D133" s="491"/>
      <c r="E133" s="492"/>
      <c r="F133" s="478"/>
      <c r="G133" s="479"/>
      <c r="H133" s="479"/>
      <c r="I133" s="479"/>
      <c r="J133" s="479"/>
      <c r="K133" s="480"/>
      <c r="L133" s="485"/>
      <c r="M133" s="478"/>
      <c r="N133" s="479"/>
      <c r="O133" s="479"/>
      <c r="P133" s="479"/>
      <c r="Q133" s="479"/>
      <c r="R133" s="480"/>
      <c r="S133" s="485"/>
      <c r="T133" s="478"/>
      <c r="U133" s="479"/>
      <c r="V133" s="479"/>
      <c r="W133" s="479"/>
      <c r="X133" s="479"/>
      <c r="Y133" s="480"/>
      <c r="Z133" s="505"/>
    </row>
    <row r="134" spans="1:26" s="80" customFormat="1" ht="8.25" customHeight="1">
      <c r="A134" s="490"/>
      <c r="B134" s="491"/>
      <c r="C134" s="491"/>
      <c r="D134" s="491"/>
      <c r="E134" s="492"/>
      <c r="F134" s="478"/>
      <c r="G134" s="479"/>
      <c r="H134" s="479"/>
      <c r="I134" s="479"/>
      <c r="J134" s="479"/>
      <c r="K134" s="480"/>
      <c r="L134" s="485"/>
      <c r="M134" s="478"/>
      <c r="N134" s="479"/>
      <c r="O134" s="479"/>
      <c r="P134" s="479"/>
      <c r="Q134" s="479"/>
      <c r="R134" s="480"/>
      <c r="S134" s="485"/>
      <c r="T134" s="478"/>
      <c r="U134" s="479"/>
      <c r="V134" s="479"/>
      <c r="W134" s="479"/>
      <c r="X134" s="479"/>
      <c r="Y134" s="480"/>
      <c r="Z134" s="505"/>
    </row>
    <row r="135" spans="1:26" s="80" customFormat="1" ht="8.25" customHeight="1">
      <c r="A135" s="493"/>
      <c r="B135" s="494"/>
      <c r="C135" s="494"/>
      <c r="D135" s="494"/>
      <c r="E135" s="495"/>
      <c r="F135" s="481"/>
      <c r="G135" s="482"/>
      <c r="H135" s="482"/>
      <c r="I135" s="482"/>
      <c r="J135" s="482"/>
      <c r="K135" s="483"/>
      <c r="L135" s="486"/>
      <c r="M135" s="481"/>
      <c r="N135" s="482"/>
      <c r="O135" s="482"/>
      <c r="P135" s="482"/>
      <c r="Q135" s="482"/>
      <c r="R135" s="483"/>
      <c r="S135" s="486"/>
      <c r="T135" s="481"/>
      <c r="U135" s="482"/>
      <c r="V135" s="482"/>
      <c r="W135" s="482"/>
      <c r="X135" s="482"/>
      <c r="Y135" s="483"/>
      <c r="Z135" s="506"/>
    </row>
    <row r="136" spans="1:26" s="80" customFormat="1" ht="8.25" customHeight="1">
      <c r="A136" s="509"/>
      <c r="B136" s="510"/>
      <c r="C136" s="510"/>
      <c r="D136" s="510"/>
      <c r="E136" s="511"/>
      <c r="F136" s="475"/>
      <c r="G136" s="476"/>
      <c r="H136" s="476"/>
      <c r="I136" s="476"/>
      <c r="J136" s="476"/>
      <c r="K136" s="477"/>
      <c r="L136" s="484" t="s">
        <v>287</v>
      </c>
      <c r="M136" s="475"/>
      <c r="N136" s="476"/>
      <c r="O136" s="476"/>
      <c r="P136" s="476"/>
      <c r="Q136" s="476"/>
      <c r="R136" s="477"/>
      <c r="S136" s="484" t="s">
        <v>287</v>
      </c>
      <c r="T136" s="475"/>
      <c r="U136" s="476"/>
      <c r="V136" s="476"/>
      <c r="W136" s="476"/>
      <c r="X136" s="476"/>
      <c r="Y136" s="477"/>
      <c r="Z136" s="504" t="s">
        <v>287</v>
      </c>
    </row>
    <row r="137" spans="1:26" s="80" customFormat="1" ht="8.25" customHeight="1">
      <c r="A137" s="512"/>
      <c r="B137" s="513"/>
      <c r="C137" s="513"/>
      <c r="D137" s="513"/>
      <c r="E137" s="514"/>
      <c r="F137" s="478"/>
      <c r="G137" s="479"/>
      <c r="H137" s="479"/>
      <c r="I137" s="479"/>
      <c r="J137" s="479"/>
      <c r="K137" s="480"/>
      <c r="L137" s="485"/>
      <c r="M137" s="478"/>
      <c r="N137" s="479"/>
      <c r="O137" s="479"/>
      <c r="P137" s="479"/>
      <c r="Q137" s="479"/>
      <c r="R137" s="480"/>
      <c r="S137" s="485"/>
      <c r="T137" s="478"/>
      <c r="U137" s="479"/>
      <c r="V137" s="479"/>
      <c r="W137" s="479"/>
      <c r="X137" s="479"/>
      <c r="Y137" s="480"/>
      <c r="Z137" s="505"/>
    </row>
    <row r="138" spans="1:26" s="80" customFormat="1" ht="8.25" customHeight="1">
      <c r="A138" s="487"/>
      <c r="B138" s="488"/>
      <c r="C138" s="488"/>
      <c r="D138" s="488"/>
      <c r="E138" s="489"/>
      <c r="F138" s="478"/>
      <c r="G138" s="479"/>
      <c r="H138" s="479"/>
      <c r="I138" s="479"/>
      <c r="J138" s="479"/>
      <c r="K138" s="480"/>
      <c r="L138" s="485"/>
      <c r="M138" s="478"/>
      <c r="N138" s="479"/>
      <c r="O138" s="479"/>
      <c r="P138" s="479"/>
      <c r="Q138" s="479"/>
      <c r="R138" s="480"/>
      <c r="S138" s="485"/>
      <c r="T138" s="478"/>
      <c r="U138" s="479"/>
      <c r="V138" s="479"/>
      <c r="W138" s="479"/>
      <c r="X138" s="479"/>
      <c r="Y138" s="480"/>
      <c r="Z138" s="505"/>
    </row>
    <row r="139" spans="1:26" s="80" customFormat="1" ht="8.25" customHeight="1">
      <c r="A139" s="490"/>
      <c r="B139" s="491"/>
      <c r="C139" s="491"/>
      <c r="D139" s="491"/>
      <c r="E139" s="492"/>
      <c r="F139" s="478"/>
      <c r="G139" s="479"/>
      <c r="H139" s="479"/>
      <c r="I139" s="479"/>
      <c r="J139" s="479"/>
      <c r="K139" s="480"/>
      <c r="L139" s="485"/>
      <c r="M139" s="478"/>
      <c r="N139" s="479"/>
      <c r="O139" s="479"/>
      <c r="P139" s="479"/>
      <c r="Q139" s="479"/>
      <c r="R139" s="480"/>
      <c r="S139" s="485"/>
      <c r="T139" s="478"/>
      <c r="U139" s="479"/>
      <c r="V139" s="479"/>
      <c r="W139" s="479"/>
      <c r="X139" s="479"/>
      <c r="Y139" s="480"/>
      <c r="Z139" s="505"/>
    </row>
    <row r="140" spans="1:26" s="80" customFormat="1" ht="8.25" customHeight="1">
      <c r="A140" s="490"/>
      <c r="B140" s="491"/>
      <c r="C140" s="491"/>
      <c r="D140" s="491"/>
      <c r="E140" s="492"/>
      <c r="F140" s="478"/>
      <c r="G140" s="479"/>
      <c r="H140" s="479"/>
      <c r="I140" s="479"/>
      <c r="J140" s="479"/>
      <c r="K140" s="480"/>
      <c r="L140" s="485"/>
      <c r="M140" s="478"/>
      <c r="N140" s="479"/>
      <c r="O140" s="479"/>
      <c r="P140" s="479"/>
      <c r="Q140" s="479"/>
      <c r="R140" s="480"/>
      <c r="S140" s="485"/>
      <c r="T140" s="478"/>
      <c r="U140" s="479"/>
      <c r="V140" s="479"/>
      <c r="W140" s="479"/>
      <c r="X140" s="479"/>
      <c r="Y140" s="480"/>
      <c r="Z140" s="505"/>
    </row>
    <row r="141" spans="1:26" s="80" customFormat="1" ht="9" customHeight="1" thickBot="1">
      <c r="A141" s="498"/>
      <c r="B141" s="499"/>
      <c r="C141" s="499"/>
      <c r="D141" s="499"/>
      <c r="E141" s="500"/>
      <c r="F141" s="803"/>
      <c r="G141" s="804"/>
      <c r="H141" s="804"/>
      <c r="I141" s="804"/>
      <c r="J141" s="804"/>
      <c r="K141" s="805"/>
      <c r="L141" s="507"/>
      <c r="M141" s="803"/>
      <c r="N141" s="804"/>
      <c r="O141" s="804"/>
      <c r="P141" s="804"/>
      <c r="Q141" s="804"/>
      <c r="R141" s="805"/>
      <c r="S141" s="507"/>
      <c r="T141" s="803"/>
      <c r="U141" s="804"/>
      <c r="V141" s="804"/>
      <c r="W141" s="804"/>
      <c r="X141" s="804"/>
      <c r="Y141" s="805"/>
      <c r="Z141" s="508"/>
    </row>
    <row r="142" spans="1:26" s="50" customFormat="1" ht="11.25" customHeight="1">
      <c r="A142" s="924" t="s">
        <v>542</v>
      </c>
      <c r="B142" s="925"/>
      <c r="C142" s="925"/>
      <c r="D142" s="925"/>
      <c r="E142" s="925"/>
      <c r="F142" s="925"/>
      <c r="G142" s="925"/>
      <c r="H142" s="925"/>
      <c r="I142" s="925"/>
      <c r="J142" s="925"/>
      <c r="K142" s="925"/>
      <c r="L142" s="926"/>
      <c r="M142" s="889"/>
      <c r="N142" s="889"/>
      <c r="O142" s="889"/>
      <c r="P142" s="889"/>
      <c r="Q142" s="889"/>
      <c r="R142" s="889"/>
      <c r="S142" s="889"/>
      <c r="T142" s="888"/>
      <c r="U142" s="889"/>
      <c r="V142" s="889"/>
      <c r="W142" s="889"/>
      <c r="X142" s="889"/>
      <c r="Y142" s="889"/>
      <c r="Z142" s="890"/>
    </row>
    <row r="143" spans="1:26" s="108" customFormat="1" ht="8.6">
      <c r="A143" s="927" t="s">
        <v>190</v>
      </c>
      <c r="B143" s="928"/>
      <c r="C143" s="928"/>
      <c r="D143" s="928"/>
      <c r="E143" s="929"/>
      <c r="F143" s="478" t="s">
        <v>714</v>
      </c>
      <c r="G143" s="479"/>
      <c r="H143" s="479"/>
      <c r="I143" s="479"/>
      <c r="J143" s="479"/>
      <c r="K143" s="479"/>
      <c r="L143" s="496"/>
      <c r="M143" s="478" t="s">
        <v>769</v>
      </c>
      <c r="N143" s="479"/>
      <c r="O143" s="479"/>
      <c r="P143" s="479"/>
      <c r="Q143" s="479"/>
      <c r="R143" s="479"/>
      <c r="S143" s="496"/>
      <c r="T143" s="478"/>
      <c r="U143" s="479"/>
      <c r="V143" s="479"/>
      <c r="W143" s="479"/>
      <c r="X143" s="479"/>
      <c r="Y143" s="479"/>
      <c r="Z143" s="540"/>
    </row>
    <row r="144" spans="1:26" s="108" customFormat="1" ht="8.6">
      <c r="A144" s="487" t="s">
        <v>721</v>
      </c>
      <c r="B144" s="488"/>
      <c r="C144" s="488"/>
      <c r="D144" s="488"/>
      <c r="E144" s="489"/>
      <c r="F144" s="478"/>
      <c r="G144" s="479"/>
      <c r="H144" s="479"/>
      <c r="I144" s="479"/>
      <c r="J144" s="479"/>
      <c r="K144" s="479"/>
      <c r="L144" s="496"/>
      <c r="M144" s="478"/>
      <c r="N144" s="479"/>
      <c r="O144" s="479"/>
      <c r="P144" s="479"/>
      <c r="Q144" s="479"/>
      <c r="R144" s="479"/>
      <c r="S144" s="496"/>
      <c r="T144" s="478"/>
      <c r="U144" s="479"/>
      <c r="V144" s="479"/>
      <c r="W144" s="479"/>
      <c r="X144" s="479"/>
      <c r="Y144" s="479"/>
      <c r="Z144" s="540"/>
    </row>
    <row r="145" spans="1:26" s="108" customFormat="1" ht="18.45" customHeight="1">
      <c r="A145" s="493"/>
      <c r="B145" s="494"/>
      <c r="C145" s="494"/>
      <c r="D145" s="494"/>
      <c r="E145" s="495"/>
      <c r="F145" s="481"/>
      <c r="G145" s="482"/>
      <c r="H145" s="482"/>
      <c r="I145" s="482"/>
      <c r="J145" s="482"/>
      <c r="K145" s="482"/>
      <c r="L145" s="497"/>
      <c r="M145" s="481"/>
      <c r="N145" s="482"/>
      <c r="O145" s="482"/>
      <c r="P145" s="482"/>
      <c r="Q145" s="482"/>
      <c r="R145" s="482"/>
      <c r="S145" s="497"/>
      <c r="T145" s="481"/>
      <c r="U145" s="482"/>
      <c r="V145" s="482"/>
      <c r="W145" s="482"/>
      <c r="X145" s="482"/>
      <c r="Y145" s="482"/>
      <c r="Z145" s="541"/>
    </row>
    <row r="146" spans="1:26" s="108" customFormat="1" ht="8.6">
      <c r="A146" s="927" t="s">
        <v>110</v>
      </c>
      <c r="B146" s="928"/>
      <c r="C146" s="928"/>
      <c r="D146" s="928"/>
      <c r="E146" s="929"/>
      <c r="F146" s="475" t="s">
        <v>719</v>
      </c>
      <c r="G146" s="476"/>
      <c r="H146" s="476"/>
      <c r="I146" s="476"/>
      <c r="J146" s="476"/>
      <c r="K146" s="476"/>
      <c r="L146" s="625"/>
      <c r="M146" s="475" t="s">
        <v>776</v>
      </c>
      <c r="N146" s="476"/>
      <c r="O146" s="476"/>
      <c r="P146" s="476"/>
      <c r="Q146" s="476"/>
      <c r="R146" s="476"/>
      <c r="S146" s="625"/>
      <c r="T146" s="475"/>
      <c r="U146" s="476"/>
      <c r="V146" s="476"/>
      <c r="W146" s="476"/>
      <c r="X146" s="476"/>
      <c r="Y146" s="476"/>
      <c r="Z146" s="539"/>
    </row>
    <row r="147" spans="1:26" s="108" customFormat="1" ht="8.6">
      <c r="A147" s="487" t="s">
        <v>722</v>
      </c>
      <c r="B147" s="488"/>
      <c r="C147" s="488"/>
      <c r="D147" s="488"/>
      <c r="E147" s="489"/>
      <c r="F147" s="478"/>
      <c r="G147" s="479"/>
      <c r="H147" s="479"/>
      <c r="I147" s="479"/>
      <c r="J147" s="479"/>
      <c r="K147" s="479"/>
      <c r="L147" s="496"/>
      <c r="M147" s="478"/>
      <c r="N147" s="479"/>
      <c r="O147" s="479"/>
      <c r="P147" s="479"/>
      <c r="Q147" s="479"/>
      <c r="R147" s="479"/>
      <c r="S147" s="496"/>
      <c r="T147" s="478"/>
      <c r="U147" s="479"/>
      <c r="V147" s="479"/>
      <c r="W147" s="479"/>
      <c r="X147" s="479"/>
      <c r="Y147" s="479"/>
      <c r="Z147" s="540"/>
    </row>
    <row r="148" spans="1:26" s="108" customFormat="1" ht="8.6">
      <c r="A148" s="493"/>
      <c r="B148" s="494"/>
      <c r="C148" s="494"/>
      <c r="D148" s="494"/>
      <c r="E148" s="495"/>
      <c r="F148" s="481"/>
      <c r="G148" s="482"/>
      <c r="H148" s="482"/>
      <c r="I148" s="482"/>
      <c r="J148" s="482"/>
      <c r="K148" s="482"/>
      <c r="L148" s="497"/>
      <c r="M148" s="481"/>
      <c r="N148" s="482"/>
      <c r="O148" s="482"/>
      <c r="P148" s="482"/>
      <c r="Q148" s="482"/>
      <c r="R148" s="482"/>
      <c r="S148" s="497"/>
      <c r="T148" s="481"/>
      <c r="U148" s="482"/>
      <c r="V148" s="482"/>
      <c r="W148" s="482"/>
      <c r="X148" s="482"/>
      <c r="Y148" s="482"/>
      <c r="Z148" s="541"/>
    </row>
    <row r="149" spans="1:26" s="108" customFormat="1" ht="8.6">
      <c r="A149" s="927" t="s">
        <v>105</v>
      </c>
      <c r="B149" s="928"/>
      <c r="C149" s="928"/>
      <c r="D149" s="928"/>
      <c r="E149" s="929"/>
      <c r="F149" s="475" t="s">
        <v>719</v>
      </c>
      <c r="G149" s="476"/>
      <c r="H149" s="476"/>
      <c r="I149" s="476"/>
      <c r="J149" s="476"/>
      <c r="K149" s="476"/>
      <c r="L149" s="625"/>
      <c r="M149" s="475" t="s">
        <v>724</v>
      </c>
      <c r="N149" s="476"/>
      <c r="O149" s="476"/>
      <c r="P149" s="476"/>
      <c r="Q149" s="476"/>
      <c r="R149" s="476"/>
      <c r="S149" s="625"/>
      <c r="T149" s="475"/>
      <c r="U149" s="476"/>
      <c r="V149" s="476"/>
      <c r="W149" s="476"/>
      <c r="X149" s="476"/>
      <c r="Y149" s="476"/>
      <c r="Z149" s="539"/>
    </row>
    <row r="150" spans="1:26" s="108" customFormat="1" ht="8.6">
      <c r="A150" s="487" t="s">
        <v>723</v>
      </c>
      <c r="B150" s="488"/>
      <c r="C150" s="488"/>
      <c r="D150" s="488"/>
      <c r="E150" s="489"/>
      <c r="F150" s="478"/>
      <c r="G150" s="479"/>
      <c r="H150" s="479"/>
      <c r="I150" s="479"/>
      <c r="J150" s="479"/>
      <c r="K150" s="479"/>
      <c r="L150" s="496"/>
      <c r="M150" s="478"/>
      <c r="N150" s="479"/>
      <c r="O150" s="479"/>
      <c r="P150" s="479"/>
      <c r="Q150" s="479"/>
      <c r="R150" s="479"/>
      <c r="S150" s="496"/>
      <c r="T150" s="478"/>
      <c r="U150" s="479"/>
      <c r="V150" s="479"/>
      <c r="W150" s="479"/>
      <c r="X150" s="479"/>
      <c r="Y150" s="479"/>
      <c r="Z150" s="540"/>
    </row>
    <row r="151" spans="1:26" s="108" customFormat="1" ht="9" thickBot="1">
      <c r="A151" s="559"/>
      <c r="B151" s="560"/>
      <c r="C151" s="560"/>
      <c r="D151" s="560"/>
      <c r="E151" s="561"/>
      <c r="F151" s="622"/>
      <c r="G151" s="623"/>
      <c r="H151" s="623"/>
      <c r="I151" s="623"/>
      <c r="J151" s="623"/>
      <c r="K151" s="623"/>
      <c r="L151" s="658"/>
      <c r="M151" s="622"/>
      <c r="N151" s="623"/>
      <c r="O151" s="623"/>
      <c r="P151" s="623"/>
      <c r="Q151" s="623"/>
      <c r="R151" s="623"/>
      <c r="S151" s="658"/>
      <c r="T151" s="622"/>
      <c r="U151" s="623"/>
      <c r="V151" s="623"/>
      <c r="W151" s="623"/>
      <c r="X151" s="623"/>
      <c r="Y151" s="623"/>
      <c r="Z151" s="624"/>
    </row>
    <row r="152" spans="1:26" s="80" customFormat="1" ht="14.25" customHeight="1" thickTop="1" thickBot="1">
      <c r="A152" s="542" t="s">
        <v>635</v>
      </c>
      <c r="B152" s="543"/>
      <c r="C152" s="543"/>
      <c r="D152" s="543"/>
      <c r="E152" s="543"/>
      <c r="F152" s="543"/>
      <c r="G152" s="543"/>
      <c r="H152" s="543"/>
      <c r="I152" s="543"/>
      <c r="J152" s="543"/>
      <c r="K152" s="543"/>
      <c r="L152" s="543"/>
      <c r="M152" s="543"/>
      <c r="N152" s="543"/>
      <c r="O152" s="543"/>
      <c r="P152" s="543"/>
      <c r="Q152" s="543"/>
      <c r="R152" s="543"/>
      <c r="S152" s="543"/>
      <c r="T152" s="543"/>
      <c r="U152" s="543"/>
      <c r="V152" s="543"/>
      <c r="W152" s="543"/>
      <c r="X152" s="543"/>
      <c r="Y152" s="543"/>
      <c r="Z152" s="544"/>
    </row>
    <row r="153" spans="1:26" s="37" customFormat="1" ht="10.75" thickTop="1">
      <c r="A153" s="930" t="s">
        <v>366</v>
      </c>
      <c r="B153" s="931"/>
      <c r="C153" s="931"/>
      <c r="D153" s="931"/>
      <c r="E153" s="931"/>
      <c r="F153" s="931"/>
      <c r="G153" s="931"/>
      <c r="H153" s="931"/>
      <c r="I153" s="931"/>
      <c r="J153" s="931"/>
      <c r="K153" s="931"/>
      <c r="L153" s="931"/>
      <c r="M153" s="931"/>
      <c r="N153" s="931"/>
      <c r="O153" s="931"/>
      <c r="P153" s="931"/>
      <c r="Q153" s="931"/>
      <c r="R153" s="931"/>
      <c r="S153" s="931"/>
      <c r="T153" s="931"/>
      <c r="U153" s="931"/>
      <c r="V153" s="931"/>
      <c r="W153" s="931"/>
      <c r="X153" s="931"/>
      <c r="Y153" s="931"/>
      <c r="Z153" s="932"/>
    </row>
    <row r="154" spans="1:26" s="37" customFormat="1" ht="10.3">
      <c r="A154" s="933"/>
      <c r="B154" s="934"/>
      <c r="C154" s="934"/>
      <c r="D154" s="934"/>
      <c r="E154" s="934"/>
      <c r="F154" s="934"/>
      <c r="G154" s="934"/>
      <c r="H154" s="934"/>
      <c r="I154" s="934"/>
      <c r="J154" s="934"/>
      <c r="K154" s="934"/>
      <c r="L154" s="934"/>
      <c r="M154" s="934"/>
      <c r="N154" s="934"/>
      <c r="O154" s="934"/>
      <c r="P154" s="934"/>
      <c r="Q154" s="934"/>
      <c r="R154" s="934"/>
      <c r="S154" s="934"/>
      <c r="T154" s="934"/>
      <c r="U154" s="934"/>
      <c r="V154" s="934"/>
      <c r="W154" s="934"/>
      <c r="X154" s="934"/>
      <c r="Y154" s="934"/>
      <c r="Z154" s="935"/>
    </row>
    <row r="155" spans="1:26" s="37" customFormat="1" ht="12.65" customHeight="1" thickBot="1">
      <c r="A155" s="933"/>
      <c r="B155" s="934"/>
      <c r="C155" s="934"/>
      <c r="D155" s="934"/>
      <c r="E155" s="934"/>
      <c r="F155" s="934"/>
      <c r="G155" s="934"/>
      <c r="H155" s="934"/>
      <c r="I155" s="934"/>
      <c r="J155" s="934"/>
      <c r="K155" s="934"/>
      <c r="L155" s="934"/>
      <c r="M155" s="934"/>
      <c r="N155" s="934"/>
      <c r="O155" s="934"/>
      <c r="P155" s="934"/>
      <c r="Q155" s="934"/>
      <c r="R155" s="934"/>
      <c r="S155" s="934"/>
      <c r="T155" s="934"/>
      <c r="U155" s="934"/>
      <c r="V155" s="934"/>
      <c r="W155" s="934"/>
      <c r="X155" s="934"/>
      <c r="Y155" s="934"/>
      <c r="Z155" s="935"/>
    </row>
    <row r="156" spans="1:26" s="50" customFormat="1" ht="11.25" customHeight="1" thickTop="1">
      <c r="A156" s="936" t="s">
        <v>292</v>
      </c>
      <c r="B156" s="937"/>
      <c r="C156" s="937"/>
      <c r="D156" s="937"/>
      <c r="E156" s="938"/>
      <c r="F156" s="806" t="s">
        <v>194</v>
      </c>
      <c r="G156" s="807"/>
      <c r="H156" s="807"/>
      <c r="I156" s="807"/>
      <c r="J156" s="807"/>
      <c r="K156" s="807"/>
      <c r="L156" s="807"/>
      <c r="M156" s="807"/>
      <c r="N156" s="807"/>
      <c r="O156" s="807"/>
      <c r="P156" s="807"/>
      <c r="Q156" s="807"/>
      <c r="R156" s="807"/>
      <c r="S156" s="807"/>
      <c r="T156" s="807"/>
      <c r="U156" s="807"/>
      <c r="V156" s="807"/>
      <c r="W156" s="807"/>
      <c r="X156" s="807"/>
      <c r="Y156" s="807"/>
      <c r="Z156" s="808"/>
    </row>
    <row r="157" spans="1:26" s="50" customFormat="1" ht="11.25" customHeight="1">
      <c r="A157" s="833"/>
      <c r="B157" s="834"/>
      <c r="C157" s="834"/>
      <c r="D157" s="834"/>
      <c r="E157" s="939"/>
      <c r="F157" s="818" t="s">
        <v>38</v>
      </c>
      <c r="G157" s="819"/>
      <c r="H157" s="819"/>
      <c r="I157" s="819"/>
      <c r="J157" s="819"/>
      <c r="K157" s="819"/>
      <c r="L157" s="821"/>
      <c r="M157" s="818" t="s">
        <v>151</v>
      </c>
      <c r="N157" s="819"/>
      <c r="O157" s="819"/>
      <c r="P157" s="819"/>
      <c r="Q157" s="819"/>
      <c r="R157" s="819"/>
      <c r="S157" s="821"/>
      <c r="T157" s="818" t="s">
        <v>152</v>
      </c>
      <c r="U157" s="819"/>
      <c r="V157" s="819"/>
      <c r="W157" s="819"/>
      <c r="X157" s="819"/>
      <c r="Y157" s="819"/>
      <c r="Z157" s="820"/>
    </row>
    <row r="158" spans="1:26" s="50" customFormat="1" ht="11.25" customHeight="1">
      <c r="A158" s="833"/>
      <c r="B158" s="834"/>
      <c r="C158" s="834"/>
      <c r="D158" s="834"/>
      <c r="E158" s="939"/>
      <c r="F158" s="524" t="s">
        <v>657</v>
      </c>
      <c r="G158" s="525"/>
      <c r="H158" s="525"/>
      <c r="I158" s="525"/>
      <c r="J158" s="525"/>
      <c r="K158" s="526"/>
      <c r="L158" s="915" t="s">
        <v>274</v>
      </c>
      <c r="M158" s="524" t="s">
        <v>657</v>
      </c>
      <c r="N158" s="525"/>
      <c r="O158" s="525"/>
      <c r="P158" s="525"/>
      <c r="Q158" s="525"/>
      <c r="R158" s="526"/>
      <c r="S158" s="915" t="s">
        <v>165</v>
      </c>
      <c r="T158" s="524" t="s">
        <v>657</v>
      </c>
      <c r="U158" s="525"/>
      <c r="V158" s="525"/>
      <c r="W158" s="525"/>
      <c r="X158" s="525"/>
      <c r="Y158" s="526"/>
      <c r="Z158" s="912" t="s">
        <v>165</v>
      </c>
    </row>
    <row r="159" spans="1:26" s="50" customFormat="1" ht="11.25" customHeight="1">
      <c r="A159" s="833"/>
      <c r="B159" s="834"/>
      <c r="C159" s="834"/>
      <c r="D159" s="834"/>
      <c r="E159" s="939"/>
      <c r="F159" s="527"/>
      <c r="G159" s="528"/>
      <c r="H159" s="528"/>
      <c r="I159" s="528"/>
      <c r="J159" s="528"/>
      <c r="K159" s="529"/>
      <c r="L159" s="916"/>
      <c r="M159" s="527"/>
      <c r="N159" s="528"/>
      <c r="O159" s="528"/>
      <c r="P159" s="528"/>
      <c r="Q159" s="528"/>
      <c r="R159" s="529"/>
      <c r="S159" s="916"/>
      <c r="T159" s="527"/>
      <c r="U159" s="528"/>
      <c r="V159" s="528"/>
      <c r="W159" s="528"/>
      <c r="X159" s="528"/>
      <c r="Y159" s="529"/>
      <c r="Z159" s="913"/>
    </row>
    <row r="160" spans="1:26" s="50" customFormat="1" ht="11.25" customHeight="1">
      <c r="A160" s="940"/>
      <c r="B160" s="941"/>
      <c r="C160" s="941"/>
      <c r="D160" s="941"/>
      <c r="E160" s="942"/>
      <c r="F160" s="530"/>
      <c r="G160" s="531"/>
      <c r="H160" s="531"/>
      <c r="I160" s="531"/>
      <c r="J160" s="531"/>
      <c r="K160" s="532"/>
      <c r="L160" s="917"/>
      <c r="M160" s="530"/>
      <c r="N160" s="531"/>
      <c r="O160" s="531"/>
      <c r="P160" s="531"/>
      <c r="Q160" s="531"/>
      <c r="R160" s="532"/>
      <c r="S160" s="917"/>
      <c r="T160" s="530"/>
      <c r="U160" s="531"/>
      <c r="V160" s="531"/>
      <c r="W160" s="531"/>
      <c r="X160" s="531"/>
      <c r="Y160" s="532"/>
      <c r="Z160" s="914"/>
    </row>
    <row r="161" spans="1:26" s="108" customFormat="1" ht="9.75" customHeight="1">
      <c r="A161" s="591" t="s">
        <v>277</v>
      </c>
      <c r="B161" s="592"/>
      <c r="C161" s="592"/>
      <c r="D161" s="592"/>
      <c r="E161" s="593"/>
      <c r="F161" s="518" t="s">
        <v>716</v>
      </c>
      <c r="G161" s="519"/>
      <c r="H161" s="519"/>
      <c r="I161" s="519"/>
      <c r="J161" s="519"/>
      <c r="K161" s="520"/>
      <c r="L161" s="397"/>
      <c r="M161" s="518" t="s">
        <v>716</v>
      </c>
      <c r="N161" s="519"/>
      <c r="O161" s="519"/>
      <c r="P161" s="519"/>
      <c r="Q161" s="519"/>
      <c r="R161" s="520"/>
      <c r="S161" s="397"/>
      <c r="T161" s="518"/>
      <c r="U161" s="519"/>
      <c r="V161" s="519"/>
      <c r="W161" s="519"/>
      <c r="X161" s="519"/>
      <c r="Y161" s="520"/>
      <c r="Z161" s="398"/>
    </row>
    <row r="162" spans="1:26" s="108" customFormat="1" ht="9" customHeight="1">
      <c r="A162" s="557" t="s">
        <v>275</v>
      </c>
      <c r="B162" s="558"/>
      <c r="C162" s="558"/>
      <c r="D162" s="399"/>
      <c r="E162" s="399"/>
      <c r="F162" s="521"/>
      <c r="G162" s="522"/>
      <c r="H162" s="522"/>
      <c r="I162" s="522"/>
      <c r="J162" s="522"/>
      <c r="K162" s="523"/>
      <c r="L162" s="400"/>
      <c r="M162" s="521"/>
      <c r="N162" s="522"/>
      <c r="O162" s="522"/>
      <c r="P162" s="522"/>
      <c r="Q162" s="522"/>
      <c r="R162" s="523"/>
      <c r="S162" s="400"/>
      <c r="T162" s="521"/>
      <c r="U162" s="522"/>
      <c r="V162" s="522"/>
      <c r="W162" s="522"/>
      <c r="X162" s="522"/>
      <c r="Y162" s="523"/>
      <c r="Z162" s="401"/>
    </row>
    <row r="163" spans="1:26" s="108" customFormat="1" ht="11.25" customHeight="1">
      <c r="A163" s="545" t="s">
        <v>738</v>
      </c>
      <c r="B163" s="546"/>
      <c r="C163" s="546"/>
      <c r="D163" s="546"/>
      <c r="E163" s="547"/>
      <c r="F163" s="478"/>
      <c r="G163" s="479"/>
      <c r="H163" s="479"/>
      <c r="I163" s="479"/>
      <c r="J163" s="479"/>
      <c r="K163" s="480"/>
      <c r="L163" s="400"/>
      <c r="M163" s="478"/>
      <c r="N163" s="479"/>
      <c r="O163" s="479"/>
      <c r="P163" s="479"/>
      <c r="Q163" s="479"/>
      <c r="R163" s="480"/>
      <c r="S163" s="400"/>
      <c r="T163" s="478"/>
      <c r="U163" s="479"/>
      <c r="V163" s="479"/>
      <c r="W163" s="479"/>
      <c r="X163" s="479"/>
      <c r="Y163" s="480"/>
      <c r="Z163" s="401"/>
    </row>
    <row r="164" spans="1:26" s="108" customFormat="1" ht="9" customHeight="1">
      <c r="A164" s="548"/>
      <c r="B164" s="549"/>
      <c r="C164" s="549"/>
      <c r="D164" s="549"/>
      <c r="E164" s="550"/>
      <c r="F164" s="481"/>
      <c r="G164" s="482"/>
      <c r="H164" s="482"/>
      <c r="I164" s="482"/>
      <c r="J164" s="482"/>
      <c r="K164" s="483"/>
      <c r="L164" s="402"/>
      <c r="M164" s="481"/>
      <c r="N164" s="482"/>
      <c r="O164" s="482"/>
      <c r="P164" s="482"/>
      <c r="Q164" s="482"/>
      <c r="R164" s="483"/>
      <c r="S164" s="402"/>
      <c r="T164" s="481"/>
      <c r="U164" s="482"/>
      <c r="V164" s="482"/>
      <c r="W164" s="482"/>
      <c r="X164" s="482"/>
      <c r="Y164" s="483"/>
      <c r="Z164" s="403"/>
    </row>
    <row r="165" spans="1:26" s="125" customFormat="1" ht="9.75" customHeight="1">
      <c r="A165" s="533" t="s">
        <v>193</v>
      </c>
      <c r="B165" s="534"/>
      <c r="C165" s="534"/>
      <c r="D165" s="534"/>
      <c r="E165" s="535"/>
      <c r="F165" s="518" t="s">
        <v>716</v>
      </c>
      <c r="G165" s="519"/>
      <c r="H165" s="519"/>
      <c r="I165" s="519"/>
      <c r="J165" s="519"/>
      <c r="K165" s="520"/>
      <c r="L165" s="551"/>
      <c r="M165" s="518" t="s">
        <v>716</v>
      </c>
      <c r="N165" s="519"/>
      <c r="O165" s="519"/>
      <c r="P165" s="519"/>
      <c r="Q165" s="519"/>
      <c r="R165" s="520"/>
      <c r="S165" s="551"/>
      <c r="T165" s="518"/>
      <c r="U165" s="519"/>
      <c r="V165" s="519"/>
      <c r="W165" s="519"/>
      <c r="X165" s="519"/>
      <c r="Y165" s="520"/>
      <c r="Z165" s="554"/>
    </row>
    <row r="166" spans="1:26" s="125" customFormat="1" ht="9.75" customHeight="1">
      <c r="A166" s="536"/>
      <c r="B166" s="537"/>
      <c r="C166" s="537"/>
      <c r="D166" s="537"/>
      <c r="E166" s="538"/>
      <c r="F166" s="478"/>
      <c r="G166" s="479"/>
      <c r="H166" s="479"/>
      <c r="I166" s="479"/>
      <c r="J166" s="479"/>
      <c r="K166" s="480"/>
      <c r="L166" s="552"/>
      <c r="M166" s="478"/>
      <c r="N166" s="479"/>
      <c r="O166" s="479"/>
      <c r="P166" s="479"/>
      <c r="Q166" s="479"/>
      <c r="R166" s="480"/>
      <c r="S166" s="552"/>
      <c r="T166" s="478"/>
      <c r="U166" s="479"/>
      <c r="V166" s="479"/>
      <c r="W166" s="479"/>
      <c r="X166" s="479"/>
      <c r="Y166" s="480"/>
      <c r="Z166" s="555"/>
    </row>
    <row r="167" spans="1:26" s="125" customFormat="1" ht="9" customHeight="1">
      <c r="A167" s="557" t="s">
        <v>275</v>
      </c>
      <c r="B167" s="558"/>
      <c r="C167" s="558"/>
      <c r="D167" s="558"/>
      <c r="E167" s="562"/>
      <c r="F167" s="478"/>
      <c r="G167" s="479"/>
      <c r="H167" s="479"/>
      <c r="I167" s="479"/>
      <c r="J167" s="479"/>
      <c r="K167" s="480"/>
      <c r="L167" s="552"/>
      <c r="M167" s="478"/>
      <c r="N167" s="479"/>
      <c r="O167" s="479"/>
      <c r="P167" s="479"/>
      <c r="Q167" s="479"/>
      <c r="R167" s="480"/>
      <c r="S167" s="552"/>
      <c r="T167" s="478"/>
      <c r="U167" s="479"/>
      <c r="V167" s="479"/>
      <c r="W167" s="479"/>
      <c r="X167" s="479"/>
      <c r="Y167" s="480"/>
      <c r="Z167" s="555"/>
    </row>
    <row r="168" spans="1:26" s="125" customFormat="1" ht="9" customHeight="1">
      <c r="A168" s="545" t="s">
        <v>742</v>
      </c>
      <c r="B168" s="546"/>
      <c r="C168" s="546"/>
      <c r="D168" s="546"/>
      <c r="E168" s="547"/>
      <c r="F168" s="478"/>
      <c r="G168" s="479"/>
      <c r="H168" s="479"/>
      <c r="I168" s="479"/>
      <c r="J168" s="479"/>
      <c r="K168" s="480"/>
      <c r="L168" s="552"/>
      <c r="M168" s="478"/>
      <c r="N168" s="479"/>
      <c r="O168" s="479"/>
      <c r="P168" s="479"/>
      <c r="Q168" s="479"/>
      <c r="R168" s="480"/>
      <c r="S168" s="552"/>
      <c r="T168" s="478"/>
      <c r="U168" s="479"/>
      <c r="V168" s="479"/>
      <c r="W168" s="479"/>
      <c r="X168" s="479"/>
      <c r="Y168" s="480"/>
      <c r="Z168" s="555"/>
    </row>
    <row r="169" spans="1:26" s="125" customFormat="1" ht="23.25" customHeight="1">
      <c r="A169" s="548"/>
      <c r="B169" s="549"/>
      <c r="C169" s="549"/>
      <c r="D169" s="549"/>
      <c r="E169" s="550"/>
      <c r="F169" s="481"/>
      <c r="G169" s="482"/>
      <c r="H169" s="482"/>
      <c r="I169" s="482"/>
      <c r="J169" s="482"/>
      <c r="K169" s="483"/>
      <c r="L169" s="553"/>
      <c r="M169" s="481"/>
      <c r="N169" s="482"/>
      <c r="O169" s="482"/>
      <c r="P169" s="482"/>
      <c r="Q169" s="482"/>
      <c r="R169" s="483"/>
      <c r="S169" s="553"/>
      <c r="T169" s="481"/>
      <c r="U169" s="482"/>
      <c r="V169" s="482"/>
      <c r="W169" s="482"/>
      <c r="X169" s="482"/>
      <c r="Y169" s="483"/>
      <c r="Z169" s="556"/>
    </row>
    <row r="170" spans="1:26" s="108" customFormat="1" ht="9.75" customHeight="1">
      <c r="A170" s="591" t="s">
        <v>278</v>
      </c>
      <c r="B170" s="592"/>
      <c r="C170" s="592"/>
      <c r="D170" s="592"/>
      <c r="E170" s="593"/>
      <c r="F170" s="518" t="s">
        <v>717</v>
      </c>
      <c r="G170" s="519"/>
      <c r="H170" s="519"/>
      <c r="I170" s="519"/>
      <c r="J170" s="519"/>
      <c r="K170" s="520"/>
      <c r="L170" s="397"/>
      <c r="M170" s="518" t="s">
        <v>716</v>
      </c>
      <c r="N170" s="519"/>
      <c r="O170" s="519"/>
      <c r="P170" s="519"/>
      <c r="Q170" s="519"/>
      <c r="R170" s="520"/>
      <c r="S170" s="397"/>
      <c r="T170" s="518"/>
      <c r="U170" s="519"/>
      <c r="V170" s="519"/>
      <c r="W170" s="519"/>
      <c r="X170" s="519"/>
      <c r="Y170" s="520"/>
      <c r="Z170" s="398"/>
    </row>
    <row r="171" spans="1:26" s="108" customFormat="1" ht="9" customHeight="1">
      <c r="A171" s="557" t="s">
        <v>275</v>
      </c>
      <c r="B171" s="558"/>
      <c r="C171" s="558"/>
      <c r="D171" s="558"/>
      <c r="E171" s="562"/>
      <c r="F171" s="521"/>
      <c r="G171" s="522"/>
      <c r="H171" s="522"/>
      <c r="I171" s="522"/>
      <c r="J171" s="522"/>
      <c r="K171" s="523"/>
      <c r="L171" s="400"/>
      <c r="M171" s="521"/>
      <c r="N171" s="522"/>
      <c r="O171" s="522"/>
      <c r="P171" s="522"/>
      <c r="Q171" s="522"/>
      <c r="R171" s="523"/>
      <c r="S171" s="400"/>
      <c r="T171" s="521"/>
      <c r="U171" s="522"/>
      <c r="V171" s="522"/>
      <c r="W171" s="522"/>
      <c r="X171" s="522"/>
      <c r="Y171" s="523"/>
      <c r="Z171" s="401"/>
    </row>
    <row r="172" spans="1:26" s="108" customFormat="1" ht="9" customHeight="1">
      <c r="A172" s="545" t="s">
        <v>743</v>
      </c>
      <c r="B172" s="546"/>
      <c r="C172" s="546"/>
      <c r="D172" s="546"/>
      <c r="E172" s="547"/>
      <c r="F172" s="478"/>
      <c r="G172" s="479"/>
      <c r="H172" s="479"/>
      <c r="I172" s="479"/>
      <c r="J172" s="479"/>
      <c r="K172" s="480"/>
      <c r="L172" s="400"/>
      <c r="M172" s="478"/>
      <c r="N172" s="479"/>
      <c r="O172" s="479"/>
      <c r="P172" s="479"/>
      <c r="Q172" s="479"/>
      <c r="R172" s="480"/>
      <c r="S172" s="400"/>
      <c r="T172" s="478"/>
      <c r="U172" s="479"/>
      <c r="V172" s="479"/>
      <c r="W172" s="479"/>
      <c r="X172" s="479"/>
      <c r="Y172" s="480"/>
      <c r="Z172" s="401"/>
    </row>
    <row r="173" spans="1:26" s="108" customFormat="1" ht="9" customHeight="1">
      <c r="A173" s="548"/>
      <c r="B173" s="549"/>
      <c r="C173" s="549"/>
      <c r="D173" s="549"/>
      <c r="E173" s="550"/>
      <c r="F173" s="481"/>
      <c r="G173" s="482"/>
      <c r="H173" s="482"/>
      <c r="I173" s="482"/>
      <c r="J173" s="482"/>
      <c r="K173" s="483"/>
      <c r="L173" s="402"/>
      <c r="M173" s="481"/>
      <c r="N173" s="482"/>
      <c r="O173" s="482"/>
      <c r="P173" s="482"/>
      <c r="Q173" s="482"/>
      <c r="R173" s="483"/>
      <c r="S173" s="402"/>
      <c r="T173" s="481"/>
      <c r="U173" s="482"/>
      <c r="V173" s="482"/>
      <c r="W173" s="482"/>
      <c r="X173" s="482"/>
      <c r="Y173" s="483"/>
      <c r="Z173" s="403"/>
    </row>
    <row r="174" spans="1:26" s="108" customFormat="1" ht="9.75" customHeight="1">
      <c r="A174" s="591" t="s">
        <v>102</v>
      </c>
      <c r="B174" s="592"/>
      <c r="C174" s="592"/>
      <c r="D174" s="592"/>
      <c r="E174" s="593"/>
      <c r="F174" s="518" t="s">
        <v>716</v>
      </c>
      <c r="G174" s="519"/>
      <c r="H174" s="519"/>
      <c r="I174" s="519"/>
      <c r="J174" s="519"/>
      <c r="K174" s="520"/>
      <c r="L174" s="397"/>
      <c r="M174" s="518" t="s">
        <v>716</v>
      </c>
      <c r="N174" s="519"/>
      <c r="O174" s="519"/>
      <c r="P174" s="519"/>
      <c r="Q174" s="519"/>
      <c r="R174" s="520"/>
      <c r="S174" s="397"/>
      <c r="T174" s="518"/>
      <c r="U174" s="519"/>
      <c r="V174" s="519"/>
      <c r="W174" s="519"/>
      <c r="X174" s="519"/>
      <c r="Y174" s="520"/>
      <c r="Z174" s="398"/>
    </row>
    <row r="175" spans="1:26" s="108" customFormat="1" ht="9" customHeight="1">
      <c r="A175" s="557" t="s">
        <v>275</v>
      </c>
      <c r="B175" s="558"/>
      <c r="C175" s="558"/>
      <c r="D175" s="558"/>
      <c r="E175" s="562"/>
      <c r="F175" s="521"/>
      <c r="G175" s="522"/>
      <c r="H175" s="522"/>
      <c r="I175" s="522"/>
      <c r="J175" s="522"/>
      <c r="K175" s="523"/>
      <c r="L175" s="400"/>
      <c r="M175" s="521"/>
      <c r="N175" s="522"/>
      <c r="O175" s="522"/>
      <c r="P175" s="522"/>
      <c r="Q175" s="522"/>
      <c r="R175" s="523"/>
      <c r="S175" s="400"/>
      <c r="T175" s="521"/>
      <c r="U175" s="522"/>
      <c r="V175" s="522"/>
      <c r="W175" s="522"/>
      <c r="X175" s="522"/>
      <c r="Y175" s="523"/>
      <c r="Z175" s="401"/>
    </row>
    <row r="176" spans="1:26" s="108" customFormat="1" ht="9" customHeight="1">
      <c r="A176" s="545" t="s">
        <v>744</v>
      </c>
      <c r="B176" s="546"/>
      <c r="C176" s="546"/>
      <c r="D176" s="546"/>
      <c r="E176" s="547"/>
      <c r="F176" s="478"/>
      <c r="G176" s="479"/>
      <c r="H176" s="479"/>
      <c r="I176" s="479"/>
      <c r="J176" s="479"/>
      <c r="K176" s="480"/>
      <c r="L176" s="400"/>
      <c r="M176" s="478"/>
      <c r="N176" s="479"/>
      <c r="O176" s="479"/>
      <c r="P176" s="479"/>
      <c r="Q176" s="479"/>
      <c r="R176" s="480"/>
      <c r="S176" s="400"/>
      <c r="T176" s="478"/>
      <c r="U176" s="479"/>
      <c r="V176" s="479"/>
      <c r="W176" s="479"/>
      <c r="X176" s="479"/>
      <c r="Y176" s="480"/>
      <c r="Z176" s="401"/>
    </row>
    <row r="177" spans="1:26" s="108" customFormat="1" ht="9" customHeight="1">
      <c r="A177" s="548"/>
      <c r="B177" s="549"/>
      <c r="C177" s="549"/>
      <c r="D177" s="549"/>
      <c r="E177" s="550"/>
      <c r="F177" s="481"/>
      <c r="G177" s="482"/>
      <c r="H177" s="482"/>
      <c r="I177" s="482"/>
      <c r="J177" s="482"/>
      <c r="K177" s="483"/>
      <c r="L177" s="402"/>
      <c r="M177" s="481"/>
      <c r="N177" s="482"/>
      <c r="O177" s="482"/>
      <c r="P177" s="482"/>
      <c r="Q177" s="482"/>
      <c r="R177" s="483"/>
      <c r="S177" s="402"/>
      <c r="T177" s="481"/>
      <c r="U177" s="482"/>
      <c r="V177" s="482"/>
      <c r="W177" s="482"/>
      <c r="X177" s="482"/>
      <c r="Y177" s="483"/>
      <c r="Z177" s="403"/>
    </row>
    <row r="178" spans="1:26" s="108" customFormat="1" ht="9.75" customHeight="1">
      <c r="A178" s="606" t="s">
        <v>163</v>
      </c>
      <c r="B178" s="607"/>
      <c r="C178" s="607"/>
      <c r="D178" s="607"/>
      <c r="E178" s="608"/>
      <c r="F178" s="518" t="s">
        <v>715</v>
      </c>
      <c r="G178" s="519"/>
      <c r="H178" s="519"/>
      <c r="I178" s="519"/>
      <c r="J178" s="519"/>
      <c r="K178" s="520"/>
      <c r="L178" s="551"/>
      <c r="M178" s="518" t="s">
        <v>714</v>
      </c>
      <c r="N178" s="519"/>
      <c r="O178" s="519"/>
      <c r="P178" s="519"/>
      <c r="Q178" s="519"/>
      <c r="R178" s="520"/>
      <c r="S178" s="551"/>
      <c r="T178" s="518"/>
      <c r="U178" s="519"/>
      <c r="V178" s="519"/>
      <c r="W178" s="519"/>
      <c r="X178" s="519"/>
      <c r="Y178" s="520"/>
      <c r="Z178" s="554"/>
    </row>
    <row r="179" spans="1:26" s="108" customFormat="1" ht="9.75" customHeight="1">
      <c r="A179" s="609"/>
      <c r="B179" s="610"/>
      <c r="C179" s="610"/>
      <c r="D179" s="610"/>
      <c r="E179" s="611"/>
      <c r="F179" s="478"/>
      <c r="G179" s="479"/>
      <c r="H179" s="479"/>
      <c r="I179" s="479"/>
      <c r="J179" s="479"/>
      <c r="K179" s="480"/>
      <c r="L179" s="552"/>
      <c r="M179" s="478" t="s">
        <v>718</v>
      </c>
      <c r="N179" s="479"/>
      <c r="O179" s="479"/>
      <c r="P179" s="479"/>
      <c r="Q179" s="479"/>
      <c r="R179" s="480"/>
      <c r="S179" s="552"/>
      <c r="T179" s="478"/>
      <c r="U179" s="479"/>
      <c r="V179" s="479"/>
      <c r="W179" s="479"/>
      <c r="X179" s="479"/>
      <c r="Y179" s="480"/>
      <c r="Z179" s="555"/>
    </row>
    <row r="180" spans="1:26" s="108" customFormat="1" ht="9" customHeight="1">
      <c r="A180" s="557" t="s">
        <v>275</v>
      </c>
      <c r="B180" s="558"/>
      <c r="C180" s="558"/>
      <c r="D180" s="558"/>
      <c r="E180" s="562"/>
      <c r="F180" s="478"/>
      <c r="G180" s="479"/>
      <c r="H180" s="479"/>
      <c r="I180" s="479"/>
      <c r="J180" s="479"/>
      <c r="K180" s="480"/>
      <c r="L180" s="552"/>
      <c r="M180" s="478"/>
      <c r="N180" s="479"/>
      <c r="O180" s="479"/>
      <c r="P180" s="479"/>
      <c r="Q180" s="479"/>
      <c r="R180" s="480"/>
      <c r="S180" s="552"/>
      <c r="T180" s="478"/>
      <c r="U180" s="479"/>
      <c r="V180" s="479"/>
      <c r="W180" s="479"/>
      <c r="X180" s="479"/>
      <c r="Y180" s="480"/>
      <c r="Z180" s="555"/>
    </row>
    <row r="181" spans="1:26" s="108" customFormat="1" ht="9" customHeight="1">
      <c r="A181" s="545" t="s">
        <v>746</v>
      </c>
      <c r="B181" s="546"/>
      <c r="C181" s="546"/>
      <c r="D181" s="546"/>
      <c r="E181" s="547"/>
      <c r="F181" s="478"/>
      <c r="G181" s="479"/>
      <c r="H181" s="479"/>
      <c r="I181" s="479"/>
      <c r="J181" s="479"/>
      <c r="K181" s="480"/>
      <c r="L181" s="552"/>
      <c r="M181" s="478"/>
      <c r="N181" s="479"/>
      <c r="O181" s="479"/>
      <c r="P181" s="479"/>
      <c r="Q181" s="479"/>
      <c r="R181" s="480"/>
      <c r="S181" s="552"/>
      <c r="T181" s="478"/>
      <c r="U181" s="479"/>
      <c r="V181" s="479"/>
      <c r="W181" s="479"/>
      <c r="X181" s="479"/>
      <c r="Y181" s="480"/>
      <c r="Z181" s="555"/>
    </row>
    <row r="182" spans="1:26" s="108" customFormat="1" ht="9" customHeight="1">
      <c r="A182" s="548"/>
      <c r="B182" s="549"/>
      <c r="C182" s="549"/>
      <c r="D182" s="549"/>
      <c r="E182" s="550"/>
      <c r="F182" s="481"/>
      <c r="G182" s="482"/>
      <c r="H182" s="482"/>
      <c r="I182" s="482"/>
      <c r="J182" s="482"/>
      <c r="K182" s="483"/>
      <c r="L182" s="553"/>
      <c r="M182" s="481"/>
      <c r="N182" s="482"/>
      <c r="O182" s="482"/>
      <c r="P182" s="482"/>
      <c r="Q182" s="482"/>
      <c r="R182" s="483"/>
      <c r="S182" s="553"/>
      <c r="T182" s="481"/>
      <c r="U182" s="482"/>
      <c r="V182" s="482"/>
      <c r="W182" s="482"/>
      <c r="X182" s="482"/>
      <c r="Y182" s="483"/>
      <c r="Z182" s="556"/>
    </row>
    <row r="183" spans="1:26" s="108" customFormat="1" ht="9.75" customHeight="1">
      <c r="A183" s="606" t="s">
        <v>13</v>
      </c>
      <c r="B183" s="607"/>
      <c r="C183" s="607"/>
      <c r="D183" s="607"/>
      <c r="E183" s="608"/>
      <c r="F183" s="518" t="s">
        <v>715</v>
      </c>
      <c r="G183" s="519"/>
      <c r="H183" s="519"/>
      <c r="I183" s="519"/>
      <c r="J183" s="519"/>
      <c r="K183" s="520"/>
      <c r="L183" s="551"/>
      <c r="M183" s="594"/>
      <c r="N183" s="595"/>
      <c r="O183" s="595"/>
      <c r="P183" s="595"/>
      <c r="Q183" s="595"/>
      <c r="R183" s="596"/>
      <c r="S183" s="551"/>
      <c r="T183" s="518"/>
      <c r="U183" s="519"/>
      <c r="V183" s="519"/>
      <c r="W183" s="519"/>
      <c r="X183" s="519"/>
      <c r="Y183" s="520"/>
      <c r="Z183" s="554"/>
    </row>
    <row r="184" spans="1:26" s="108" customFormat="1" ht="9.75" customHeight="1">
      <c r="A184" s="609"/>
      <c r="B184" s="610"/>
      <c r="C184" s="610"/>
      <c r="D184" s="610"/>
      <c r="E184" s="611"/>
      <c r="F184" s="478"/>
      <c r="G184" s="479"/>
      <c r="H184" s="479"/>
      <c r="I184" s="479"/>
      <c r="J184" s="479"/>
      <c r="K184" s="480"/>
      <c r="L184" s="552"/>
      <c r="M184" s="943" t="s">
        <v>780</v>
      </c>
      <c r="N184" s="944"/>
      <c r="O184" s="944"/>
      <c r="P184" s="944"/>
      <c r="Q184" s="944"/>
      <c r="R184" s="945"/>
      <c r="S184" s="552"/>
      <c r="T184" s="478"/>
      <c r="U184" s="479"/>
      <c r="V184" s="479"/>
      <c r="W184" s="479"/>
      <c r="X184" s="479"/>
      <c r="Y184" s="480"/>
      <c r="Z184" s="555"/>
    </row>
    <row r="185" spans="1:26" s="108" customFormat="1" ht="9" customHeight="1">
      <c r="A185" s="557" t="s">
        <v>275</v>
      </c>
      <c r="B185" s="558"/>
      <c r="C185" s="558"/>
      <c r="D185" s="558"/>
      <c r="E185" s="562"/>
      <c r="F185" s="478"/>
      <c r="G185" s="479"/>
      <c r="H185" s="479"/>
      <c r="I185" s="479"/>
      <c r="J185" s="479"/>
      <c r="K185" s="480"/>
      <c r="L185" s="552"/>
      <c r="M185" s="943"/>
      <c r="N185" s="944"/>
      <c r="O185" s="944"/>
      <c r="P185" s="944"/>
      <c r="Q185" s="944"/>
      <c r="R185" s="945"/>
      <c r="S185" s="552"/>
      <c r="T185" s="478"/>
      <c r="U185" s="479"/>
      <c r="V185" s="479"/>
      <c r="W185" s="479"/>
      <c r="X185" s="479"/>
      <c r="Y185" s="480"/>
      <c r="Z185" s="555"/>
    </row>
    <row r="186" spans="1:26" s="108" customFormat="1" ht="9" customHeight="1">
      <c r="A186" s="545" t="s">
        <v>747</v>
      </c>
      <c r="B186" s="546"/>
      <c r="C186" s="546"/>
      <c r="D186" s="546"/>
      <c r="E186" s="547"/>
      <c r="F186" s="478"/>
      <c r="G186" s="479"/>
      <c r="H186" s="479"/>
      <c r="I186" s="479"/>
      <c r="J186" s="479"/>
      <c r="K186" s="480"/>
      <c r="L186" s="552"/>
      <c r="M186" s="943"/>
      <c r="N186" s="944"/>
      <c r="O186" s="944"/>
      <c r="P186" s="944"/>
      <c r="Q186" s="944"/>
      <c r="R186" s="945"/>
      <c r="S186" s="552"/>
      <c r="T186" s="478"/>
      <c r="U186" s="479"/>
      <c r="V186" s="479"/>
      <c r="W186" s="479"/>
      <c r="X186" s="479"/>
      <c r="Y186" s="480"/>
      <c r="Z186" s="555"/>
    </row>
    <row r="187" spans="1:26" s="108" customFormat="1" ht="53.15" customHeight="1">
      <c r="A187" s="548"/>
      <c r="B187" s="549"/>
      <c r="C187" s="549"/>
      <c r="D187" s="549"/>
      <c r="E187" s="550"/>
      <c r="F187" s="481"/>
      <c r="G187" s="482"/>
      <c r="H187" s="482"/>
      <c r="I187" s="482"/>
      <c r="J187" s="482"/>
      <c r="K187" s="483"/>
      <c r="L187" s="553"/>
      <c r="M187" s="946"/>
      <c r="N187" s="947"/>
      <c r="O187" s="947"/>
      <c r="P187" s="947"/>
      <c r="Q187" s="947"/>
      <c r="R187" s="948"/>
      <c r="S187" s="553"/>
      <c r="T187" s="481"/>
      <c r="U187" s="482"/>
      <c r="V187" s="482"/>
      <c r="W187" s="482"/>
      <c r="X187" s="482"/>
      <c r="Y187" s="483"/>
      <c r="Z187" s="556"/>
    </row>
    <row r="188" spans="1:26" s="125" customFormat="1" ht="9.75" customHeight="1">
      <c r="A188" s="591" t="s">
        <v>128</v>
      </c>
      <c r="B188" s="592"/>
      <c r="C188" s="592"/>
      <c r="D188" s="592"/>
      <c r="E188" s="593"/>
      <c r="F188" s="518" t="s">
        <v>714</v>
      </c>
      <c r="G188" s="519"/>
      <c r="H188" s="519"/>
      <c r="I188" s="519"/>
      <c r="J188" s="519"/>
      <c r="K188" s="520"/>
      <c r="L188" s="397"/>
      <c r="M188" s="518" t="s">
        <v>291</v>
      </c>
      <c r="N188" s="519"/>
      <c r="O188" s="519"/>
      <c r="P188" s="519"/>
      <c r="Q188" s="519"/>
      <c r="R188" s="520"/>
      <c r="S188" s="397"/>
      <c r="T188" s="518"/>
      <c r="U188" s="519"/>
      <c r="V188" s="519"/>
      <c r="W188" s="519"/>
      <c r="X188" s="519"/>
      <c r="Y188" s="520"/>
      <c r="Z188" s="398"/>
    </row>
    <row r="189" spans="1:26" s="125" customFormat="1" ht="11.25" customHeight="1">
      <c r="A189" s="557" t="s">
        <v>275</v>
      </c>
      <c r="B189" s="558"/>
      <c r="C189" s="558"/>
      <c r="D189" s="558"/>
      <c r="E189" s="562"/>
      <c r="F189" s="521"/>
      <c r="G189" s="522"/>
      <c r="H189" s="522"/>
      <c r="I189" s="522"/>
      <c r="J189" s="522"/>
      <c r="K189" s="523"/>
      <c r="L189" s="400"/>
      <c r="M189" s="521" t="s">
        <v>749</v>
      </c>
      <c r="N189" s="522"/>
      <c r="O189" s="522"/>
      <c r="P189" s="522"/>
      <c r="Q189" s="522"/>
      <c r="R189" s="523"/>
      <c r="S189" s="400"/>
      <c r="T189" s="521"/>
      <c r="U189" s="522"/>
      <c r="V189" s="522"/>
      <c r="W189" s="522"/>
      <c r="X189" s="522"/>
      <c r="Y189" s="523"/>
      <c r="Z189" s="401"/>
    </row>
    <row r="190" spans="1:26" s="125" customFormat="1" ht="9" customHeight="1">
      <c r="A190" s="545"/>
      <c r="B190" s="546"/>
      <c r="C190" s="546"/>
      <c r="D190" s="546"/>
      <c r="E190" s="547"/>
      <c r="F190" s="478"/>
      <c r="G190" s="479"/>
      <c r="H190" s="479"/>
      <c r="I190" s="479"/>
      <c r="J190" s="479"/>
      <c r="K190" s="480"/>
      <c r="L190" s="400"/>
      <c r="M190" s="478"/>
      <c r="N190" s="479"/>
      <c r="O190" s="479"/>
      <c r="P190" s="479"/>
      <c r="Q190" s="479"/>
      <c r="R190" s="480"/>
      <c r="S190" s="400"/>
      <c r="T190" s="478"/>
      <c r="U190" s="479"/>
      <c r="V190" s="479"/>
      <c r="W190" s="479"/>
      <c r="X190" s="479"/>
      <c r="Y190" s="480"/>
      <c r="Z190" s="401"/>
    </row>
    <row r="191" spans="1:26" s="108" customFormat="1" ht="60.45" customHeight="1">
      <c r="A191" s="548"/>
      <c r="B191" s="549"/>
      <c r="C191" s="549"/>
      <c r="D191" s="549"/>
      <c r="E191" s="550"/>
      <c r="F191" s="481"/>
      <c r="G191" s="482"/>
      <c r="H191" s="482"/>
      <c r="I191" s="482"/>
      <c r="J191" s="482"/>
      <c r="K191" s="483"/>
      <c r="L191" s="402"/>
      <c r="M191" s="481"/>
      <c r="N191" s="482"/>
      <c r="O191" s="482"/>
      <c r="P191" s="482"/>
      <c r="Q191" s="482"/>
      <c r="R191" s="483"/>
      <c r="S191" s="402"/>
      <c r="T191" s="481"/>
      <c r="U191" s="482"/>
      <c r="V191" s="482"/>
      <c r="W191" s="482"/>
      <c r="X191" s="482"/>
      <c r="Y191" s="483"/>
      <c r="Z191" s="403"/>
    </row>
    <row r="192" spans="1:26" s="108" customFormat="1" ht="9.75" customHeight="1">
      <c r="A192" s="591" t="s">
        <v>7</v>
      </c>
      <c r="B192" s="592"/>
      <c r="C192" s="592"/>
      <c r="D192" s="592"/>
      <c r="E192" s="593"/>
      <c r="F192" s="518" t="s">
        <v>716</v>
      </c>
      <c r="G192" s="519"/>
      <c r="H192" s="519"/>
      <c r="I192" s="519"/>
      <c r="J192" s="519"/>
      <c r="K192" s="520"/>
      <c r="L192" s="397"/>
      <c r="M192" s="518" t="s">
        <v>716</v>
      </c>
      <c r="N192" s="519"/>
      <c r="O192" s="519"/>
      <c r="P192" s="519"/>
      <c r="Q192" s="519"/>
      <c r="R192" s="520"/>
      <c r="S192" s="397"/>
      <c r="T192" s="518"/>
      <c r="U192" s="519"/>
      <c r="V192" s="519"/>
      <c r="W192" s="519"/>
      <c r="X192" s="519"/>
      <c r="Y192" s="520"/>
      <c r="Z192" s="398"/>
    </row>
    <row r="193" spans="1:26" s="108" customFormat="1" ht="9" customHeight="1">
      <c r="A193" s="557" t="s">
        <v>275</v>
      </c>
      <c r="B193" s="558"/>
      <c r="C193" s="558"/>
      <c r="D193" s="558"/>
      <c r="E193" s="562"/>
      <c r="F193" s="521"/>
      <c r="G193" s="522"/>
      <c r="H193" s="522"/>
      <c r="I193" s="522"/>
      <c r="J193" s="522"/>
      <c r="K193" s="523"/>
      <c r="L193" s="400"/>
      <c r="M193" s="521"/>
      <c r="N193" s="522"/>
      <c r="O193" s="522"/>
      <c r="P193" s="522"/>
      <c r="Q193" s="522"/>
      <c r="R193" s="523"/>
      <c r="S193" s="400"/>
      <c r="T193" s="521"/>
      <c r="U193" s="522"/>
      <c r="V193" s="522"/>
      <c r="W193" s="522"/>
      <c r="X193" s="522"/>
      <c r="Y193" s="523"/>
      <c r="Z193" s="401"/>
    </row>
    <row r="194" spans="1:26" s="108" customFormat="1" ht="9" customHeight="1">
      <c r="A194" s="545" t="s">
        <v>750</v>
      </c>
      <c r="B194" s="546"/>
      <c r="C194" s="546"/>
      <c r="D194" s="546"/>
      <c r="E194" s="547"/>
      <c r="F194" s="478"/>
      <c r="G194" s="479"/>
      <c r="H194" s="479"/>
      <c r="I194" s="479"/>
      <c r="J194" s="479"/>
      <c r="K194" s="480"/>
      <c r="L194" s="400"/>
      <c r="M194" s="478"/>
      <c r="N194" s="479"/>
      <c r="O194" s="479"/>
      <c r="P194" s="479"/>
      <c r="Q194" s="479"/>
      <c r="R194" s="480"/>
      <c r="S194" s="400"/>
      <c r="T194" s="478"/>
      <c r="U194" s="479"/>
      <c r="V194" s="479"/>
      <c r="W194" s="479"/>
      <c r="X194" s="479"/>
      <c r="Y194" s="480"/>
      <c r="Z194" s="401"/>
    </row>
    <row r="195" spans="1:26" s="108" customFormat="1" ht="9" customHeight="1">
      <c r="A195" s="548"/>
      <c r="B195" s="549"/>
      <c r="C195" s="549"/>
      <c r="D195" s="549"/>
      <c r="E195" s="550"/>
      <c r="F195" s="481"/>
      <c r="G195" s="482"/>
      <c r="H195" s="482"/>
      <c r="I195" s="482"/>
      <c r="J195" s="482"/>
      <c r="K195" s="483"/>
      <c r="L195" s="402"/>
      <c r="M195" s="481"/>
      <c r="N195" s="482"/>
      <c r="O195" s="482"/>
      <c r="P195" s="482"/>
      <c r="Q195" s="482"/>
      <c r="R195" s="483"/>
      <c r="S195" s="402"/>
      <c r="T195" s="481"/>
      <c r="U195" s="482"/>
      <c r="V195" s="482"/>
      <c r="W195" s="482"/>
      <c r="X195" s="482"/>
      <c r="Y195" s="483"/>
      <c r="Z195" s="403"/>
    </row>
    <row r="196" spans="1:26" s="108" customFormat="1" ht="9.75" customHeight="1">
      <c r="A196" s="591" t="s">
        <v>113</v>
      </c>
      <c r="B196" s="592"/>
      <c r="C196" s="592"/>
      <c r="D196" s="592"/>
      <c r="E196" s="593"/>
      <c r="F196" s="518" t="s">
        <v>714</v>
      </c>
      <c r="G196" s="519"/>
      <c r="H196" s="519"/>
      <c r="I196" s="519"/>
      <c r="J196" s="519"/>
      <c r="K196" s="520"/>
      <c r="L196" s="397"/>
      <c r="M196" s="518" t="s">
        <v>714</v>
      </c>
      <c r="N196" s="519"/>
      <c r="O196" s="519"/>
      <c r="P196" s="519"/>
      <c r="Q196" s="519"/>
      <c r="R196" s="520"/>
      <c r="S196" s="397"/>
      <c r="T196" s="518"/>
      <c r="U196" s="519"/>
      <c r="V196" s="519"/>
      <c r="W196" s="519"/>
      <c r="X196" s="519"/>
      <c r="Y196" s="520"/>
      <c r="Z196" s="398"/>
    </row>
    <row r="197" spans="1:26" s="108" customFormat="1" ht="9" customHeight="1">
      <c r="A197" s="557" t="s">
        <v>275</v>
      </c>
      <c r="B197" s="558"/>
      <c r="C197" s="558"/>
      <c r="D197" s="558"/>
      <c r="E197" s="562"/>
      <c r="F197" s="521"/>
      <c r="G197" s="522"/>
      <c r="H197" s="522"/>
      <c r="I197" s="522"/>
      <c r="J197" s="522"/>
      <c r="K197" s="523"/>
      <c r="L197" s="400"/>
      <c r="M197" s="521"/>
      <c r="N197" s="522"/>
      <c r="O197" s="522"/>
      <c r="P197" s="522"/>
      <c r="Q197" s="522"/>
      <c r="R197" s="523"/>
      <c r="S197" s="400"/>
      <c r="T197" s="521"/>
      <c r="U197" s="522"/>
      <c r="V197" s="522"/>
      <c r="W197" s="522"/>
      <c r="X197" s="522"/>
      <c r="Y197" s="523"/>
      <c r="Z197" s="401"/>
    </row>
    <row r="198" spans="1:26" s="108" customFormat="1" ht="9" customHeight="1">
      <c r="A198" s="545" t="s">
        <v>751</v>
      </c>
      <c r="B198" s="546"/>
      <c r="C198" s="546"/>
      <c r="D198" s="546"/>
      <c r="E198" s="547"/>
      <c r="F198" s="478"/>
      <c r="G198" s="479"/>
      <c r="H198" s="479"/>
      <c r="I198" s="479"/>
      <c r="J198" s="479"/>
      <c r="K198" s="480"/>
      <c r="L198" s="400"/>
      <c r="M198" s="478"/>
      <c r="N198" s="479"/>
      <c r="O198" s="479"/>
      <c r="P198" s="479"/>
      <c r="Q198" s="479"/>
      <c r="R198" s="480"/>
      <c r="S198" s="400"/>
      <c r="T198" s="478"/>
      <c r="U198" s="479"/>
      <c r="V198" s="479"/>
      <c r="W198" s="479"/>
      <c r="X198" s="479"/>
      <c r="Y198" s="480"/>
      <c r="Z198" s="401"/>
    </row>
    <row r="199" spans="1:26" s="108" customFormat="1" ht="9" customHeight="1">
      <c r="A199" s="548"/>
      <c r="B199" s="549"/>
      <c r="C199" s="549"/>
      <c r="D199" s="549"/>
      <c r="E199" s="550"/>
      <c r="F199" s="481"/>
      <c r="G199" s="482"/>
      <c r="H199" s="482"/>
      <c r="I199" s="482"/>
      <c r="J199" s="482"/>
      <c r="K199" s="483"/>
      <c r="L199" s="402"/>
      <c r="M199" s="481"/>
      <c r="N199" s="482"/>
      <c r="O199" s="482"/>
      <c r="P199" s="482"/>
      <c r="Q199" s="482"/>
      <c r="R199" s="483"/>
      <c r="S199" s="402"/>
      <c r="T199" s="481"/>
      <c r="U199" s="482"/>
      <c r="V199" s="482"/>
      <c r="W199" s="482"/>
      <c r="X199" s="482"/>
      <c r="Y199" s="483"/>
      <c r="Z199" s="403"/>
    </row>
    <row r="200" spans="1:26" s="108" customFormat="1" ht="9.75" customHeight="1">
      <c r="A200" s="591" t="s">
        <v>53</v>
      </c>
      <c r="B200" s="592"/>
      <c r="C200" s="592"/>
      <c r="D200" s="592"/>
      <c r="E200" s="593"/>
      <c r="F200" s="518" t="s">
        <v>714</v>
      </c>
      <c r="G200" s="519"/>
      <c r="H200" s="519"/>
      <c r="I200" s="519"/>
      <c r="J200" s="519"/>
      <c r="K200" s="520"/>
      <c r="L200" s="397"/>
      <c r="M200" s="518" t="s">
        <v>714</v>
      </c>
      <c r="N200" s="519"/>
      <c r="O200" s="519"/>
      <c r="P200" s="519"/>
      <c r="Q200" s="519"/>
      <c r="R200" s="520"/>
      <c r="S200" s="397"/>
      <c r="T200" s="518"/>
      <c r="U200" s="519"/>
      <c r="V200" s="519"/>
      <c r="W200" s="519"/>
      <c r="X200" s="519"/>
      <c r="Y200" s="520"/>
      <c r="Z200" s="398"/>
    </row>
    <row r="201" spans="1:26" s="108" customFormat="1" ht="9" customHeight="1">
      <c r="A201" s="557" t="s">
        <v>275</v>
      </c>
      <c r="B201" s="558"/>
      <c r="C201" s="558"/>
      <c r="D201" s="558"/>
      <c r="E201" s="562"/>
      <c r="F201" s="521"/>
      <c r="G201" s="522"/>
      <c r="H201" s="522"/>
      <c r="I201" s="522"/>
      <c r="J201" s="522"/>
      <c r="K201" s="523"/>
      <c r="L201" s="400"/>
      <c r="M201" s="521" t="s">
        <v>725</v>
      </c>
      <c r="N201" s="522"/>
      <c r="O201" s="522"/>
      <c r="P201" s="522"/>
      <c r="Q201" s="522"/>
      <c r="R201" s="523"/>
      <c r="S201" s="400"/>
      <c r="T201" s="521"/>
      <c r="U201" s="522"/>
      <c r="V201" s="522"/>
      <c r="W201" s="522"/>
      <c r="X201" s="522"/>
      <c r="Y201" s="523"/>
      <c r="Z201" s="401"/>
    </row>
    <row r="202" spans="1:26" s="108" customFormat="1" ht="9" customHeight="1">
      <c r="A202" s="545" t="s">
        <v>752</v>
      </c>
      <c r="B202" s="546"/>
      <c r="C202" s="546"/>
      <c r="D202" s="546"/>
      <c r="E202" s="547"/>
      <c r="F202" s="478"/>
      <c r="G202" s="479"/>
      <c r="H202" s="479"/>
      <c r="I202" s="479"/>
      <c r="J202" s="479"/>
      <c r="K202" s="480"/>
      <c r="L202" s="400"/>
      <c r="M202" s="478"/>
      <c r="N202" s="479"/>
      <c r="O202" s="479"/>
      <c r="P202" s="479"/>
      <c r="Q202" s="479"/>
      <c r="R202" s="480"/>
      <c r="S202" s="400"/>
      <c r="T202" s="478"/>
      <c r="U202" s="479"/>
      <c r="V202" s="479"/>
      <c r="W202" s="479"/>
      <c r="X202" s="479"/>
      <c r="Y202" s="480"/>
      <c r="Z202" s="401"/>
    </row>
    <row r="203" spans="1:26" s="125" customFormat="1" ht="18.75" customHeight="1">
      <c r="A203" s="548"/>
      <c r="B203" s="549"/>
      <c r="C203" s="549"/>
      <c r="D203" s="549"/>
      <c r="E203" s="550"/>
      <c r="F203" s="481"/>
      <c r="G203" s="482"/>
      <c r="H203" s="482"/>
      <c r="I203" s="482"/>
      <c r="J203" s="482"/>
      <c r="K203" s="483"/>
      <c r="L203" s="402"/>
      <c r="M203" s="481"/>
      <c r="N203" s="482"/>
      <c r="O203" s="482"/>
      <c r="P203" s="482"/>
      <c r="Q203" s="482"/>
      <c r="R203" s="483"/>
      <c r="S203" s="402"/>
      <c r="T203" s="481"/>
      <c r="U203" s="482"/>
      <c r="V203" s="482"/>
      <c r="W203" s="482"/>
      <c r="X203" s="482"/>
      <c r="Y203" s="483"/>
      <c r="Z203" s="403"/>
    </row>
    <row r="204" spans="1:26" s="125" customFormat="1" ht="9.75" customHeight="1">
      <c r="A204" s="606" t="s">
        <v>164</v>
      </c>
      <c r="B204" s="607"/>
      <c r="C204" s="607"/>
      <c r="D204" s="607"/>
      <c r="E204" s="608"/>
      <c r="F204" s="518" t="s">
        <v>714</v>
      </c>
      <c r="G204" s="519"/>
      <c r="H204" s="519"/>
      <c r="I204" s="519"/>
      <c r="J204" s="519"/>
      <c r="K204" s="520"/>
      <c r="L204" s="551"/>
      <c r="M204" s="518" t="s">
        <v>714</v>
      </c>
      <c r="N204" s="519"/>
      <c r="O204" s="519"/>
      <c r="P204" s="519"/>
      <c r="Q204" s="519"/>
      <c r="R204" s="520"/>
      <c r="S204" s="551"/>
      <c r="T204" s="518"/>
      <c r="U204" s="519"/>
      <c r="V204" s="519"/>
      <c r="W204" s="519"/>
      <c r="X204" s="519"/>
      <c r="Y204" s="520"/>
      <c r="Z204" s="554"/>
    </row>
    <row r="205" spans="1:26" s="125" customFormat="1" ht="9.75" customHeight="1">
      <c r="A205" s="609"/>
      <c r="B205" s="610"/>
      <c r="C205" s="610"/>
      <c r="D205" s="610"/>
      <c r="E205" s="611"/>
      <c r="F205" s="478"/>
      <c r="G205" s="479"/>
      <c r="H205" s="479"/>
      <c r="I205" s="479"/>
      <c r="J205" s="479"/>
      <c r="K205" s="480"/>
      <c r="L205" s="552"/>
      <c r="M205" s="478"/>
      <c r="N205" s="479"/>
      <c r="O205" s="479"/>
      <c r="P205" s="479"/>
      <c r="Q205" s="479"/>
      <c r="R205" s="480"/>
      <c r="S205" s="552"/>
      <c r="T205" s="478"/>
      <c r="U205" s="479"/>
      <c r="V205" s="479"/>
      <c r="W205" s="479"/>
      <c r="X205" s="479"/>
      <c r="Y205" s="480"/>
      <c r="Z205" s="555"/>
    </row>
    <row r="206" spans="1:26" s="125" customFormat="1" ht="9" customHeight="1">
      <c r="A206" s="557" t="s">
        <v>275</v>
      </c>
      <c r="B206" s="558"/>
      <c r="C206" s="558"/>
      <c r="D206" s="558"/>
      <c r="E206" s="562"/>
      <c r="F206" s="478"/>
      <c r="G206" s="479"/>
      <c r="H206" s="479"/>
      <c r="I206" s="479"/>
      <c r="J206" s="479"/>
      <c r="K206" s="480"/>
      <c r="L206" s="552"/>
      <c r="M206" s="478"/>
      <c r="N206" s="479"/>
      <c r="O206" s="479"/>
      <c r="P206" s="479"/>
      <c r="Q206" s="479"/>
      <c r="R206" s="480"/>
      <c r="S206" s="552"/>
      <c r="T206" s="478"/>
      <c r="U206" s="479"/>
      <c r="V206" s="479"/>
      <c r="W206" s="479"/>
      <c r="X206" s="479"/>
      <c r="Y206" s="480"/>
      <c r="Z206" s="555"/>
    </row>
    <row r="207" spans="1:26" s="125" customFormat="1" ht="9" customHeight="1">
      <c r="A207" s="545" t="s">
        <v>753</v>
      </c>
      <c r="B207" s="546"/>
      <c r="C207" s="546"/>
      <c r="D207" s="546"/>
      <c r="E207" s="547"/>
      <c r="F207" s="478"/>
      <c r="G207" s="479"/>
      <c r="H207" s="479"/>
      <c r="I207" s="479"/>
      <c r="J207" s="479"/>
      <c r="K207" s="480"/>
      <c r="L207" s="552"/>
      <c r="M207" s="478"/>
      <c r="N207" s="479"/>
      <c r="O207" s="479"/>
      <c r="P207" s="479"/>
      <c r="Q207" s="479"/>
      <c r="R207" s="480"/>
      <c r="S207" s="552"/>
      <c r="T207" s="478"/>
      <c r="U207" s="479"/>
      <c r="V207" s="479"/>
      <c r="W207" s="479"/>
      <c r="X207" s="479"/>
      <c r="Y207" s="480"/>
      <c r="Z207" s="555"/>
    </row>
    <row r="208" spans="1:26" s="125" customFormat="1" ht="9" customHeight="1">
      <c r="A208" s="548"/>
      <c r="B208" s="549"/>
      <c r="C208" s="549"/>
      <c r="D208" s="549"/>
      <c r="E208" s="550"/>
      <c r="F208" s="481"/>
      <c r="G208" s="482"/>
      <c r="H208" s="482"/>
      <c r="I208" s="482"/>
      <c r="J208" s="482"/>
      <c r="K208" s="483"/>
      <c r="L208" s="553"/>
      <c r="M208" s="481"/>
      <c r="N208" s="482"/>
      <c r="O208" s="482"/>
      <c r="P208" s="482"/>
      <c r="Q208" s="482"/>
      <c r="R208" s="483"/>
      <c r="S208" s="553"/>
      <c r="T208" s="481"/>
      <c r="U208" s="482"/>
      <c r="V208" s="482"/>
      <c r="W208" s="482"/>
      <c r="X208" s="482"/>
      <c r="Y208" s="483"/>
      <c r="Z208" s="556"/>
    </row>
    <row r="209" spans="1:26" s="108" customFormat="1" ht="9.75" customHeight="1">
      <c r="A209" s="591" t="s">
        <v>289</v>
      </c>
      <c r="B209" s="592"/>
      <c r="C209" s="592"/>
      <c r="D209" s="592"/>
      <c r="E209" s="593"/>
      <c r="F209" s="518" t="s">
        <v>714</v>
      </c>
      <c r="G209" s="519"/>
      <c r="H209" s="519"/>
      <c r="I209" s="519"/>
      <c r="J209" s="519"/>
      <c r="K209" s="520"/>
      <c r="L209" s="397"/>
      <c r="M209" s="518" t="s">
        <v>714</v>
      </c>
      <c r="N209" s="519"/>
      <c r="O209" s="519"/>
      <c r="P209" s="519"/>
      <c r="Q209" s="519"/>
      <c r="R209" s="520"/>
      <c r="S209" s="397"/>
      <c r="T209" s="518"/>
      <c r="U209" s="519"/>
      <c r="V209" s="519"/>
      <c r="W209" s="519"/>
      <c r="X209" s="519"/>
      <c r="Y209" s="520"/>
      <c r="Z209" s="398"/>
    </row>
    <row r="210" spans="1:26" s="108" customFormat="1" ht="9" customHeight="1">
      <c r="A210" s="557" t="s">
        <v>275</v>
      </c>
      <c r="B210" s="558"/>
      <c r="C210" s="558"/>
      <c r="D210" s="558"/>
      <c r="E210" s="562"/>
      <c r="F210" s="521"/>
      <c r="G210" s="522"/>
      <c r="H210" s="522"/>
      <c r="I210" s="522"/>
      <c r="J210" s="522"/>
      <c r="K210" s="523"/>
      <c r="L210" s="400"/>
      <c r="M210" s="521"/>
      <c r="N210" s="522"/>
      <c r="O210" s="522"/>
      <c r="P210" s="522"/>
      <c r="Q210" s="522"/>
      <c r="R210" s="523"/>
      <c r="S210" s="400"/>
      <c r="T210" s="521"/>
      <c r="U210" s="522"/>
      <c r="V210" s="522"/>
      <c r="W210" s="522"/>
      <c r="X210" s="522"/>
      <c r="Y210" s="523"/>
      <c r="Z210" s="401"/>
    </row>
    <row r="211" spans="1:26" s="108" customFormat="1" ht="9" customHeight="1">
      <c r="A211" s="545" t="s">
        <v>754</v>
      </c>
      <c r="B211" s="546"/>
      <c r="C211" s="546"/>
      <c r="D211" s="546"/>
      <c r="E211" s="547"/>
      <c r="F211" s="478"/>
      <c r="G211" s="479"/>
      <c r="H211" s="479"/>
      <c r="I211" s="479"/>
      <c r="J211" s="479"/>
      <c r="K211" s="480"/>
      <c r="L211" s="400"/>
      <c r="M211" s="478"/>
      <c r="N211" s="479"/>
      <c r="O211" s="479"/>
      <c r="P211" s="479"/>
      <c r="Q211" s="479"/>
      <c r="R211" s="480"/>
      <c r="S211" s="400"/>
      <c r="T211" s="478"/>
      <c r="U211" s="479"/>
      <c r="V211" s="479"/>
      <c r="W211" s="479"/>
      <c r="X211" s="479"/>
      <c r="Y211" s="480"/>
      <c r="Z211" s="401"/>
    </row>
    <row r="212" spans="1:26" s="108" customFormat="1" ht="9" customHeight="1">
      <c r="A212" s="548"/>
      <c r="B212" s="549"/>
      <c r="C212" s="549"/>
      <c r="D212" s="549"/>
      <c r="E212" s="550"/>
      <c r="F212" s="481"/>
      <c r="G212" s="482"/>
      <c r="H212" s="482"/>
      <c r="I212" s="482"/>
      <c r="J212" s="482"/>
      <c r="K212" s="483"/>
      <c r="L212" s="402"/>
      <c r="M212" s="481"/>
      <c r="N212" s="482"/>
      <c r="O212" s="482"/>
      <c r="P212" s="482"/>
      <c r="Q212" s="482"/>
      <c r="R212" s="483"/>
      <c r="S212" s="402"/>
      <c r="T212" s="481"/>
      <c r="U212" s="482"/>
      <c r="V212" s="482"/>
      <c r="W212" s="482"/>
      <c r="X212" s="482"/>
      <c r="Y212" s="483"/>
      <c r="Z212" s="403"/>
    </row>
    <row r="213" spans="1:26" s="108" customFormat="1" ht="9.75" customHeight="1">
      <c r="A213" s="591" t="s">
        <v>63</v>
      </c>
      <c r="B213" s="592"/>
      <c r="C213" s="592"/>
      <c r="D213" s="592"/>
      <c r="E213" s="593"/>
      <c r="F213" s="518" t="s">
        <v>714</v>
      </c>
      <c r="G213" s="519"/>
      <c r="H213" s="519"/>
      <c r="I213" s="519"/>
      <c r="J213" s="519"/>
      <c r="K213" s="520"/>
      <c r="L213" s="397"/>
      <c r="M213" s="518" t="s">
        <v>714</v>
      </c>
      <c r="N213" s="519"/>
      <c r="O213" s="519"/>
      <c r="P213" s="519"/>
      <c r="Q213" s="519"/>
      <c r="R213" s="520"/>
      <c r="S213" s="397"/>
      <c r="T213" s="518"/>
      <c r="U213" s="519"/>
      <c r="V213" s="519"/>
      <c r="W213" s="519"/>
      <c r="X213" s="519"/>
      <c r="Y213" s="520"/>
      <c r="Z213" s="398"/>
    </row>
    <row r="214" spans="1:26" s="108" customFormat="1" ht="9" customHeight="1">
      <c r="A214" s="557" t="s">
        <v>275</v>
      </c>
      <c r="B214" s="558"/>
      <c r="C214" s="558"/>
      <c r="D214" s="558"/>
      <c r="E214" s="562"/>
      <c r="F214" s="521"/>
      <c r="G214" s="522"/>
      <c r="H214" s="522"/>
      <c r="I214" s="522"/>
      <c r="J214" s="522"/>
      <c r="K214" s="523"/>
      <c r="L214" s="400"/>
      <c r="M214" s="597" t="s">
        <v>772</v>
      </c>
      <c r="N214" s="598"/>
      <c r="O214" s="598"/>
      <c r="P214" s="598"/>
      <c r="Q214" s="598"/>
      <c r="R214" s="599"/>
      <c r="S214" s="400"/>
      <c r="T214" s="521"/>
      <c r="U214" s="522"/>
      <c r="V214" s="522"/>
      <c r="W214" s="522"/>
      <c r="X214" s="522"/>
      <c r="Y214" s="523"/>
      <c r="Z214" s="401"/>
    </row>
    <row r="215" spans="1:26" s="108" customFormat="1" ht="9" customHeight="1">
      <c r="A215" s="545" t="s">
        <v>755</v>
      </c>
      <c r="B215" s="546"/>
      <c r="C215" s="546"/>
      <c r="D215" s="546"/>
      <c r="E215" s="547"/>
      <c r="F215" s="478"/>
      <c r="G215" s="479"/>
      <c r="H215" s="479"/>
      <c r="I215" s="479"/>
      <c r="J215" s="479"/>
      <c r="K215" s="480"/>
      <c r="L215" s="400"/>
      <c r="M215" s="600"/>
      <c r="N215" s="601"/>
      <c r="O215" s="601"/>
      <c r="P215" s="601"/>
      <c r="Q215" s="601"/>
      <c r="R215" s="602"/>
      <c r="S215" s="400"/>
      <c r="T215" s="478"/>
      <c r="U215" s="479"/>
      <c r="V215" s="479"/>
      <c r="W215" s="479"/>
      <c r="X215" s="479"/>
      <c r="Y215" s="480"/>
      <c r="Z215" s="401"/>
    </row>
    <row r="216" spans="1:26" s="108" customFormat="1" ht="9" customHeight="1">
      <c r="A216" s="548"/>
      <c r="B216" s="549"/>
      <c r="C216" s="549"/>
      <c r="D216" s="549"/>
      <c r="E216" s="550"/>
      <c r="F216" s="481"/>
      <c r="G216" s="482"/>
      <c r="H216" s="482"/>
      <c r="I216" s="482"/>
      <c r="J216" s="482"/>
      <c r="K216" s="483"/>
      <c r="L216" s="402"/>
      <c r="M216" s="603"/>
      <c r="N216" s="604"/>
      <c r="O216" s="604"/>
      <c r="P216" s="604"/>
      <c r="Q216" s="604"/>
      <c r="R216" s="605"/>
      <c r="S216" s="402"/>
      <c r="T216" s="481"/>
      <c r="U216" s="482"/>
      <c r="V216" s="482"/>
      <c r="W216" s="482"/>
      <c r="X216" s="482"/>
      <c r="Y216" s="483"/>
      <c r="Z216" s="403"/>
    </row>
    <row r="217" spans="1:26" s="125" customFormat="1" ht="9.75" customHeight="1">
      <c r="A217" s="591" t="s">
        <v>64</v>
      </c>
      <c r="B217" s="592"/>
      <c r="C217" s="592"/>
      <c r="D217" s="592"/>
      <c r="E217" s="593"/>
      <c r="F217" s="518" t="s">
        <v>714</v>
      </c>
      <c r="G217" s="519"/>
      <c r="H217" s="519"/>
      <c r="I217" s="519"/>
      <c r="J217" s="519"/>
      <c r="K217" s="520"/>
      <c r="L217" s="397"/>
      <c r="M217" s="518" t="s">
        <v>714</v>
      </c>
      <c r="N217" s="519"/>
      <c r="O217" s="519"/>
      <c r="P217" s="519"/>
      <c r="Q217" s="519"/>
      <c r="R217" s="520"/>
      <c r="S217" s="397"/>
      <c r="T217" s="518"/>
      <c r="U217" s="519"/>
      <c r="V217" s="519"/>
      <c r="W217" s="519"/>
      <c r="X217" s="519"/>
      <c r="Y217" s="520"/>
      <c r="Z217" s="398"/>
    </row>
    <row r="218" spans="1:26" s="125" customFormat="1" ht="9" customHeight="1">
      <c r="A218" s="557" t="s">
        <v>275</v>
      </c>
      <c r="B218" s="558"/>
      <c r="C218" s="558"/>
      <c r="D218" s="558"/>
      <c r="E218" s="562"/>
      <c r="F218" s="521"/>
      <c r="G218" s="522"/>
      <c r="H218" s="522"/>
      <c r="I218" s="522"/>
      <c r="J218" s="522"/>
      <c r="K218" s="523"/>
      <c r="L218" s="400"/>
      <c r="M218" s="521"/>
      <c r="N218" s="522"/>
      <c r="O218" s="522"/>
      <c r="P218" s="522"/>
      <c r="Q218" s="522"/>
      <c r="R218" s="523"/>
      <c r="S218" s="400"/>
      <c r="T218" s="521"/>
      <c r="U218" s="522"/>
      <c r="V218" s="522"/>
      <c r="W218" s="522"/>
      <c r="X218" s="522"/>
      <c r="Y218" s="523"/>
      <c r="Z218" s="401"/>
    </row>
    <row r="219" spans="1:26" s="125" customFormat="1" ht="9" customHeight="1">
      <c r="A219" s="545" t="s">
        <v>756</v>
      </c>
      <c r="B219" s="546"/>
      <c r="C219" s="546"/>
      <c r="D219" s="546"/>
      <c r="E219" s="547"/>
      <c r="F219" s="478"/>
      <c r="G219" s="479"/>
      <c r="H219" s="479"/>
      <c r="I219" s="479"/>
      <c r="J219" s="479"/>
      <c r="K219" s="480"/>
      <c r="L219" s="400"/>
      <c r="M219" s="478"/>
      <c r="N219" s="479"/>
      <c r="O219" s="479"/>
      <c r="P219" s="479"/>
      <c r="Q219" s="479"/>
      <c r="R219" s="480"/>
      <c r="S219" s="400"/>
      <c r="T219" s="478"/>
      <c r="U219" s="479"/>
      <c r="V219" s="479"/>
      <c r="W219" s="479"/>
      <c r="X219" s="479"/>
      <c r="Y219" s="480"/>
      <c r="Z219" s="401"/>
    </row>
    <row r="220" spans="1:26" s="125" customFormat="1" ht="9" customHeight="1">
      <c r="A220" s="548"/>
      <c r="B220" s="549"/>
      <c r="C220" s="549"/>
      <c r="D220" s="549"/>
      <c r="E220" s="550"/>
      <c r="F220" s="481"/>
      <c r="G220" s="482"/>
      <c r="H220" s="482"/>
      <c r="I220" s="482"/>
      <c r="J220" s="482"/>
      <c r="K220" s="483"/>
      <c r="L220" s="402"/>
      <c r="M220" s="481"/>
      <c r="N220" s="482"/>
      <c r="O220" s="482"/>
      <c r="P220" s="482"/>
      <c r="Q220" s="482"/>
      <c r="R220" s="483"/>
      <c r="S220" s="402"/>
      <c r="T220" s="481"/>
      <c r="U220" s="482"/>
      <c r="V220" s="482"/>
      <c r="W220" s="482"/>
      <c r="X220" s="482"/>
      <c r="Y220" s="483"/>
      <c r="Z220" s="403"/>
    </row>
    <row r="221" spans="1:26" s="108" customFormat="1" ht="9.75" customHeight="1">
      <c r="A221" s="591" t="s">
        <v>290</v>
      </c>
      <c r="B221" s="592"/>
      <c r="C221" s="592"/>
      <c r="D221" s="592"/>
      <c r="E221" s="593"/>
      <c r="F221" s="518" t="s">
        <v>714</v>
      </c>
      <c r="G221" s="519"/>
      <c r="H221" s="519"/>
      <c r="I221" s="519"/>
      <c r="J221" s="519"/>
      <c r="K221" s="520"/>
      <c r="L221" s="397"/>
      <c r="M221" s="518" t="s">
        <v>714</v>
      </c>
      <c r="N221" s="519"/>
      <c r="O221" s="519"/>
      <c r="P221" s="519"/>
      <c r="Q221" s="519"/>
      <c r="R221" s="520"/>
      <c r="S221" s="397"/>
      <c r="T221" s="518"/>
      <c r="U221" s="519"/>
      <c r="V221" s="519"/>
      <c r="W221" s="519"/>
      <c r="X221" s="519"/>
      <c r="Y221" s="520"/>
      <c r="Z221" s="398"/>
    </row>
    <row r="222" spans="1:26" s="108" customFormat="1" ht="9" customHeight="1">
      <c r="A222" s="557" t="s">
        <v>275</v>
      </c>
      <c r="B222" s="558"/>
      <c r="C222" s="558"/>
      <c r="D222" s="558"/>
      <c r="E222" s="562"/>
      <c r="F222" s="521"/>
      <c r="G222" s="522"/>
      <c r="H222" s="522"/>
      <c r="I222" s="522"/>
      <c r="J222" s="522"/>
      <c r="K222" s="523"/>
      <c r="L222" s="400"/>
      <c r="M222" s="521"/>
      <c r="N222" s="522"/>
      <c r="O222" s="522"/>
      <c r="P222" s="522"/>
      <c r="Q222" s="522"/>
      <c r="R222" s="523"/>
      <c r="S222" s="400"/>
      <c r="T222" s="521"/>
      <c r="U222" s="522"/>
      <c r="V222" s="522"/>
      <c r="W222" s="522"/>
      <c r="X222" s="522"/>
      <c r="Y222" s="523"/>
      <c r="Z222" s="401"/>
    </row>
    <row r="223" spans="1:26" s="108" customFormat="1" ht="9" customHeight="1">
      <c r="A223" s="545" t="s">
        <v>716</v>
      </c>
      <c r="B223" s="546"/>
      <c r="C223" s="546"/>
      <c r="D223" s="546"/>
      <c r="E223" s="547"/>
      <c r="F223" s="478"/>
      <c r="G223" s="479"/>
      <c r="H223" s="479"/>
      <c r="I223" s="479"/>
      <c r="J223" s="479"/>
      <c r="K223" s="480"/>
      <c r="L223" s="400"/>
      <c r="M223" s="478"/>
      <c r="N223" s="479"/>
      <c r="O223" s="479"/>
      <c r="P223" s="479"/>
      <c r="Q223" s="479"/>
      <c r="R223" s="480"/>
      <c r="S223" s="400"/>
      <c r="T223" s="478"/>
      <c r="U223" s="479"/>
      <c r="V223" s="479"/>
      <c r="W223" s="479"/>
      <c r="X223" s="479"/>
      <c r="Y223" s="480"/>
      <c r="Z223" s="401"/>
    </row>
    <row r="224" spans="1:26" s="108" customFormat="1" ht="9" customHeight="1">
      <c r="A224" s="548"/>
      <c r="B224" s="549"/>
      <c r="C224" s="549"/>
      <c r="D224" s="549"/>
      <c r="E224" s="550"/>
      <c r="F224" s="481"/>
      <c r="G224" s="482"/>
      <c r="H224" s="482"/>
      <c r="I224" s="482"/>
      <c r="J224" s="482"/>
      <c r="K224" s="483"/>
      <c r="L224" s="402"/>
      <c r="M224" s="481"/>
      <c r="N224" s="482"/>
      <c r="O224" s="482"/>
      <c r="P224" s="482"/>
      <c r="Q224" s="482"/>
      <c r="R224" s="483"/>
      <c r="S224" s="402"/>
      <c r="T224" s="481"/>
      <c r="U224" s="482"/>
      <c r="V224" s="482"/>
      <c r="W224" s="482"/>
      <c r="X224" s="482"/>
      <c r="Y224" s="483"/>
      <c r="Z224" s="403"/>
    </row>
    <row r="225" spans="1:26" s="108" customFormat="1" ht="9.75" customHeight="1">
      <c r="A225" s="591" t="s">
        <v>8</v>
      </c>
      <c r="B225" s="592"/>
      <c r="C225" s="592"/>
      <c r="D225" s="592"/>
      <c r="E225" s="593"/>
      <c r="F225" s="518" t="s">
        <v>714</v>
      </c>
      <c r="G225" s="519"/>
      <c r="H225" s="519"/>
      <c r="I225" s="519"/>
      <c r="J225" s="519"/>
      <c r="K225" s="520"/>
      <c r="L225" s="397"/>
      <c r="M225" s="518" t="s">
        <v>714</v>
      </c>
      <c r="N225" s="519"/>
      <c r="O225" s="519"/>
      <c r="P225" s="519"/>
      <c r="Q225" s="519"/>
      <c r="R225" s="520"/>
      <c r="S225" s="397"/>
      <c r="T225" s="518"/>
      <c r="U225" s="519"/>
      <c r="V225" s="519"/>
      <c r="W225" s="519"/>
      <c r="X225" s="519"/>
      <c r="Y225" s="520"/>
      <c r="Z225" s="398"/>
    </row>
    <row r="226" spans="1:26" s="108" customFormat="1" ht="9" customHeight="1">
      <c r="A226" s="557" t="s">
        <v>275</v>
      </c>
      <c r="B226" s="558"/>
      <c r="C226" s="558"/>
      <c r="D226" s="558"/>
      <c r="E226" s="562"/>
      <c r="F226" s="521"/>
      <c r="G226" s="522"/>
      <c r="H226" s="522"/>
      <c r="I226" s="522"/>
      <c r="J226" s="522"/>
      <c r="K226" s="523"/>
      <c r="L226" s="400"/>
      <c r="M226" s="521"/>
      <c r="N226" s="522"/>
      <c r="O226" s="522"/>
      <c r="P226" s="522"/>
      <c r="Q226" s="522"/>
      <c r="R226" s="523"/>
      <c r="S226" s="400"/>
      <c r="T226" s="521"/>
      <c r="U226" s="522"/>
      <c r="V226" s="522"/>
      <c r="W226" s="522"/>
      <c r="X226" s="522"/>
      <c r="Y226" s="523"/>
      <c r="Z226" s="401"/>
    </row>
    <row r="227" spans="1:26" s="108" customFormat="1" ht="9" customHeight="1">
      <c r="A227" s="545" t="s">
        <v>757</v>
      </c>
      <c r="B227" s="546"/>
      <c r="C227" s="546"/>
      <c r="D227" s="546"/>
      <c r="E227" s="547"/>
      <c r="F227" s="478"/>
      <c r="G227" s="479"/>
      <c r="H227" s="479"/>
      <c r="I227" s="479"/>
      <c r="J227" s="479"/>
      <c r="K227" s="480"/>
      <c r="L227" s="400"/>
      <c r="M227" s="478"/>
      <c r="N227" s="479"/>
      <c r="O227" s="479"/>
      <c r="P227" s="479"/>
      <c r="Q227" s="479"/>
      <c r="R227" s="480"/>
      <c r="S227" s="400"/>
      <c r="T227" s="478"/>
      <c r="U227" s="479"/>
      <c r="V227" s="479"/>
      <c r="W227" s="479"/>
      <c r="X227" s="479"/>
      <c r="Y227" s="480"/>
      <c r="Z227" s="401"/>
    </row>
    <row r="228" spans="1:26" s="108" customFormat="1" ht="9" customHeight="1">
      <c r="A228" s="548"/>
      <c r="B228" s="549"/>
      <c r="C228" s="549"/>
      <c r="D228" s="549"/>
      <c r="E228" s="550"/>
      <c r="F228" s="481"/>
      <c r="G228" s="482"/>
      <c r="H228" s="482"/>
      <c r="I228" s="482"/>
      <c r="J228" s="482"/>
      <c r="K228" s="483"/>
      <c r="L228" s="402"/>
      <c r="M228" s="481"/>
      <c r="N228" s="482"/>
      <c r="O228" s="482"/>
      <c r="P228" s="482"/>
      <c r="Q228" s="482"/>
      <c r="R228" s="483"/>
      <c r="S228" s="402"/>
      <c r="T228" s="481"/>
      <c r="U228" s="482"/>
      <c r="V228" s="482"/>
      <c r="W228" s="482"/>
      <c r="X228" s="482"/>
      <c r="Y228" s="483"/>
      <c r="Z228" s="403"/>
    </row>
    <row r="229" spans="1:26" s="108" customFormat="1" ht="9.75" customHeight="1">
      <c r="A229" s="591" t="s">
        <v>56</v>
      </c>
      <c r="B229" s="592"/>
      <c r="C229" s="592"/>
      <c r="D229" s="592"/>
      <c r="E229" s="593"/>
      <c r="F229" s="518" t="s">
        <v>716</v>
      </c>
      <c r="G229" s="519"/>
      <c r="H229" s="519"/>
      <c r="I229" s="519"/>
      <c r="J229" s="519"/>
      <c r="K229" s="520"/>
      <c r="L229" s="397"/>
      <c r="M229" s="518" t="s">
        <v>716</v>
      </c>
      <c r="N229" s="519"/>
      <c r="O229" s="519"/>
      <c r="P229" s="519"/>
      <c r="Q229" s="519"/>
      <c r="R229" s="520"/>
      <c r="S229" s="397"/>
      <c r="T229" s="518"/>
      <c r="U229" s="519"/>
      <c r="V229" s="519"/>
      <c r="W229" s="519"/>
      <c r="X229" s="519"/>
      <c r="Y229" s="520"/>
      <c r="Z229" s="398"/>
    </row>
    <row r="230" spans="1:26" s="108" customFormat="1" ht="9" customHeight="1">
      <c r="A230" s="557" t="s">
        <v>275</v>
      </c>
      <c r="B230" s="558"/>
      <c r="C230" s="558"/>
      <c r="D230" s="558"/>
      <c r="E230" s="562"/>
      <c r="F230" s="521"/>
      <c r="G230" s="522"/>
      <c r="H230" s="522"/>
      <c r="I230" s="522"/>
      <c r="J230" s="522"/>
      <c r="K230" s="523"/>
      <c r="L230" s="400"/>
      <c r="M230" s="521"/>
      <c r="N230" s="522"/>
      <c r="O230" s="522"/>
      <c r="P230" s="522"/>
      <c r="Q230" s="522"/>
      <c r="R230" s="523"/>
      <c r="S230" s="400"/>
      <c r="T230" s="521"/>
      <c r="U230" s="522"/>
      <c r="V230" s="522"/>
      <c r="W230" s="522"/>
      <c r="X230" s="522"/>
      <c r="Y230" s="523"/>
      <c r="Z230" s="401"/>
    </row>
    <row r="231" spans="1:26" s="108" customFormat="1" ht="9" customHeight="1">
      <c r="A231" s="545" t="s">
        <v>716</v>
      </c>
      <c r="B231" s="546"/>
      <c r="C231" s="546"/>
      <c r="D231" s="546"/>
      <c r="E231" s="547"/>
      <c r="F231" s="478"/>
      <c r="G231" s="479"/>
      <c r="H231" s="479"/>
      <c r="I231" s="479"/>
      <c r="J231" s="479"/>
      <c r="K231" s="480"/>
      <c r="L231" s="400"/>
      <c r="M231" s="478"/>
      <c r="N231" s="479"/>
      <c r="O231" s="479"/>
      <c r="P231" s="479"/>
      <c r="Q231" s="479"/>
      <c r="R231" s="480"/>
      <c r="S231" s="400"/>
      <c r="T231" s="478"/>
      <c r="U231" s="479"/>
      <c r="V231" s="479"/>
      <c r="W231" s="479"/>
      <c r="X231" s="479"/>
      <c r="Y231" s="480"/>
      <c r="Z231" s="401"/>
    </row>
    <row r="232" spans="1:26" s="108" customFormat="1" ht="9" customHeight="1" thickBot="1">
      <c r="A232" s="548"/>
      <c r="B232" s="549"/>
      <c r="C232" s="549"/>
      <c r="D232" s="549"/>
      <c r="E232" s="550"/>
      <c r="F232" s="481"/>
      <c r="G232" s="482"/>
      <c r="H232" s="482"/>
      <c r="I232" s="482"/>
      <c r="J232" s="482"/>
      <c r="K232" s="483"/>
      <c r="L232" s="404"/>
      <c r="M232" s="481"/>
      <c r="N232" s="482"/>
      <c r="O232" s="482"/>
      <c r="P232" s="482"/>
      <c r="Q232" s="482"/>
      <c r="R232" s="483"/>
      <c r="S232" s="404"/>
      <c r="T232" s="481"/>
      <c r="U232" s="482"/>
      <c r="V232" s="482"/>
      <c r="W232" s="482"/>
      <c r="X232" s="482"/>
      <c r="Y232" s="483"/>
      <c r="Z232" s="405"/>
    </row>
    <row r="233" spans="1:26" s="37" customFormat="1" ht="10.75" thickTop="1">
      <c r="A233" s="587" t="s">
        <v>195</v>
      </c>
      <c r="B233" s="588"/>
      <c r="C233" s="588"/>
      <c r="D233" s="588"/>
      <c r="E233" s="588"/>
      <c r="F233" s="626" t="s">
        <v>38</v>
      </c>
      <c r="G233" s="627"/>
      <c r="H233" s="627"/>
      <c r="I233" s="627"/>
      <c r="J233" s="627"/>
      <c r="K233" s="627"/>
      <c r="L233" s="628"/>
      <c r="M233" s="626" t="s">
        <v>151</v>
      </c>
      <c r="N233" s="627"/>
      <c r="O233" s="627"/>
      <c r="P233" s="627"/>
      <c r="Q233" s="627"/>
      <c r="R233" s="627"/>
      <c r="S233" s="628"/>
      <c r="T233" s="626" t="s">
        <v>152</v>
      </c>
      <c r="U233" s="627"/>
      <c r="V233" s="627"/>
      <c r="W233" s="627"/>
      <c r="X233" s="627"/>
      <c r="Y233" s="627"/>
      <c r="Z233" s="632"/>
    </row>
    <row r="234" spans="1:26" s="37" customFormat="1" ht="11.5" customHeight="1">
      <c r="A234" s="589"/>
      <c r="B234" s="590"/>
      <c r="C234" s="590"/>
      <c r="D234" s="590"/>
      <c r="E234" s="590"/>
      <c r="F234" s="629"/>
      <c r="G234" s="630"/>
      <c r="H234" s="630"/>
      <c r="I234" s="630"/>
      <c r="J234" s="630"/>
      <c r="K234" s="630"/>
      <c r="L234" s="631"/>
      <c r="M234" s="629"/>
      <c r="N234" s="630"/>
      <c r="O234" s="630"/>
      <c r="P234" s="630"/>
      <c r="Q234" s="630"/>
      <c r="R234" s="630"/>
      <c r="S234" s="631"/>
      <c r="T234" s="629"/>
      <c r="U234" s="630"/>
      <c r="V234" s="630"/>
      <c r="W234" s="630"/>
      <c r="X234" s="630"/>
      <c r="Y234" s="630"/>
      <c r="Z234" s="633"/>
    </row>
    <row r="235" spans="1:26" s="108" customFormat="1" ht="8.6">
      <c r="A235" s="578" t="s">
        <v>192</v>
      </c>
      <c r="B235" s="579"/>
      <c r="C235" s="579"/>
      <c r="D235" s="579"/>
      <c r="E235" s="580"/>
      <c r="F235" s="475" t="s">
        <v>717</v>
      </c>
      <c r="G235" s="476"/>
      <c r="H235" s="476"/>
      <c r="I235" s="476"/>
      <c r="J235" s="476"/>
      <c r="K235" s="476"/>
      <c r="L235" s="625"/>
      <c r="M235" s="475" t="s">
        <v>726</v>
      </c>
      <c r="N235" s="476"/>
      <c r="O235" s="476"/>
      <c r="P235" s="476"/>
      <c r="Q235" s="476"/>
      <c r="R235" s="476"/>
      <c r="S235" s="625"/>
      <c r="T235" s="475"/>
      <c r="U235" s="476"/>
      <c r="V235" s="476"/>
      <c r="W235" s="476"/>
      <c r="X235" s="476"/>
      <c r="Y235" s="476"/>
      <c r="Z235" s="539"/>
    </row>
    <row r="236" spans="1:26" s="108" customFormat="1" ht="8.6">
      <c r="A236" s="581"/>
      <c r="B236" s="582"/>
      <c r="C236" s="582"/>
      <c r="D236" s="582"/>
      <c r="E236" s="583"/>
      <c r="F236" s="478"/>
      <c r="G236" s="479"/>
      <c r="H236" s="479"/>
      <c r="I236" s="479"/>
      <c r="J236" s="479"/>
      <c r="K236" s="479"/>
      <c r="L236" s="496"/>
      <c r="M236" s="478"/>
      <c r="N236" s="479"/>
      <c r="O236" s="479"/>
      <c r="P236" s="479"/>
      <c r="Q236" s="479"/>
      <c r="R236" s="479"/>
      <c r="S236" s="496"/>
      <c r="T236" s="478"/>
      <c r="U236" s="479"/>
      <c r="V236" s="479"/>
      <c r="W236" s="479"/>
      <c r="X236" s="479"/>
      <c r="Y236" s="479"/>
      <c r="Z236" s="540"/>
    </row>
    <row r="237" spans="1:26" s="108" customFormat="1" ht="8.6">
      <c r="A237" s="581"/>
      <c r="B237" s="582"/>
      <c r="C237" s="582"/>
      <c r="D237" s="582"/>
      <c r="E237" s="583"/>
      <c r="F237" s="478"/>
      <c r="G237" s="479"/>
      <c r="H237" s="479"/>
      <c r="I237" s="479"/>
      <c r="J237" s="479"/>
      <c r="K237" s="479"/>
      <c r="L237" s="496"/>
      <c r="M237" s="478"/>
      <c r="N237" s="479"/>
      <c r="O237" s="479"/>
      <c r="P237" s="479"/>
      <c r="Q237" s="479"/>
      <c r="R237" s="479"/>
      <c r="S237" s="496"/>
      <c r="T237" s="478"/>
      <c r="U237" s="479"/>
      <c r="V237" s="479"/>
      <c r="W237" s="479"/>
      <c r="X237" s="479"/>
      <c r="Y237" s="479"/>
      <c r="Z237" s="540"/>
    </row>
    <row r="238" spans="1:26" s="108" customFormat="1" ht="10.95" customHeight="1">
      <c r="A238" s="649"/>
      <c r="B238" s="650"/>
      <c r="C238" s="650"/>
      <c r="D238" s="650"/>
      <c r="E238" s="651"/>
      <c r="F238" s="478"/>
      <c r="G238" s="479"/>
      <c r="H238" s="479"/>
      <c r="I238" s="479"/>
      <c r="J238" s="479"/>
      <c r="K238" s="479"/>
      <c r="L238" s="496"/>
      <c r="M238" s="478"/>
      <c r="N238" s="479"/>
      <c r="O238" s="479"/>
      <c r="P238" s="479"/>
      <c r="Q238" s="479"/>
      <c r="R238" s="479"/>
      <c r="S238" s="496"/>
      <c r="T238" s="478"/>
      <c r="U238" s="479"/>
      <c r="V238" s="479"/>
      <c r="W238" s="479"/>
      <c r="X238" s="479"/>
      <c r="Y238" s="479"/>
      <c r="Z238" s="540"/>
    </row>
    <row r="239" spans="1:26" s="108" customFormat="1" ht="9.75" customHeight="1">
      <c r="A239" s="578" t="s">
        <v>279</v>
      </c>
      <c r="B239" s="579"/>
      <c r="C239" s="579"/>
      <c r="D239" s="579"/>
      <c r="E239" s="580"/>
      <c r="F239" s="475" t="s">
        <v>770</v>
      </c>
      <c r="G239" s="476"/>
      <c r="H239" s="476"/>
      <c r="I239" s="476"/>
      <c r="J239" s="476"/>
      <c r="K239" s="476"/>
      <c r="L239" s="625"/>
      <c r="M239" s="475" t="s">
        <v>771</v>
      </c>
      <c r="N239" s="476"/>
      <c r="O239" s="476"/>
      <c r="P239" s="476"/>
      <c r="Q239" s="476"/>
      <c r="R239" s="476"/>
      <c r="S239" s="625"/>
      <c r="T239" s="475"/>
      <c r="U239" s="476"/>
      <c r="V239" s="476"/>
      <c r="W239" s="476"/>
      <c r="X239" s="476"/>
      <c r="Y239" s="476"/>
      <c r="Z239" s="539"/>
    </row>
    <row r="240" spans="1:26" s="108" customFormat="1" ht="9.75" customHeight="1">
      <c r="A240" s="581"/>
      <c r="B240" s="582"/>
      <c r="C240" s="582"/>
      <c r="D240" s="582"/>
      <c r="E240" s="583"/>
      <c r="F240" s="478"/>
      <c r="G240" s="479"/>
      <c r="H240" s="479"/>
      <c r="I240" s="479"/>
      <c r="J240" s="479"/>
      <c r="K240" s="479"/>
      <c r="L240" s="496"/>
      <c r="M240" s="478"/>
      <c r="N240" s="479"/>
      <c r="O240" s="479"/>
      <c r="P240" s="479"/>
      <c r="Q240" s="479"/>
      <c r="R240" s="479"/>
      <c r="S240" s="496"/>
      <c r="T240" s="478"/>
      <c r="U240" s="479"/>
      <c r="V240" s="479"/>
      <c r="W240" s="479"/>
      <c r="X240" s="479"/>
      <c r="Y240" s="479"/>
      <c r="Z240" s="540"/>
    </row>
    <row r="241" spans="1:26" s="108" customFormat="1" ht="9.75" customHeight="1">
      <c r="A241" s="581"/>
      <c r="B241" s="582"/>
      <c r="C241" s="582"/>
      <c r="D241" s="582"/>
      <c r="E241" s="583"/>
      <c r="F241" s="478"/>
      <c r="G241" s="479"/>
      <c r="H241" s="479"/>
      <c r="I241" s="479"/>
      <c r="J241" s="479"/>
      <c r="K241" s="479"/>
      <c r="L241" s="496"/>
      <c r="M241" s="478"/>
      <c r="N241" s="479"/>
      <c r="O241" s="479"/>
      <c r="P241" s="479"/>
      <c r="Q241" s="479"/>
      <c r="R241" s="479"/>
      <c r="S241" s="496"/>
      <c r="T241" s="478"/>
      <c r="U241" s="479"/>
      <c r="V241" s="479"/>
      <c r="W241" s="479"/>
      <c r="X241" s="479"/>
      <c r="Y241" s="479"/>
      <c r="Z241" s="540"/>
    </row>
    <row r="242" spans="1:26" s="108" customFormat="1" ht="9.75" customHeight="1">
      <c r="A242" s="581"/>
      <c r="B242" s="582"/>
      <c r="C242" s="582"/>
      <c r="D242" s="582"/>
      <c r="E242" s="583"/>
      <c r="F242" s="478"/>
      <c r="G242" s="479"/>
      <c r="H242" s="479"/>
      <c r="I242" s="479"/>
      <c r="J242" s="479"/>
      <c r="K242" s="479"/>
      <c r="L242" s="496"/>
      <c r="M242" s="478"/>
      <c r="N242" s="479"/>
      <c r="O242" s="479"/>
      <c r="P242" s="479"/>
      <c r="Q242" s="479"/>
      <c r="R242" s="479"/>
      <c r="S242" s="496"/>
      <c r="T242" s="478"/>
      <c r="U242" s="479"/>
      <c r="V242" s="479"/>
      <c r="W242" s="479"/>
      <c r="X242" s="479"/>
      <c r="Y242" s="479"/>
      <c r="Z242" s="540"/>
    </row>
    <row r="243" spans="1:26" s="108" customFormat="1" ht="9.75" customHeight="1">
      <c r="A243" s="581"/>
      <c r="B243" s="582"/>
      <c r="C243" s="582"/>
      <c r="D243" s="582"/>
      <c r="E243" s="583"/>
      <c r="F243" s="478"/>
      <c r="G243" s="479"/>
      <c r="H243" s="479"/>
      <c r="I243" s="479"/>
      <c r="J243" s="479"/>
      <c r="K243" s="479"/>
      <c r="L243" s="496"/>
      <c r="M243" s="478"/>
      <c r="N243" s="479"/>
      <c r="O243" s="479"/>
      <c r="P243" s="479"/>
      <c r="Q243" s="479"/>
      <c r="R243" s="479"/>
      <c r="S243" s="496"/>
      <c r="T243" s="478"/>
      <c r="U243" s="479"/>
      <c r="V243" s="479"/>
      <c r="W243" s="479"/>
      <c r="X243" s="479"/>
      <c r="Y243" s="479"/>
      <c r="Z243" s="540"/>
    </row>
    <row r="244" spans="1:26" s="108" customFormat="1" ht="11.5" customHeight="1" thickBot="1">
      <c r="A244" s="584"/>
      <c r="B244" s="585"/>
      <c r="C244" s="585"/>
      <c r="D244" s="585"/>
      <c r="E244" s="586"/>
      <c r="F244" s="622"/>
      <c r="G244" s="623"/>
      <c r="H244" s="623"/>
      <c r="I244" s="623"/>
      <c r="J244" s="623"/>
      <c r="K244" s="623"/>
      <c r="L244" s="658"/>
      <c r="M244" s="622"/>
      <c r="N244" s="623"/>
      <c r="O244" s="623"/>
      <c r="P244" s="623"/>
      <c r="Q244" s="623"/>
      <c r="R244" s="623"/>
      <c r="S244" s="658"/>
      <c r="T244" s="622"/>
      <c r="U244" s="623"/>
      <c r="V244" s="623"/>
      <c r="W244" s="623"/>
      <c r="X244" s="623"/>
      <c r="Y244" s="623"/>
      <c r="Z244" s="624"/>
    </row>
    <row r="245" spans="1:26" s="108" customFormat="1" ht="9" customHeight="1" thickTop="1">
      <c r="A245" s="618" t="s">
        <v>483</v>
      </c>
      <c r="B245" s="619"/>
      <c r="C245" s="619"/>
      <c r="D245" s="619"/>
      <c r="E245" s="659"/>
      <c r="F245" s="478" t="s">
        <v>716</v>
      </c>
      <c r="G245" s="479"/>
      <c r="H245" s="479"/>
      <c r="I245" s="479"/>
      <c r="J245" s="479"/>
      <c r="K245" s="479"/>
      <c r="L245" s="496"/>
      <c r="M245" s="478" t="s">
        <v>716</v>
      </c>
      <c r="N245" s="479"/>
      <c r="O245" s="479"/>
      <c r="P245" s="479"/>
      <c r="Q245" s="479"/>
      <c r="R245" s="479"/>
      <c r="S245" s="496"/>
      <c r="T245" s="478"/>
      <c r="U245" s="479"/>
      <c r="V245" s="479"/>
      <c r="W245" s="479"/>
      <c r="X245" s="479"/>
      <c r="Y245" s="479"/>
      <c r="Z245" s="540"/>
    </row>
    <row r="246" spans="1:26" s="108" customFormat="1" ht="8.6">
      <c r="A246" s="618"/>
      <c r="B246" s="619"/>
      <c r="C246" s="619"/>
      <c r="D246" s="619"/>
      <c r="E246" s="659"/>
      <c r="F246" s="478"/>
      <c r="G246" s="479"/>
      <c r="H246" s="479"/>
      <c r="I246" s="479"/>
      <c r="J246" s="479"/>
      <c r="K246" s="479"/>
      <c r="L246" s="496"/>
      <c r="M246" s="478"/>
      <c r="N246" s="479"/>
      <c r="O246" s="479"/>
      <c r="P246" s="479"/>
      <c r="Q246" s="479"/>
      <c r="R246" s="479"/>
      <c r="S246" s="496"/>
      <c r="T246" s="478"/>
      <c r="U246" s="479"/>
      <c r="V246" s="479"/>
      <c r="W246" s="479"/>
      <c r="X246" s="479"/>
      <c r="Y246" s="479"/>
      <c r="Z246" s="540"/>
    </row>
    <row r="247" spans="1:26" s="108" customFormat="1" ht="8.6">
      <c r="A247" s="618"/>
      <c r="B247" s="619"/>
      <c r="C247" s="619"/>
      <c r="D247" s="619"/>
      <c r="E247" s="659"/>
      <c r="F247" s="478"/>
      <c r="G247" s="479"/>
      <c r="H247" s="479"/>
      <c r="I247" s="479"/>
      <c r="J247" s="479"/>
      <c r="K247" s="479"/>
      <c r="L247" s="496"/>
      <c r="M247" s="478"/>
      <c r="N247" s="479"/>
      <c r="O247" s="479"/>
      <c r="P247" s="479"/>
      <c r="Q247" s="479"/>
      <c r="R247" s="479"/>
      <c r="S247" s="496"/>
      <c r="T247" s="478"/>
      <c r="U247" s="479"/>
      <c r="V247" s="479"/>
      <c r="W247" s="479"/>
      <c r="X247" s="479"/>
      <c r="Y247" s="479"/>
      <c r="Z247" s="540"/>
    </row>
    <row r="248" spans="1:26" s="108" customFormat="1" ht="8.6">
      <c r="A248" s="618"/>
      <c r="B248" s="619"/>
      <c r="C248" s="619"/>
      <c r="D248" s="619"/>
      <c r="E248" s="659"/>
      <c r="F248" s="478"/>
      <c r="G248" s="479"/>
      <c r="H248" s="479"/>
      <c r="I248" s="479"/>
      <c r="J248" s="479"/>
      <c r="K248" s="479"/>
      <c r="L248" s="496"/>
      <c r="M248" s="478"/>
      <c r="N248" s="479"/>
      <c r="O248" s="479"/>
      <c r="P248" s="479"/>
      <c r="Q248" s="479"/>
      <c r="R248" s="479"/>
      <c r="S248" s="496"/>
      <c r="T248" s="478"/>
      <c r="U248" s="479"/>
      <c r="V248" s="479"/>
      <c r="W248" s="479"/>
      <c r="X248" s="479"/>
      <c r="Y248" s="479"/>
      <c r="Z248" s="540"/>
    </row>
    <row r="249" spans="1:26" s="12" customFormat="1" ht="10.75" thickBot="1">
      <c r="A249" s="620"/>
      <c r="B249" s="621"/>
      <c r="C249" s="621"/>
      <c r="D249" s="621"/>
      <c r="E249" s="660"/>
      <c r="F249" s="622"/>
      <c r="G249" s="623"/>
      <c r="H249" s="623"/>
      <c r="I249" s="623"/>
      <c r="J249" s="623"/>
      <c r="K249" s="623"/>
      <c r="L249" s="658"/>
      <c r="M249" s="622"/>
      <c r="N249" s="623"/>
      <c r="O249" s="623"/>
      <c r="P249" s="623"/>
      <c r="Q249" s="623"/>
      <c r="R249" s="623"/>
      <c r="S249" s="658"/>
      <c r="T249" s="622"/>
      <c r="U249" s="623"/>
      <c r="V249" s="623"/>
      <c r="W249" s="623"/>
      <c r="X249" s="623"/>
      <c r="Y249" s="623"/>
      <c r="Z249" s="624"/>
    </row>
    <row r="250" spans="1:26" s="12" customFormat="1" ht="9.75" customHeight="1" thickTop="1">
      <c r="A250" s="616" t="s">
        <v>196</v>
      </c>
      <c r="B250" s="617"/>
      <c r="C250" s="674"/>
      <c r="D250" s="661" t="s">
        <v>62</v>
      </c>
      <c r="E250" s="662"/>
      <c r="F250" s="677"/>
      <c r="G250" s="678"/>
      <c r="H250" s="678"/>
      <c r="I250" s="678"/>
      <c r="J250" s="678"/>
      <c r="K250" s="678"/>
      <c r="L250" s="679"/>
      <c r="M250" s="677"/>
      <c r="N250" s="678"/>
      <c r="O250" s="678"/>
      <c r="P250" s="678"/>
      <c r="Q250" s="678"/>
      <c r="R250" s="678"/>
      <c r="S250" s="679"/>
      <c r="T250" s="652"/>
      <c r="U250" s="653"/>
      <c r="V250" s="653"/>
      <c r="W250" s="653"/>
      <c r="X250" s="653"/>
      <c r="Y250" s="653"/>
      <c r="Z250" s="654"/>
    </row>
    <row r="251" spans="1:26" s="12" customFormat="1" ht="9" customHeight="1">
      <c r="A251" s="618"/>
      <c r="B251" s="619"/>
      <c r="C251" s="675"/>
      <c r="D251" s="663"/>
      <c r="E251" s="664"/>
      <c r="F251" s="680"/>
      <c r="G251" s="681"/>
      <c r="H251" s="681"/>
      <c r="I251" s="681"/>
      <c r="J251" s="681"/>
      <c r="K251" s="681"/>
      <c r="L251" s="682"/>
      <c r="M251" s="680"/>
      <c r="N251" s="681"/>
      <c r="O251" s="681"/>
      <c r="P251" s="681"/>
      <c r="Q251" s="681"/>
      <c r="R251" s="681"/>
      <c r="S251" s="682"/>
      <c r="T251" s="655"/>
      <c r="U251" s="656"/>
      <c r="V251" s="656"/>
      <c r="W251" s="656"/>
      <c r="X251" s="656"/>
      <c r="Y251" s="656"/>
      <c r="Z251" s="657"/>
    </row>
    <row r="252" spans="1:26" s="108" customFormat="1" ht="9.65" customHeight="1">
      <c r="A252" s="618"/>
      <c r="B252" s="619"/>
      <c r="C252" s="675"/>
      <c r="D252" s="668" t="s">
        <v>129</v>
      </c>
      <c r="E252" s="669"/>
      <c r="F252" s="475"/>
      <c r="G252" s="476"/>
      <c r="H252" s="476"/>
      <c r="I252" s="476"/>
      <c r="J252" s="476"/>
      <c r="K252" s="476"/>
      <c r="L252" s="625"/>
      <c r="M252" s="475" t="s">
        <v>777</v>
      </c>
      <c r="N252" s="476"/>
      <c r="O252" s="476"/>
      <c r="P252" s="476"/>
      <c r="Q252" s="476"/>
      <c r="R252" s="476"/>
      <c r="S252" s="625"/>
      <c r="T252" s="475"/>
      <c r="U252" s="476"/>
      <c r="V252" s="476"/>
      <c r="W252" s="476"/>
      <c r="X252" s="476"/>
      <c r="Y252" s="476"/>
      <c r="Z252" s="539"/>
    </row>
    <row r="253" spans="1:26" s="108" customFormat="1" ht="9.65" customHeight="1">
      <c r="A253" s="618"/>
      <c r="B253" s="619"/>
      <c r="C253" s="675"/>
      <c r="D253" s="670"/>
      <c r="E253" s="671"/>
      <c r="F253" s="478"/>
      <c r="G253" s="479"/>
      <c r="H253" s="479"/>
      <c r="I253" s="479"/>
      <c r="J253" s="479"/>
      <c r="K253" s="479"/>
      <c r="L253" s="496"/>
      <c r="M253" s="478"/>
      <c r="N253" s="479"/>
      <c r="O253" s="479"/>
      <c r="P253" s="479"/>
      <c r="Q253" s="479"/>
      <c r="R253" s="479"/>
      <c r="S253" s="496"/>
      <c r="T253" s="478"/>
      <c r="U253" s="479"/>
      <c r="V253" s="479"/>
      <c r="W253" s="479"/>
      <c r="X253" s="479"/>
      <c r="Y253" s="479"/>
      <c r="Z253" s="540"/>
    </row>
    <row r="254" spans="1:26" s="108" customFormat="1" ht="9.65" customHeight="1">
      <c r="A254" s="618"/>
      <c r="B254" s="619"/>
      <c r="C254" s="675"/>
      <c r="D254" s="670"/>
      <c r="E254" s="671"/>
      <c r="F254" s="478"/>
      <c r="G254" s="479"/>
      <c r="H254" s="479"/>
      <c r="I254" s="479"/>
      <c r="J254" s="479"/>
      <c r="K254" s="479"/>
      <c r="L254" s="496"/>
      <c r="M254" s="478"/>
      <c r="N254" s="479"/>
      <c r="O254" s="479"/>
      <c r="P254" s="479"/>
      <c r="Q254" s="479"/>
      <c r="R254" s="479"/>
      <c r="S254" s="496"/>
      <c r="T254" s="478"/>
      <c r="U254" s="479"/>
      <c r="V254" s="479"/>
      <c r="W254" s="479"/>
      <c r="X254" s="479"/>
      <c r="Y254" s="479"/>
      <c r="Z254" s="540"/>
    </row>
    <row r="255" spans="1:26" s="108" customFormat="1" ht="10.199999999999999" customHeight="1" thickBot="1">
      <c r="A255" s="620"/>
      <c r="B255" s="621"/>
      <c r="C255" s="676"/>
      <c r="D255" s="672"/>
      <c r="E255" s="673"/>
      <c r="F255" s="622"/>
      <c r="G255" s="623"/>
      <c r="H255" s="623"/>
      <c r="I255" s="623"/>
      <c r="J255" s="623"/>
      <c r="K255" s="623"/>
      <c r="L255" s="658"/>
      <c r="M255" s="622"/>
      <c r="N255" s="623"/>
      <c r="O255" s="623"/>
      <c r="P255" s="623"/>
      <c r="Q255" s="623"/>
      <c r="R255" s="623"/>
      <c r="S255" s="658"/>
      <c r="T255" s="622"/>
      <c r="U255" s="623"/>
      <c r="V255" s="623"/>
      <c r="W255" s="623"/>
      <c r="X255" s="623"/>
      <c r="Y255" s="623"/>
      <c r="Z255" s="624"/>
    </row>
    <row r="256" spans="1:26" s="37" customFormat="1" ht="14.5" customHeight="1" thickTop="1">
      <c r="A256" s="616" t="s">
        <v>689</v>
      </c>
      <c r="B256" s="617"/>
      <c r="C256" s="617"/>
      <c r="D256" s="617"/>
      <c r="E256" s="617"/>
      <c r="F256" s="617"/>
      <c r="G256" s="617"/>
      <c r="H256" s="617"/>
      <c r="I256" s="617"/>
      <c r="J256" s="617"/>
      <c r="K256" s="617"/>
      <c r="L256" s="572" t="s">
        <v>660</v>
      </c>
      <c r="M256" s="573"/>
      <c r="N256" s="573"/>
      <c r="O256" s="573"/>
      <c r="P256" s="573"/>
      <c r="Q256" s="573"/>
      <c r="R256" s="573"/>
      <c r="S256" s="573"/>
      <c r="T256" s="573"/>
      <c r="U256" s="573"/>
      <c r="V256" s="573"/>
      <c r="W256" s="573"/>
      <c r="X256" s="573"/>
      <c r="Y256" s="573"/>
      <c r="Z256" s="574"/>
    </row>
    <row r="257" spans="1:26" s="37" customFormat="1" ht="15" customHeight="1">
      <c r="A257" s="618"/>
      <c r="B257" s="619"/>
      <c r="C257" s="619"/>
      <c r="D257" s="619"/>
      <c r="E257" s="619"/>
      <c r="F257" s="619"/>
      <c r="G257" s="619"/>
      <c r="H257" s="619"/>
      <c r="I257" s="619"/>
      <c r="J257" s="619"/>
      <c r="K257" s="619"/>
      <c r="L257" s="572"/>
      <c r="M257" s="573"/>
      <c r="N257" s="573"/>
      <c r="O257" s="573"/>
      <c r="P257" s="573"/>
      <c r="Q257" s="573"/>
      <c r="R257" s="573"/>
      <c r="S257" s="573"/>
      <c r="T257" s="573"/>
      <c r="U257" s="573"/>
      <c r="V257" s="573"/>
      <c r="W257" s="573"/>
      <c r="X257" s="573"/>
      <c r="Y257" s="573"/>
      <c r="Z257" s="574"/>
    </row>
    <row r="258" spans="1:26" s="37" customFormat="1" ht="14.5" customHeight="1" thickBot="1">
      <c r="A258" s="620"/>
      <c r="B258" s="621"/>
      <c r="C258" s="621"/>
      <c r="D258" s="621"/>
      <c r="E258" s="621"/>
      <c r="F258" s="621"/>
      <c r="G258" s="621"/>
      <c r="H258" s="621"/>
      <c r="I258" s="621"/>
      <c r="J258" s="621"/>
      <c r="K258" s="621"/>
      <c r="L258" s="575"/>
      <c r="M258" s="576"/>
      <c r="N258" s="576"/>
      <c r="O258" s="576"/>
      <c r="P258" s="576"/>
      <c r="Q258" s="576"/>
      <c r="R258" s="576"/>
      <c r="S258" s="576"/>
      <c r="T258" s="576"/>
      <c r="U258" s="576"/>
      <c r="V258" s="576"/>
      <c r="W258" s="576"/>
      <c r="X258" s="576"/>
      <c r="Y258" s="576"/>
      <c r="Z258" s="577"/>
    </row>
    <row r="259" spans="1:26" s="37" customFormat="1" ht="10.75" thickTop="1">
      <c r="A259" s="587" t="s">
        <v>567</v>
      </c>
      <c r="B259" s="588"/>
      <c r="C259" s="588"/>
      <c r="D259" s="588"/>
      <c r="E259" s="588"/>
      <c r="F259" s="588"/>
      <c r="G259" s="588"/>
      <c r="H259" s="588"/>
      <c r="I259" s="588"/>
      <c r="J259" s="588"/>
      <c r="K259" s="588"/>
      <c r="L259" s="588"/>
      <c r="M259" s="588"/>
      <c r="N259" s="588"/>
      <c r="O259" s="588"/>
      <c r="P259" s="588"/>
      <c r="Q259" s="588"/>
      <c r="R259" s="588"/>
      <c r="S259" s="588"/>
      <c r="T259" s="588"/>
      <c r="U259" s="588"/>
      <c r="V259" s="588"/>
      <c r="W259" s="588"/>
      <c r="X259" s="588"/>
      <c r="Y259" s="588"/>
      <c r="Z259" s="615"/>
    </row>
    <row r="260" spans="1:26" s="37" customFormat="1" ht="11.25" customHeight="1">
      <c r="A260" s="612" t="s">
        <v>484</v>
      </c>
      <c r="B260" s="613"/>
      <c r="C260" s="613"/>
      <c r="D260" s="613"/>
      <c r="E260" s="613"/>
      <c r="F260" s="613"/>
      <c r="G260" s="613"/>
      <c r="H260" s="613"/>
      <c r="I260" s="613"/>
      <c r="J260" s="613"/>
      <c r="K260" s="613"/>
      <c r="L260" s="613"/>
      <c r="M260" s="613"/>
      <c r="N260" s="613"/>
      <c r="O260" s="613"/>
      <c r="P260" s="613"/>
      <c r="Q260" s="613"/>
      <c r="R260" s="613"/>
      <c r="S260" s="613"/>
      <c r="T260" s="613"/>
      <c r="U260" s="613"/>
      <c r="V260" s="613"/>
      <c r="W260" s="613"/>
      <c r="X260" s="613"/>
      <c r="Y260" s="613"/>
      <c r="Z260" s="614"/>
    </row>
    <row r="261" spans="1:26" s="37" customFormat="1" ht="11.25" customHeight="1">
      <c r="A261" s="612"/>
      <c r="B261" s="613"/>
      <c r="C261" s="613"/>
      <c r="D261" s="613"/>
      <c r="E261" s="613"/>
      <c r="F261" s="613"/>
      <c r="G261" s="613"/>
      <c r="H261" s="613"/>
      <c r="I261" s="613"/>
      <c r="J261" s="613"/>
      <c r="K261" s="613"/>
      <c r="L261" s="613"/>
      <c r="M261" s="613"/>
      <c r="N261" s="613"/>
      <c r="O261" s="613"/>
      <c r="P261" s="613"/>
      <c r="Q261" s="613"/>
      <c r="R261" s="613"/>
      <c r="S261" s="613"/>
      <c r="T261" s="613"/>
      <c r="U261" s="613"/>
      <c r="V261" s="613"/>
      <c r="W261" s="613"/>
      <c r="X261" s="613"/>
      <c r="Y261" s="613"/>
      <c r="Z261" s="614"/>
    </row>
    <row r="262" spans="1:26" s="37" customFormat="1" ht="10.3">
      <c r="A262" s="123"/>
      <c r="B262" s="684"/>
      <c r="C262" s="684"/>
      <c r="D262" s="684"/>
      <c r="E262" s="684"/>
      <c r="F262" s="684"/>
      <c r="G262" s="684"/>
      <c r="H262" s="684"/>
      <c r="I262" s="684"/>
      <c r="J262" s="684"/>
      <c r="K262" s="684"/>
      <c r="L262" s="306"/>
      <c r="M262" s="638"/>
      <c r="N262" s="638"/>
      <c r="O262" s="638"/>
      <c r="P262" s="638"/>
      <c r="Q262" s="638"/>
      <c r="R262" s="638"/>
      <c r="S262" s="638"/>
      <c r="T262" s="306"/>
      <c r="U262" s="638"/>
      <c r="V262" s="638"/>
      <c r="W262" s="638"/>
      <c r="X262" s="638"/>
      <c r="Y262" s="638"/>
      <c r="Z262" s="124"/>
    </row>
    <row r="263" spans="1:26" s="37" customFormat="1" ht="10.3">
      <c r="A263" s="76"/>
      <c r="B263" s="685"/>
      <c r="C263" s="685"/>
      <c r="D263" s="685"/>
      <c r="E263" s="685"/>
      <c r="F263" s="685"/>
      <c r="G263" s="685"/>
      <c r="H263" s="685"/>
      <c r="I263" s="685"/>
      <c r="J263" s="685"/>
      <c r="K263" s="685"/>
      <c r="L263" s="307"/>
      <c r="M263" s="639"/>
      <c r="N263" s="639"/>
      <c r="O263" s="639"/>
      <c r="P263" s="639"/>
      <c r="Q263" s="639"/>
      <c r="R263" s="639"/>
      <c r="S263" s="639"/>
      <c r="T263" s="307"/>
      <c r="U263" s="639"/>
      <c r="V263" s="639"/>
      <c r="W263" s="639"/>
      <c r="X263" s="639"/>
      <c r="Y263" s="639"/>
      <c r="Z263" s="77"/>
    </row>
    <row r="264" spans="1:26" s="37" customFormat="1" ht="10.3">
      <c r="A264" s="89"/>
      <c r="B264" s="693" t="s">
        <v>166</v>
      </c>
      <c r="C264" s="693"/>
      <c r="D264" s="693"/>
      <c r="E264" s="693"/>
      <c r="F264" s="693"/>
      <c r="G264" s="693"/>
      <c r="H264" s="693"/>
      <c r="I264" s="693"/>
      <c r="J264" s="693"/>
      <c r="K264" s="693"/>
      <c r="L264" s="308"/>
      <c r="M264" s="693" t="s">
        <v>18</v>
      </c>
      <c r="N264" s="693"/>
      <c r="O264" s="693"/>
      <c r="P264" s="693"/>
      <c r="Q264" s="693"/>
      <c r="R264" s="693"/>
      <c r="S264" s="693"/>
      <c r="T264" s="308"/>
      <c r="U264" s="693" t="s">
        <v>19</v>
      </c>
      <c r="V264" s="693"/>
      <c r="W264" s="693"/>
      <c r="X264" s="693"/>
      <c r="Y264" s="693"/>
      <c r="Z264" s="90"/>
    </row>
    <row r="265" spans="1:26" s="37" customFormat="1" ht="10.3">
      <c r="A265" s="123"/>
      <c r="B265" s="684"/>
      <c r="C265" s="684"/>
      <c r="D265" s="684"/>
      <c r="E265" s="684"/>
      <c r="F265" s="684"/>
      <c r="G265" s="684"/>
      <c r="H265" s="684"/>
      <c r="I265" s="684"/>
      <c r="J265" s="684"/>
      <c r="K265" s="684"/>
      <c r="L265" s="306"/>
      <c r="M265" s="638"/>
      <c r="N265" s="638"/>
      <c r="O265" s="638"/>
      <c r="P265" s="638"/>
      <c r="Q265" s="638"/>
      <c r="R265" s="638"/>
      <c r="S265" s="638"/>
      <c r="T265" s="306"/>
      <c r="U265" s="638"/>
      <c r="V265" s="638"/>
      <c r="W265" s="638"/>
      <c r="X265" s="638"/>
      <c r="Y265" s="638"/>
      <c r="Z265" s="124"/>
    </row>
    <row r="266" spans="1:26" s="37" customFormat="1" ht="10.3">
      <c r="A266" s="76"/>
      <c r="B266" s="685"/>
      <c r="C266" s="685"/>
      <c r="D266" s="685"/>
      <c r="E266" s="685"/>
      <c r="F266" s="685"/>
      <c r="G266" s="685"/>
      <c r="H266" s="685"/>
      <c r="I266" s="685"/>
      <c r="J266" s="685"/>
      <c r="K266" s="685"/>
      <c r="L266" s="307"/>
      <c r="M266" s="639"/>
      <c r="N266" s="639"/>
      <c r="O266" s="639"/>
      <c r="P266" s="639"/>
      <c r="Q266" s="639"/>
      <c r="R266" s="639"/>
      <c r="S266" s="639"/>
      <c r="T266" s="307"/>
      <c r="U266" s="639"/>
      <c r="V266" s="639"/>
      <c r="W266" s="639"/>
      <c r="X266" s="639"/>
      <c r="Y266" s="639"/>
      <c r="Z266" s="77"/>
    </row>
    <row r="267" spans="1:26" s="37" customFormat="1" ht="10.3">
      <c r="A267" s="196"/>
      <c r="B267" s="686" t="s">
        <v>209</v>
      </c>
      <c r="C267" s="686"/>
      <c r="D267" s="686"/>
      <c r="E267" s="686"/>
      <c r="F267" s="686"/>
      <c r="G267" s="686"/>
      <c r="H267" s="686"/>
      <c r="I267" s="686"/>
      <c r="J267" s="686"/>
      <c r="K267" s="686"/>
      <c r="L267" s="309"/>
      <c r="M267" s="686" t="s">
        <v>18</v>
      </c>
      <c r="N267" s="686"/>
      <c r="O267" s="686"/>
      <c r="P267" s="686"/>
      <c r="Q267" s="686"/>
      <c r="R267" s="686"/>
      <c r="S267" s="686"/>
      <c r="T267" s="309"/>
      <c r="U267" s="686" t="s">
        <v>19</v>
      </c>
      <c r="V267" s="686"/>
      <c r="W267" s="686"/>
      <c r="X267" s="686"/>
      <c r="Y267" s="686"/>
      <c r="Z267" s="197"/>
    </row>
    <row r="268" spans="1:26" s="37" customFormat="1" ht="10.3">
      <c r="A268" s="687" t="s">
        <v>641</v>
      </c>
      <c r="B268" s="688"/>
      <c r="C268" s="688"/>
      <c r="D268" s="688"/>
      <c r="E268" s="688"/>
      <c r="F268" s="688"/>
      <c r="G268" s="688"/>
      <c r="H268" s="688"/>
      <c r="I268" s="688"/>
      <c r="J268" s="688"/>
      <c r="K268" s="688"/>
      <c r="L268" s="688"/>
      <c r="M268" s="688"/>
      <c r="N268" s="688"/>
      <c r="O268" s="688"/>
      <c r="P268" s="688"/>
      <c r="Q268" s="688"/>
      <c r="R268" s="688"/>
      <c r="S268" s="688"/>
      <c r="T268" s="688"/>
      <c r="U268" s="688"/>
      <c r="V268" s="688"/>
      <c r="W268" s="688"/>
      <c r="X268" s="688"/>
      <c r="Y268" s="688"/>
      <c r="Z268" s="689"/>
    </row>
    <row r="269" spans="1:26" s="37" customFormat="1" ht="10.3">
      <c r="A269" s="690"/>
      <c r="B269" s="691"/>
      <c r="C269" s="691"/>
      <c r="D269" s="691"/>
      <c r="E269" s="691"/>
      <c r="F269" s="691"/>
      <c r="G269" s="691"/>
      <c r="H269" s="691"/>
      <c r="I269" s="691"/>
      <c r="J269" s="691"/>
      <c r="K269" s="691"/>
      <c r="L269" s="691"/>
      <c r="M269" s="691"/>
      <c r="N269" s="691"/>
      <c r="O269" s="691"/>
      <c r="P269" s="691"/>
      <c r="Q269" s="691"/>
      <c r="R269" s="691"/>
      <c r="S269" s="691"/>
      <c r="T269" s="691"/>
      <c r="U269" s="691"/>
      <c r="V269" s="691"/>
      <c r="W269" s="691"/>
      <c r="X269" s="691"/>
      <c r="Y269" s="691"/>
      <c r="Z269" s="692"/>
    </row>
    <row r="270" spans="1:26" s="37" customFormat="1" ht="16.95" customHeight="1" thickBot="1">
      <c r="A270" s="788"/>
      <c r="B270" s="789"/>
      <c r="C270" s="789"/>
      <c r="D270" s="789"/>
      <c r="E270" s="789"/>
      <c r="F270" s="789"/>
      <c r="G270" s="789"/>
      <c r="H270" s="789"/>
      <c r="I270" s="789"/>
      <c r="J270" s="789"/>
      <c r="K270" s="789"/>
      <c r="L270" s="789"/>
      <c r="M270" s="789"/>
      <c r="N270" s="790"/>
      <c r="O270" s="789"/>
      <c r="P270" s="789"/>
      <c r="Q270" s="789"/>
      <c r="R270" s="789"/>
      <c r="S270" s="789"/>
      <c r="T270" s="789"/>
      <c r="U270" s="789"/>
      <c r="V270" s="789"/>
      <c r="W270" s="789"/>
      <c r="X270" s="789"/>
      <c r="Y270" s="789"/>
      <c r="Z270" s="791"/>
    </row>
    <row r="271" spans="1:26" s="37" customFormat="1" ht="13.3" thickTop="1" thickBot="1">
      <c r="A271" s="542" t="s">
        <v>185</v>
      </c>
      <c r="B271" s="543"/>
      <c r="C271" s="543"/>
      <c r="D271" s="543"/>
      <c r="E271" s="543"/>
      <c r="F271" s="543"/>
      <c r="G271" s="543"/>
      <c r="H271" s="543"/>
      <c r="I271" s="543"/>
      <c r="J271" s="543"/>
      <c r="K271" s="543"/>
      <c r="L271" s="543"/>
      <c r="M271" s="543"/>
      <c r="N271" s="543"/>
      <c r="O271" s="543"/>
      <c r="P271" s="543"/>
      <c r="Q271" s="543"/>
      <c r="R271" s="543"/>
      <c r="S271" s="543"/>
      <c r="T271" s="543"/>
      <c r="U271" s="543"/>
      <c r="V271" s="543"/>
      <c r="W271" s="543"/>
      <c r="X271" s="543"/>
      <c r="Y271" s="543"/>
      <c r="Z271" s="544"/>
    </row>
    <row r="272" spans="1:26" s="37" customFormat="1" ht="10.75" thickTop="1">
      <c r="A272" s="640" t="s">
        <v>642</v>
      </c>
      <c r="B272" s="641"/>
      <c r="C272" s="641"/>
      <c r="D272" s="641"/>
      <c r="E272" s="641"/>
      <c r="F272" s="641"/>
      <c r="G272" s="641"/>
      <c r="H272" s="641"/>
      <c r="I272" s="641"/>
      <c r="J272" s="641"/>
      <c r="K272" s="641"/>
      <c r="L272" s="641"/>
      <c r="M272" s="641"/>
      <c r="N272" s="641"/>
      <c r="O272" s="641"/>
      <c r="P272" s="641"/>
      <c r="Q272" s="641"/>
      <c r="R272" s="641"/>
      <c r="S272" s="641"/>
      <c r="T272" s="641"/>
      <c r="U272" s="641"/>
      <c r="V272" s="641"/>
      <c r="W272" s="641"/>
      <c r="X272" s="641"/>
      <c r="Y272" s="641"/>
      <c r="Z272" s="642"/>
    </row>
    <row r="273" spans="1:26" s="37" customFormat="1" ht="10.3">
      <c r="A273" s="643"/>
      <c r="B273" s="644"/>
      <c r="C273" s="644"/>
      <c r="D273" s="644"/>
      <c r="E273" s="644"/>
      <c r="F273" s="644"/>
      <c r="G273" s="644"/>
      <c r="H273" s="644"/>
      <c r="I273" s="644"/>
      <c r="J273" s="644"/>
      <c r="K273" s="644"/>
      <c r="L273" s="644"/>
      <c r="M273" s="644"/>
      <c r="N273" s="644"/>
      <c r="O273" s="644"/>
      <c r="P273" s="644"/>
      <c r="Q273" s="644"/>
      <c r="R273" s="644"/>
      <c r="S273" s="644"/>
      <c r="T273" s="644"/>
      <c r="U273" s="644"/>
      <c r="V273" s="644"/>
      <c r="W273" s="644"/>
      <c r="X273" s="644"/>
      <c r="Y273" s="644"/>
      <c r="Z273" s="645"/>
    </row>
    <row r="274" spans="1:26" s="37" customFormat="1" ht="10.3">
      <c r="A274" s="643"/>
      <c r="B274" s="644"/>
      <c r="C274" s="644"/>
      <c r="D274" s="644"/>
      <c r="E274" s="644"/>
      <c r="F274" s="644"/>
      <c r="G274" s="644"/>
      <c r="H274" s="644"/>
      <c r="I274" s="644"/>
      <c r="J274" s="644"/>
      <c r="K274" s="644"/>
      <c r="L274" s="644"/>
      <c r="M274" s="644"/>
      <c r="N274" s="644"/>
      <c r="O274" s="644"/>
      <c r="P274" s="644"/>
      <c r="Q274" s="644"/>
      <c r="R274" s="644"/>
      <c r="S274" s="644"/>
      <c r="T274" s="644"/>
      <c r="U274" s="644"/>
      <c r="V274" s="644"/>
      <c r="W274" s="644"/>
      <c r="X274" s="644"/>
      <c r="Y274" s="644"/>
      <c r="Z274" s="645"/>
    </row>
    <row r="275" spans="1:26" s="37" customFormat="1" ht="12.65" customHeight="1" thickBot="1">
      <c r="A275" s="646"/>
      <c r="B275" s="647"/>
      <c r="C275" s="647"/>
      <c r="D275" s="647"/>
      <c r="E275" s="647"/>
      <c r="F275" s="647"/>
      <c r="G275" s="647"/>
      <c r="H275" s="647"/>
      <c r="I275" s="647"/>
      <c r="J275" s="647"/>
      <c r="K275" s="647"/>
      <c r="L275" s="647"/>
      <c r="M275" s="647"/>
      <c r="N275" s="647"/>
      <c r="O275" s="647"/>
      <c r="P275" s="647"/>
      <c r="Q275" s="647"/>
      <c r="R275" s="647"/>
      <c r="S275" s="647"/>
      <c r="T275" s="647"/>
      <c r="U275" s="647"/>
      <c r="V275" s="647"/>
      <c r="W275" s="647"/>
      <c r="X275" s="647"/>
      <c r="Y275" s="647"/>
      <c r="Z275" s="648"/>
    </row>
    <row r="276" spans="1:26" s="37" customFormat="1" ht="10.75" thickTop="1">
      <c r="A276" s="587" t="s">
        <v>568</v>
      </c>
      <c r="B276" s="588"/>
      <c r="C276" s="588"/>
      <c r="D276" s="588"/>
      <c r="E276" s="588"/>
      <c r="F276" s="588"/>
      <c r="G276" s="588"/>
      <c r="H276" s="588"/>
      <c r="I276" s="588"/>
      <c r="J276" s="588"/>
      <c r="K276" s="588"/>
      <c r="L276" s="588"/>
      <c r="M276" s="588"/>
      <c r="N276" s="588"/>
      <c r="O276" s="588"/>
      <c r="P276" s="588"/>
      <c r="Q276" s="588"/>
      <c r="R276" s="588"/>
      <c r="S276" s="588"/>
      <c r="T276" s="588"/>
      <c r="U276" s="588"/>
      <c r="V276" s="588"/>
      <c r="W276" s="588"/>
      <c r="X276" s="588"/>
      <c r="Y276" s="588"/>
      <c r="Z276" s="615"/>
    </row>
    <row r="277" spans="1:26" s="37" customFormat="1" ht="9" customHeight="1">
      <c r="A277" s="665" t="s">
        <v>569</v>
      </c>
      <c r="B277" s="528"/>
      <c r="C277" s="528"/>
      <c r="D277" s="528"/>
      <c r="E277" s="528"/>
      <c r="F277" s="528"/>
      <c r="G277" s="528"/>
      <c r="H277" s="528"/>
      <c r="I277" s="528"/>
      <c r="J277" s="528"/>
      <c r="K277" s="528"/>
      <c r="L277" s="528"/>
      <c r="M277" s="528"/>
      <c r="N277" s="528"/>
      <c r="O277" s="528"/>
      <c r="P277" s="528"/>
      <c r="Q277" s="528"/>
      <c r="R277" s="528"/>
      <c r="S277" s="528"/>
      <c r="T277" s="528"/>
      <c r="U277" s="528"/>
      <c r="V277" s="528"/>
      <c r="W277" s="528"/>
      <c r="X277" s="528"/>
      <c r="Y277" s="528"/>
      <c r="Z277" s="666"/>
    </row>
    <row r="278" spans="1:26" s="37" customFormat="1" ht="10.3">
      <c r="A278" s="667"/>
      <c r="B278" s="528"/>
      <c r="C278" s="528"/>
      <c r="D278" s="528"/>
      <c r="E278" s="528"/>
      <c r="F278" s="528"/>
      <c r="G278" s="528"/>
      <c r="H278" s="528"/>
      <c r="I278" s="528"/>
      <c r="J278" s="528"/>
      <c r="K278" s="528"/>
      <c r="L278" s="528"/>
      <c r="M278" s="528"/>
      <c r="N278" s="528"/>
      <c r="O278" s="528"/>
      <c r="P278" s="528"/>
      <c r="Q278" s="528"/>
      <c r="R278" s="528"/>
      <c r="S278" s="528"/>
      <c r="T278" s="528"/>
      <c r="U278" s="528"/>
      <c r="V278" s="528"/>
      <c r="W278" s="528"/>
      <c r="X278" s="528"/>
      <c r="Y278" s="528"/>
      <c r="Z278" s="666"/>
    </row>
    <row r="279" spans="1:26" s="37" customFormat="1" ht="10.3">
      <c r="A279" s="667"/>
      <c r="B279" s="528"/>
      <c r="C279" s="528"/>
      <c r="D279" s="528"/>
      <c r="E279" s="528"/>
      <c r="F279" s="528"/>
      <c r="G279" s="528"/>
      <c r="H279" s="528"/>
      <c r="I279" s="528"/>
      <c r="J279" s="528"/>
      <c r="K279" s="528"/>
      <c r="L279" s="528"/>
      <c r="M279" s="528"/>
      <c r="N279" s="528"/>
      <c r="O279" s="528"/>
      <c r="P279" s="528"/>
      <c r="Q279" s="528"/>
      <c r="R279" s="528"/>
      <c r="S279" s="528"/>
      <c r="T279" s="528"/>
      <c r="U279" s="528"/>
      <c r="V279" s="528"/>
      <c r="W279" s="528"/>
      <c r="X279" s="528"/>
      <c r="Y279" s="528"/>
      <c r="Z279" s="666"/>
    </row>
    <row r="280" spans="1:26" s="37" customFormat="1" ht="10.3">
      <c r="A280" s="665"/>
      <c r="B280" s="528"/>
      <c r="C280" s="528"/>
      <c r="D280" s="528"/>
      <c r="E280" s="528"/>
      <c r="F280" s="528"/>
      <c r="G280" s="528"/>
      <c r="H280" s="528"/>
      <c r="I280" s="528"/>
      <c r="J280" s="528"/>
      <c r="K280" s="528"/>
      <c r="L280" s="528"/>
      <c r="M280" s="528"/>
      <c r="N280" s="528"/>
      <c r="O280" s="528"/>
      <c r="P280" s="528"/>
      <c r="Q280" s="528"/>
      <c r="R280" s="528"/>
      <c r="S280" s="528"/>
      <c r="T280" s="528"/>
      <c r="U280" s="528"/>
      <c r="V280" s="528"/>
      <c r="W280" s="528"/>
      <c r="X280" s="528"/>
      <c r="Y280" s="528"/>
      <c r="Z280" s="666"/>
    </row>
    <row r="281" spans="1:26" s="37" customFormat="1" ht="10.3">
      <c r="A281" s="694" t="s">
        <v>43</v>
      </c>
      <c r="B281" s="695"/>
      <c r="C281" s="695"/>
      <c r="D281" s="695"/>
      <c r="E281" s="695"/>
      <c r="F281" s="695"/>
      <c r="G281" s="695"/>
      <c r="H281" s="695"/>
      <c r="I281" s="695"/>
      <c r="J281" s="695"/>
      <c r="K281" s="695"/>
      <c r="L281" s="695"/>
      <c r="M281" s="695"/>
      <c r="N281" s="695"/>
      <c r="O281" s="695"/>
      <c r="P281" s="695"/>
      <c r="Q281" s="695"/>
      <c r="R281" s="695"/>
      <c r="S281" s="695"/>
      <c r="T281" s="695"/>
      <c r="U281" s="695"/>
      <c r="V281" s="695"/>
      <c r="W281" s="695"/>
      <c r="X281" s="695"/>
      <c r="Y281" s="695"/>
      <c r="Z281" s="696"/>
    </row>
    <row r="282" spans="1:26" s="37" customFormat="1" ht="12" customHeight="1">
      <c r="A282" s="694"/>
      <c r="B282" s="695"/>
      <c r="C282" s="695"/>
      <c r="D282" s="695"/>
      <c r="E282" s="695"/>
      <c r="F282" s="695"/>
      <c r="G282" s="695"/>
      <c r="H282" s="695"/>
      <c r="I282" s="695"/>
      <c r="J282" s="695"/>
      <c r="K282" s="695"/>
      <c r="L282" s="695"/>
      <c r="M282" s="695"/>
      <c r="N282" s="695"/>
      <c r="O282" s="695"/>
      <c r="P282" s="695"/>
      <c r="Q282" s="695"/>
      <c r="R282" s="695"/>
      <c r="S282" s="695"/>
      <c r="T282" s="695"/>
      <c r="U282" s="695"/>
      <c r="V282" s="695"/>
      <c r="W282" s="695"/>
      <c r="X282" s="695"/>
      <c r="Y282" s="695"/>
      <c r="Z282" s="696"/>
    </row>
    <row r="283" spans="1:26" s="37" customFormat="1" ht="17.5" customHeight="1">
      <c r="A283" s="665" t="s">
        <v>59</v>
      </c>
      <c r="B283" s="528"/>
      <c r="C283" s="336" t="s">
        <v>60</v>
      </c>
      <c r="D283" s="310"/>
      <c r="E283" s="310"/>
      <c r="F283" s="310"/>
      <c r="G283" s="310"/>
      <c r="H283" s="310"/>
      <c r="I283" s="310"/>
      <c r="J283" s="310"/>
      <c r="K283" s="310"/>
      <c r="L283" s="310"/>
      <c r="M283" s="310"/>
      <c r="N283" s="310"/>
      <c r="O283" s="310"/>
      <c r="P283" s="310"/>
      <c r="Q283" s="310"/>
      <c r="R283" s="310"/>
      <c r="S283" s="310"/>
      <c r="T283" s="310"/>
      <c r="U283" s="310"/>
      <c r="V283" s="310"/>
      <c r="W283" s="310"/>
      <c r="X283" s="310"/>
      <c r="Y283" s="310"/>
      <c r="Z283" s="262"/>
    </row>
    <row r="284" spans="1:26" s="37" customFormat="1" ht="10.3">
      <c r="A284" s="264"/>
      <c r="B284" s="311"/>
      <c r="C284" s="311"/>
      <c r="D284" s="312" t="s">
        <v>118</v>
      </c>
      <c r="E284" s="634" t="s">
        <v>224</v>
      </c>
      <c r="F284" s="634"/>
      <c r="G284" s="634"/>
      <c r="H284" s="634"/>
      <c r="I284" s="634"/>
      <c r="J284" s="634"/>
      <c r="K284" s="634"/>
      <c r="L284" s="634"/>
      <c r="M284" s="634"/>
      <c r="N284" s="634"/>
      <c r="O284" s="634"/>
      <c r="P284" s="634"/>
      <c r="Q284" s="634"/>
      <c r="R284" s="634"/>
      <c r="S284" s="634"/>
      <c r="T284" s="634"/>
      <c r="U284" s="634"/>
      <c r="V284" s="634"/>
      <c r="W284" s="634"/>
      <c r="X284" s="634"/>
      <c r="Y284" s="634"/>
      <c r="Z284" s="635"/>
    </row>
    <row r="285" spans="1:26" s="37" customFormat="1" ht="10.3">
      <c r="A285" s="264"/>
      <c r="B285" s="311"/>
      <c r="C285" s="311"/>
      <c r="D285" s="312" t="s">
        <v>118</v>
      </c>
      <c r="E285" s="634" t="s">
        <v>368</v>
      </c>
      <c r="F285" s="634"/>
      <c r="G285" s="634"/>
      <c r="H285" s="634"/>
      <c r="I285" s="634"/>
      <c r="J285" s="634"/>
      <c r="K285" s="634"/>
      <c r="L285" s="634"/>
      <c r="M285" s="634"/>
      <c r="N285" s="634"/>
      <c r="O285" s="634"/>
      <c r="P285" s="634"/>
      <c r="Q285" s="634"/>
      <c r="R285" s="634"/>
      <c r="S285" s="634"/>
      <c r="T285" s="634"/>
      <c r="U285" s="634"/>
      <c r="V285" s="634"/>
      <c r="W285" s="634"/>
      <c r="X285" s="634"/>
      <c r="Y285" s="634"/>
      <c r="Z285" s="635"/>
    </row>
    <row r="286" spans="1:26" s="79" customFormat="1" ht="10.3">
      <c r="A286" s="264"/>
      <c r="B286" s="311"/>
      <c r="C286" s="311"/>
      <c r="D286" s="312"/>
      <c r="E286" s="634"/>
      <c r="F286" s="634"/>
      <c r="G286" s="634"/>
      <c r="H286" s="634"/>
      <c r="I286" s="634"/>
      <c r="J286" s="634"/>
      <c r="K286" s="634"/>
      <c r="L286" s="634"/>
      <c r="M286" s="634"/>
      <c r="N286" s="634"/>
      <c r="O286" s="634"/>
      <c r="P286" s="634"/>
      <c r="Q286" s="634"/>
      <c r="R286" s="634"/>
      <c r="S286" s="634"/>
      <c r="T286" s="634"/>
      <c r="U286" s="634"/>
      <c r="V286" s="634"/>
      <c r="W286" s="634"/>
      <c r="X286" s="634"/>
      <c r="Y286" s="634"/>
      <c r="Z286" s="635"/>
    </row>
    <row r="287" spans="1:26" s="37" customFormat="1" ht="12.45" customHeight="1">
      <c r="A287" s="264"/>
      <c r="B287" s="311"/>
      <c r="C287" s="311"/>
      <c r="D287" s="312" t="s">
        <v>118</v>
      </c>
      <c r="E287" s="634" t="s">
        <v>80</v>
      </c>
      <c r="F287" s="634"/>
      <c r="G287" s="634"/>
      <c r="H287" s="634"/>
      <c r="I287" s="634"/>
      <c r="J287" s="634"/>
      <c r="K287" s="634"/>
      <c r="L287" s="634"/>
      <c r="M287" s="634"/>
      <c r="N287" s="634"/>
      <c r="O287" s="634"/>
      <c r="P287" s="634"/>
      <c r="Q287" s="634"/>
      <c r="R287" s="634"/>
      <c r="S287" s="634"/>
      <c r="T287" s="634"/>
      <c r="U287" s="634"/>
      <c r="V287" s="634"/>
      <c r="W287" s="634"/>
      <c r="X287" s="634"/>
      <c r="Y287" s="634"/>
      <c r="Z287" s="635"/>
    </row>
    <row r="288" spans="1:26" s="78" customFormat="1" ht="8.25" customHeight="1">
      <c r="A288" s="264"/>
      <c r="B288" s="311"/>
      <c r="C288" s="311"/>
      <c r="D288" s="312" t="s">
        <v>118</v>
      </c>
      <c r="E288" s="634" t="s">
        <v>1</v>
      </c>
      <c r="F288" s="634"/>
      <c r="G288" s="634"/>
      <c r="H288" s="634"/>
      <c r="I288" s="634"/>
      <c r="J288" s="634"/>
      <c r="K288" s="634"/>
      <c r="L288" s="634"/>
      <c r="M288" s="634"/>
      <c r="N288" s="634"/>
      <c r="O288" s="634"/>
      <c r="P288" s="634"/>
      <c r="Q288" s="634"/>
      <c r="R288" s="634"/>
      <c r="S288" s="634"/>
      <c r="T288" s="634"/>
      <c r="U288" s="634"/>
      <c r="V288" s="634"/>
      <c r="W288" s="634"/>
      <c r="X288" s="634"/>
      <c r="Y288" s="634"/>
      <c r="Z288" s="635"/>
    </row>
    <row r="289" spans="1:26" s="79" customFormat="1" ht="10.3">
      <c r="A289" s="264"/>
      <c r="B289" s="311"/>
      <c r="C289" s="311"/>
      <c r="D289" s="312"/>
      <c r="E289" s="634"/>
      <c r="F289" s="634"/>
      <c r="G289" s="634"/>
      <c r="H289" s="634"/>
      <c r="I289" s="634"/>
      <c r="J289" s="634"/>
      <c r="K289" s="634"/>
      <c r="L289" s="634"/>
      <c r="M289" s="634"/>
      <c r="N289" s="634"/>
      <c r="O289" s="634"/>
      <c r="P289" s="634"/>
      <c r="Q289" s="634"/>
      <c r="R289" s="634"/>
      <c r="S289" s="634"/>
      <c r="T289" s="634"/>
      <c r="U289" s="634"/>
      <c r="V289" s="634"/>
      <c r="W289" s="634"/>
      <c r="X289" s="634"/>
      <c r="Y289" s="634"/>
      <c r="Z289" s="635"/>
    </row>
    <row r="290" spans="1:26" s="37" customFormat="1" ht="12.45" customHeight="1">
      <c r="A290" s="264"/>
      <c r="B290" s="311"/>
      <c r="C290" s="311"/>
      <c r="D290" s="312" t="s">
        <v>118</v>
      </c>
      <c r="E290" s="634" t="s">
        <v>37</v>
      </c>
      <c r="F290" s="634"/>
      <c r="G290" s="634"/>
      <c r="H290" s="634"/>
      <c r="I290" s="634"/>
      <c r="J290" s="634"/>
      <c r="K290" s="634"/>
      <c r="L290" s="634"/>
      <c r="M290" s="634"/>
      <c r="N290" s="634"/>
      <c r="O290" s="634"/>
      <c r="P290" s="634"/>
      <c r="Q290" s="634"/>
      <c r="R290" s="634"/>
      <c r="S290" s="634"/>
      <c r="T290" s="634"/>
      <c r="U290" s="634"/>
      <c r="V290" s="634"/>
      <c r="W290" s="634"/>
      <c r="X290" s="634"/>
      <c r="Y290" s="634"/>
      <c r="Z290" s="635"/>
    </row>
    <row r="291" spans="1:26" s="78" customFormat="1" ht="7.95" customHeight="1">
      <c r="A291" s="264"/>
      <c r="B291" s="311"/>
      <c r="C291" s="311"/>
      <c r="D291" s="312"/>
      <c r="E291" s="634"/>
      <c r="F291" s="634"/>
      <c r="G291" s="634"/>
      <c r="H291" s="634"/>
      <c r="I291" s="634"/>
      <c r="J291" s="634"/>
      <c r="K291" s="634"/>
      <c r="L291" s="634"/>
      <c r="M291" s="634"/>
      <c r="N291" s="634"/>
      <c r="O291" s="634"/>
      <c r="P291" s="634"/>
      <c r="Q291" s="634"/>
      <c r="R291" s="634"/>
      <c r="S291" s="634"/>
      <c r="T291" s="634"/>
      <c r="U291" s="634"/>
      <c r="V291" s="634"/>
      <c r="W291" s="634"/>
      <c r="X291" s="634"/>
      <c r="Y291" s="634"/>
      <c r="Z291" s="635"/>
    </row>
    <row r="292" spans="1:26" s="198" customFormat="1" ht="10.3">
      <c r="A292" s="264"/>
      <c r="B292" s="311"/>
      <c r="C292" s="311"/>
      <c r="D292" s="312" t="s">
        <v>118</v>
      </c>
      <c r="E292" s="634" t="s">
        <v>81</v>
      </c>
      <c r="F292" s="634"/>
      <c r="G292" s="634"/>
      <c r="H292" s="634"/>
      <c r="I292" s="634"/>
      <c r="J292" s="634"/>
      <c r="K292" s="634"/>
      <c r="L292" s="634"/>
      <c r="M292" s="634"/>
      <c r="N292" s="634"/>
      <c r="O292" s="634"/>
      <c r="P292" s="634"/>
      <c r="Q292" s="634"/>
      <c r="R292" s="634"/>
      <c r="S292" s="634"/>
      <c r="T292" s="634"/>
      <c r="U292" s="634"/>
      <c r="V292" s="634"/>
      <c r="W292" s="634"/>
      <c r="X292" s="634"/>
      <c r="Y292" s="634"/>
      <c r="Z292" s="635"/>
    </row>
    <row r="293" spans="1:26" s="79" customFormat="1" ht="13.5" customHeight="1">
      <c r="A293" s="264"/>
      <c r="B293" s="311"/>
      <c r="C293" s="311"/>
      <c r="D293" s="312"/>
      <c r="E293" s="634"/>
      <c r="F293" s="634"/>
      <c r="G293" s="634"/>
      <c r="H293" s="634"/>
      <c r="I293" s="634"/>
      <c r="J293" s="634"/>
      <c r="K293" s="634"/>
      <c r="L293" s="634"/>
      <c r="M293" s="634"/>
      <c r="N293" s="634"/>
      <c r="O293" s="634"/>
      <c r="P293" s="634"/>
      <c r="Q293" s="634"/>
      <c r="R293" s="634"/>
      <c r="S293" s="634"/>
      <c r="T293" s="634"/>
      <c r="U293" s="634"/>
      <c r="V293" s="634"/>
      <c r="W293" s="634"/>
      <c r="X293" s="634"/>
      <c r="Y293" s="634"/>
      <c r="Z293" s="635"/>
    </row>
    <row r="294" spans="1:26" s="79" customFormat="1" ht="8.25" customHeight="1">
      <c r="A294" s="264"/>
      <c r="B294" s="311"/>
      <c r="C294" s="311"/>
      <c r="D294" s="312" t="s">
        <v>118</v>
      </c>
      <c r="E294" s="634" t="s">
        <v>225</v>
      </c>
      <c r="F294" s="634"/>
      <c r="G294" s="634"/>
      <c r="H294" s="634"/>
      <c r="I294" s="634"/>
      <c r="J294" s="634"/>
      <c r="K294" s="634"/>
      <c r="L294" s="634"/>
      <c r="M294" s="634"/>
      <c r="N294" s="634"/>
      <c r="O294" s="634"/>
      <c r="P294" s="634"/>
      <c r="Q294" s="634"/>
      <c r="R294" s="634"/>
      <c r="S294" s="634"/>
      <c r="T294" s="634"/>
      <c r="U294" s="634"/>
      <c r="V294" s="634"/>
      <c r="W294" s="634"/>
      <c r="X294" s="634"/>
      <c r="Y294" s="634"/>
      <c r="Z294" s="635"/>
    </row>
    <row r="295" spans="1:26" s="79" customFormat="1" ht="13.5" customHeight="1">
      <c r="A295" s="264"/>
      <c r="B295" s="311"/>
      <c r="C295" s="311"/>
      <c r="D295" s="312"/>
      <c r="E295" s="634"/>
      <c r="F295" s="634"/>
      <c r="G295" s="634"/>
      <c r="H295" s="634"/>
      <c r="I295" s="634"/>
      <c r="J295" s="634"/>
      <c r="K295" s="634"/>
      <c r="L295" s="634"/>
      <c r="M295" s="634"/>
      <c r="N295" s="634"/>
      <c r="O295" s="634"/>
      <c r="P295" s="634"/>
      <c r="Q295" s="634"/>
      <c r="R295" s="634"/>
      <c r="S295" s="634"/>
      <c r="T295" s="634"/>
      <c r="U295" s="634"/>
      <c r="V295" s="634"/>
      <c r="W295" s="634"/>
      <c r="X295" s="634"/>
      <c r="Y295" s="634"/>
      <c r="Z295" s="635"/>
    </row>
    <row r="296" spans="1:26" s="80" customFormat="1" ht="10.3">
      <c r="A296" s="264"/>
      <c r="B296" s="311"/>
      <c r="C296" s="311"/>
      <c r="D296" s="312"/>
      <c r="E296" s="634"/>
      <c r="F296" s="634"/>
      <c r="G296" s="634"/>
      <c r="H296" s="634"/>
      <c r="I296" s="634"/>
      <c r="J296" s="634"/>
      <c r="K296" s="634"/>
      <c r="L296" s="634"/>
      <c r="M296" s="634"/>
      <c r="N296" s="634"/>
      <c r="O296" s="634"/>
      <c r="P296" s="634"/>
      <c r="Q296" s="634"/>
      <c r="R296" s="634"/>
      <c r="S296" s="634"/>
      <c r="T296" s="634"/>
      <c r="U296" s="634"/>
      <c r="V296" s="634"/>
      <c r="W296" s="634"/>
      <c r="X296" s="634"/>
      <c r="Y296" s="634"/>
      <c r="Z296" s="635"/>
    </row>
    <row r="297" spans="1:26" s="79" customFormat="1" ht="10.3">
      <c r="A297" s="264"/>
      <c r="B297" s="311"/>
      <c r="C297" s="311"/>
      <c r="D297" s="312"/>
      <c r="E297" s="634"/>
      <c r="F297" s="634"/>
      <c r="G297" s="634"/>
      <c r="H297" s="634"/>
      <c r="I297" s="634"/>
      <c r="J297" s="634"/>
      <c r="K297" s="634"/>
      <c r="L297" s="634"/>
      <c r="M297" s="634"/>
      <c r="N297" s="634"/>
      <c r="O297" s="634"/>
      <c r="P297" s="634"/>
      <c r="Q297" s="634"/>
      <c r="R297" s="634"/>
      <c r="S297" s="634"/>
      <c r="T297" s="634"/>
      <c r="U297" s="634"/>
      <c r="V297" s="634"/>
      <c r="W297" s="634"/>
      <c r="X297" s="634"/>
      <c r="Y297" s="634"/>
      <c r="Z297" s="635"/>
    </row>
    <row r="298" spans="1:26" s="79" customFormat="1" ht="10.3">
      <c r="A298" s="264"/>
      <c r="B298" s="311"/>
      <c r="C298" s="311"/>
      <c r="D298" s="312" t="s">
        <v>118</v>
      </c>
      <c r="E298" s="634" t="s">
        <v>82</v>
      </c>
      <c r="F298" s="634"/>
      <c r="G298" s="634"/>
      <c r="H298" s="634"/>
      <c r="I298" s="634"/>
      <c r="J298" s="634"/>
      <c r="K298" s="634"/>
      <c r="L298" s="634"/>
      <c r="M298" s="634"/>
      <c r="N298" s="634"/>
      <c r="O298" s="634"/>
      <c r="P298" s="634"/>
      <c r="Q298" s="634"/>
      <c r="R298" s="634"/>
      <c r="S298" s="634"/>
      <c r="T298" s="634"/>
      <c r="U298" s="634"/>
      <c r="V298" s="634"/>
      <c r="W298" s="634"/>
      <c r="X298" s="634"/>
      <c r="Y298" s="634"/>
      <c r="Z298" s="635"/>
    </row>
    <row r="299" spans="1:26" s="79" customFormat="1" ht="12.65" customHeight="1" thickBot="1">
      <c r="A299" s="265"/>
      <c r="B299" s="266"/>
      <c r="C299" s="266"/>
      <c r="D299" s="267"/>
      <c r="E299" s="636"/>
      <c r="F299" s="636"/>
      <c r="G299" s="636"/>
      <c r="H299" s="636"/>
      <c r="I299" s="636"/>
      <c r="J299" s="636"/>
      <c r="K299" s="636"/>
      <c r="L299" s="636"/>
      <c r="M299" s="636"/>
      <c r="N299" s="636"/>
      <c r="O299" s="636"/>
      <c r="P299" s="636"/>
      <c r="Q299" s="636"/>
      <c r="R299" s="636"/>
      <c r="S299" s="636"/>
      <c r="T299" s="636"/>
      <c r="U299" s="636"/>
      <c r="V299" s="636"/>
      <c r="W299" s="636"/>
      <c r="X299" s="636"/>
      <c r="Y299" s="636"/>
      <c r="Z299" s="637"/>
    </row>
    <row r="300" spans="1:26" s="37" customFormat="1" ht="11.5" customHeight="1" thickTop="1">
      <c r="A300" s="587" t="s">
        <v>197</v>
      </c>
      <c r="B300" s="588"/>
      <c r="C300" s="588"/>
      <c r="D300" s="588"/>
      <c r="E300" s="588"/>
      <c r="F300" s="588"/>
      <c r="G300" s="588"/>
      <c r="H300" s="588"/>
      <c r="I300" s="588"/>
      <c r="J300" s="588"/>
      <c r="K300" s="588"/>
      <c r="L300" s="263"/>
      <c r="M300" s="263"/>
      <c r="N300" s="617"/>
      <c r="O300" s="617"/>
      <c r="P300" s="617"/>
      <c r="Q300" s="617"/>
      <c r="R300" s="617"/>
      <c r="S300" s="617"/>
      <c r="T300" s="617"/>
      <c r="U300" s="617"/>
      <c r="V300" s="617"/>
      <c r="W300" s="617"/>
      <c r="X300" s="617"/>
      <c r="Y300" s="617"/>
      <c r="Z300" s="683"/>
    </row>
    <row r="301" spans="1:26" s="37" customFormat="1" ht="11.5" customHeight="1">
      <c r="A301" s="589" t="s">
        <v>144</v>
      </c>
      <c r="B301" s="590"/>
      <c r="C301" s="590"/>
      <c r="D301" s="590"/>
      <c r="E301" s="590"/>
      <c r="F301" s="590"/>
      <c r="G301" s="590"/>
      <c r="H301" s="590"/>
      <c r="I301" s="590"/>
      <c r="J301" s="590"/>
      <c r="K301" s="590"/>
      <c r="L301" s="590"/>
      <c r="M301" s="590"/>
      <c r="N301" s="590"/>
      <c r="O301" s="590"/>
      <c r="P301" s="590"/>
      <c r="Q301" s="590"/>
      <c r="R301" s="590"/>
      <c r="S301" s="590"/>
      <c r="T301" s="721" t="s">
        <v>45</v>
      </c>
      <c r="U301" s="721"/>
      <c r="V301" s="721"/>
      <c r="W301" s="721"/>
      <c r="X301" s="721"/>
      <c r="Y301" s="721"/>
      <c r="Z301" s="722"/>
    </row>
    <row r="302" spans="1:26" s="37" customFormat="1" ht="10.3">
      <c r="A302" s="756"/>
      <c r="B302" s="757"/>
      <c r="C302" s="758"/>
      <c r="D302" s="742" t="s">
        <v>191</v>
      </c>
      <c r="E302" s="765"/>
      <c r="F302" s="765"/>
      <c r="G302" s="765"/>
      <c r="H302" s="765"/>
      <c r="I302" s="765"/>
      <c r="J302" s="765"/>
      <c r="K302" s="765"/>
      <c r="L302" s="765"/>
      <c r="M302" s="765"/>
      <c r="N302" s="765"/>
      <c r="O302" s="765"/>
      <c r="P302" s="765"/>
      <c r="Q302" s="765"/>
      <c r="R302" s="765"/>
      <c r="S302" s="766"/>
      <c r="T302" s="735" t="s">
        <v>202</v>
      </c>
      <c r="U302" s="736"/>
      <c r="V302" s="736"/>
      <c r="W302" s="736"/>
      <c r="X302" s="736"/>
      <c r="Y302" s="736"/>
      <c r="Z302" s="737"/>
    </row>
    <row r="303" spans="1:26" s="37" customFormat="1" ht="10.3">
      <c r="A303" s="759"/>
      <c r="B303" s="760"/>
      <c r="C303" s="761"/>
      <c r="D303" s="745"/>
      <c r="E303" s="767"/>
      <c r="F303" s="767"/>
      <c r="G303" s="767"/>
      <c r="H303" s="767"/>
      <c r="I303" s="767"/>
      <c r="J303" s="767"/>
      <c r="K303" s="767"/>
      <c r="L303" s="767"/>
      <c r="M303" s="767"/>
      <c r="N303" s="767"/>
      <c r="O303" s="767"/>
      <c r="P303" s="767"/>
      <c r="Q303" s="767"/>
      <c r="R303" s="767"/>
      <c r="S303" s="768"/>
      <c r="T303" s="738"/>
      <c r="U303" s="739"/>
      <c r="V303" s="739"/>
      <c r="W303" s="739"/>
      <c r="X303" s="739"/>
      <c r="Y303" s="739"/>
      <c r="Z303" s="740"/>
    </row>
    <row r="304" spans="1:26" s="37" customFormat="1" ht="7.5" customHeight="1">
      <c r="A304" s="762"/>
      <c r="B304" s="763"/>
      <c r="C304" s="764"/>
      <c r="D304" s="769"/>
      <c r="E304" s="770"/>
      <c r="F304" s="770"/>
      <c r="G304" s="770"/>
      <c r="H304" s="770"/>
      <c r="I304" s="770"/>
      <c r="J304" s="770"/>
      <c r="K304" s="770"/>
      <c r="L304" s="770"/>
      <c r="M304" s="770"/>
      <c r="N304" s="770"/>
      <c r="O304" s="770"/>
      <c r="P304" s="770"/>
      <c r="Q304" s="770"/>
      <c r="R304" s="770"/>
      <c r="S304" s="771"/>
      <c r="T304" s="751"/>
      <c r="U304" s="752"/>
      <c r="V304" s="752"/>
      <c r="W304" s="752"/>
      <c r="X304" s="752"/>
      <c r="Y304" s="752"/>
      <c r="Z304" s="753"/>
    </row>
    <row r="305" spans="1:26" s="37" customFormat="1" ht="10.3">
      <c r="A305" s="774"/>
      <c r="B305" s="775"/>
      <c r="C305" s="776"/>
      <c r="D305" s="742" t="s">
        <v>616</v>
      </c>
      <c r="E305" s="743"/>
      <c r="F305" s="743"/>
      <c r="G305" s="743"/>
      <c r="H305" s="743"/>
      <c r="I305" s="743"/>
      <c r="J305" s="743"/>
      <c r="K305" s="743"/>
      <c r="L305" s="743"/>
      <c r="M305" s="743"/>
      <c r="N305" s="743"/>
      <c r="O305" s="743"/>
      <c r="P305" s="743"/>
      <c r="Q305" s="743"/>
      <c r="R305" s="743"/>
      <c r="S305" s="744"/>
      <c r="T305" s="735" t="s">
        <v>203</v>
      </c>
      <c r="U305" s="736"/>
      <c r="V305" s="736"/>
      <c r="W305" s="736"/>
      <c r="X305" s="736"/>
      <c r="Y305" s="736"/>
      <c r="Z305" s="737"/>
    </row>
    <row r="306" spans="1:26" s="37" customFormat="1" ht="15" customHeight="1">
      <c r="A306" s="777"/>
      <c r="B306" s="778"/>
      <c r="C306" s="779"/>
      <c r="D306" s="745"/>
      <c r="E306" s="746"/>
      <c r="F306" s="746"/>
      <c r="G306" s="746"/>
      <c r="H306" s="746"/>
      <c r="I306" s="746"/>
      <c r="J306" s="746"/>
      <c r="K306" s="746"/>
      <c r="L306" s="746"/>
      <c r="M306" s="746"/>
      <c r="N306" s="746"/>
      <c r="O306" s="746"/>
      <c r="P306" s="746"/>
      <c r="Q306" s="746"/>
      <c r="R306" s="746"/>
      <c r="S306" s="747"/>
      <c r="T306" s="738"/>
      <c r="U306" s="739"/>
      <c r="V306" s="739"/>
      <c r="W306" s="739"/>
      <c r="X306" s="739"/>
      <c r="Y306" s="739"/>
      <c r="Z306" s="740"/>
    </row>
    <row r="307" spans="1:26" s="37" customFormat="1" ht="8.5" customHeight="1">
      <c r="A307" s="780"/>
      <c r="B307" s="781"/>
      <c r="C307" s="782"/>
      <c r="D307" s="748"/>
      <c r="E307" s="749"/>
      <c r="F307" s="749"/>
      <c r="G307" s="749"/>
      <c r="H307" s="749"/>
      <c r="I307" s="749"/>
      <c r="J307" s="749"/>
      <c r="K307" s="749"/>
      <c r="L307" s="749"/>
      <c r="M307" s="749"/>
      <c r="N307" s="749"/>
      <c r="O307" s="749"/>
      <c r="P307" s="749"/>
      <c r="Q307" s="749"/>
      <c r="R307" s="749"/>
      <c r="S307" s="750"/>
      <c r="T307" s="751"/>
      <c r="U307" s="752"/>
      <c r="V307" s="752"/>
      <c r="W307" s="752"/>
      <c r="X307" s="752"/>
      <c r="Y307" s="752"/>
      <c r="Z307" s="753"/>
    </row>
    <row r="308" spans="1:26" s="37" customFormat="1" ht="11.25" customHeight="1">
      <c r="A308" s="727"/>
      <c r="B308" s="728"/>
      <c r="C308" s="729"/>
      <c r="D308" s="733" t="s">
        <v>162</v>
      </c>
      <c r="E308" s="734"/>
      <c r="F308" s="734"/>
      <c r="G308" s="734"/>
      <c r="H308" s="734"/>
      <c r="I308" s="734"/>
      <c r="J308" s="734"/>
      <c r="K308" s="734"/>
      <c r="L308" s="734"/>
      <c r="M308" s="734"/>
      <c r="N308" s="734"/>
      <c r="O308" s="734"/>
      <c r="P308" s="734"/>
      <c r="Q308" s="734"/>
      <c r="R308" s="734"/>
      <c r="S308" s="734"/>
      <c r="T308" s="735" t="s">
        <v>204</v>
      </c>
      <c r="U308" s="736"/>
      <c r="V308" s="736"/>
      <c r="W308" s="736"/>
      <c r="X308" s="736"/>
      <c r="Y308" s="736"/>
      <c r="Z308" s="737"/>
    </row>
    <row r="309" spans="1:26" s="37" customFormat="1" ht="11.25" customHeight="1">
      <c r="A309" s="730"/>
      <c r="B309" s="731"/>
      <c r="C309" s="732"/>
      <c r="D309" s="733"/>
      <c r="E309" s="734"/>
      <c r="F309" s="734"/>
      <c r="G309" s="734"/>
      <c r="H309" s="734"/>
      <c r="I309" s="734"/>
      <c r="J309" s="734"/>
      <c r="K309" s="734"/>
      <c r="L309" s="734"/>
      <c r="M309" s="734"/>
      <c r="N309" s="734"/>
      <c r="O309" s="734"/>
      <c r="P309" s="734"/>
      <c r="Q309" s="734"/>
      <c r="R309" s="734"/>
      <c r="S309" s="734"/>
      <c r="T309" s="738"/>
      <c r="U309" s="739"/>
      <c r="V309" s="739"/>
      <c r="W309" s="739"/>
      <c r="X309" s="739"/>
      <c r="Y309" s="739"/>
      <c r="Z309" s="740"/>
    </row>
    <row r="310" spans="1:26" s="37" customFormat="1" ht="9" customHeight="1">
      <c r="A310" s="730"/>
      <c r="B310" s="731"/>
      <c r="C310" s="732"/>
      <c r="D310" s="733"/>
      <c r="E310" s="734"/>
      <c r="F310" s="734"/>
      <c r="G310" s="734"/>
      <c r="H310" s="734"/>
      <c r="I310" s="734"/>
      <c r="J310" s="734"/>
      <c r="K310" s="734"/>
      <c r="L310" s="734"/>
      <c r="M310" s="734"/>
      <c r="N310" s="734"/>
      <c r="O310" s="734"/>
      <c r="P310" s="734"/>
      <c r="Q310" s="734"/>
      <c r="R310" s="734"/>
      <c r="S310" s="734"/>
      <c r="T310" s="738"/>
      <c r="U310" s="739"/>
      <c r="V310" s="739"/>
      <c r="W310" s="739"/>
      <c r="X310" s="739"/>
      <c r="Y310" s="739"/>
      <c r="Z310" s="740"/>
    </row>
    <row r="311" spans="1:26" s="37" customFormat="1" ht="7.2" customHeight="1">
      <c r="A311" s="730"/>
      <c r="B311" s="731"/>
      <c r="C311" s="732"/>
      <c r="D311" s="734"/>
      <c r="E311" s="734"/>
      <c r="F311" s="734"/>
      <c r="G311" s="734"/>
      <c r="H311" s="734"/>
      <c r="I311" s="734"/>
      <c r="J311" s="734"/>
      <c r="K311" s="734"/>
      <c r="L311" s="734"/>
      <c r="M311" s="734"/>
      <c r="N311" s="734"/>
      <c r="O311" s="734"/>
      <c r="P311" s="734"/>
      <c r="Q311" s="734"/>
      <c r="R311" s="734"/>
      <c r="S311" s="734"/>
      <c r="T311" s="738"/>
      <c r="U311" s="739"/>
      <c r="V311" s="739"/>
      <c r="W311" s="739"/>
      <c r="X311" s="739"/>
      <c r="Y311" s="739"/>
      <c r="Z311" s="740"/>
    </row>
    <row r="312" spans="1:26" s="37" customFormat="1" ht="11.25" customHeight="1">
      <c r="A312" s="727"/>
      <c r="B312" s="728"/>
      <c r="C312" s="729"/>
      <c r="D312" s="733" t="s">
        <v>659</v>
      </c>
      <c r="E312" s="734"/>
      <c r="F312" s="734"/>
      <c r="G312" s="734"/>
      <c r="H312" s="734"/>
      <c r="I312" s="734"/>
      <c r="J312" s="734"/>
      <c r="K312" s="734"/>
      <c r="L312" s="734"/>
      <c r="M312" s="734"/>
      <c r="N312" s="734"/>
      <c r="O312" s="734"/>
      <c r="P312" s="734"/>
      <c r="Q312" s="734"/>
      <c r="R312" s="734"/>
      <c r="S312" s="734"/>
      <c r="T312" s="735" t="s">
        <v>696</v>
      </c>
      <c r="U312" s="736"/>
      <c r="V312" s="736"/>
      <c r="W312" s="736"/>
      <c r="X312" s="736"/>
      <c r="Y312" s="736"/>
      <c r="Z312" s="737"/>
    </row>
    <row r="313" spans="1:26" s="37" customFormat="1" ht="11.25" customHeight="1">
      <c r="A313" s="730"/>
      <c r="B313" s="731"/>
      <c r="C313" s="732"/>
      <c r="D313" s="733"/>
      <c r="E313" s="734"/>
      <c r="F313" s="734"/>
      <c r="G313" s="734"/>
      <c r="H313" s="734"/>
      <c r="I313" s="734"/>
      <c r="J313" s="734"/>
      <c r="K313" s="734"/>
      <c r="L313" s="734"/>
      <c r="M313" s="734"/>
      <c r="N313" s="734"/>
      <c r="O313" s="734"/>
      <c r="P313" s="734"/>
      <c r="Q313" s="734"/>
      <c r="R313" s="734"/>
      <c r="S313" s="734"/>
      <c r="T313" s="738"/>
      <c r="U313" s="739"/>
      <c r="V313" s="739"/>
      <c r="W313" s="739"/>
      <c r="X313" s="739"/>
      <c r="Y313" s="739"/>
      <c r="Z313" s="740"/>
    </row>
    <row r="314" spans="1:26" s="37" customFormat="1" ht="11.25" customHeight="1">
      <c r="A314" s="730"/>
      <c r="B314" s="731"/>
      <c r="C314" s="732"/>
      <c r="D314" s="733"/>
      <c r="E314" s="734"/>
      <c r="F314" s="734"/>
      <c r="G314" s="734"/>
      <c r="H314" s="734"/>
      <c r="I314" s="734"/>
      <c r="J314" s="734"/>
      <c r="K314" s="734"/>
      <c r="L314" s="734"/>
      <c r="M314" s="734"/>
      <c r="N314" s="734"/>
      <c r="O314" s="734"/>
      <c r="P314" s="734"/>
      <c r="Q314" s="734"/>
      <c r="R314" s="734"/>
      <c r="S314" s="734"/>
      <c r="T314" s="738"/>
      <c r="U314" s="739"/>
      <c r="V314" s="739"/>
      <c r="W314" s="739"/>
      <c r="X314" s="739"/>
      <c r="Y314" s="739"/>
      <c r="Z314" s="740"/>
    </row>
    <row r="315" spans="1:26" s="37" customFormat="1" ht="11.25" customHeight="1">
      <c r="A315" s="730"/>
      <c r="B315" s="731"/>
      <c r="C315" s="732"/>
      <c r="D315" s="734"/>
      <c r="E315" s="734"/>
      <c r="F315" s="734"/>
      <c r="G315" s="734"/>
      <c r="H315" s="734"/>
      <c r="I315" s="734"/>
      <c r="J315" s="734"/>
      <c r="K315" s="734"/>
      <c r="L315" s="734"/>
      <c r="M315" s="734"/>
      <c r="N315" s="734"/>
      <c r="O315" s="734"/>
      <c r="P315" s="734"/>
      <c r="Q315" s="734"/>
      <c r="R315" s="734"/>
      <c r="S315" s="734"/>
      <c r="T315" s="738"/>
      <c r="U315" s="739"/>
      <c r="V315" s="739"/>
      <c r="W315" s="739"/>
      <c r="X315" s="739"/>
      <c r="Y315" s="739"/>
      <c r="Z315" s="740"/>
    </row>
    <row r="316" spans="1:26" s="37" customFormat="1" ht="11.25" customHeight="1">
      <c r="A316" s="730"/>
      <c r="B316" s="731"/>
      <c r="C316" s="732"/>
      <c r="D316" s="741"/>
      <c r="E316" s="741"/>
      <c r="F316" s="741"/>
      <c r="G316" s="741"/>
      <c r="H316" s="741"/>
      <c r="I316" s="741"/>
      <c r="J316" s="741"/>
      <c r="K316" s="741"/>
      <c r="L316" s="741"/>
      <c r="M316" s="741"/>
      <c r="N316" s="741"/>
      <c r="O316" s="741"/>
      <c r="P316" s="741"/>
      <c r="Q316" s="741"/>
      <c r="R316" s="741"/>
      <c r="S316" s="741"/>
      <c r="T316" s="738"/>
      <c r="U316" s="739"/>
      <c r="V316" s="739"/>
      <c r="W316" s="739"/>
      <c r="X316" s="739"/>
      <c r="Y316" s="739"/>
      <c r="Z316" s="740"/>
    </row>
    <row r="317" spans="1:26" s="37" customFormat="1" ht="11.25" customHeight="1">
      <c r="A317" s="730"/>
      <c r="B317" s="731"/>
      <c r="C317" s="732"/>
      <c r="D317" s="741"/>
      <c r="E317" s="741"/>
      <c r="F317" s="741"/>
      <c r="G317" s="741"/>
      <c r="H317" s="741"/>
      <c r="I317" s="741"/>
      <c r="J317" s="741"/>
      <c r="K317" s="741"/>
      <c r="L317" s="741"/>
      <c r="M317" s="741"/>
      <c r="N317" s="741"/>
      <c r="O317" s="741"/>
      <c r="P317" s="741"/>
      <c r="Q317" s="741"/>
      <c r="R317" s="741"/>
      <c r="S317" s="741"/>
      <c r="T317" s="738"/>
      <c r="U317" s="739"/>
      <c r="V317" s="739"/>
      <c r="W317" s="739"/>
      <c r="X317" s="739"/>
      <c r="Y317" s="739"/>
      <c r="Z317" s="740"/>
    </row>
    <row r="318" spans="1:26" s="37" customFormat="1" ht="11.25" customHeight="1">
      <c r="A318" s="774"/>
      <c r="B318" s="775"/>
      <c r="C318" s="776"/>
      <c r="D318" s="733" t="s">
        <v>160</v>
      </c>
      <c r="E318" s="734"/>
      <c r="F318" s="734"/>
      <c r="G318" s="734"/>
      <c r="H318" s="734"/>
      <c r="I318" s="734"/>
      <c r="J318" s="734"/>
      <c r="K318" s="734"/>
      <c r="L318" s="734"/>
      <c r="M318" s="734"/>
      <c r="N318" s="734"/>
      <c r="O318" s="734"/>
      <c r="P318" s="734"/>
      <c r="Q318" s="734"/>
      <c r="R318" s="734"/>
      <c r="S318" s="734"/>
      <c r="T318" s="697" t="s">
        <v>695</v>
      </c>
      <c r="U318" s="697"/>
      <c r="V318" s="697"/>
      <c r="W318" s="697"/>
      <c r="X318" s="697"/>
      <c r="Y318" s="697"/>
      <c r="Z318" s="698"/>
    </row>
    <row r="319" spans="1:26" s="37" customFormat="1" ht="11.25" customHeight="1">
      <c r="A319" s="777"/>
      <c r="B319" s="778"/>
      <c r="C319" s="779"/>
      <c r="D319" s="733"/>
      <c r="E319" s="734"/>
      <c r="F319" s="734"/>
      <c r="G319" s="734"/>
      <c r="H319" s="734"/>
      <c r="I319" s="734"/>
      <c r="J319" s="734"/>
      <c r="K319" s="734"/>
      <c r="L319" s="734"/>
      <c r="M319" s="734"/>
      <c r="N319" s="734"/>
      <c r="O319" s="734"/>
      <c r="P319" s="734"/>
      <c r="Q319" s="734"/>
      <c r="R319" s="734"/>
      <c r="S319" s="734"/>
      <c r="T319" s="697"/>
      <c r="U319" s="697"/>
      <c r="V319" s="697"/>
      <c r="W319" s="697"/>
      <c r="X319" s="697"/>
      <c r="Y319" s="697"/>
      <c r="Z319" s="698"/>
    </row>
    <row r="320" spans="1:26" s="37" customFormat="1" ht="19.95" customHeight="1" thickBot="1">
      <c r="A320" s="777"/>
      <c r="B320" s="778"/>
      <c r="C320" s="779"/>
      <c r="D320" s="787"/>
      <c r="E320" s="741"/>
      <c r="F320" s="741"/>
      <c r="G320" s="741"/>
      <c r="H320" s="741"/>
      <c r="I320" s="741"/>
      <c r="J320" s="741"/>
      <c r="K320" s="741"/>
      <c r="L320" s="741"/>
      <c r="M320" s="741"/>
      <c r="N320" s="741"/>
      <c r="O320" s="741"/>
      <c r="P320" s="741"/>
      <c r="Q320" s="741"/>
      <c r="R320" s="741"/>
      <c r="S320" s="741"/>
      <c r="T320" s="699"/>
      <c r="U320" s="699"/>
      <c r="V320" s="699"/>
      <c r="W320" s="699"/>
      <c r="X320" s="699"/>
      <c r="Y320" s="699"/>
      <c r="Z320" s="700"/>
    </row>
    <row r="321" spans="1:26" s="37" customFormat="1" ht="12" customHeight="1" thickTop="1">
      <c r="A321" s="701" t="s">
        <v>198</v>
      </c>
      <c r="B321" s="702"/>
      <c r="C321" s="702"/>
      <c r="D321" s="702"/>
      <c r="E321" s="702"/>
      <c r="F321" s="702"/>
      <c r="G321" s="702"/>
      <c r="H321" s="702"/>
      <c r="I321" s="702"/>
      <c r="J321" s="268"/>
      <c r="K321" s="268"/>
      <c r="L321" s="268"/>
      <c r="M321" s="268"/>
      <c r="N321" s="268"/>
      <c r="O321" s="268"/>
      <c r="P321" s="268"/>
      <c r="Q321" s="268"/>
      <c r="R321" s="268"/>
      <c r="S321" s="268"/>
      <c r="T321" s="268"/>
      <c r="U321" s="268"/>
      <c r="V321" s="268"/>
      <c r="W321" s="268"/>
      <c r="X321" s="268"/>
      <c r="Y321" s="268"/>
      <c r="Z321" s="269"/>
    </row>
    <row r="322" spans="1:26" s="37" customFormat="1" ht="12.75" customHeight="1">
      <c r="A322" s="270" t="s">
        <v>199</v>
      </c>
      <c r="B322" s="271"/>
      <c r="C322" s="713"/>
      <c r="D322" s="713"/>
      <c r="E322" s="714"/>
      <c r="F322" s="709"/>
      <c r="G322" s="709"/>
      <c r="H322" s="709"/>
      <c r="I322" s="709"/>
      <c r="J322" s="709"/>
      <c r="K322" s="709"/>
      <c r="L322" s="709"/>
      <c r="M322" s="709"/>
      <c r="N322" s="709"/>
      <c r="O322" s="709"/>
      <c r="P322" s="709"/>
      <c r="Q322" s="709"/>
      <c r="R322" s="709"/>
      <c r="S322" s="709"/>
      <c r="T322" s="709"/>
      <c r="U322" s="709"/>
      <c r="V322" s="709"/>
      <c r="W322" s="709"/>
      <c r="X322" s="709"/>
      <c r="Y322" s="709"/>
      <c r="Z322" s="710"/>
    </row>
    <row r="323" spans="1:26" s="37" customFormat="1" ht="12.75" customHeight="1">
      <c r="A323" s="715" t="s">
        <v>187</v>
      </c>
      <c r="B323" s="716"/>
      <c r="C323" s="716"/>
      <c r="D323" s="716"/>
      <c r="E323" s="717"/>
      <c r="F323" s="709"/>
      <c r="G323" s="709"/>
      <c r="H323" s="709"/>
      <c r="I323" s="709"/>
      <c r="J323" s="709"/>
      <c r="K323" s="709"/>
      <c r="L323" s="709"/>
      <c r="M323" s="709"/>
      <c r="N323" s="709"/>
      <c r="O323" s="709"/>
      <c r="P323" s="709"/>
      <c r="Q323" s="709"/>
      <c r="R323" s="709"/>
      <c r="S323" s="709"/>
      <c r="T323" s="709"/>
      <c r="U323" s="709"/>
      <c r="V323" s="709"/>
      <c r="W323" s="709"/>
      <c r="X323" s="709"/>
      <c r="Y323" s="709"/>
      <c r="Z323" s="710"/>
    </row>
    <row r="324" spans="1:26" s="37" customFormat="1" ht="13.5" customHeight="1">
      <c r="A324" s="272"/>
      <c r="B324" s="273"/>
      <c r="C324" s="754"/>
      <c r="D324" s="754"/>
      <c r="E324" s="755"/>
      <c r="F324" s="709"/>
      <c r="G324" s="709"/>
      <c r="H324" s="709"/>
      <c r="I324" s="709"/>
      <c r="J324" s="709"/>
      <c r="K324" s="709"/>
      <c r="L324" s="709"/>
      <c r="M324" s="709"/>
      <c r="N324" s="709"/>
      <c r="O324" s="709"/>
      <c r="P324" s="709"/>
      <c r="Q324" s="709"/>
      <c r="R324" s="709"/>
      <c r="S324" s="709"/>
      <c r="T324" s="709"/>
      <c r="U324" s="709"/>
      <c r="V324" s="709"/>
      <c r="W324" s="709"/>
      <c r="X324" s="709"/>
      <c r="Y324" s="709"/>
      <c r="Z324" s="710"/>
    </row>
    <row r="325" spans="1:26" s="37" customFormat="1" ht="12.75" customHeight="1">
      <c r="A325" s="706" t="s">
        <v>200</v>
      </c>
      <c r="B325" s="707"/>
      <c r="C325" s="707"/>
      <c r="D325" s="707"/>
      <c r="E325" s="708"/>
      <c r="F325" s="709"/>
      <c r="G325" s="709"/>
      <c r="H325" s="709"/>
      <c r="I325" s="709"/>
      <c r="J325" s="709"/>
      <c r="K325" s="709"/>
      <c r="L325" s="709"/>
      <c r="M325" s="709"/>
      <c r="N325" s="709"/>
      <c r="O325" s="709"/>
      <c r="P325" s="709"/>
      <c r="Q325" s="709"/>
      <c r="R325" s="709"/>
      <c r="S325" s="709"/>
      <c r="T325" s="709"/>
      <c r="U325" s="709"/>
      <c r="V325" s="709"/>
      <c r="W325" s="709"/>
      <c r="X325" s="709"/>
      <c r="Y325" s="709"/>
      <c r="Z325" s="710"/>
    </row>
    <row r="326" spans="1:26" s="37" customFormat="1" ht="12.75" customHeight="1">
      <c r="A326" s="715" t="s">
        <v>693</v>
      </c>
      <c r="B326" s="716"/>
      <c r="C326" s="716"/>
      <c r="D326" s="716"/>
      <c r="E326" s="717"/>
      <c r="F326" s="709"/>
      <c r="G326" s="709"/>
      <c r="H326" s="709"/>
      <c r="I326" s="709"/>
      <c r="J326" s="709"/>
      <c r="K326" s="709"/>
      <c r="L326" s="709"/>
      <c r="M326" s="709"/>
      <c r="N326" s="709"/>
      <c r="O326" s="709"/>
      <c r="P326" s="709"/>
      <c r="Q326" s="709"/>
      <c r="R326" s="709"/>
      <c r="S326" s="709"/>
      <c r="T326" s="709"/>
      <c r="U326" s="709"/>
      <c r="V326" s="709"/>
      <c r="W326" s="709"/>
      <c r="X326" s="709"/>
      <c r="Y326" s="709"/>
      <c r="Z326" s="710"/>
    </row>
    <row r="327" spans="1:26" s="37" customFormat="1" ht="12.75" customHeight="1">
      <c r="A327" s="715"/>
      <c r="B327" s="716"/>
      <c r="C327" s="716"/>
      <c r="D327" s="716"/>
      <c r="E327" s="717"/>
      <c r="F327" s="709"/>
      <c r="G327" s="709"/>
      <c r="H327" s="709"/>
      <c r="I327" s="709"/>
      <c r="J327" s="709"/>
      <c r="K327" s="709"/>
      <c r="L327" s="709"/>
      <c r="M327" s="709"/>
      <c r="N327" s="709"/>
      <c r="O327" s="709"/>
      <c r="P327" s="709"/>
      <c r="Q327" s="709"/>
      <c r="R327" s="709"/>
      <c r="S327" s="709"/>
      <c r="T327" s="709"/>
      <c r="U327" s="709"/>
      <c r="V327" s="709"/>
      <c r="W327" s="709"/>
      <c r="X327" s="709"/>
      <c r="Y327" s="709"/>
      <c r="Z327" s="710"/>
    </row>
    <row r="328" spans="1:26" s="37" customFormat="1" ht="13.5" customHeight="1">
      <c r="A328" s="715"/>
      <c r="B328" s="716"/>
      <c r="C328" s="716"/>
      <c r="D328" s="716"/>
      <c r="E328" s="717"/>
      <c r="F328" s="709"/>
      <c r="G328" s="709"/>
      <c r="H328" s="709"/>
      <c r="I328" s="709"/>
      <c r="J328" s="709"/>
      <c r="K328" s="709"/>
      <c r="L328" s="709"/>
      <c r="M328" s="709"/>
      <c r="N328" s="709"/>
      <c r="O328" s="709"/>
      <c r="P328" s="709"/>
      <c r="Q328" s="709"/>
      <c r="R328" s="709"/>
      <c r="S328" s="709"/>
      <c r="T328" s="709"/>
      <c r="U328" s="709"/>
      <c r="V328" s="709"/>
      <c r="W328" s="709"/>
      <c r="X328" s="709"/>
      <c r="Y328" s="709"/>
      <c r="Z328" s="710"/>
    </row>
    <row r="329" spans="1:26" s="37" customFormat="1" ht="12.75" customHeight="1">
      <c r="A329" s="715"/>
      <c r="B329" s="716"/>
      <c r="C329" s="716"/>
      <c r="D329" s="716"/>
      <c r="E329" s="717"/>
      <c r="F329" s="709"/>
      <c r="G329" s="709"/>
      <c r="H329" s="709"/>
      <c r="I329" s="709"/>
      <c r="J329" s="709"/>
      <c r="K329" s="709"/>
      <c r="L329" s="709"/>
      <c r="M329" s="709"/>
      <c r="N329" s="709"/>
      <c r="O329" s="709"/>
      <c r="P329" s="709"/>
      <c r="Q329" s="709"/>
      <c r="R329" s="709"/>
      <c r="S329" s="709"/>
      <c r="T329" s="709"/>
      <c r="U329" s="709"/>
      <c r="V329" s="709"/>
      <c r="W329" s="709"/>
      <c r="X329" s="709"/>
      <c r="Y329" s="709"/>
      <c r="Z329" s="710"/>
    </row>
    <row r="330" spans="1:26" s="37" customFormat="1" ht="12.75" customHeight="1">
      <c r="A330" s="715"/>
      <c r="B330" s="716"/>
      <c r="C330" s="716"/>
      <c r="D330" s="716"/>
      <c r="E330" s="717"/>
      <c r="F330" s="709"/>
      <c r="G330" s="709"/>
      <c r="H330" s="709"/>
      <c r="I330" s="709"/>
      <c r="J330" s="709"/>
      <c r="K330" s="709"/>
      <c r="L330" s="709"/>
      <c r="M330" s="709"/>
      <c r="N330" s="709"/>
      <c r="O330" s="709"/>
      <c r="P330" s="709"/>
      <c r="Q330" s="709"/>
      <c r="R330" s="709"/>
      <c r="S330" s="709"/>
      <c r="T330" s="709"/>
      <c r="U330" s="709"/>
      <c r="V330" s="709"/>
      <c r="W330" s="709"/>
      <c r="X330" s="709"/>
      <c r="Y330" s="709"/>
      <c r="Z330" s="710"/>
    </row>
    <row r="331" spans="1:26" s="37" customFormat="1" ht="12.75" customHeight="1">
      <c r="A331" s="715"/>
      <c r="B331" s="716"/>
      <c r="C331" s="716"/>
      <c r="D331" s="716"/>
      <c r="E331" s="717"/>
      <c r="F331" s="709"/>
      <c r="G331" s="709"/>
      <c r="H331" s="709"/>
      <c r="I331" s="709"/>
      <c r="J331" s="709"/>
      <c r="K331" s="709"/>
      <c r="L331" s="709"/>
      <c r="M331" s="709"/>
      <c r="N331" s="709"/>
      <c r="O331" s="709"/>
      <c r="P331" s="709"/>
      <c r="Q331" s="709"/>
      <c r="R331" s="709"/>
      <c r="S331" s="709"/>
      <c r="T331" s="709"/>
      <c r="U331" s="709"/>
      <c r="V331" s="709"/>
      <c r="W331" s="709"/>
      <c r="X331" s="709"/>
      <c r="Y331" s="709"/>
      <c r="Z331" s="710"/>
    </row>
    <row r="332" spans="1:26" s="37" customFormat="1" ht="13.5" customHeight="1">
      <c r="A332" s="715"/>
      <c r="B332" s="716"/>
      <c r="C332" s="716"/>
      <c r="D332" s="716"/>
      <c r="E332" s="717"/>
      <c r="F332" s="709"/>
      <c r="G332" s="709"/>
      <c r="H332" s="709"/>
      <c r="I332" s="709"/>
      <c r="J332" s="709"/>
      <c r="K332" s="709"/>
      <c r="L332" s="709"/>
      <c r="M332" s="709"/>
      <c r="N332" s="709"/>
      <c r="O332" s="709"/>
      <c r="P332" s="709"/>
      <c r="Q332" s="709"/>
      <c r="R332" s="709"/>
      <c r="S332" s="709"/>
      <c r="T332" s="709"/>
      <c r="U332" s="709"/>
      <c r="V332" s="709"/>
      <c r="W332" s="709"/>
      <c r="X332" s="709"/>
      <c r="Y332" s="709"/>
      <c r="Z332" s="710"/>
    </row>
    <row r="333" spans="1:26" s="37" customFormat="1" ht="12.75" customHeight="1">
      <c r="A333" s="715"/>
      <c r="B333" s="716"/>
      <c r="C333" s="716"/>
      <c r="D333" s="716"/>
      <c r="E333" s="717"/>
      <c r="F333" s="709"/>
      <c r="G333" s="709"/>
      <c r="H333" s="709"/>
      <c r="I333" s="709"/>
      <c r="J333" s="709"/>
      <c r="K333" s="709"/>
      <c r="L333" s="709"/>
      <c r="M333" s="709"/>
      <c r="N333" s="709"/>
      <c r="O333" s="709"/>
      <c r="P333" s="709"/>
      <c r="Q333" s="709"/>
      <c r="R333" s="709"/>
      <c r="S333" s="709"/>
      <c r="T333" s="709"/>
      <c r="U333" s="709"/>
      <c r="V333" s="709"/>
      <c r="W333" s="709"/>
      <c r="X333" s="709"/>
      <c r="Y333" s="709"/>
      <c r="Z333" s="710"/>
    </row>
    <row r="334" spans="1:26" s="37" customFormat="1" ht="12.75" customHeight="1">
      <c r="A334" s="715"/>
      <c r="B334" s="716"/>
      <c r="C334" s="716"/>
      <c r="D334" s="716"/>
      <c r="E334" s="717"/>
      <c r="F334" s="709"/>
      <c r="G334" s="709"/>
      <c r="H334" s="709"/>
      <c r="I334" s="709"/>
      <c r="J334" s="709"/>
      <c r="K334" s="709"/>
      <c r="L334" s="709"/>
      <c r="M334" s="709"/>
      <c r="N334" s="709"/>
      <c r="O334" s="709"/>
      <c r="P334" s="709"/>
      <c r="Q334" s="709"/>
      <c r="R334" s="709"/>
      <c r="S334" s="709"/>
      <c r="T334" s="709"/>
      <c r="U334" s="709"/>
      <c r="V334" s="709"/>
      <c r="W334" s="709"/>
      <c r="X334" s="709"/>
      <c r="Y334" s="709"/>
      <c r="Z334" s="710"/>
    </row>
    <row r="335" spans="1:26" s="37" customFormat="1" ht="12.75" customHeight="1">
      <c r="A335" s="715"/>
      <c r="B335" s="716"/>
      <c r="C335" s="716"/>
      <c r="D335" s="716"/>
      <c r="E335" s="717"/>
      <c r="F335" s="709"/>
      <c r="G335" s="709"/>
      <c r="H335" s="709"/>
      <c r="I335" s="709"/>
      <c r="J335" s="709"/>
      <c r="K335" s="709"/>
      <c r="L335" s="709"/>
      <c r="M335" s="709"/>
      <c r="N335" s="709"/>
      <c r="O335" s="709"/>
      <c r="P335" s="709"/>
      <c r="Q335" s="709"/>
      <c r="R335" s="709"/>
      <c r="S335" s="709"/>
      <c r="T335" s="709"/>
      <c r="U335" s="709"/>
      <c r="V335" s="709"/>
      <c r="W335" s="709"/>
      <c r="X335" s="709"/>
      <c r="Y335" s="709"/>
      <c r="Z335" s="710"/>
    </row>
    <row r="336" spans="1:26" s="37" customFormat="1" ht="13.5" customHeight="1" thickBot="1">
      <c r="A336" s="718"/>
      <c r="B336" s="719"/>
      <c r="C336" s="719"/>
      <c r="D336" s="719"/>
      <c r="E336" s="720"/>
      <c r="F336" s="711"/>
      <c r="G336" s="711"/>
      <c r="H336" s="711"/>
      <c r="I336" s="711"/>
      <c r="J336" s="711"/>
      <c r="K336" s="711"/>
      <c r="L336" s="711"/>
      <c r="M336" s="711"/>
      <c r="N336" s="711"/>
      <c r="O336" s="711"/>
      <c r="P336" s="711"/>
      <c r="Q336" s="711"/>
      <c r="R336" s="711"/>
      <c r="S336" s="711"/>
      <c r="T336" s="711"/>
      <c r="U336" s="711"/>
      <c r="V336" s="711"/>
      <c r="W336" s="711"/>
      <c r="X336" s="711"/>
      <c r="Y336" s="711"/>
      <c r="Z336" s="712"/>
    </row>
    <row r="337" spans="1:26" s="37" customFormat="1" ht="11.25" customHeight="1" thickTop="1">
      <c r="A337" s="703" t="s">
        <v>410</v>
      </c>
      <c r="B337" s="704"/>
      <c r="C337" s="704"/>
      <c r="D337" s="704"/>
      <c r="E337" s="704"/>
      <c r="F337" s="704"/>
      <c r="G337" s="704"/>
      <c r="H337" s="704"/>
      <c r="I337" s="704"/>
      <c r="J337" s="704"/>
      <c r="K337" s="704"/>
      <c r="L337" s="704"/>
      <c r="M337" s="704"/>
      <c r="N337" s="704"/>
      <c r="O337" s="704"/>
      <c r="P337" s="704"/>
      <c r="Q337" s="704"/>
      <c r="R337" s="704"/>
      <c r="S337" s="704"/>
      <c r="T337" s="704"/>
      <c r="U337" s="704"/>
      <c r="V337" s="704"/>
      <c r="W337" s="704"/>
      <c r="X337" s="704"/>
      <c r="Y337" s="704"/>
      <c r="Z337" s="705"/>
    </row>
    <row r="338" spans="1:26" s="37" customFormat="1" ht="11.25" customHeight="1">
      <c r="A338" s="703"/>
      <c r="B338" s="704"/>
      <c r="C338" s="704"/>
      <c r="D338" s="704"/>
      <c r="E338" s="704"/>
      <c r="F338" s="704"/>
      <c r="G338" s="704"/>
      <c r="H338" s="704"/>
      <c r="I338" s="704"/>
      <c r="J338" s="704"/>
      <c r="K338" s="704"/>
      <c r="L338" s="704"/>
      <c r="M338" s="704"/>
      <c r="N338" s="704"/>
      <c r="O338" s="704"/>
      <c r="P338" s="704"/>
      <c r="Q338" s="704"/>
      <c r="R338" s="704"/>
      <c r="S338" s="704"/>
      <c r="T338" s="704"/>
      <c r="U338" s="704"/>
      <c r="V338" s="704"/>
      <c r="W338" s="704"/>
      <c r="X338" s="704"/>
      <c r="Y338" s="704"/>
      <c r="Z338" s="705"/>
    </row>
    <row r="339" spans="1:26" s="37" customFormat="1" ht="11.25" customHeight="1">
      <c r="A339" s="703"/>
      <c r="B339" s="704"/>
      <c r="C339" s="704"/>
      <c r="D339" s="704"/>
      <c r="E339" s="704"/>
      <c r="F339" s="704"/>
      <c r="G339" s="704"/>
      <c r="H339" s="704"/>
      <c r="I339" s="704"/>
      <c r="J339" s="704"/>
      <c r="K339" s="704"/>
      <c r="L339" s="704"/>
      <c r="M339" s="704"/>
      <c r="N339" s="704"/>
      <c r="O339" s="704"/>
      <c r="P339" s="704"/>
      <c r="Q339" s="704"/>
      <c r="R339" s="704"/>
      <c r="S339" s="704"/>
      <c r="T339" s="704"/>
      <c r="U339" s="704"/>
      <c r="V339" s="704"/>
      <c r="W339" s="704"/>
      <c r="X339" s="704"/>
      <c r="Y339" s="704"/>
      <c r="Z339" s="705"/>
    </row>
    <row r="340" spans="1:26" s="37" customFormat="1" ht="5.25" customHeight="1">
      <c r="A340" s="274"/>
      <c r="B340" s="313"/>
      <c r="C340" s="313"/>
      <c r="D340" s="313"/>
      <c r="E340" s="313"/>
      <c r="F340" s="313"/>
      <c r="G340" s="313"/>
      <c r="H340" s="313"/>
      <c r="I340" s="313"/>
      <c r="J340" s="313"/>
      <c r="K340" s="313"/>
      <c r="L340" s="313"/>
      <c r="M340" s="313"/>
      <c r="N340" s="313"/>
      <c r="O340" s="313"/>
      <c r="P340" s="313"/>
      <c r="Q340" s="313"/>
      <c r="R340" s="313"/>
      <c r="S340" s="313"/>
      <c r="T340" s="313"/>
      <c r="U340" s="313"/>
      <c r="V340" s="313"/>
      <c r="W340" s="313"/>
      <c r="X340" s="313"/>
      <c r="Y340" s="313"/>
      <c r="Z340" s="275"/>
    </row>
    <row r="341" spans="1:26" s="37" customFormat="1" ht="11.25" customHeight="1">
      <c r="A341" s="783" t="s">
        <v>201</v>
      </c>
      <c r="B341" s="784"/>
      <c r="C341" s="784"/>
      <c r="D341" s="784"/>
      <c r="E341" s="784"/>
      <c r="F341" s="784"/>
      <c r="G341" s="784"/>
      <c r="H341" s="784"/>
      <c r="I341" s="784"/>
      <c r="J341" s="784"/>
      <c r="K341" s="784"/>
      <c r="L341" s="314"/>
      <c r="M341" s="314"/>
      <c r="N341" s="314"/>
      <c r="O341" s="314"/>
      <c r="P341" s="314"/>
      <c r="Q341" s="314"/>
      <c r="R341" s="314"/>
      <c r="S341" s="314"/>
      <c r="T341" s="314"/>
      <c r="U341" s="314"/>
      <c r="V341" s="314"/>
      <c r="W341" s="314"/>
      <c r="X341" s="314"/>
      <c r="Y341" s="314"/>
      <c r="Z341" s="276"/>
    </row>
    <row r="342" spans="1:26" s="37" customFormat="1" ht="9" customHeight="1">
      <c r="A342" s="277"/>
      <c r="B342" s="772"/>
      <c r="C342" s="772"/>
      <c r="D342" s="772"/>
      <c r="E342" s="772"/>
      <c r="F342" s="772"/>
      <c r="G342" s="772"/>
      <c r="H342" s="772"/>
      <c r="I342" s="772"/>
      <c r="J342" s="772"/>
      <c r="K342" s="772"/>
      <c r="L342" s="314"/>
      <c r="M342" s="785"/>
      <c r="N342" s="785"/>
      <c r="O342" s="785"/>
      <c r="P342" s="785"/>
      <c r="Q342" s="785"/>
      <c r="R342" s="785"/>
      <c r="S342" s="785"/>
      <c r="T342" s="314"/>
      <c r="U342" s="785"/>
      <c r="V342" s="785"/>
      <c r="W342" s="785"/>
      <c r="X342" s="785"/>
      <c r="Y342" s="785"/>
      <c r="Z342" s="276"/>
    </row>
    <row r="343" spans="1:26" s="37" customFormat="1" ht="11.25" customHeight="1">
      <c r="A343" s="277"/>
      <c r="B343" s="772"/>
      <c r="C343" s="772"/>
      <c r="D343" s="772"/>
      <c r="E343" s="772"/>
      <c r="F343" s="772"/>
      <c r="G343" s="772"/>
      <c r="H343" s="772"/>
      <c r="I343" s="772"/>
      <c r="J343" s="772"/>
      <c r="K343" s="772"/>
      <c r="L343" s="314"/>
      <c r="M343" s="785"/>
      <c r="N343" s="785"/>
      <c r="O343" s="785"/>
      <c r="P343" s="785"/>
      <c r="Q343" s="785"/>
      <c r="R343" s="785"/>
      <c r="S343" s="785"/>
      <c r="T343" s="314"/>
      <c r="U343" s="785"/>
      <c r="V343" s="785"/>
      <c r="W343" s="785"/>
      <c r="X343" s="785"/>
      <c r="Y343" s="785"/>
      <c r="Z343" s="276"/>
    </row>
    <row r="344" spans="1:26" s="78" customFormat="1" ht="9" customHeight="1">
      <c r="A344" s="278"/>
      <c r="B344" s="773"/>
      <c r="C344" s="773"/>
      <c r="D344" s="773"/>
      <c r="E344" s="773"/>
      <c r="F344" s="773"/>
      <c r="G344" s="773"/>
      <c r="H344" s="773"/>
      <c r="I344" s="773"/>
      <c r="J344" s="773"/>
      <c r="K344" s="773"/>
      <c r="L344" s="315"/>
      <c r="M344" s="786"/>
      <c r="N344" s="786"/>
      <c r="O344" s="786"/>
      <c r="P344" s="786"/>
      <c r="Q344" s="786"/>
      <c r="R344" s="786"/>
      <c r="S344" s="786"/>
      <c r="T344" s="315"/>
      <c r="U344" s="786"/>
      <c r="V344" s="786"/>
      <c r="W344" s="786"/>
      <c r="X344" s="786"/>
      <c r="Y344" s="786"/>
      <c r="Z344" s="279"/>
    </row>
    <row r="345" spans="1:26" s="79" customFormat="1" ht="12" customHeight="1" thickBot="1">
      <c r="A345" s="280"/>
      <c r="B345" s="726" t="s">
        <v>17</v>
      </c>
      <c r="C345" s="726"/>
      <c r="D345" s="726"/>
      <c r="E345" s="726"/>
      <c r="F345" s="726"/>
      <c r="G345" s="726"/>
      <c r="H345" s="726"/>
      <c r="I345" s="726"/>
      <c r="J345" s="726"/>
      <c r="K345" s="726"/>
      <c r="L345" s="281"/>
      <c r="M345" s="726" t="s">
        <v>18</v>
      </c>
      <c r="N345" s="726"/>
      <c r="O345" s="726"/>
      <c r="P345" s="726"/>
      <c r="Q345" s="726"/>
      <c r="R345" s="726"/>
      <c r="S345" s="726"/>
      <c r="T345" s="281"/>
      <c r="U345" s="726" t="s">
        <v>19</v>
      </c>
      <c r="V345" s="726"/>
      <c r="W345" s="726"/>
      <c r="X345" s="726"/>
      <c r="Y345" s="726"/>
      <c r="Z345" s="282"/>
    </row>
    <row r="346" spans="1:26" s="80" customFormat="1" ht="14.25" customHeight="1" thickTop="1" thickBot="1">
      <c r="A346" s="723" t="s">
        <v>694</v>
      </c>
      <c r="B346" s="724"/>
      <c r="C346" s="724"/>
      <c r="D346" s="724"/>
      <c r="E346" s="724"/>
      <c r="F346" s="724"/>
      <c r="G346" s="724"/>
      <c r="H346" s="724"/>
      <c r="I346" s="724"/>
      <c r="J346" s="724"/>
      <c r="K346" s="724"/>
      <c r="L346" s="724"/>
      <c r="M346" s="724"/>
      <c r="N346" s="724"/>
      <c r="O346" s="724"/>
      <c r="P346" s="724"/>
      <c r="Q346" s="724"/>
      <c r="R346" s="724"/>
      <c r="S346" s="724"/>
      <c r="T346" s="724"/>
      <c r="U346" s="724"/>
      <c r="V346" s="724"/>
      <c r="W346" s="724"/>
      <c r="X346" s="724"/>
      <c r="Y346" s="724"/>
      <c r="Z346" s="725"/>
    </row>
    <row r="347" spans="1:26" ht="14.25" customHeight="1">
      <c r="A347" s="563"/>
      <c r="B347" s="564"/>
      <c r="C347" s="564"/>
      <c r="D347" s="564"/>
      <c r="E347" s="564"/>
      <c r="F347" s="564"/>
      <c r="G347" s="564"/>
      <c r="H347" s="564"/>
      <c r="I347" s="564"/>
      <c r="J347" s="564"/>
      <c r="K347" s="564"/>
      <c r="L347" s="564"/>
      <c r="M347" s="564"/>
      <c r="N347" s="564"/>
      <c r="O347" s="564"/>
      <c r="P347" s="564"/>
      <c r="Q347" s="564"/>
      <c r="R347" s="564"/>
      <c r="S347" s="564"/>
      <c r="T347" s="564"/>
      <c r="U347" s="564"/>
      <c r="V347" s="564"/>
      <c r="W347" s="564"/>
      <c r="X347" s="564"/>
      <c r="Y347" s="564"/>
      <c r="Z347" s="565"/>
    </row>
    <row r="348" spans="1:26">
      <c r="A348" s="566"/>
      <c r="B348" s="567"/>
      <c r="C348" s="567"/>
      <c r="D348" s="567"/>
      <c r="E348" s="567"/>
      <c r="F348" s="567"/>
      <c r="G348" s="567"/>
      <c r="H348" s="567"/>
      <c r="I348" s="567"/>
      <c r="J348" s="567"/>
      <c r="K348" s="567"/>
      <c r="L348" s="567"/>
      <c r="M348" s="567"/>
      <c r="N348" s="567"/>
      <c r="O348" s="567"/>
      <c r="P348" s="567"/>
      <c r="Q348" s="567"/>
      <c r="R348" s="567"/>
      <c r="S348" s="567"/>
      <c r="T348" s="567"/>
      <c r="U348" s="567"/>
      <c r="V348" s="567"/>
      <c r="W348" s="567"/>
      <c r="X348" s="567"/>
      <c r="Y348" s="567"/>
      <c r="Z348" s="568"/>
    </row>
    <row r="349" spans="1:26">
      <c r="A349" s="566"/>
      <c r="B349" s="567"/>
      <c r="C349" s="567"/>
      <c r="D349" s="567"/>
      <c r="E349" s="567"/>
      <c r="F349" s="567"/>
      <c r="G349" s="567"/>
      <c r="H349" s="567"/>
      <c r="I349" s="567"/>
      <c r="J349" s="567"/>
      <c r="K349" s="567"/>
      <c r="L349" s="567"/>
      <c r="M349" s="567"/>
      <c r="N349" s="567"/>
      <c r="O349" s="567"/>
      <c r="P349" s="567"/>
      <c r="Q349" s="567"/>
      <c r="R349" s="567"/>
      <c r="S349" s="567"/>
      <c r="T349" s="567"/>
      <c r="U349" s="567"/>
      <c r="V349" s="567"/>
      <c r="W349" s="567"/>
      <c r="X349" s="567"/>
      <c r="Y349" s="567"/>
      <c r="Z349" s="568"/>
    </row>
    <row r="350" spans="1:26">
      <c r="A350" s="566"/>
      <c r="B350" s="567"/>
      <c r="C350" s="567"/>
      <c r="D350" s="567"/>
      <c r="E350" s="567"/>
      <c r="F350" s="567"/>
      <c r="G350" s="567"/>
      <c r="H350" s="567"/>
      <c r="I350" s="567"/>
      <c r="J350" s="567"/>
      <c r="K350" s="567"/>
      <c r="L350" s="567"/>
      <c r="M350" s="567"/>
      <c r="N350" s="567"/>
      <c r="O350" s="567"/>
      <c r="P350" s="567"/>
      <c r="Q350" s="567"/>
      <c r="R350" s="567"/>
      <c r="S350" s="567"/>
      <c r="T350" s="567"/>
      <c r="U350" s="567"/>
      <c r="V350" s="567"/>
      <c r="W350" s="567"/>
      <c r="X350" s="567"/>
      <c r="Y350" s="567"/>
      <c r="Z350" s="568"/>
    </row>
    <row r="351" spans="1:26">
      <c r="A351" s="566"/>
      <c r="B351" s="567"/>
      <c r="C351" s="567"/>
      <c r="D351" s="567"/>
      <c r="E351" s="567"/>
      <c r="F351" s="567"/>
      <c r="G351" s="567"/>
      <c r="H351" s="567"/>
      <c r="I351" s="567"/>
      <c r="J351" s="567"/>
      <c r="K351" s="567"/>
      <c r="L351" s="567"/>
      <c r="M351" s="567"/>
      <c r="N351" s="567"/>
      <c r="O351" s="567"/>
      <c r="P351" s="567"/>
      <c r="Q351" s="567"/>
      <c r="R351" s="567"/>
      <c r="S351" s="567"/>
      <c r="T351" s="567"/>
      <c r="U351" s="567"/>
      <c r="V351" s="567"/>
      <c r="W351" s="567"/>
      <c r="X351" s="567"/>
      <c r="Y351" s="567"/>
      <c r="Z351" s="568"/>
    </row>
    <row r="352" spans="1:26">
      <c r="A352" s="566"/>
      <c r="B352" s="567"/>
      <c r="C352" s="567"/>
      <c r="D352" s="567"/>
      <c r="E352" s="567"/>
      <c r="F352" s="567"/>
      <c r="G352" s="567"/>
      <c r="H352" s="567"/>
      <c r="I352" s="567"/>
      <c r="J352" s="567"/>
      <c r="K352" s="567"/>
      <c r="L352" s="567"/>
      <c r="M352" s="567"/>
      <c r="N352" s="567"/>
      <c r="O352" s="567"/>
      <c r="P352" s="567"/>
      <c r="Q352" s="567"/>
      <c r="R352" s="567"/>
      <c r="S352" s="567"/>
      <c r="T352" s="567"/>
      <c r="U352" s="567"/>
      <c r="V352" s="567"/>
      <c r="W352" s="567"/>
      <c r="X352" s="567"/>
      <c r="Y352" s="567"/>
      <c r="Z352" s="568"/>
    </row>
    <row r="353" spans="1:26">
      <c r="A353" s="566"/>
      <c r="B353" s="567"/>
      <c r="C353" s="567"/>
      <c r="D353" s="567"/>
      <c r="E353" s="567"/>
      <c r="F353" s="567"/>
      <c r="G353" s="567"/>
      <c r="H353" s="567"/>
      <c r="I353" s="567"/>
      <c r="J353" s="567"/>
      <c r="K353" s="567"/>
      <c r="L353" s="567"/>
      <c r="M353" s="567"/>
      <c r="N353" s="567"/>
      <c r="O353" s="567"/>
      <c r="P353" s="567"/>
      <c r="Q353" s="567"/>
      <c r="R353" s="567"/>
      <c r="S353" s="567"/>
      <c r="T353" s="567"/>
      <c r="U353" s="567"/>
      <c r="V353" s="567"/>
      <c r="W353" s="567"/>
      <c r="X353" s="567"/>
      <c r="Y353" s="567"/>
      <c r="Z353" s="568"/>
    </row>
    <row r="354" spans="1:26">
      <c r="A354" s="566"/>
      <c r="B354" s="567"/>
      <c r="C354" s="567"/>
      <c r="D354" s="567"/>
      <c r="E354" s="567"/>
      <c r="F354" s="567"/>
      <c r="G354" s="567"/>
      <c r="H354" s="567"/>
      <c r="I354" s="567"/>
      <c r="J354" s="567"/>
      <c r="K354" s="567"/>
      <c r="L354" s="567"/>
      <c r="M354" s="567"/>
      <c r="N354" s="567"/>
      <c r="O354" s="567"/>
      <c r="P354" s="567"/>
      <c r="Q354" s="567"/>
      <c r="R354" s="567"/>
      <c r="S354" s="567"/>
      <c r="T354" s="567"/>
      <c r="U354" s="567"/>
      <c r="V354" s="567"/>
      <c r="W354" s="567"/>
      <c r="X354" s="567"/>
      <c r="Y354" s="567"/>
      <c r="Z354" s="568"/>
    </row>
    <row r="355" spans="1:26">
      <c r="A355" s="566"/>
      <c r="B355" s="567"/>
      <c r="C355" s="567"/>
      <c r="D355" s="567"/>
      <c r="E355" s="567"/>
      <c r="F355" s="567"/>
      <c r="G355" s="567"/>
      <c r="H355" s="567"/>
      <c r="I355" s="567"/>
      <c r="J355" s="567"/>
      <c r="K355" s="567"/>
      <c r="L355" s="567"/>
      <c r="M355" s="567"/>
      <c r="N355" s="567"/>
      <c r="O355" s="567"/>
      <c r="P355" s="567"/>
      <c r="Q355" s="567"/>
      <c r="R355" s="567"/>
      <c r="S355" s="567"/>
      <c r="T355" s="567"/>
      <c r="U355" s="567"/>
      <c r="V355" s="567"/>
      <c r="W355" s="567"/>
      <c r="X355" s="567"/>
      <c r="Y355" s="567"/>
      <c r="Z355" s="568"/>
    </row>
    <row r="356" spans="1:26">
      <c r="A356" s="566"/>
      <c r="B356" s="567"/>
      <c r="C356" s="567"/>
      <c r="D356" s="567"/>
      <c r="E356" s="567"/>
      <c r="F356" s="567"/>
      <c r="G356" s="567"/>
      <c r="H356" s="567"/>
      <c r="I356" s="567"/>
      <c r="J356" s="567"/>
      <c r="K356" s="567"/>
      <c r="L356" s="567"/>
      <c r="M356" s="567"/>
      <c r="N356" s="567"/>
      <c r="O356" s="567"/>
      <c r="P356" s="567"/>
      <c r="Q356" s="567"/>
      <c r="R356" s="567"/>
      <c r="S356" s="567"/>
      <c r="T356" s="567"/>
      <c r="U356" s="567"/>
      <c r="V356" s="567"/>
      <c r="W356" s="567"/>
      <c r="X356" s="567"/>
      <c r="Y356" s="567"/>
      <c r="Z356" s="568"/>
    </row>
    <row r="357" spans="1:26">
      <c r="A357" s="566"/>
      <c r="B357" s="567"/>
      <c r="C357" s="567"/>
      <c r="D357" s="567"/>
      <c r="E357" s="567"/>
      <c r="F357" s="567"/>
      <c r="G357" s="567"/>
      <c r="H357" s="567"/>
      <c r="I357" s="567"/>
      <c r="J357" s="567"/>
      <c r="K357" s="567"/>
      <c r="L357" s="567"/>
      <c r="M357" s="567"/>
      <c r="N357" s="567"/>
      <c r="O357" s="567"/>
      <c r="P357" s="567"/>
      <c r="Q357" s="567"/>
      <c r="R357" s="567"/>
      <c r="S357" s="567"/>
      <c r="T357" s="567"/>
      <c r="U357" s="567"/>
      <c r="V357" s="567"/>
      <c r="W357" s="567"/>
      <c r="X357" s="567"/>
      <c r="Y357" s="567"/>
      <c r="Z357" s="568"/>
    </row>
    <row r="358" spans="1:26">
      <c r="A358" s="566"/>
      <c r="B358" s="567"/>
      <c r="C358" s="567"/>
      <c r="D358" s="567"/>
      <c r="E358" s="567"/>
      <c r="F358" s="567"/>
      <c r="G358" s="567"/>
      <c r="H358" s="567"/>
      <c r="I358" s="567"/>
      <c r="J358" s="567"/>
      <c r="K358" s="567"/>
      <c r="L358" s="567"/>
      <c r="M358" s="567"/>
      <c r="N358" s="567"/>
      <c r="O358" s="567"/>
      <c r="P358" s="567"/>
      <c r="Q358" s="567"/>
      <c r="R358" s="567"/>
      <c r="S358" s="567"/>
      <c r="T358" s="567"/>
      <c r="U358" s="567"/>
      <c r="V358" s="567"/>
      <c r="W358" s="567"/>
      <c r="X358" s="567"/>
      <c r="Y358" s="567"/>
      <c r="Z358" s="568"/>
    </row>
    <row r="359" spans="1:26">
      <c r="A359" s="566"/>
      <c r="B359" s="567"/>
      <c r="C359" s="567"/>
      <c r="D359" s="567"/>
      <c r="E359" s="567"/>
      <c r="F359" s="567"/>
      <c r="G359" s="567"/>
      <c r="H359" s="567"/>
      <c r="I359" s="567"/>
      <c r="J359" s="567"/>
      <c r="K359" s="567"/>
      <c r="L359" s="567"/>
      <c r="M359" s="567"/>
      <c r="N359" s="567"/>
      <c r="O359" s="567"/>
      <c r="P359" s="567"/>
      <c r="Q359" s="567"/>
      <c r="R359" s="567"/>
      <c r="S359" s="567"/>
      <c r="T359" s="567"/>
      <c r="U359" s="567"/>
      <c r="V359" s="567"/>
      <c r="W359" s="567"/>
      <c r="X359" s="567"/>
      <c r="Y359" s="567"/>
      <c r="Z359" s="568"/>
    </row>
    <row r="360" spans="1:26">
      <c r="A360" s="566"/>
      <c r="B360" s="567"/>
      <c r="C360" s="567"/>
      <c r="D360" s="567"/>
      <c r="E360" s="567"/>
      <c r="F360" s="567"/>
      <c r="G360" s="567"/>
      <c r="H360" s="567"/>
      <c r="I360" s="567"/>
      <c r="J360" s="567"/>
      <c r="K360" s="567"/>
      <c r="L360" s="567"/>
      <c r="M360" s="567"/>
      <c r="N360" s="567"/>
      <c r="O360" s="567"/>
      <c r="P360" s="567"/>
      <c r="Q360" s="567"/>
      <c r="R360" s="567"/>
      <c r="S360" s="567"/>
      <c r="T360" s="567"/>
      <c r="U360" s="567"/>
      <c r="V360" s="567"/>
      <c r="W360" s="567"/>
      <c r="X360" s="567"/>
      <c r="Y360" s="567"/>
      <c r="Z360" s="568"/>
    </row>
    <row r="361" spans="1:26">
      <c r="A361" s="566"/>
      <c r="B361" s="567"/>
      <c r="C361" s="567"/>
      <c r="D361" s="567"/>
      <c r="E361" s="567"/>
      <c r="F361" s="567"/>
      <c r="G361" s="567"/>
      <c r="H361" s="567"/>
      <c r="I361" s="567"/>
      <c r="J361" s="567"/>
      <c r="K361" s="567"/>
      <c r="L361" s="567"/>
      <c r="M361" s="567"/>
      <c r="N361" s="567"/>
      <c r="O361" s="567"/>
      <c r="P361" s="567"/>
      <c r="Q361" s="567"/>
      <c r="R361" s="567"/>
      <c r="S361" s="567"/>
      <c r="T361" s="567"/>
      <c r="U361" s="567"/>
      <c r="V361" s="567"/>
      <c r="W361" s="567"/>
      <c r="X361" s="567"/>
      <c r="Y361" s="567"/>
      <c r="Z361" s="568"/>
    </row>
    <row r="362" spans="1:26" ht="12.9" thickBot="1">
      <c r="A362" s="569"/>
      <c r="B362" s="570"/>
      <c r="C362" s="570"/>
      <c r="D362" s="570"/>
      <c r="E362" s="570"/>
      <c r="F362" s="570"/>
      <c r="G362" s="570"/>
      <c r="H362" s="570"/>
      <c r="I362" s="570"/>
      <c r="J362" s="570"/>
      <c r="K362" s="570"/>
      <c r="L362" s="570"/>
      <c r="M362" s="570"/>
      <c r="N362" s="570"/>
      <c r="O362" s="570"/>
      <c r="P362" s="570"/>
      <c r="Q362" s="570"/>
      <c r="R362" s="570"/>
      <c r="S362" s="570"/>
      <c r="T362" s="570"/>
      <c r="U362" s="570"/>
      <c r="V362" s="570"/>
      <c r="W362" s="570"/>
      <c r="X362" s="570"/>
      <c r="Y362" s="570"/>
      <c r="Z362" s="571"/>
    </row>
    <row r="363" spans="1:26" ht="12.9" thickTop="1"/>
  </sheetData>
  <sheetProtection sheet="1" formatCells="0" formatColumns="0" formatRows="0" insertColumns="0" insertRows="0" insertHyperlinks="0" deleteColumns="0" deleteRows="0" sort="0" autoFilter="0" pivotTables="0"/>
  <customSheetViews>
    <customSheetView guid="{A18DEB45-940B-4D02-8C0E-96FAFAABF7AE}" showPageBreaks="1" showGridLines="0" printArea="1" showRuler="0" topLeftCell="A78">
      <selection activeCell="A81" sqref="A81"/>
      <colBreaks count="1" manualBreakCount="1">
        <brk id="7" max="1048575" man="1"/>
      </colBreaks>
      <pageMargins left="0.5" right="0.5" top="1" bottom="1" header="0.5" footer="0.5"/>
      <pageSetup scale="70" orientation="portrait" r:id="rId1"/>
      <headerFooter alignWithMargins="0"/>
    </customSheetView>
  </customSheetViews>
  <mergeCells count="516">
    <mergeCell ref="E1:J1"/>
    <mergeCell ref="D2:K2"/>
    <mergeCell ref="L104:L109"/>
    <mergeCell ref="M104:R109"/>
    <mergeCell ref="S104:S109"/>
    <mergeCell ref="T104:Y109"/>
    <mergeCell ref="Z104:Z109"/>
    <mergeCell ref="A106:E109"/>
    <mergeCell ref="M1:P2"/>
    <mergeCell ref="Q1:Z2"/>
    <mergeCell ref="A94:E97"/>
    <mergeCell ref="M91:S91"/>
    <mergeCell ref="M79:R84"/>
    <mergeCell ref="S92:S97"/>
    <mergeCell ref="A71:E76"/>
    <mergeCell ref="M5:Z5"/>
    <mergeCell ref="K1:L1"/>
    <mergeCell ref="L79:L84"/>
    <mergeCell ref="S59:S64"/>
    <mergeCell ref="S73:S76"/>
    <mergeCell ref="Z40:Z45"/>
    <mergeCell ref="A42:E45"/>
    <mergeCell ref="A81:E84"/>
    <mergeCell ref="M98:R103"/>
    <mergeCell ref="M129:S129"/>
    <mergeCell ref="F178:K178"/>
    <mergeCell ref="F179:K182"/>
    <mergeCell ref="A180:C180"/>
    <mergeCell ref="D180:E180"/>
    <mergeCell ref="A144:E145"/>
    <mergeCell ref="A143:E143"/>
    <mergeCell ref="A138:E141"/>
    <mergeCell ref="A40:E41"/>
    <mergeCell ref="A59:E60"/>
    <mergeCell ref="L53:L58"/>
    <mergeCell ref="F46:K51"/>
    <mergeCell ref="A53:E54"/>
    <mergeCell ref="M52:S52"/>
    <mergeCell ref="A52:L52"/>
    <mergeCell ref="S53:S58"/>
    <mergeCell ref="S85:S90"/>
    <mergeCell ref="F85:K90"/>
    <mergeCell ref="M85:R90"/>
    <mergeCell ref="L85:L90"/>
    <mergeCell ref="M65:R70"/>
    <mergeCell ref="M53:R58"/>
    <mergeCell ref="F79:K84"/>
    <mergeCell ref="A85:E86"/>
    <mergeCell ref="A113:E116"/>
    <mergeCell ref="L98:L103"/>
    <mergeCell ref="L111:L116"/>
    <mergeCell ref="A147:E148"/>
    <mergeCell ref="A146:E146"/>
    <mergeCell ref="F175:K177"/>
    <mergeCell ref="T149:Z151"/>
    <mergeCell ref="M189:R191"/>
    <mergeCell ref="F146:L148"/>
    <mergeCell ref="T98:Y103"/>
    <mergeCell ref="Z111:Z116"/>
    <mergeCell ref="S98:S103"/>
    <mergeCell ref="A111:E112"/>
    <mergeCell ref="T117:Y122"/>
    <mergeCell ref="M123:R128"/>
    <mergeCell ref="Z117:Z122"/>
    <mergeCell ref="M117:R122"/>
    <mergeCell ref="A123:E124"/>
    <mergeCell ref="S117:S122"/>
    <mergeCell ref="F98:K103"/>
    <mergeCell ref="F117:K122"/>
    <mergeCell ref="A104:E105"/>
    <mergeCell ref="F104:K109"/>
    <mergeCell ref="L178:L182"/>
    <mergeCell ref="T174:Y174"/>
    <mergeCell ref="T175:Y177"/>
    <mergeCell ref="T178:Y178"/>
    <mergeCell ref="T179:Y182"/>
    <mergeCell ref="T183:Y183"/>
    <mergeCell ref="T184:Y187"/>
    <mergeCell ref="A174:E174"/>
    <mergeCell ref="A178:E179"/>
    <mergeCell ref="A183:E184"/>
    <mergeCell ref="A185:C185"/>
    <mergeCell ref="D185:E185"/>
    <mergeCell ref="A181:E182"/>
    <mergeCell ref="A176:E177"/>
    <mergeCell ref="F174:K174"/>
    <mergeCell ref="M178:R178"/>
    <mergeCell ref="M174:R174"/>
    <mergeCell ref="M184:R187"/>
    <mergeCell ref="L183:L187"/>
    <mergeCell ref="A175:C175"/>
    <mergeCell ref="D175:E175"/>
    <mergeCell ref="A202:E203"/>
    <mergeCell ref="A206:C206"/>
    <mergeCell ref="D206:E206"/>
    <mergeCell ref="A207:E208"/>
    <mergeCell ref="A189:C189"/>
    <mergeCell ref="D189:E189"/>
    <mergeCell ref="A190:E191"/>
    <mergeCell ref="A192:E192"/>
    <mergeCell ref="A197:C197"/>
    <mergeCell ref="L123:L128"/>
    <mergeCell ref="A98:E99"/>
    <mergeCell ref="A100:E103"/>
    <mergeCell ref="A117:E118"/>
    <mergeCell ref="T123:Y128"/>
    <mergeCell ref="L117:L122"/>
    <mergeCell ref="F123:K128"/>
    <mergeCell ref="M171:R173"/>
    <mergeCell ref="T157:Z157"/>
    <mergeCell ref="Z136:Z141"/>
    <mergeCell ref="M136:R141"/>
    <mergeCell ref="M157:S157"/>
    <mergeCell ref="A142:L142"/>
    <mergeCell ref="A161:E161"/>
    <mergeCell ref="F171:K173"/>
    <mergeCell ref="F149:L151"/>
    <mergeCell ref="A149:E149"/>
    <mergeCell ref="L158:L160"/>
    <mergeCell ref="A172:E173"/>
    <mergeCell ref="A170:E170"/>
    <mergeCell ref="A153:Z155"/>
    <mergeCell ref="A156:E160"/>
    <mergeCell ref="F157:L157"/>
    <mergeCell ref="F165:K165"/>
    <mergeCell ref="Z178:Z182"/>
    <mergeCell ref="M179:R182"/>
    <mergeCell ref="M162:R164"/>
    <mergeCell ref="T170:Y170"/>
    <mergeCell ref="Z158:Z160"/>
    <mergeCell ref="M142:S142"/>
    <mergeCell ref="T143:Z145"/>
    <mergeCell ref="M146:S148"/>
    <mergeCell ref="S136:S141"/>
    <mergeCell ref="T136:Y141"/>
    <mergeCell ref="T142:Z142"/>
    <mergeCell ref="M175:R177"/>
    <mergeCell ref="T171:Y173"/>
    <mergeCell ref="S165:S169"/>
    <mergeCell ref="F156:Z156"/>
    <mergeCell ref="M149:S151"/>
    <mergeCell ref="F170:K170"/>
    <mergeCell ref="M143:S145"/>
    <mergeCell ref="T165:Y165"/>
    <mergeCell ref="S178:S182"/>
    <mergeCell ref="S158:S160"/>
    <mergeCell ref="M170:R170"/>
    <mergeCell ref="F136:K141"/>
    <mergeCell ref="L136:L141"/>
    <mergeCell ref="T52:Z52"/>
    <mergeCell ref="S79:S84"/>
    <mergeCell ref="Z53:Z58"/>
    <mergeCell ref="A77:Z77"/>
    <mergeCell ref="L46:L51"/>
    <mergeCell ref="M46:R51"/>
    <mergeCell ref="Z59:Z64"/>
    <mergeCell ref="T53:Y58"/>
    <mergeCell ref="F65:K70"/>
    <mergeCell ref="L65:L70"/>
    <mergeCell ref="A65:E66"/>
    <mergeCell ref="A67:E70"/>
    <mergeCell ref="A61:E64"/>
    <mergeCell ref="A55:E58"/>
    <mergeCell ref="T65:Y70"/>
    <mergeCell ref="Z65:Z70"/>
    <mergeCell ref="T78:Z78"/>
    <mergeCell ref="A79:E80"/>
    <mergeCell ref="M73:R76"/>
    <mergeCell ref="A78:L78"/>
    <mergeCell ref="F73:K76"/>
    <mergeCell ref="T91:Z91"/>
    <mergeCell ref="Z92:Z97"/>
    <mergeCell ref="Z85:Z90"/>
    <mergeCell ref="T111:Y116"/>
    <mergeCell ref="F92:K97"/>
    <mergeCell ref="M72:S72"/>
    <mergeCell ref="S65:S70"/>
    <mergeCell ref="Z79:Z84"/>
    <mergeCell ref="T59:Y64"/>
    <mergeCell ref="F59:K64"/>
    <mergeCell ref="L59:L64"/>
    <mergeCell ref="M59:R64"/>
    <mergeCell ref="A91:L91"/>
    <mergeCell ref="A92:E93"/>
    <mergeCell ref="L92:L97"/>
    <mergeCell ref="T92:Y97"/>
    <mergeCell ref="M92:R97"/>
    <mergeCell ref="T110:Z110"/>
    <mergeCell ref="S111:S116"/>
    <mergeCell ref="Z98:Z103"/>
    <mergeCell ref="M111:R116"/>
    <mergeCell ref="F111:K116"/>
    <mergeCell ref="A110:L110"/>
    <mergeCell ref="M110:S110"/>
    <mergeCell ref="T11:W11"/>
    <mergeCell ref="M34:R39"/>
    <mergeCell ref="T34:Y39"/>
    <mergeCell ref="S28:S33"/>
    <mergeCell ref="Z46:Z51"/>
    <mergeCell ref="F27:L27"/>
    <mergeCell ref="A36:E39"/>
    <mergeCell ref="A46:E47"/>
    <mergeCell ref="T46:Y51"/>
    <mergeCell ref="S40:S45"/>
    <mergeCell ref="M40:R45"/>
    <mergeCell ref="S46:S51"/>
    <mergeCell ref="L40:L45"/>
    <mergeCell ref="T27:Z27"/>
    <mergeCell ref="F28:K33"/>
    <mergeCell ref="M28:R33"/>
    <mergeCell ref="T28:Y33"/>
    <mergeCell ref="A27:E27"/>
    <mergeCell ref="Z28:Z33"/>
    <mergeCell ref="L28:L33"/>
    <mergeCell ref="M27:S27"/>
    <mergeCell ref="A48:E51"/>
    <mergeCell ref="Z22:Z25"/>
    <mergeCell ref="F40:K45"/>
    <mergeCell ref="A3:L3"/>
    <mergeCell ref="A20:E25"/>
    <mergeCell ref="A10:E10"/>
    <mergeCell ref="A11:E16"/>
    <mergeCell ref="A5:L5"/>
    <mergeCell ref="L22:L25"/>
    <mergeCell ref="F11:I11"/>
    <mergeCell ref="F10:Z10"/>
    <mergeCell ref="F12:L16"/>
    <mergeCell ref="M12:S16"/>
    <mergeCell ref="T12:Z16"/>
    <mergeCell ref="S22:S25"/>
    <mergeCell ref="M22:R25"/>
    <mergeCell ref="T22:Y25"/>
    <mergeCell ref="F21:L21"/>
    <mergeCell ref="M21:S21"/>
    <mergeCell ref="T21:Z21"/>
    <mergeCell ref="T4:Z4"/>
    <mergeCell ref="A6:L9"/>
    <mergeCell ref="A4:L4"/>
    <mergeCell ref="M4:S4"/>
    <mergeCell ref="M11:P11"/>
    <mergeCell ref="M3:U3"/>
    <mergeCell ref="V3:Z3"/>
    <mergeCell ref="M6:Z9"/>
    <mergeCell ref="A17:Z17"/>
    <mergeCell ref="A28:E29"/>
    <mergeCell ref="A30:E33"/>
    <mergeCell ref="A26:Z26"/>
    <mergeCell ref="T85:Y90"/>
    <mergeCell ref="F71:Z71"/>
    <mergeCell ref="Z73:Z76"/>
    <mergeCell ref="L73:L76"/>
    <mergeCell ref="M78:S78"/>
    <mergeCell ref="T73:Y76"/>
    <mergeCell ref="T72:Z72"/>
    <mergeCell ref="F72:L72"/>
    <mergeCell ref="F22:K25"/>
    <mergeCell ref="L34:L39"/>
    <mergeCell ref="S34:S39"/>
    <mergeCell ref="Z34:Z39"/>
    <mergeCell ref="F20:Z20"/>
    <mergeCell ref="F34:K39"/>
    <mergeCell ref="A34:E35"/>
    <mergeCell ref="T79:Y84"/>
    <mergeCell ref="F53:K58"/>
    <mergeCell ref="T40:Y45"/>
    <mergeCell ref="A18:Z19"/>
    <mergeCell ref="M342:S344"/>
    <mergeCell ref="U342:Y344"/>
    <mergeCell ref="A318:C320"/>
    <mergeCell ref="D318:S320"/>
    <mergeCell ref="M197:R199"/>
    <mergeCell ref="M200:R200"/>
    <mergeCell ref="L204:L208"/>
    <mergeCell ref="T205:Y208"/>
    <mergeCell ref="T197:Y199"/>
    <mergeCell ref="F197:K199"/>
    <mergeCell ref="M210:R212"/>
    <mergeCell ref="A209:E209"/>
    <mergeCell ref="F209:K209"/>
    <mergeCell ref="M209:R209"/>
    <mergeCell ref="T210:Y212"/>
    <mergeCell ref="T201:Y203"/>
    <mergeCell ref="D201:E201"/>
    <mergeCell ref="A270:M270"/>
    <mergeCell ref="N270:Z270"/>
    <mergeCell ref="E292:Z293"/>
    <mergeCell ref="E290:Z291"/>
    <mergeCell ref="M245:S249"/>
    <mergeCell ref="M235:S238"/>
    <mergeCell ref="F239:L244"/>
    <mergeCell ref="A346:Z346"/>
    <mergeCell ref="A283:B283"/>
    <mergeCell ref="B345:K345"/>
    <mergeCell ref="M345:S345"/>
    <mergeCell ref="U345:Y345"/>
    <mergeCell ref="A308:C311"/>
    <mergeCell ref="D308:S311"/>
    <mergeCell ref="T308:Z311"/>
    <mergeCell ref="A312:C317"/>
    <mergeCell ref="D312:S317"/>
    <mergeCell ref="T312:Z317"/>
    <mergeCell ref="D305:S307"/>
    <mergeCell ref="T305:Z307"/>
    <mergeCell ref="A323:E323"/>
    <mergeCell ref="C324:E324"/>
    <mergeCell ref="F322:Z324"/>
    <mergeCell ref="T302:Z304"/>
    <mergeCell ref="A302:C304"/>
    <mergeCell ref="A300:K300"/>
    <mergeCell ref="F325:Z328"/>
    <mergeCell ref="D302:S304"/>
    <mergeCell ref="B342:K344"/>
    <mergeCell ref="A305:C307"/>
    <mergeCell ref="A341:K341"/>
    <mergeCell ref="T318:Z320"/>
    <mergeCell ref="A321:I321"/>
    <mergeCell ref="A337:Z339"/>
    <mergeCell ref="A325:E325"/>
    <mergeCell ref="F329:Z332"/>
    <mergeCell ref="F333:Z336"/>
    <mergeCell ref="C322:E322"/>
    <mergeCell ref="A326:E336"/>
    <mergeCell ref="T301:Z301"/>
    <mergeCell ref="A301:S301"/>
    <mergeCell ref="N300:Z300"/>
    <mergeCell ref="E287:Z287"/>
    <mergeCell ref="E294:Z297"/>
    <mergeCell ref="M262:S263"/>
    <mergeCell ref="B262:K263"/>
    <mergeCell ref="E284:Z284"/>
    <mergeCell ref="B267:K267"/>
    <mergeCell ref="M267:S267"/>
    <mergeCell ref="A271:Z271"/>
    <mergeCell ref="A268:Z269"/>
    <mergeCell ref="U264:Y264"/>
    <mergeCell ref="M264:S264"/>
    <mergeCell ref="B265:K266"/>
    <mergeCell ref="U265:Y266"/>
    <mergeCell ref="B264:K264"/>
    <mergeCell ref="A281:Z282"/>
    <mergeCell ref="U267:Y267"/>
    <mergeCell ref="U262:Y263"/>
    <mergeCell ref="F230:K232"/>
    <mergeCell ref="E298:Z299"/>
    <mergeCell ref="M265:S266"/>
    <mergeCell ref="A272:Z275"/>
    <mergeCell ref="E285:Z286"/>
    <mergeCell ref="E288:Z289"/>
    <mergeCell ref="A230:C230"/>
    <mergeCell ref="D230:E230"/>
    <mergeCell ref="A235:E238"/>
    <mergeCell ref="T250:Z251"/>
    <mergeCell ref="M239:S244"/>
    <mergeCell ref="F245:L249"/>
    <mergeCell ref="T245:Z249"/>
    <mergeCell ref="A245:E249"/>
    <mergeCell ref="D250:E251"/>
    <mergeCell ref="A276:Z276"/>
    <mergeCell ref="A277:Z280"/>
    <mergeCell ref="D252:E255"/>
    <mergeCell ref="A250:C255"/>
    <mergeCell ref="T252:Z255"/>
    <mergeCell ref="F252:L255"/>
    <mergeCell ref="M252:S255"/>
    <mergeCell ref="M250:S251"/>
    <mergeCell ref="F250:L251"/>
    <mergeCell ref="A260:Z261"/>
    <mergeCell ref="A259:Z259"/>
    <mergeCell ref="A215:E216"/>
    <mergeCell ref="D210:E210"/>
    <mergeCell ref="A214:C214"/>
    <mergeCell ref="A218:C218"/>
    <mergeCell ref="D193:E193"/>
    <mergeCell ref="A194:E195"/>
    <mergeCell ref="A256:K258"/>
    <mergeCell ref="F222:K224"/>
    <mergeCell ref="T239:Z244"/>
    <mergeCell ref="T230:Y232"/>
    <mergeCell ref="F235:L238"/>
    <mergeCell ref="T235:Z238"/>
    <mergeCell ref="M233:S234"/>
    <mergeCell ref="F218:K220"/>
    <mergeCell ref="T217:Y217"/>
    <mergeCell ref="M193:R195"/>
    <mergeCell ref="T222:Y224"/>
    <mergeCell ref="M230:R232"/>
    <mergeCell ref="T233:Z234"/>
    <mergeCell ref="F233:L234"/>
    <mergeCell ref="T213:Y213"/>
    <mergeCell ref="T214:Y216"/>
    <mergeCell ref="A213:E213"/>
    <mergeCell ref="M214:R216"/>
    <mergeCell ref="M205:R208"/>
    <mergeCell ref="F210:K212"/>
    <mergeCell ref="M217:R217"/>
    <mergeCell ref="M188:R188"/>
    <mergeCell ref="F221:K221"/>
    <mergeCell ref="F184:K187"/>
    <mergeCell ref="F201:K203"/>
    <mergeCell ref="A210:C210"/>
    <mergeCell ref="F213:K213"/>
    <mergeCell ref="M201:R203"/>
    <mergeCell ref="A204:E205"/>
    <mergeCell ref="M204:R204"/>
    <mergeCell ref="A186:E187"/>
    <mergeCell ref="D197:E197"/>
    <mergeCell ref="A198:E199"/>
    <mergeCell ref="A201:C201"/>
    <mergeCell ref="A217:E217"/>
    <mergeCell ref="A188:E188"/>
    <mergeCell ref="A200:E200"/>
    <mergeCell ref="D214:E214"/>
    <mergeCell ref="A211:E212"/>
    <mergeCell ref="A196:E196"/>
    <mergeCell ref="S204:S208"/>
    <mergeCell ref="Z183:Z187"/>
    <mergeCell ref="T193:Y195"/>
    <mergeCell ref="M183:R183"/>
    <mergeCell ref="F183:K183"/>
    <mergeCell ref="F217:K217"/>
    <mergeCell ref="F204:K204"/>
    <mergeCell ref="F188:K188"/>
    <mergeCell ref="F205:K208"/>
    <mergeCell ref="F200:K200"/>
    <mergeCell ref="F196:K196"/>
    <mergeCell ref="M196:R196"/>
    <mergeCell ref="T196:Y196"/>
    <mergeCell ref="T188:Y188"/>
    <mergeCell ref="T189:Y191"/>
    <mergeCell ref="T192:Y192"/>
    <mergeCell ref="S183:S187"/>
    <mergeCell ref="Z204:Z208"/>
    <mergeCell ref="F192:K192"/>
    <mergeCell ref="T209:Y209"/>
    <mergeCell ref="T204:Y204"/>
    <mergeCell ref="T200:Y200"/>
    <mergeCell ref="M192:R192"/>
    <mergeCell ref="F189:K191"/>
    <mergeCell ref="A229:E229"/>
    <mergeCell ref="M222:R224"/>
    <mergeCell ref="M221:R221"/>
    <mergeCell ref="A226:C226"/>
    <mergeCell ref="M229:R229"/>
    <mergeCell ref="T225:Y225"/>
    <mergeCell ref="M218:R220"/>
    <mergeCell ref="T229:Y229"/>
    <mergeCell ref="M225:R225"/>
    <mergeCell ref="M226:R228"/>
    <mergeCell ref="F229:K229"/>
    <mergeCell ref="A225:E225"/>
    <mergeCell ref="A222:C222"/>
    <mergeCell ref="D222:E222"/>
    <mergeCell ref="D226:E226"/>
    <mergeCell ref="A227:E228"/>
    <mergeCell ref="A347:Z362"/>
    <mergeCell ref="M166:R169"/>
    <mergeCell ref="A171:C171"/>
    <mergeCell ref="D171:E171"/>
    <mergeCell ref="T221:Y221"/>
    <mergeCell ref="D218:E218"/>
    <mergeCell ref="L256:Z256"/>
    <mergeCell ref="L258:Z258"/>
    <mergeCell ref="F226:K228"/>
    <mergeCell ref="A231:E232"/>
    <mergeCell ref="A219:E220"/>
    <mergeCell ref="F225:K225"/>
    <mergeCell ref="T218:Y220"/>
    <mergeCell ref="T226:Y228"/>
    <mergeCell ref="A239:E244"/>
    <mergeCell ref="A233:E234"/>
    <mergeCell ref="F193:K195"/>
    <mergeCell ref="A223:E224"/>
    <mergeCell ref="A221:E221"/>
    <mergeCell ref="A193:C193"/>
    <mergeCell ref="F214:K216"/>
    <mergeCell ref="M213:R213"/>
    <mergeCell ref="F166:K169"/>
    <mergeCell ref="L257:Z257"/>
    <mergeCell ref="M161:R161"/>
    <mergeCell ref="T146:Z148"/>
    <mergeCell ref="A152:Z152"/>
    <mergeCell ref="A163:E164"/>
    <mergeCell ref="M165:R165"/>
    <mergeCell ref="F158:K160"/>
    <mergeCell ref="L165:L169"/>
    <mergeCell ref="Z165:Z169"/>
    <mergeCell ref="M158:R160"/>
    <mergeCell ref="A162:C162"/>
    <mergeCell ref="A167:C167"/>
    <mergeCell ref="A150:E151"/>
    <mergeCell ref="D167:E167"/>
    <mergeCell ref="A168:E169"/>
    <mergeCell ref="AA1:AC2"/>
    <mergeCell ref="F130:K135"/>
    <mergeCell ref="L130:L135"/>
    <mergeCell ref="A132:E135"/>
    <mergeCell ref="A119:E122"/>
    <mergeCell ref="F143:L145"/>
    <mergeCell ref="A125:E128"/>
    <mergeCell ref="T166:Y169"/>
    <mergeCell ref="T129:Z129"/>
    <mergeCell ref="M130:R135"/>
    <mergeCell ref="S130:S135"/>
    <mergeCell ref="T130:Y135"/>
    <mergeCell ref="Z130:Z135"/>
    <mergeCell ref="S123:S128"/>
    <mergeCell ref="Z123:Z128"/>
    <mergeCell ref="A130:E131"/>
    <mergeCell ref="A136:E137"/>
    <mergeCell ref="A129:L129"/>
    <mergeCell ref="F161:K161"/>
    <mergeCell ref="F162:K164"/>
    <mergeCell ref="T161:Y161"/>
    <mergeCell ref="T162:Y164"/>
    <mergeCell ref="T158:Y160"/>
    <mergeCell ref="A165:E166"/>
  </mergeCells>
  <phoneticPr fontId="7" type="noConversion"/>
  <dataValidations xWindow="1031" yWindow="438" count="3">
    <dataValidation allowBlank="1" showInputMessage="1" sqref="A346:Z346 A17:Z17 A152:Z152 A271:Z275" xr:uid="{00000000-0002-0000-0000-000001000000}"/>
    <dataValidation type="list" allowBlank="1" showInputMessage="1" showErrorMessage="1" sqref="WUZ243:WVT248 IN243:JH248 SJ243:TD248 ACF243:ACZ248 AMB243:AMV248 AVX243:AWR248 BFT243:BGN248 BPP243:BQJ248 BZL243:CAF248 CJH243:CKB248 CTD243:CTX248 DCZ243:DDT248 DMV243:DNP248 DWR243:DXL248 EGN243:EHH248 EQJ243:ERD248 FAF243:FAZ248 FKB243:FKV248 FTX243:FUR248 GDT243:GEN248 GNP243:GOJ248 GXL243:GYF248 HHH243:HIB248 HRD243:HRX248 IAZ243:IBT248 IKV243:ILP248 IUR243:IVL248 JEN243:JFH248 JOJ243:JPD248 JYF243:JYZ248 KIB243:KIV248 KRX243:KSR248 LBT243:LCN248 LLP243:LMJ248 LVL243:LWF248 MFH243:MGB248 MPD243:MPX248 MYZ243:MZT248 NIV243:NJP248 NSR243:NTL248 OCN243:ODH248 OMJ243:OND248 OWF243:OWZ248 PGB243:PGV248 PPX243:PQR248 PZT243:QAN248 QJP243:QKJ248 QTL243:QUF248 RDH243:REB248 RND243:RNX248 RWZ243:RXT248 SGV243:SHP248 SQR243:SRL248 TAN243:TBH248 TKJ243:TLD248 TUF243:TUZ248 UEB243:UEV248 UNX243:UOR248 UXT243:UYN248 VHP243:VIJ248 VRL243:VSF248 WBH243:WCB248 WLD243:WLX248" xr:uid="{00000000-0002-0000-0000-000003000000}">
      <formula1>secb</formula1>
    </dataValidation>
    <dataValidation showInputMessage="1" sqref="M149 M28:R51 T28:Y51 F146 F79:K90 T79:Y90 M79:R90 F53:K70 M53:R70 T53:Y70 F149 T149 M143 T143 F143 T130:Y141 F130:K141 M130:R141 F111:K128 F92:K109 M111:R128 T111:Y128 M92:R109 F28:K51 T146 M146 T92:Y109" xr:uid="{00000000-0002-0000-0000-000006000000}"/>
  </dataValidations>
  <hyperlinks>
    <hyperlink ref="A230:C230" location="WildScenicRivers!A1" display="Guide Sheet" xr:uid="{00000000-0004-0000-0000-00000F000000}"/>
    <hyperlink ref="A226:C226" location="Wetlands!A1" display="Guide Sheet" xr:uid="{00000000-0004-0000-0000-000011000000}"/>
    <hyperlink ref="A218:C218" location="RiparianArea!A1" display="Guide Sheet" xr:uid="{00000000-0004-0000-0000-000013000000}"/>
    <hyperlink ref="A214:C214" location="PrimeUniqueFarmlands!A1" display="Guide Sheet" xr:uid="{00000000-0004-0000-0000-000015000000}"/>
    <hyperlink ref="A206:C206" location="'MigratoryBirds&amp;Eagles'!A1" display="Guide Sheet" xr:uid="{00000000-0004-0000-0000-000017000000}"/>
    <hyperlink ref="A201:C201" location="InvasiveSpecies!A1" display="Guide Sheet" xr:uid="{00000000-0004-0000-0000-000019000000}"/>
    <hyperlink ref="A197:C197" location="FloodplainManagement!A1" display="Guide Sheet" xr:uid="{00000000-0004-0000-0000-00001B000000}"/>
    <hyperlink ref="A193:C193" location="EssentialFishHabitat!A1" display="Guide Sheet" xr:uid="{00000000-0004-0000-0000-00001D000000}"/>
    <hyperlink ref="A189:C189" location="EnvironmentalJustice!A1" display="Guide Sheet" xr:uid="{00000000-0004-0000-0000-00001F000000}"/>
    <hyperlink ref="A185:C185" location="EandTSpecies!A1" display="Guide Sheet" xr:uid="{00000000-0004-0000-0000-000021000000}"/>
    <hyperlink ref="A180:C180" location="CulturalResources!A1" display="Guide Sheet" xr:uid="{00000000-0004-0000-0000-000023000000}"/>
    <hyperlink ref="A175:C175" location="CoralReefs!A1" display="Guide Sheet" xr:uid="{00000000-0004-0000-0000-000025000000}"/>
    <hyperlink ref="A171:C171" location="CoastalZone!A1" display="Guide Sheet" xr:uid="{00000000-0004-0000-0000-000027000000}"/>
    <hyperlink ref="A167:C167" location="CleanWater!A1" display="Guide Sheet" xr:uid="{00000000-0004-0000-0000-000029000000}"/>
    <hyperlink ref="A162:C162" location="CleanAir!A1" display="Guide Sheet" xr:uid="{00000000-0004-0000-0000-00002C000000}"/>
    <hyperlink ref="A210:C210" location="NaturalAreas!A1" display="Guide Sheet" xr:uid="{00000000-0004-0000-0000-000031000000}"/>
    <hyperlink ref="A222:C222" location="ScenicBeauty!A1" display="Guide Sheet" xr:uid="{00000000-0004-0000-0000-000033000000}"/>
    <hyperlink ref="AA1:AC2" location="Instructions!A1" display="See Instructions" xr:uid="{695493B8-5A99-4D40-8DB9-1FE767A04ADC}"/>
  </hyperlinks>
  <printOptions horizontalCentered="1" verticalCentered="1"/>
  <pageMargins left="0.25" right="0.25" top="0.2" bottom="0.23" header="0.2" footer="0.15"/>
  <pageSetup fitToWidth="0" fitToHeight="0" orientation="portrait" r:id="rId2"/>
  <headerFooter alignWithMargins="0">
    <oddFooter>&amp;L&amp;8Created on &amp;D &amp;T&amp;C&amp;"Times New Roman,Regular"&amp;8NRCS-CPA-52, April 2023 (1.01)&amp;R&amp;8&amp;P of &amp;N</oddFooter>
  </headerFooter>
  <rowBreaks count="4" manualBreakCount="4">
    <brk id="70" max="25" man="1"/>
    <brk id="151" max="25" man="1"/>
    <brk id="232" max="25" man="1"/>
    <brk id="299" max="25" man="1"/>
  </rowBreaks>
  <drawing r:id="rId3"/>
  <legacyDrawing r:id="rId4"/>
  <mc:AlternateContent xmlns:mc="http://schemas.openxmlformats.org/markup-compatibility/2006">
    <mc:Choice Requires="x14">
      <controls>
        <mc:AlternateContent xmlns:mc="http://schemas.openxmlformats.org/markup-compatibility/2006">
          <mc:Choice Requires="x14">
            <control shapeId="2410" r:id="rId5" name="Check Box 362">
              <controlPr defaultSize="0" autoFill="0" autoLine="0" autoPict="0">
                <anchor moveWithCells="1" sizeWithCells="1">
                  <from>
                    <xdr:col>11</xdr:col>
                    <xdr:colOff>59871</xdr:colOff>
                    <xdr:row>10</xdr:row>
                    <xdr:rowOff>0</xdr:rowOff>
                  </from>
                  <to>
                    <xdr:col>12</xdr:col>
                    <xdr:colOff>27214</xdr:colOff>
                    <xdr:row>11</xdr:row>
                    <xdr:rowOff>0</xdr:rowOff>
                  </to>
                </anchor>
              </controlPr>
            </control>
          </mc:Choice>
        </mc:AlternateContent>
        <mc:AlternateContent xmlns:mc="http://schemas.openxmlformats.org/markup-compatibility/2006">
          <mc:Choice Requires="x14">
            <control shapeId="2411" r:id="rId6" name="Check Box 363">
              <controlPr defaultSize="0" autoFill="0" autoLine="0" autoPict="0">
                <anchor moveWithCells="1" sizeWithCells="1">
                  <from>
                    <xdr:col>18</xdr:col>
                    <xdr:colOff>65314</xdr:colOff>
                    <xdr:row>10</xdr:row>
                    <xdr:rowOff>0</xdr:rowOff>
                  </from>
                  <to>
                    <xdr:col>19</xdr:col>
                    <xdr:colOff>38100</xdr:colOff>
                    <xdr:row>11</xdr:row>
                    <xdr:rowOff>0</xdr:rowOff>
                  </to>
                </anchor>
              </controlPr>
            </control>
          </mc:Choice>
        </mc:AlternateContent>
        <mc:AlternateContent xmlns:mc="http://schemas.openxmlformats.org/markup-compatibility/2006">
          <mc:Choice Requires="x14">
            <control shapeId="2412" r:id="rId7" name="Check Box 364">
              <controlPr defaultSize="0" autoFill="0" autoLine="0" autoPict="0">
                <anchor moveWithCells="1" sizeWithCells="1">
                  <from>
                    <xdr:col>25</xdr:col>
                    <xdr:colOff>97971</xdr:colOff>
                    <xdr:row>9</xdr:row>
                    <xdr:rowOff>136071</xdr:rowOff>
                  </from>
                  <to>
                    <xdr:col>26</xdr:col>
                    <xdr:colOff>0</xdr:colOff>
                    <xdr:row>10</xdr:row>
                    <xdr:rowOff>136071</xdr:rowOff>
                  </to>
                </anchor>
              </controlPr>
            </control>
          </mc:Choice>
        </mc:AlternateContent>
        <mc:AlternateContent xmlns:mc="http://schemas.openxmlformats.org/markup-compatibility/2006">
          <mc:Choice Requires="x14">
            <control shapeId="2896" r:id="rId8" name="Check Box 848">
              <controlPr defaultSize="0" autoFill="0" autoLine="0" autoPict="0">
                <anchor moveWithCells="1" sizeWithCells="1">
                  <from>
                    <xdr:col>11</xdr:col>
                    <xdr:colOff>38100</xdr:colOff>
                    <xdr:row>27</xdr:row>
                    <xdr:rowOff>21771</xdr:rowOff>
                  </from>
                  <to>
                    <xdr:col>11</xdr:col>
                    <xdr:colOff>255814</xdr:colOff>
                    <xdr:row>29</xdr:row>
                    <xdr:rowOff>21771</xdr:rowOff>
                  </to>
                </anchor>
              </controlPr>
            </control>
          </mc:Choice>
        </mc:AlternateContent>
        <mc:AlternateContent xmlns:mc="http://schemas.openxmlformats.org/markup-compatibility/2006">
          <mc:Choice Requires="x14">
            <control shapeId="129177" r:id="rId9" name="Check Box 2201">
              <controlPr defaultSize="0" autoFill="0" autoLine="0" autoPict="0">
                <anchor moveWithCells="1" sizeWithCells="1">
                  <from>
                    <xdr:col>11</xdr:col>
                    <xdr:colOff>38100</xdr:colOff>
                    <xdr:row>161</xdr:row>
                    <xdr:rowOff>21771</xdr:rowOff>
                  </from>
                  <to>
                    <xdr:col>11</xdr:col>
                    <xdr:colOff>250371</xdr:colOff>
                    <xdr:row>162</xdr:row>
                    <xdr:rowOff>76200</xdr:rowOff>
                  </to>
                </anchor>
              </controlPr>
            </control>
          </mc:Choice>
        </mc:AlternateContent>
        <mc:AlternateContent xmlns:mc="http://schemas.openxmlformats.org/markup-compatibility/2006">
          <mc:Choice Requires="x14">
            <control shapeId="129609" r:id="rId10" name="Check Box 2633">
              <controlPr defaultSize="0" autoFill="0" autoLine="0" autoPict="0">
                <anchor moveWithCells="1" sizeWithCells="1">
                  <from>
                    <xdr:col>11</xdr:col>
                    <xdr:colOff>38100</xdr:colOff>
                    <xdr:row>33</xdr:row>
                    <xdr:rowOff>21771</xdr:rowOff>
                  </from>
                  <to>
                    <xdr:col>11</xdr:col>
                    <xdr:colOff>255814</xdr:colOff>
                    <xdr:row>35</xdr:row>
                    <xdr:rowOff>21771</xdr:rowOff>
                  </to>
                </anchor>
              </controlPr>
            </control>
          </mc:Choice>
        </mc:AlternateContent>
        <mc:AlternateContent xmlns:mc="http://schemas.openxmlformats.org/markup-compatibility/2006">
          <mc:Choice Requires="x14">
            <control shapeId="129610" r:id="rId11" name="Check Box 2634">
              <controlPr defaultSize="0" autoFill="0" autoLine="0" autoPict="0">
                <anchor moveWithCells="1" sizeWithCells="1">
                  <from>
                    <xdr:col>18</xdr:col>
                    <xdr:colOff>38100</xdr:colOff>
                    <xdr:row>27</xdr:row>
                    <xdr:rowOff>21771</xdr:rowOff>
                  </from>
                  <to>
                    <xdr:col>18</xdr:col>
                    <xdr:colOff>255814</xdr:colOff>
                    <xdr:row>29</xdr:row>
                    <xdr:rowOff>21771</xdr:rowOff>
                  </to>
                </anchor>
              </controlPr>
            </control>
          </mc:Choice>
        </mc:AlternateContent>
        <mc:AlternateContent xmlns:mc="http://schemas.openxmlformats.org/markup-compatibility/2006">
          <mc:Choice Requires="x14">
            <control shapeId="129611" r:id="rId12" name="Check Box 2635">
              <controlPr defaultSize="0" autoFill="0" autoLine="0" autoPict="0">
                <anchor moveWithCells="1" sizeWithCells="1">
                  <from>
                    <xdr:col>18</xdr:col>
                    <xdr:colOff>38100</xdr:colOff>
                    <xdr:row>33</xdr:row>
                    <xdr:rowOff>21771</xdr:rowOff>
                  </from>
                  <to>
                    <xdr:col>18</xdr:col>
                    <xdr:colOff>255814</xdr:colOff>
                    <xdr:row>35</xdr:row>
                    <xdr:rowOff>21771</xdr:rowOff>
                  </to>
                </anchor>
              </controlPr>
            </control>
          </mc:Choice>
        </mc:AlternateContent>
        <mc:AlternateContent xmlns:mc="http://schemas.openxmlformats.org/markup-compatibility/2006">
          <mc:Choice Requires="x14">
            <control shapeId="129612" r:id="rId13" name="Check Box 2636">
              <controlPr defaultSize="0" autoFill="0" autoLine="0" autoPict="0">
                <anchor moveWithCells="1" sizeWithCells="1">
                  <from>
                    <xdr:col>25</xdr:col>
                    <xdr:colOff>38100</xdr:colOff>
                    <xdr:row>33</xdr:row>
                    <xdr:rowOff>21771</xdr:rowOff>
                  </from>
                  <to>
                    <xdr:col>25</xdr:col>
                    <xdr:colOff>255814</xdr:colOff>
                    <xdr:row>35</xdr:row>
                    <xdr:rowOff>21771</xdr:rowOff>
                  </to>
                </anchor>
              </controlPr>
            </control>
          </mc:Choice>
        </mc:AlternateContent>
        <mc:AlternateContent xmlns:mc="http://schemas.openxmlformats.org/markup-compatibility/2006">
          <mc:Choice Requires="x14">
            <control shapeId="129613" r:id="rId14" name="Check Box 2637">
              <controlPr defaultSize="0" autoFill="0" autoLine="0" autoPict="0">
                <anchor moveWithCells="1" sizeWithCells="1">
                  <from>
                    <xdr:col>25</xdr:col>
                    <xdr:colOff>38100</xdr:colOff>
                    <xdr:row>27</xdr:row>
                    <xdr:rowOff>21771</xdr:rowOff>
                  </from>
                  <to>
                    <xdr:col>25</xdr:col>
                    <xdr:colOff>255814</xdr:colOff>
                    <xdr:row>29</xdr:row>
                    <xdr:rowOff>21771</xdr:rowOff>
                  </to>
                </anchor>
              </controlPr>
            </control>
          </mc:Choice>
        </mc:AlternateContent>
        <mc:AlternateContent xmlns:mc="http://schemas.openxmlformats.org/markup-compatibility/2006">
          <mc:Choice Requires="x14">
            <control shapeId="129614" r:id="rId15" name="Check Box 2638">
              <controlPr defaultSize="0" autoFill="0" autoLine="0" autoPict="0">
                <anchor moveWithCells="1" sizeWithCells="1">
                  <from>
                    <xdr:col>11</xdr:col>
                    <xdr:colOff>38100</xdr:colOff>
                    <xdr:row>39</xdr:row>
                    <xdr:rowOff>21771</xdr:rowOff>
                  </from>
                  <to>
                    <xdr:col>11</xdr:col>
                    <xdr:colOff>255814</xdr:colOff>
                    <xdr:row>41</xdr:row>
                    <xdr:rowOff>21771</xdr:rowOff>
                  </to>
                </anchor>
              </controlPr>
            </control>
          </mc:Choice>
        </mc:AlternateContent>
        <mc:AlternateContent xmlns:mc="http://schemas.openxmlformats.org/markup-compatibility/2006">
          <mc:Choice Requires="x14">
            <control shapeId="129615" r:id="rId16" name="Check Box 2639">
              <controlPr defaultSize="0" autoFill="0" autoLine="0" autoPict="0">
                <anchor moveWithCells="1" sizeWithCells="1">
                  <from>
                    <xdr:col>18</xdr:col>
                    <xdr:colOff>38100</xdr:colOff>
                    <xdr:row>39</xdr:row>
                    <xdr:rowOff>21771</xdr:rowOff>
                  </from>
                  <to>
                    <xdr:col>18</xdr:col>
                    <xdr:colOff>255814</xdr:colOff>
                    <xdr:row>41</xdr:row>
                    <xdr:rowOff>21771</xdr:rowOff>
                  </to>
                </anchor>
              </controlPr>
            </control>
          </mc:Choice>
        </mc:AlternateContent>
        <mc:AlternateContent xmlns:mc="http://schemas.openxmlformats.org/markup-compatibility/2006">
          <mc:Choice Requires="x14">
            <control shapeId="129616" r:id="rId17" name="Check Box 2640">
              <controlPr defaultSize="0" autoFill="0" autoLine="0" autoPict="0">
                <anchor moveWithCells="1" sizeWithCells="1">
                  <from>
                    <xdr:col>25</xdr:col>
                    <xdr:colOff>38100</xdr:colOff>
                    <xdr:row>39</xdr:row>
                    <xdr:rowOff>21771</xdr:rowOff>
                  </from>
                  <to>
                    <xdr:col>25</xdr:col>
                    <xdr:colOff>255814</xdr:colOff>
                    <xdr:row>41</xdr:row>
                    <xdr:rowOff>21771</xdr:rowOff>
                  </to>
                </anchor>
              </controlPr>
            </control>
          </mc:Choice>
        </mc:AlternateContent>
        <mc:AlternateContent xmlns:mc="http://schemas.openxmlformats.org/markup-compatibility/2006">
          <mc:Choice Requires="x14">
            <control shapeId="129617" r:id="rId18" name="Check Box 2641">
              <controlPr defaultSize="0" autoFill="0" autoLine="0" autoPict="0">
                <anchor moveWithCells="1" sizeWithCells="1">
                  <from>
                    <xdr:col>25</xdr:col>
                    <xdr:colOff>38100</xdr:colOff>
                    <xdr:row>45</xdr:row>
                    <xdr:rowOff>21771</xdr:rowOff>
                  </from>
                  <to>
                    <xdr:col>25</xdr:col>
                    <xdr:colOff>255814</xdr:colOff>
                    <xdr:row>47</xdr:row>
                    <xdr:rowOff>21771</xdr:rowOff>
                  </to>
                </anchor>
              </controlPr>
            </control>
          </mc:Choice>
        </mc:AlternateContent>
        <mc:AlternateContent xmlns:mc="http://schemas.openxmlformats.org/markup-compatibility/2006">
          <mc:Choice Requires="x14">
            <control shapeId="129618" r:id="rId19" name="Check Box 2642">
              <controlPr defaultSize="0" autoFill="0" autoLine="0" autoPict="0">
                <anchor moveWithCells="1" sizeWithCells="1">
                  <from>
                    <xdr:col>18</xdr:col>
                    <xdr:colOff>38100</xdr:colOff>
                    <xdr:row>45</xdr:row>
                    <xdr:rowOff>21771</xdr:rowOff>
                  </from>
                  <to>
                    <xdr:col>18</xdr:col>
                    <xdr:colOff>255814</xdr:colOff>
                    <xdr:row>47</xdr:row>
                    <xdr:rowOff>21771</xdr:rowOff>
                  </to>
                </anchor>
              </controlPr>
            </control>
          </mc:Choice>
        </mc:AlternateContent>
        <mc:AlternateContent xmlns:mc="http://schemas.openxmlformats.org/markup-compatibility/2006">
          <mc:Choice Requires="x14">
            <control shapeId="129619" r:id="rId20" name="Check Box 2643">
              <controlPr defaultSize="0" autoFill="0" autoLine="0" autoPict="0">
                <anchor moveWithCells="1" sizeWithCells="1">
                  <from>
                    <xdr:col>11</xdr:col>
                    <xdr:colOff>38100</xdr:colOff>
                    <xdr:row>45</xdr:row>
                    <xdr:rowOff>21771</xdr:rowOff>
                  </from>
                  <to>
                    <xdr:col>11</xdr:col>
                    <xdr:colOff>255814</xdr:colOff>
                    <xdr:row>47</xdr:row>
                    <xdr:rowOff>21771</xdr:rowOff>
                  </to>
                </anchor>
              </controlPr>
            </control>
          </mc:Choice>
        </mc:AlternateContent>
        <mc:AlternateContent xmlns:mc="http://schemas.openxmlformats.org/markup-compatibility/2006">
          <mc:Choice Requires="x14">
            <control shapeId="129620" r:id="rId21" name="Check Box 2644">
              <controlPr defaultSize="0" autoFill="0" autoLine="0" autoPict="0">
                <anchor moveWithCells="1" sizeWithCells="1">
                  <from>
                    <xdr:col>11</xdr:col>
                    <xdr:colOff>38100</xdr:colOff>
                    <xdr:row>52</xdr:row>
                    <xdr:rowOff>21771</xdr:rowOff>
                  </from>
                  <to>
                    <xdr:col>11</xdr:col>
                    <xdr:colOff>255814</xdr:colOff>
                    <xdr:row>54</xdr:row>
                    <xdr:rowOff>21771</xdr:rowOff>
                  </to>
                </anchor>
              </controlPr>
            </control>
          </mc:Choice>
        </mc:AlternateContent>
        <mc:AlternateContent xmlns:mc="http://schemas.openxmlformats.org/markup-compatibility/2006">
          <mc:Choice Requires="x14">
            <control shapeId="129621" r:id="rId22" name="Check Box 2645">
              <controlPr defaultSize="0" autoFill="0" autoLine="0" autoPict="0">
                <anchor moveWithCells="1" sizeWithCells="1">
                  <from>
                    <xdr:col>18</xdr:col>
                    <xdr:colOff>38100</xdr:colOff>
                    <xdr:row>58</xdr:row>
                    <xdr:rowOff>21771</xdr:rowOff>
                  </from>
                  <to>
                    <xdr:col>18</xdr:col>
                    <xdr:colOff>255814</xdr:colOff>
                    <xdr:row>60</xdr:row>
                    <xdr:rowOff>21771</xdr:rowOff>
                  </to>
                </anchor>
              </controlPr>
            </control>
          </mc:Choice>
        </mc:AlternateContent>
        <mc:AlternateContent xmlns:mc="http://schemas.openxmlformats.org/markup-compatibility/2006">
          <mc:Choice Requires="x14">
            <control shapeId="129622" r:id="rId23" name="Check Box 2646">
              <controlPr defaultSize="0" autoFill="0" autoLine="0" autoPict="0">
                <anchor moveWithCells="1" sizeWithCells="1">
                  <from>
                    <xdr:col>18</xdr:col>
                    <xdr:colOff>38100</xdr:colOff>
                    <xdr:row>52</xdr:row>
                    <xdr:rowOff>21771</xdr:rowOff>
                  </from>
                  <to>
                    <xdr:col>18</xdr:col>
                    <xdr:colOff>255814</xdr:colOff>
                    <xdr:row>54</xdr:row>
                    <xdr:rowOff>21771</xdr:rowOff>
                  </to>
                </anchor>
              </controlPr>
            </control>
          </mc:Choice>
        </mc:AlternateContent>
        <mc:AlternateContent xmlns:mc="http://schemas.openxmlformats.org/markup-compatibility/2006">
          <mc:Choice Requires="x14">
            <control shapeId="129623" r:id="rId24" name="Check Box 2647">
              <controlPr defaultSize="0" autoFill="0" autoLine="0" autoPict="0">
                <anchor moveWithCells="1" sizeWithCells="1">
                  <from>
                    <xdr:col>25</xdr:col>
                    <xdr:colOff>38100</xdr:colOff>
                    <xdr:row>52</xdr:row>
                    <xdr:rowOff>21771</xdr:rowOff>
                  </from>
                  <to>
                    <xdr:col>25</xdr:col>
                    <xdr:colOff>255814</xdr:colOff>
                    <xdr:row>54</xdr:row>
                    <xdr:rowOff>21771</xdr:rowOff>
                  </to>
                </anchor>
              </controlPr>
            </control>
          </mc:Choice>
        </mc:AlternateContent>
        <mc:AlternateContent xmlns:mc="http://schemas.openxmlformats.org/markup-compatibility/2006">
          <mc:Choice Requires="x14">
            <control shapeId="129624" r:id="rId25" name="Check Box 2648">
              <controlPr defaultSize="0" autoFill="0" autoLine="0" autoPict="0">
                <anchor moveWithCells="1" sizeWithCells="1">
                  <from>
                    <xdr:col>25</xdr:col>
                    <xdr:colOff>38100</xdr:colOff>
                    <xdr:row>58</xdr:row>
                    <xdr:rowOff>21771</xdr:rowOff>
                  </from>
                  <to>
                    <xdr:col>25</xdr:col>
                    <xdr:colOff>255814</xdr:colOff>
                    <xdr:row>60</xdr:row>
                    <xdr:rowOff>21771</xdr:rowOff>
                  </to>
                </anchor>
              </controlPr>
            </control>
          </mc:Choice>
        </mc:AlternateContent>
        <mc:AlternateContent xmlns:mc="http://schemas.openxmlformats.org/markup-compatibility/2006">
          <mc:Choice Requires="x14">
            <control shapeId="129625" r:id="rId26" name="Check Box 2649">
              <controlPr defaultSize="0" autoFill="0" autoLine="0" autoPict="0">
                <anchor moveWithCells="1" sizeWithCells="1">
                  <from>
                    <xdr:col>11</xdr:col>
                    <xdr:colOff>38100</xdr:colOff>
                    <xdr:row>58</xdr:row>
                    <xdr:rowOff>21771</xdr:rowOff>
                  </from>
                  <to>
                    <xdr:col>11</xdr:col>
                    <xdr:colOff>255814</xdr:colOff>
                    <xdr:row>60</xdr:row>
                    <xdr:rowOff>21771</xdr:rowOff>
                  </to>
                </anchor>
              </controlPr>
            </control>
          </mc:Choice>
        </mc:AlternateContent>
        <mc:AlternateContent xmlns:mc="http://schemas.openxmlformats.org/markup-compatibility/2006">
          <mc:Choice Requires="x14">
            <control shapeId="129626" r:id="rId27" name="Check Box 2650">
              <controlPr defaultSize="0" autoFill="0" autoLine="0" autoPict="0">
                <anchor moveWithCells="1" sizeWithCells="1">
                  <from>
                    <xdr:col>11</xdr:col>
                    <xdr:colOff>38100</xdr:colOff>
                    <xdr:row>64</xdr:row>
                    <xdr:rowOff>21771</xdr:rowOff>
                  </from>
                  <to>
                    <xdr:col>11</xdr:col>
                    <xdr:colOff>255814</xdr:colOff>
                    <xdr:row>66</xdr:row>
                    <xdr:rowOff>21771</xdr:rowOff>
                  </to>
                </anchor>
              </controlPr>
            </control>
          </mc:Choice>
        </mc:AlternateContent>
        <mc:AlternateContent xmlns:mc="http://schemas.openxmlformats.org/markup-compatibility/2006">
          <mc:Choice Requires="x14">
            <control shapeId="129627" r:id="rId28" name="Check Box 2651">
              <controlPr defaultSize="0" autoFill="0" autoLine="0" autoPict="0">
                <anchor moveWithCells="1" sizeWithCells="1">
                  <from>
                    <xdr:col>18</xdr:col>
                    <xdr:colOff>38100</xdr:colOff>
                    <xdr:row>64</xdr:row>
                    <xdr:rowOff>21771</xdr:rowOff>
                  </from>
                  <to>
                    <xdr:col>18</xdr:col>
                    <xdr:colOff>255814</xdr:colOff>
                    <xdr:row>66</xdr:row>
                    <xdr:rowOff>21771</xdr:rowOff>
                  </to>
                </anchor>
              </controlPr>
            </control>
          </mc:Choice>
        </mc:AlternateContent>
        <mc:AlternateContent xmlns:mc="http://schemas.openxmlformats.org/markup-compatibility/2006">
          <mc:Choice Requires="x14">
            <control shapeId="129628" r:id="rId29" name="Check Box 2652">
              <controlPr defaultSize="0" autoFill="0" autoLine="0" autoPict="0">
                <anchor moveWithCells="1" sizeWithCells="1">
                  <from>
                    <xdr:col>25</xdr:col>
                    <xdr:colOff>38100</xdr:colOff>
                    <xdr:row>64</xdr:row>
                    <xdr:rowOff>21771</xdr:rowOff>
                  </from>
                  <to>
                    <xdr:col>25</xdr:col>
                    <xdr:colOff>255814</xdr:colOff>
                    <xdr:row>66</xdr:row>
                    <xdr:rowOff>21771</xdr:rowOff>
                  </to>
                </anchor>
              </controlPr>
            </control>
          </mc:Choice>
        </mc:AlternateContent>
        <mc:AlternateContent xmlns:mc="http://schemas.openxmlformats.org/markup-compatibility/2006">
          <mc:Choice Requires="x14">
            <control shapeId="129629" r:id="rId30" name="Check Box 2653">
              <controlPr defaultSize="0" autoFill="0" autoLine="0" autoPict="0">
                <anchor moveWithCells="1" sizeWithCells="1">
                  <from>
                    <xdr:col>11</xdr:col>
                    <xdr:colOff>38100</xdr:colOff>
                    <xdr:row>78</xdr:row>
                    <xdr:rowOff>21771</xdr:rowOff>
                  </from>
                  <to>
                    <xdr:col>11</xdr:col>
                    <xdr:colOff>255814</xdr:colOff>
                    <xdr:row>80</xdr:row>
                    <xdr:rowOff>21771</xdr:rowOff>
                  </to>
                </anchor>
              </controlPr>
            </control>
          </mc:Choice>
        </mc:AlternateContent>
        <mc:AlternateContent xmlns:mc="http://schemas.openxmlformats.org/markup-compatibility/2006">
          <mc:Choice Requires="x14">
            <control shapeId="129630" r:id="rId31" name="Check Box 2654">
              <controlPr defaultSize="0" autoFill="0" autoLine="0" autoPict="0">
                <anchor moveWithCells="1" sizeWithCells="1">
                  <from>
                    <xdr:col>18</xdr:col>
                    <xdr:colOff>38100</xdr:colOff>
                    <xdr:row>78</xdr:row>
                    <xdr:rowOff>21771</xdr:rowOff>
                  </from>
                  <to>
                    <xdr:col>18</xdr:col>
                    <xdr:colOff>255814</xdr:colOff>
                    <xdr:row>80</xdr:row>
                    <xdr:rowOff>21771</xdr:rowOff>
                  </to>
                </anchor>
              </controlPr>
            </control>
          </mc:Choice>
        </mc:AlternateContent>
        <mc:AlternateContent xmlns:mc="http://schemas.openxmlformats.org/markup-compatibility/2006">
          <mc:Choice Requires="x14">
            <control shapeId="129631" r:id="rId32" name="Check Box 2655">
              <controlPr defaultSize="0" autoFill="0" autoLine="0" autoPict="0">
                <anchor moveWithCells="1" sizeWithCells="1">
                  <from>
                    <xdr:col>25</xdr:col>
                    <xdr:colOff>38100</xdr:colOff>
                    <xdr:row>78</xdr:row>
                    <xdr:rowOff>21771</xdr:rowOff>
                  </from>
                  <to>
                    <xdr:col>25</xdr:col>
                    <xdr:colOff>255814</xdr:colOff>
                    <xdr:row>80</xdr:row>
                    <xdr:rowOff>21771</xdr:rowOff>
                  </to>
                </anchor>
              </controlPr>
            </control>
          </mc:Choice>
        </mc:AlternateContent>
        <mc:AlternateContent xmlns:mc="http://schemas.openxmlformats.org/markup-compatibility/2006">
          <mc:Choice Requires="x14">
            <control shapeId="129632" r:id="rId33" name="Check Box 2656">
              <controlPr defaultSize="0" autoFill="0" autoLine="0" autoPict="0">
                <anchor moveWithCells="1" sizeWithCells="1">
                  <from>
                    <xdr:col>25</xdr:col>
                    <xdr:colOff>38100</xdr:colOff>
                    <xdr:row>84</xdr:row>
                    <xdr:rowOff>21771</xdr:rowOff>
                  </from>
                  <to>
                    <xdr:col>25</xdr:col>
                    <xdr:colOff>255814</xdr:colOff>
                    <xdr:row>86</xdr:row>
                    <xdr:rowOff>21771</xdr:rowOff>
                  </to>
                </anchor>
              </controlPr>
            </control>
          </mc:Choice>
        </mc:AlternateContent>
        <mc:AlternateContent xmlns:mc="http://schemas.openxmlformats.org/markup-compatibility/2006">
          <mc:Choice Requires="x14">
            <control shapeId="129633" r:id="rId34" name="Check Box 2657">
              <controlPr defaultSize="0" autoFill="0" autoLine="0" autoPict="0">
                <anchor moveWithCells="1" sizeWithCells="1">
                  <from>
                    <xdr:col>18</xdr:col>
                    <xdr:colOff>38100</xdr:colOff>
                    <xdr:row>84</xdr:row>
                    <xdr:rowOff>21771</xdr:rowOff>
                  </from>
                  <to>
                    <xdr:col>18</xdr:col>
                    <xdr:colOff>255814</xdr:colOff>
                    <xdr:row>86</xdr:row>
                    <xdr:rowOff>21771</xdr:rowOff>
                  </to>
                </anchor>
              </controlPr>
            </control>
          </mc:Choice>
        </mc:AlternateContent>
        <mc:AlternateContent xmlns:mc="http://schemas.openxmlformats.org/markup-compatibility/2006">
          <mc:Choice Requires="x14">
            <control shapeId="129634" r:id="rId35" name="Check Box 2658">
              <controlPr defaultSize="0" autoFill="0" autoLine="0" autoPict="0">
                <anchor moveWithCells="1" sizeWithCells="1">
                  <from>
                    <xdr:col>11</xdr:col>
                    <xdr:colOff>38100</xdr:colOff>
                    <xdr:row>84</xdr:row>
                    <xdr:rowOff>21771</xdr:rowOff>
                  </from>
                  <to>
                    <xdr:col>11</xdr:col>
                    <xdr:colOff>255814</xdr:colOff>
                    <xdr:row>86</xdr:row>
                    <xdr:rowOff>21771</xdr:rowOff>
                  </to>
                </anchor>
              </controlPr>
            </control>
          </mc:Choice>
        </mc:AlternateContent>
        <mc:AlternateContent xmlns:mc="http://schemas.openxmlformats.org/markup-compatibility/2006">
          <mc:Choice Requires="x14">
            <control shapeId="129635" r:id="rId36" name="Check Box 2659">
              <controlPr defaultSize="0" autoFill="0" autoLine="0" autoPict="0">
                <anchor moveWithCells="1" sizeWithCells="1">
                  <from>
                    <xdr:col>11</xdr:col>
                    <xdr:colOff>38100</xdr:colOff>
                    <xdr:row>91</xdr:row>
                    <xdr:rowOff>21771</xdr:rowOff>
                  </from>
                  <to>
                    <xdr:col>11</xdr:col>
                    <xdr:colOff>255814</xdr:colOff>
                    <xdr:row>93</xdr:row>
                    <xdr:rowOff>21771</xdr:rowOff>
                  </to>
                </anchor>
              </controlPr>
            </control>
          </mc:Choice>
        </mc:AlternateContent>
        <mc:AlternateContent xmlns:mc="http://schemas.openxmlformats.org/markup-compatibility/2006">
          <mc:Choice Requires="x14">
            <control shapeId="129636" r:id="rId37" name="Check Box 2660">
              <controlPr defaultSize="0" autoFill="0" autoLine="0" autoPict="0">
                <anchor moveWithCells="1" sizeWithCells="1">
                  <from>
                    <xdr:col>11</xdr:col>
                    <xdr:colOff>38100</xdr:colOff>
                    <xdr:row>97</xdr:row>
                    <xdr:rowOff>21771</xdr:rowOff>
                  </from>
                  <to>
                    <xdr:col>11</xdr:col>
                    <xdr:colOff>255814</xdr:colOff>
                    <xdr:row>99</xdr:row>
                    <xdr:rowOff>21771</xdr:rowOff>
                  </to>
                </anchor>
              </controlPr>
            </control>
          </mc:Choice>
        </mc:AlternateContent>
        <mc:AlternateContent xmlns:mc="http://schemas.openxmlformats.org/markup-compatibility/2006">
          <mc:Choice Requires="x14">
            <control shapeId="129637" r:id="rId38" name="Check Box 2661">
              <controlPr defaultSize="0" autoFill="0" autoLine="0" autoPict="0">
                <anchor moveWithCells="1" sizeWithCells="1">
                  <from>
                    <xdr:col>18</xdr:col>
                    <xdr:colOff>38100</xdr:colOff>
                    <xdr:row>97</xdr:row>
                    <xdr:rowOff>21771</xdr:rowOff>
                  </from>
                  <to>
                    <xdr:col>18</xdr:col>
                    <xdr:colOff>255814</xdr:colOff>
                    <xdr:row>99</xdr:row>
                    <xdr:rowOff>21771</xdr:rowOff>
                  </to>
                </anchor>
              </controlPr>
            </control>
          </mc:Choice>
        </mc:AlternateContent>
        <mc:AlternateContent xmlns:mc="http://schemas.openxmlformats.org/markup-compatibility/2006">
          <mc:Choice Requires="x14">
            <control shapeId="129638" r:id="rId39" name="Check Box 2662">
              <controlPr defaultSize="0" autoFill="0" autoLine="0" autoPict="0">
                <anchor moveWithCells="1" sizeWithCells="1">
                  <from>
                    <xdr:col>18</xdr:col>
                    <xdr:colOff>38100</xdr:colOff>
                    <xdr:row>91</xdr:row>
                    <xdr:rowOff>21771</xdr:rowOff>
                  </from>
                  <to>
                    <xdr:col>18</xdr:col>
                    <xdr:colOff>255814</xdr:colOff>
                    <xdr:row>93</xdr:row>
                    <xdr:rowOff>21771</xdr:rowOff>
                  </to>
                </anchor>
              </controlPr>
            </control>
          </mc:Choice>
        </mc:AlternateContent>
        <mc:AlternateContent xmlns:mc="http://schemas.openxmlformats.org/markup-compatibility/2006">
          <mc:Choice Requires="x14">
            <control shapeId="129639" r:id="rId40" name="Check Box 2663">
              <controlPr defaultSize="0" autoFill="0" autoLine="0" autoPict="0">
                <anchor moveWithCells="1" sizeWithCells="1">
                  <from>
                    <xdr:col>25</xdr:col>
                    <xdr:colOff>38100</xdr:colOff>
                    <xdr:row>91</xdr:row>
                    <xdr:rowOff>21771</xdr:rowOff>
                  </from>
                  <to>
                    <xdr:col>25</xdr:col>
                    <xdr:colOff>255814</xdr:colOff>
                    <xdr:row>93</xdr:row>
                    <xdr:rowOff>21771</xdr:rowOff>
                  </to>
                </anchor>
              </controlPr>
            </control>
          </mc:Choice>
        </mc:AlternateContent>
        <mc:AlternateContent xmlns:mc="http://schemas.openxmlformats.org/markup-compatibility/2006">
          <mc:Choice Requires="x14">
            <control shapeId="129640" r:id="rId41" name="Check Box 2664">
              <controlPr defaultSize="0" autoFill="0" autoLine="0" autoPict="0">
                <anchor moveWithCells="1" sizeWithCells="1">
                  <from>
                    <xdr:col>25</xdr:col>
                    <xdr:colOff>38100</xdr:colOff>
                    <xdr:row>97</xdr:row>
                    <xdr:rowOff>21771</xdr:rowOff>
                  </from>
                  <to>
                    <xdr:col>25</xdr:col>
                    <xdr:colOff>255814</xdr:colOff>
                    <xdr:row>99</xdr:row>
                    <xdr:rowOff>21771</xdr:rowOff>
                  </to>
                </anchor>
              </controlPr>
            </control>
          </mc:Choice>
        </mc:AlternateContent>
        <mc:AlternateContent xmlns:mc="http://schemas.openxmlformats.org/markup-compatibility/2006">
          <mc:Choice Requires="x14">
            <control shapeId="129641" r:id="rId42" name="Check Box 2665">
              <controlPr defaultSize="0" autoFill="0" autoLine="0" autoPict="0">
                <anchor moveWithCells="1" sizeWithCells="1">
                  <from>
                    <xdr:col>11</xdr:col>
                    <xdr:colOff>38100</xdr:colOff>
                    <xdr:row>110</xdr:row>
                    <xdr:rowOff>21771</xdr:rowOff>
                  </from>
                  <to>
                    <xdr:col>11</xdr:col>
                    <xdr:colOff>255814</xdr:colOff>
                    <xdr:row>112</xdr:row>
                    <xdr:rowOff>21771</xdr:rowOff>
                  </to>
                </anchor>
              </controlPr>
            </control>
          </mc:Choice>
        </mc:AlternateContent>
        <mc:AlternateContent xmlns:mc="http://schemas.openxmlformats.org/markup-compatibility/2006">
          <mc:Choice Requires="x14">
            <control shapeId="129642" r:id="rId43" name="Check Box 2666">
              <controlPr defaultSize="0" autoFill="0" autoLine="0" autoPict="0">
                <anchor moveWithCells="1" sizeWithCells="1">
                  <from>
                    <xdr:col>18</xdr:col>
                    <xdr:colOff>38100</xdr:colOff>
                    <xdr:row>110</xdr:row>
                    <xdr:rowOff>21771</xdr:rowOff>
                  </from>
                  <to>
                    <xdr:col>18</xdr:col>
                    <xdr:colOff>255814</xdr:colOff>
                    <xdr:row>112</xdr:row>
                    <xdr:rowOff>21771</xdr:rowOff>
                  </to>
                </anchor>
              </controlPr>
            </control>
          </mc:Choice>
        </mc:AlternateContent>
        <mc:AlternateContent xmlns:mc="http://schemas.openxmlformats.org/markup-compatibility/2006">
          <mc:Choice Requires="x14">
            <control shapeId="129643" r:id="rId44" name="Check Box 2667">
              <controlPr defaultSize="0" autoFill="0" autoLine="0" autoPict="0">
                <anchor moveWithCells="1" sizeWithCells="1">
                  <from>
                    <xdr:col>25</xdr:col>
                    <xdr:colOff>38100</xdr:colOff>
                    <xdr:row>110</xdr:row>
                    <xdr:rowOff>21771</xdr:rowOff>
                  </from>
                  <to>
                    <xdr:col>25</xdr:col>
                    <xdr:colOff>255814</xdr:colOff>
                    <xdr:row>112</xdr:row>
                    <xdr:rowOff>21771</xdr:rowOff>
                  </to>
                </anchor>
              </controlPr>
            </control>
          </mc:Choice>
        </mc:AlternateContent>
        <mc:AlternateContent xmlns:mc="http://schemas.openxmlformats.org/markup-compatibility/2006">
          <mc:Choice Requires="x14">
            <control shapeId="129644" r:id="rId45" name="Check Box 2668">
              <controlPr defaultSize="0" autoFill="0" autoLine="0" autoPict="0">
                <anchor moveWithCells="1" sizeWithCells="1">
                  <from>
                    <xdr:col>25</xdr:col>
                    <xdr:colOff>38100</xdr:colOff>
                    <xdr:row>116</xdr:row>
                    <xdr:rowOff>21771</xdr:rowOff>
                  </from>
                  <to>
                    <xdr:col>25</xdr:col>
                    <xdr:colOff>255814</xdr:colOff>
                    <xdr:row>118</xdr:row>
                    <xdr:rowOff>21771</xdr:rowOff>
                  </to>
                </anchor>
              </controlPr>
            </control>
          </mc:Choice>
        </mc:AlternateContent>
        <mc:AlternateContent xmlns:mc="http://schemas.openxmlformats.org/markup-compatibility/2006">
          <mc:Choice Requires="x14">
            <control shapeId="129645" r:id="rId46" name="Check Box 2669">
              <controlPr defaultSize="0" autoFill="0" autoLine="0" autoPict="0">
                <anchor moveWithCells="1" sizeWithCells="1">
                  <from>
                    <xdr:col>25</xdr:col>
                    <xdr:colOff>38100</xdr:colOff>
                    <xdr:row>122</xdr:row>
                    <xdr:rowOff>21771</xdr:rowOff>
                  </from>
                  <to>
                    <xdr:col>25</xdr:col>
                    <xdr:colOff>255814</xdr:colOff>
                    <xdr:row>124</xdr:row>
                    <xdr:rowOff>21771</xdr:rowOff>
                  </to>
                </anchor>
              </controlPr>
            </control>
          </mc:Choice>
        </mc:AlternateContent>
        <mc:AlternateContent xmlns:mc="http://schemas.openxmlformats.org/markup-compatibility/2006">
          <mc:Choice Requires="x14">
            <control shapeId="129646" r:id="rId47" name="Check Box 2670">
              <controlPr defaultSize="0" autoFill="0" autoLine="0" autoPict="0">
                <anchor moveWithCells="1" sizeWithCells="1">
                  <from>
                    <xdr:col>18</xdr:col>
                    <xdr:colOff>38100</xdr:colOff>
                    <xdr:row>122</xdr:row>
                    <xdr:rowOff>21771</xdr:rowOff>
                  </from>
                  <to>
                    <xdr:col>18</xdr:col>
                    <xdr:colOff>255814</xdr:colOff>
                    <xdr:row>124</xdr:row>
                    <xdr:rowOff>21771</xdr:rowOff>
                  </to>
                </anchor>
              </controlPr>
            </control>
          </mc:Choice>
        </mc:AlternateContent>
        <mc:AlternateContent xmlns:mc="http://schemas.openxmlformats.org/markup-compatibility/2006">
          <mc:Choice Requires="x14">
            <control shapeId="129647" r:id="rId48" name="Check Box 2671">
              <controlPr defaultSize="0" autoFill="0" autoLine="0" autoPict="0">
                <anchor moveWithCells="1" sizeWithCells="1">
                  <from>
                    <xdr:col>18</xdr:col>
                    <xdr:colOff>38100</xdr:colOff>
                    <xdr:row>116</xdr:row>
                    <xdr:rowOff>21771</xdr:rowOff>
                  </from>
                  <to>
                    <xdr:col>18</xdr:col>
                    <xdr:colOff>255814</xdr:colOff>
                    <xdr:row>118</xdr:row>
                    <xdr:rowOff>21771</xdr:rowOff>
                  </to>
                </anchor>
              </controlPr>
            </control>
          </mc:Choice>
        </mc:AlternateContent>
        <mc:AlternateContent xmlns:mc="http://schemas.openxmlformats.org/markup-compatibility/2006">
          <mc:Choice Requires="x14">
            <control shapeId="129648" r:id="rId49" name="Check Box 2672">
              <controlPr defaultSize="0" autoFill="0" autoLine="0" autoPict="0">
                <anchor moveWithCells="1" sizeWithCells="1">
                  <from>
                    <xdr:col>11</xdr:col>
                    <xdr:colOff>38100</xdr:colOff>
                    <xdr:row>116</xdr:row>
                    <xdr:rowOff>21771</xdr:rowOff>
                  </from>
                  <to>
                    <xdr:col>11</xdr:col>
                    <xdr:colOff>255814</xdr:colOff>
                    <xdr:row>118</xdr:row>
                    <xdr:rowOff>21771</xdr:rowOff>
                  </to>
                </anchor>
              </controlPr>
            </control>
          </mc:Choice>
        </mc:AlternateContent>
        <mc:AlternateContent xmlns:mc="http://schemas.openxmlformats.org/markup-compatibility/2006">
          <mc:Choice Requires="x14">
            <control shapeId="129649" r:id="rId50" name="Check Box 2673">
              <controlPr defaultSize="0" autoFill="0" autoLine="0" autoPict="0">
                <anchor moveWithCells="1" sizeWithCells="1">
                  <from>
                    <xdr:col>11</xdr:col>
                    <xdr:colOff>38100</xdr:colOff>
                    <xdr:row>122</xdr:row>
                    <xdr:rowOff>21771</xdr:rowOff>
                  </from>
                  <to>
                    <xdr:col>11</xdr:col>
                    <xdr:colOff>255814</xdr:colOff>
                    <xdr:row>124</xdr:row>
                    <xdr:rowOff>21771</xdr:rowOff>
                  </to>
                </anchor>
              </controlPr>
            </control>
          </mc:Choice>
        </mc:AlternateContent>
        <mc:AlternateContent xmlns:mc="http://schemas.openxmlformats.org/markup-compatibility/2006">
          <mc:Choice Requires="x14">
            <control shapeId="129650" r:id="rId51" name="Check Box 2674">
              <controlPr defaultSize="0" autoFill="0" autoLine="0" autoPict="0">
                <anchor moveWithCells="1" sizeWithCells="1">
                  <from>
                    <xdr:col>11</xdr:col>
                    <xdr:colOff>38100</xdr:colOff>
                    <xdr:row>129</xdr:row>
                    <xdr:rowOff>21771</xdr:rowOff>
                  </from>
                  <to>
                    <xdr:col>11</xdr:col>
                    <xdr:colOff>255814</xdr:colOff>
                    <xdr:row>131</xdr:row>
                    <xdr:rowOff>21771</xdr:rowOff>
                  </to>
                </anchor>
              </controlPr>
            </control>
          </mc:Choice>
        </mc:AlternateContent>
        <mc:AlternateContent xmlns:mc="http://schemas.openxmlformats.org/markup-compatibility/2006">
          <mc:Choice Requires="x14">
            <control shapeId="129651" r:id="rId52" name="Check Box 2675">
              <controlPr defaultSize="0" autoFill="0" autoLine="0" autoPict="0">
                <anchor moveWithCells="1" sizeWithCells="1">
                  <from>
                    <xdr:col>18</xdr:col>
                    <xdr:colOff>38100</xdr:colOff>
                    <xdr:row>129</xdr:row>
                    <xdr:rowOff>21771</xdr:rowOff>
                  </from>
                  <to>
                    <xdr:col>18</xdr:col>
                    <xdr:colOff>255814</xdr:colOff>
                    <xdr:row>131</xdr:row>
                    <xdr:rowOff>21771</xdr:rowOff>
                  </to>
                </anchor>
              </controlPr>
            </control>
          </mc:Choice>
        </mc:AlternateContent>
        <mc:AlternateContent xmlns:mc="http://schemas.openxmlformats.org/markup-compatibility/2006">
          <mc:Choice Requires="x14">
            <control shapeId="129652" r:id="rId53" name="Check Box 2676">
              <controlPr defaultSize="0" autoFill="0" autoLine="0" autoPict="0">
                <anchor moveWithCells="1" sizeWithCells="1">
                  <from>
                    <xdr:col>25</xdr:col>
                    <xdr:colOff>38100</xdr:colOff>
                    <xdr:row>129</xdr:row>
                    <xdr:rowOff>21771</xdr:rowOff>
                  </from>
                  <to>
                    <xdr:col>25</xdr:col>
                    <xdr:colOff>255814</xdr:colOff>
                    <xdr:row>131</xdr:row>
                    <xdr:rowOff>21771</xdr:rowOff>
                  </to>
                </anchor>
              </controlPr>
            </control>
          </mc:Choice>
        </mc:AlternateContent>
        <mc:AlternateContent xmlns:mc="http://schemas.openxmlformats.org/markup-compatibility/2006">
          <mc:Choice Requires="x14">
            <control shapeId="129653" r:id="rId54" name="Check Box 2677">
              <controlPr defaultSize="0" autoFill="0" autoLine="0" autoPict="0">
                <anchor moveWithCells="1" sizeWithCells="1">
                  <from>
                    <xdr:col>25</xdr:col>
                    <xdr:colOff>38100</xdr:colOff>
                    <xdr:row>135</xdr:row>
                    <xdr:rowOff>21771</xdr:rowOff>
                  </from>
                  <to>
                    <xdr:col>25</xdr:col>
                    <xdr:colOff>255814</xdr:colOff>
                    <xdr:row>137</xdr:row>
                    <xdr:rowOff>21771</xdr:rowOff>
                  </to>
                </anchor>
              </controlPr>
            </control>
          </mc:Choice>
        </mc:AlternateContent>
        <mc:AlternateContent xmlns:mc="http://schemas.openxmlformats.org/markup-compatibility/2006">
          <mc:Choice Requires="x14">
            <control shapeId="129654" r:id="rId55" name="Check Box 2678">
              <controlPr defaultSize="0" autoFill="0" autoLine="0" autoPict="0">
                <anchor moveWithCells="1" sizeWithCells="1">
                  <from>
                    <xdr:col>18</xdr:col>
                    <xdr:colOff>38100</xdr:colOff>
                    <xdr:row>135</xdr:row>
                    <xdr:rowOff>21771</xdr:rowOff>
                  </from>
                  <to>
                    <xdr:col>18</xdr:col>
                    <xdr:colOff>255814</xdr:colOff>
                    <xdr:row>137</xdr:row>
                    <xdr:rowOff>21771</xdr:rowOff>
                  </to>
                </anchor>
              </controlPr>
            </control>
          </mc:Choice>
        </mc:AlternateContent>
        <mc:AlternateContent xmlns:mc="http://schemas.openxmlformats.org/markup-compatibility/2006">
          <mc:Choice Requires="x14">
            <control shapeId="129655" r:id="rId56" name="Check Box 2679">
              <controlPr defaultSize="0" autoFill="0" autoLine="0" autoPict="0">
                <anchor moveWithCells="1" sizeWithCells="1">
                  <from>
                    <xdr:col>11</xdr:col>
                    <xdr:colOff>38100</xdr:colOff>
                    <xdr:row>135</xdr:row>
                    <xdr:rowOff>21771</xdr:rowOff>
                  </from>
                  <to>
                    <xdr:col>11</xdr:col>
                    <xdr:colOff>255814</xdr:colOff>
                    <xdr:row>137</xdr:row>
                    <xdr:rowOff>21771</xdr:rowOff>
                  </to>
                </anchor>
              </controlPr>
            </control>
          </mc:Choice>
        </mc:AlternateContent>
        <mc:AlternateContent xmlns:mc="http://schemas.openxmlformats.org/markup-compatibility/2006">
          <mc:Choice Requires="x14">
            <control shapeId="129672" r:id="rId57" name="Check Box 2696">
              <controlPr defaultSize="0" autoFill="0" autoLine="0" autoPict="0">
                <anchor moveWithCells="1" sizeWithCells="1">
                  <from>
                    <xdr:col>11</xdr:col>
                    <xdr:colOff>38100</xdr:colOff>
                    <xdr:row>161</xdr:row>
                    <xdr:rowOff>21771</xdr:rowOff>
                  </from>
                  <to>
                    <xdr:col>11</xdr:col>
                    <xdr:colOff>250371</xdr:colOff>
                    <xdr:row>162</xdr:row>
                    <xdr:rowOff>76200</xdr:rowOff>
                  </to>
                </anchor>
              </controlPr>
            </control>
          </mc:Choice>
        </mc:AlternateContent>
        <mc:AlternateContent xmlns:mc="http://schemas.openxmlformats.org/markup-compatibility/2006">
          <mc:Choice Requires="x14">
            <control shapeId="129673" r:id="rId58" name="Check Box 2697">
              <controlPr defaultSize="0" autoFill="0" autoLine="0" autoPict="0">
                <anchor moveWithCells="1" sizeWithCells="1">
                  <from>
                    <xdr:col>18</xdr:col>
                    <xdr:colOff>38100</xdr:colOff>
                    <xdr:row>161</xdr:row>
                    <xdr:rowOff>21771</xdr:rowOff>
                  </from>
                  <to>
                    <xdr:col>18</xdr:col>
                    <xdr:colOff>250371</xdr:colOff>
                    <xdr:row>162</xdr:row>
                    <xdr:rowOff>76200</xdr:rowOff>
                  </to>
                </anchor>
              </controlPr>
            </control>
          </mc:Choice>
        </mc:AlternateContent>
        <mc:AlternateContent xmlns:mc="http://schemas.openxmlformats.org/markup-compatibility/2006">
          <mc:Choice Requires="x14">
            <control shapeId="129674" r:id="rId59" name="Check Box 2698">
              <controlPr defaultSize="0" autoFill="0" autoLine="0" autoPict="0">
                <anchor moveWithCells="1" sizeWithCells="1">
                  <from>
                    <xdr:col>18</xdr:col>
                    <xdr:colOff>38100</xdr:colOff>
                    <xdr:row>161</xdr:row>
                    <xdr:rowOff>21771</xdr:rowOff>
                  </from>
                  <to>
                    <xdr:col>18</xdr:col>
                    <xdr:colOff>250371</xdr:colOff>
                    <xdr:row>162</xdr:row>
                    <xdr:rowOff>76200</xdr:rowOff>
                  </to>
                </anchor>
              </controlPr>
            </control>
          </mc:Choice>
        </mc:AlternateContent>
        <mc:AlternateContent xmlns:mc="http://schemas.openxmlformats.org/markup-compatibility/2006">
          <mc:Choice Requires="x14">
            <control shapeId="129675" r:id="rId60" name="Check Box 2699">
              <controlPr defaultSize="0" autoFill="0" autoLine="0" autoPict="0">
                <anchor moveWithCells="1" sizeWithCells="1">
                  <from>
                    <xdr:col>25</xdr:col>
                    <xdr:colOff>38100</xdr:colOff>
                    <xdr:row>161</xdr:row>
                    <xdr:rowOff>21771</xdr:rowOff>
                  </from>
                  <to>
                    <xdr:col>25</xdr:col>
                    <xdr:colOff>250371</xdr:colOff>
                    <xdr:row>162</xdr:row>
                    <xdr:rowOff>76200</xdr:rowOff>
                  </to>
                </anchor>
              </controlPr>
            </control>
          </mc:Choice>
        </mc:AlternateContent>
        <mc:AlternateContent xmlns:mc="http://schemas.openxmlformats.org/markup-compatibility/2006">
          <mc:Choice Requires="x14">
            <control shapeId="129676" r:id="rId61" name="Check Box 2700">
              <controlPr defaultSize="0" autoFill="0" autoLine="0" autoPict="0">
                <anchor moveWithCells="1" sizeWithCells="1">
                  <from>
                    <xdr:col>25</xdr:col>
                    <xdr:colOff>38100</xdr:colOff>
                    <xdr:row>161</xdr:row>
                    <xdr:rowOff>21771</xdr:rowOff>
                  </from>
                  <to>
                    <xdr:col>25</xdr:col>
                    <xdr:colOff>250371</xdr:colOff>
                    <xdr:row>162</xdr:row>
                    <xdr:rowOff>76200</xdr:rowOff>
                  </to>
                </anchor>
              </controlPr>
            </control>
          </mc:Choice>
        </mc:AlternateContent>
        <mc:AlternateContent xmlns:mc="http://schemas.openxmlformats.org/markup-compatibility/2006">
          <mc:Choice Requires="x14">
            <control shapeId="129677" r:id="rId62" name="Check Box 2701">
              <controlPr defaultSize="0" autoFill="0" autoLine="0" autoPict="0">
                <anchor moveWithCells="1" sizeWithCells="1">
                  <from>
                    <xdr:col>25</xdr:col>
                    <xdr:colOff>38100</xdr:colOff>
                    <xdr:row>170</xdr:row>
                    <xdr:rowOff>21771</xdr:rowOff>
                  </from>
                  <to>
                    <xdr:col>25</xdr:col>
                    <xdr:colOff>250371</xdr:colOff>
                    <xdr:row>171</xdr:row>
                    <xdr:rowOff>76200</xdr:rowOff>
                  </to>
                </anchor>
              </controlPr>
            </control>
          </mc:Choice>
        </mc:AlternateContent>
        <mc:AlternateContent xmlns:mc="http://schemas.openxmlformats.org/markup-compatibility/2006">
          <mc:Choice Requires="x14">
            <control shapeId="129678" r:id="rId63" name="Check Box 2702">
              <controlPr defaultSize="0" autoFill="0" autoLine="0" autoPict="0">
                <anchor moveWithCells="1" sizeWithCells="1">
                  <from>
                    <xdr:col>25</xdr:col>
                    <xdr:colOff>38100</xdr:colOff>
                    <xdr:row>170</xdr:row>
                    <xdr:rowOff>21771</xdr:rowOff>
                  </from>
                  <to>
                    <xdr:col>25</xdr:col>
                    <xdr:colOff>250371</xdr:colOff>
                    <xdr:row>171</xdr:row>
                    <xdr:rowOff>76200</xdr:rowOff>
                  </to>
                </anchor>
              </controlPr>
            </control>
          </mc:Choice>
        </mc:AlternateContent>
        <mc:AlternateContent xmlns:mc="http://schemas.openxmlformats.org/markup-compatibility/2006">
          <mc:Choice Requires="x14">
            <control shapeId="129679" r:id="rId64" name="Check Box 2703">
              <controlPr defaultSize="0" autoFill="0" autoLine="0" autoPict="0">
                <anchor moveWithCells="1" sizeWithCells="1">
                  <from>
                    <xdr:col>25</xdr:col>
                    <xdr:colOff>38100</xdr:colOff>
                    <xdr:row>174</xdr:row>
                    <xdr:rowOff>21771</xdr:rowOff>
                  </from>
                  <to>
                    <xdr:col>25</xdr:col>
                    <xdr:colOff>250371</xdr:colOff>
                    <xdr:row>175</xdr:row>
                    <xdr:rowOff>76200</xdr:rowOff>
                  </to>
                </anchor>
              </controlPr>
            </control>
          </mc:Choice>
        </mc:AlternateContent>
        <mc:AlternateContent xmlns:mc="http://schemas.openxmlformats.org/markup-compatibility/2006">
          <mc:Choice Requires="x14">
            <control shapeId="129680" r:id="rId65" name="Check Box 2704">
              <controlPr defaultSize="0" autoFill="0" autoLine="0" autoPict="0">
                <anchor moveWithCells="1" sizeWithCells="1">
                  <from>
                    <xdr:col>25</xdr:col>
                    <xdr:colOff>38100</xdr:colOff>
                    <xdr:row>174</xdr:row>
                    <xdr:rowOff>21771</xdr:rowOff>
                  </from>
                  <to>
                    <xdr:col>25</xdr:col>
                    <xdr:colOff>250371</xdr:colOff>
                    <xdr:row>175</xdr:row>
                    <xdr:rowOff>76200</xdr:rowOff>
                  </to>
                </anchor>
              </controlPr>
            </control>
          </mc:Choice>
        </mc:AlternateContent>
        <mc:AlternateContent xmlns:mc="http://schemas.openxmlformats.org/markup-compatibility/2006">
          <mc:Choice Requires="x14">
            <control shapeId="129681" r:id="rId66" name="Check Box 2705">
              <controlPr defaultSize="0" autoFill="0" autoLine="0" autoPict="0">
                <anchor moveWithCells="1" sizeWithCells="1">
                  <from>
                    <xdr:col>18</xdr:col>
                    <xdr:colOff>38100</xdr:colOff>
                    <xdr:row>174</xdr:row>
                    <xdr:rowOff>21771</xdr:rowOff>
                  </from>
                  <to>
                    <xdr:col>18</xdr:col>
                    <xdr:colOff>250371</xdr:colOff>
                    <xdr:row>175</xdr:row>
                    <xdr:rowOff>76200</xdr:rowOff>
                  </to>
                </anchor>
              </controlPr>
            </control>
          </mc:Choice>
        </mc:AlternateContent>
        <mc:AlternateContent xmlns:mc="http://schemas.openxmlformats.org/markup-compatibility/2006">
          <mc:Choice Requires="x14">
            <control shapeId="129682" r:id="rId67" name="Check Box 2706">
              <controlPr defaultSize="0" autoFill="0" autoLine="0" autoPict="0">
                <anchor moveWithCells="1" sizeWithCells="1">
                  <from>
                    <xdr:col>18</xdr:col>
                    <xdr:colOff>38100</xdr:colOff>
                    <xdr:row>174</xdr:row>
                    <xdr:rowOff>21771</xdr:rowOff>
                  </from>
                  <to>
                    <xdr:col>18</xdr:col>
                    <xdr:colOff>250371</xdr:colOff>
                    <xdr:row>175</xdr:row>
                    <xdr:rowOff>76200</xdr:rowOff>
                  </to>
                </anchor>
              </controlPr>
            </control>
          </mc:Choice>
        </mc:AlternateContent>
        <mc:AlternateContent xmlns:mc="http://schemas.openxmlformats.org/markup-compatibility/2006">
          <mc:Choice Requires="x14">
            <control shapeId="129683" r:id="rId68" name="Check Box 2707">
              <controlPr defaultSize="0" autoFill="0" autoLine="0" autoPict="0">
                <anchor moveWithCells="1" sizeWithCells="1">
                  <from>
                    <xdr:col>18</xdr:col>
                    <xdr:colOff>38100</xdr:colOff>
                    <xdr:row>170</xdr:row>
                    <xdr:rowOff>21771</xdr:rowOff>
                  </from>
                  <to>
                    <xdr:col>18</xdr:col>
                    <xdr:colOff>250371</xdr:colOff>
                    <xdr:row>171</xdr:row>
                    <xdr:rowOff>76200</xdr:rowOff>
                  </to>
                </anchor>
              </controlPr>
            </control>
          </mc:Choice>
        </mc:AlternateContent>
        <mc:AlternateContent xmlns:mc="http://schemas.openxmlformats.org/markup-compatibility/2006">
          <mc:Choice Requires="x14">
            <control shapeId="129684" r:id="rId69" name="Check Box 2708">
              <controlPr defaultSize="0" autoFill="0" autoLine="0" autoPict="0">
                <anchor moveWithCells="1" sizeWithCells="1">
                  <from>
                    <xdr:col>18</xdr:col>
                    <xdr:colOff>38100</xdr:colOff>
                    <xdr:row>170</xdr:row>
                    <xdr:rowOff>21771</xdr:rowOff>
                  </from>
                  <to>
                    <xdr:col>18</xdr:col>
                    <xdr:colOff>250371</xdr:colOff>
                    <xdr:row>171</xdr:row>
                    <xdr:rowOff>76200</xdr:rowOff>
                  </to>
                </anchor>
              </controlPr>
            </control>
          </mc:Choice>
        </mc:AlternateContent>
        <mc:AlternateContent xmlns:mc="http://schemas.openxmlformats.org/markup-compatibility/2006">
          <mc:Choice Requires="x14">
            <control shapeId="129685" r:id="rId70" name="Check Box 2709">
              <controlPr defaultSize="0" autoFill="0" autoLine="0" autoPict="0">
                <anchor moveWithCells="1" sizeWithCells="1">
                  <from>
                    <xdr:col>11</xdr:col>
                    <xdr:colOff>38100</xdr:colOff>
                    <xdr:row>170</xdr:row>
                    <xdr:rowOff>21771</xdr:rowOff>
                  </from>
                  <to>
                    <xdr:col>11</xdr:col>
                    <xdr:colOff>250371</xdr:colOff>
                    <xdr:row>171</xdr:row>
                    <xdr:rowOff>76200</xdr:rowOff>
                  </to>
                </anchor>
              </controlPr>
            </control>
          </mc:Choice>
        </mc:AlternateContent>
        <mc:AlternateContent xmlns:mc="http://schemas.openxmlformats.org/markup-compatibility/2006">
          <mc:Choice Requires="x14">
            <control shapeId="129686" r:id="rId71" name="Check Box 2710">
              <controlPr defaultSize="0" autoFill="0" autoLine="0" autoPict="0">
                <anchor moveWithCells="1" sizeWithCells="1">
                  <from>
                    <xdr:col>11</xdr:col>
                    <xdr:colOff>38100</xdr:colOff>
                    <xdr:row>170</xdr:row>
                    <xdr:rowOff>21771</xdr:rowOff>
                  </from>
                  <to>
                    <xdr:col>11</xdr:col>
                    <xdr:colOff>250371</xdr:colOff>
                    <xdr:row>171</xdr:row>
                    <xdr:rowOff>76200</xdr:rowOff>
                  </to>
                </anchor>
              </controlPr>
            </control>
          </mc:Choice>
        </mc:AlternateContent>
        <mc:AlternateContent xmlns:mc="http://schemas.openxmlformats.org/markup-compatibility/2006">
          <mc:Choice Requires="x14">
            <control shapeId="129687" r:id="rId72" name="Check Box 2711">
              <controlPr defaultSize="0" autoFill="0" autoLine="0" autoPict="0">
                <anchor moveWithCells="1" sizeWithCells="1">
                  <from>
                    <xdr:col>11</xdr:col>
                    <xdr:colOff>38100</xdr:colOff>
                    <xdr:row>174</xdr:row>
                    <xdr:rowOff>21771</xdr:rowOff>
                  </from>
                  <to>
                    <xdr:col>11</xdr:col>
                    <xdr:colOff>250371</xdr:colOff>
                    <xdr:row>175</xdr:row>
                    <xdr:rowOff>76200</xdr:rowOff>
                  </to>
                </anchor>
              </controlPr>
            </control>
          </mc:Choice>
        </mc:AlternateContent>
        <mc:AlternateContent xmlns:mc="http://schemas.openxmlformats.org/markup-compatibility/2006">
          <mc:Choice Requires="x14">
            <control shapeId="129688" r:id="rId73" name="Check Box 2712">
              <controlPr defaultSize="0" autoFill="0" autoLine="0" autoPict="0">
                <anchor moveWithCells="1" sizeWithCells="1">
                  <from>
                    <xdr:col>11</xdr:col>
                    <xdr:colOff>38100</xdr:colOff>
                    <xdr:row>174</xdr:row>
                    <xdr:rowOff>21771</xdr:rowOff>
                  </from>
                  <to>
                    <xdr:col>11</xdr:col>
                    <xdr:colOff>250371</xdr:colOff>
                    <xdr:row>175</xdr:row>
                    <xdr:rowOff>76200</xdr:rowOff>
                  </to>
                </anchor>
              </controlPr>
            </control>
          </mc:Choice>
        </mc:AlternateContent>
        <mc:AlternateContent xmlns:mc="http://schemas.openxmlformats.org/markup-compatibility/2006">
          <mc:Choice Requires="x14">
            <control shapeId="129689" r:id="rId74" name="Check Box 2713">
              <controlPr defaultSize="0" autoFill="0" autoLine="0" autoPict="0">
                <anchor moveWithCells="1" sizeWithCells="1">
                  <from>
                    <xdr:col>11</xdr:col>
                    <xdr:colOff>38100</xdr:colOff>
                    <xdr:row>192</xdr:row>
                    <xdr:rowOff>21771</xdr:rowOff>
                  </from>
                  <to>
                    <xdr:col>11</xdr:col>
                    <xdr:colOff>250371</xdr:colOff>
                    <xdr:row>193</xdr:row>
                    <xdr:rowOff>76200</xdr:rowOff>
                  </to>
                </anchor>
              </controlPr>
            </control>
          </mc:Choice>
        </mc:AlternateContent>
        <mc:AlternateContent xmlns:mc="http://schemas.openxmlformats.org/markup-compatibility/2006">
          <mc:Choice Requires="x14">
            <control shapeId="129690" r:id="rId75" name="Check Box 2714">
              <controlPr defaultSize="0" autoFill="0" autoLine="0" autoPict="0">
                <anchor moveWithCells="1" sizeWithCells="1">
                  <from>
                    <xdr:col>11</xdr:col>
                    <xdr:colOff>38100</xdr:colOff>
                    <xdr:row>192</xdr:row>
                    <xdr:rowOff>21771</xdr:rowOff>
                  </from>
                  <to>
                    <xdr:col>11</xdr:col>
                    <xdr:colOff>250371</xdr:colOff>
                    <xdr:row>193</xdr:row>
                    <xdr:rowOff>76200</xdr:rowOff>
                  </to>
                </anchor>
              </controlPr>
            </control>
          </mc:Choice>
        </mc:AlternateContent>
        <mc:AlternateContent xmlns:mc="http://schemas.openxmlformats.org/markup-compatibility/2006">
          <mc:Choice Requires="x14">
            <control shapeId="129691" r:id="rId76" name="Check Box 2715">
              <controlPr defaultSize="0" autoFill="0" autoLine="0" autoPict="0">
                <anchor moveWithCells="1" sizeWithCells="1">
                  <from>
                    <xdr:col>18</xdr:col>
                    <xdr:colOff>38100</xdr:colOff>
                    <xdr:row>192</xdr:row>
                    <xdr:rowOff>21771</xdr:rowOff>
                  </from>
                  <to>
                    <xdr:col>18</xdr:col>
                    <xdr:colOff>250371</xdr:colOff>
                    <xdr:row>193</xdr:row>
                    <xdr:rowOff>76200</xdr:rowOff>
                  </to>
                </anchor>
              </controlPr>
            </control>
          </mc:Choice>
        </mc:AlternateContent>
        <mc:AlternateContent xmlns:mc="http://schemas.openxmlformats.org/markup-compatibility/2006">
          <mc:Choice Requires="x14">
            <control shapeId="129692" r:id="rId77" name="Check Box 2716">
              <controlPr defaultSize="0" autoFill="0" autoLine="0" autoPict="0">
                <anchor moveWithCells="1" sizeWithCells="1">
                  <from>
                    <xdr:col>18</xdr:col>
                    <xdr:colOff>38100</xdr:colOff>
                    <xdr:row>192</xdr:row>
                    <xdr:rowOff>21771</xdr:rowOff>
                  </from>
                  <to>
                    <xdr:col>18</xdr:col>
                    <xdr:colOff>250371</xdr:colOff>
                    <xdr:row>193</xdr:row>
                    <xdr:rowOff>76200</xdr:rowOff>
                  </to>
                </anchor>
              </controlPr>
            </control>
          </mc:Choice>
        </mc:AlternateContent>
        <mc:AlternateContent xmlns:mc="http://schemas.openxmlformats.org/markup-compatibility/2006">
          <mc:Choice Requires="x14">
            <control shapeId="129693" r:id="rId78" name="Check Box 2717">
              <controlPr defaultSize="0" autoFill="0" autoLine="0" autoPict="0">
                <anchor moveWithCells="1" sizeWithCells="1">
                  <from>
                    <xdr:col>25</xdr:col>
                    <xdr:colOff>38100</xdr:colOff>
                    <xdr:row>192</xdr:row>
                    <xdr:rowOff>21771</xdr:rowOff>
                  </from>
                  <to>
                    <xdr:col>25</xdr:col>
                    <xdr:colOff>250371</xdr:colOff>
                    <xdr:row>193</xdr:row>
                    <xdr:rowOff>76200</xdr:rowOff>
                  </to>
                </anchor>
              </controlPr>
            </control>
          </mc:Choice>
        </mc:AlternateContent>
        <mc:AlternateContent xmlns:mc="http://schemas.openxmlformats.org/markup-compatibility/2006">
          <mc:Choice Requires="x14">
            <control shapeId="129694" r:id="rId79" name="Check Box 2718">
              <controlPr defaultSize="0" autoFill="0" autoLine="0" autoPict="0">
                <anchor moveWithCells="1" sizeWithCells="1">
                  <from>
                    <xdr:col>25</xdr:col>
                    <xdr:colOff>38100</xdr:colOff>
                    <xdr:row>192</xdr:row>
                    <xdr:rowOff>21771</xdr:rowOff>
                  </from>
                  <to>
                    <xdr:col>25</xdr:col>
                    <xdr:colOff>250371</xdr:colOff>
                    <xdr:row>193</xdr:row>
                    <xdr:rowOff>76200</xdr:rowOff>
                  </to>
                </anchor>
              </controlPr>
            </control>
          </mc:Choice>
        </mc:AlternateContent>
        <mc:AlternateContent xmlns:mc="http://schemas.openxmlformats.org/markup-compatibility/2006">
          <mc:Choice Requires="x14">
            <control shapeId="129695" r:id="rId80" name="Check Box 2719">
              <controlPr defaultSize="0" autoFill="0" autoLine="0" autoPict="0">
                <anchor moveWithCells="1" sizeWithCells="1">
                  <from>
                    <xdr:col>25</xdr:col>
                    <xdr:colOff>38100</xdr:colOff>
                    <xdr:row>196</xdr:row>
                    <xdr:rowOff>21771</xdr:rowOff>
                  </from>
                  <to>
                    <xdr:col>25</xdr:col>
                    <xdr:colOff>250371</xdr:colOff>
                    <xdr:row>197</xdr:row>
                    <xdr:rowOff>76200</xdr:rowOff>
                  </to>
                </anchor>
              </controlPr>
            </control>
          </mc:Choice>
        </mc:AlternateContent>
        <mc:AlternateContent xmlns:mc="http://schemas.openxmlformats.org/markup-compatibility/2006">
          <mc:Choice Requires="x14">
            <control shapeId="129696" r:id="rId81" name="Check Box 2720">
              <controlPr defaultSize="0" autoFill="0" autoLine="0" autoPict="0">
                <anchor moveWithCells="1" sizeWithCells="1">
                  <from>
                    <xdr:col>25</xdr:col>
                    <xdr:colOff>38100</xdr:colOff>
                    <xdr:row>196</xdr:row>
                    <xdr:rowOff>21771</xdr:rowOff>
                  </from>
                  <to>
                    <xdr:col>25</xdr:col>
                    <xdr:colOff>250371</xdr:colOff>
                    <xdr:row>197</xdr:row>
                    <xdr:rowOff>76200</xdr:rowOff>
                  </to>
                </anchor>
              </controlPr>
            </control>
          </mc:Choice>
        </mc:AlternateContent>
        <mc:AlternateContent xmlns:mc="http://schemas.openxmlformats.org/markup-compatibility/2006">
          <mc:Choice Requires="x14">
            <control shapeId="129697" r:id="rId82" name="Check Box 2721">
              <controlPr defaultSize="0" autoFill="0" autoLine="0" autoPict="0">
                <anchor moveWithCells="1" sizeWithCells="1">
                  <from>
                    <xdr:col>18</xdr:col>
                    <xdr:colOff>38100</xdr:colOff>
                    <xdr:row>196</xdr:row>
                    <xdr:rowOff>21771</xdr:rowOff>
                  </from>
                  <to>
                    <xdr:col>18</xdr:col>
                    <xdr:colOff>250371</xdr:colOff>
                    <xdr:row>197</xdr:row>
                    <xdr:rowOff>76200</xdr:rowOff>
                  </to>
                </anchor>
              </controlPr>
            </control>
          </mc:Choice>
        </mc:AlternateContent>
        <mc:AlternateContent xmlns:mc="http://schemas.openxmlformats.org/markup-compatibility/2006">
          <mc:Choice Requires="x14">
            <control shapeId="129698" r:id="rId83" name="Check Box 2722">
              <controlPr defaultSize="0" autoFill="0" autoLine="0" autoPict="0">
                <anchor moveWithCells="1" sizeWithCells="1">
                  <from>
                    <xdr:col>18</xdr:col>
                    <xdr:colOff>38100</xdr:colOff>
                    <xdr:row>196</xdr:row>
                    <xdr:rowOff>21771</xdr:rowOff>
                  </from>
                  <to>
                    <xdr:col>18</xdr:col>
                    <xdr:colOff>250371</xdr:colOff>
                    <xdr:row>197</xdr:row>
                    <xdr:rowOff>76200</xdr:rowOff>
                  </to>
                </anchor>
              </controlPr>
            </control>
          </mc:Choice>
        </mc:AlternateContent>
        <mc:AlternateContent xmlns:mc="http://schemas.openxmlformats.org/markup-compatibility/2006">
          <mc:Choice Requires="x14">
            <control shapeId="129699" r:id="rId84" name="Check Box 2723">
              <controlPr defaultSize="0" autoFill="0" autoLine="0" autoPict="0">
                <anchor moveWithCells="1" sizeWithCells="1">
                  <from>
                    <xdr:col>11</xdr:col>
                    <xdr:colOff>38100</xdr:colOff>
                    <xdr:row>196</xdr:row>
                    <xdr:rowOff>21771</xdr:rowOff>
                  </from>
                  <to>
                    <xdr:col>11</xdr:col>
                    <xdr:colOff>250371</xdr:colOff>
                    <xdr:row>197</xdr:row>
                    <xdr:rowOff>76200</xdr:rowOff>
                  </to>
                </anchor>
              </controlPr>
            </control>
          </mc:Choice>
        </mc:AlternateContent>
        <mc:AlternateContent xmlns:mc="http://schemas.openxmlformats.org/markup-compatibility/2006">
          <mc:Choice Requires="x14">
            <control shapeId="129700" r:id="rId85" name="Check Box 2724">
              <controlPr defaultSize="0" autoFill="0" autoLine="0" autoPict="0">
                <anchor moveWithCells="1" sizeWithCells="1">
                  <from>
                    <xdr:col>11</xdr:col>
                    <xdr:colOff>38100</xdr:colOff>
                    <xdr:row>196</xdr:row>
                    <xdr:rowOff>21771</xdr:rowOff>
                  </from>
                  <to>
                    <xdr:col>11</xdr:col>
                    <xdr:colOff>250371</xdr:colOff>
                    <xdr:row>197</xdr:row>
                    <xdr:rowOff>76200</xdr:rowOff>
                  </to>
                </anchor>
              </controlPr>
            </control>
          </mc:Choice>
        </mc:AlternateContent>
        <mc:AlternateContent xmlns:mc="http://schemas.openxmlformats.org/markup-compatibility/2006">
          <mc:Choice Requires="x14">
            <control shapeId="129701" r:id="rId86" name="Check Box 2725">
              <controlPr defaultSize="0" autoFill="0" autoLine="0" autoPict="0">
                <anchor moveWithCells="1" sizeWithCells="1">
                  <from>
                    <xdr:col>11</xdr:col>
                    <xdr:colOff>38100</xdr:colOff>
                    <xdr:row>200</xdr:row>
                    <xdr:rowOff>21771</xdr:rowOff>
                  </from>
                  <to>
                    <xdr:col>11</xdr:col>
                    <xdr:colOff>250371</xdr:colOff>
                    <xdr:row>201</xdr:row>
                    <xdr:rowOff>76200</xdr:rowOff>
                  </to>
                </anchor>
              </controlPr>
            </control>
          </mc:Choice>
        </mc:AlternateContent>
        <mc:AlternateContent xmlns:mc="http://schemas.openxmlformats.org/markup-compatibility/2006">
          <mc:Choice Requires="x14">
            <control shapeId="129702" r:id="rId87" name="Check Box 2726">
              <controlPr defaultSize="0" autoFill="0" autoLine="0" autoPict="0">
                <anchor moveWithCells="1" sizeWithCells="1">
                  <from>
                    <xdr:col>11</xdr:col>
                    <xdr:colOff>38100</xdr:colOff>
                    <xdr:row>200</xdr:row>
                    <xdr:rowOff>21771</xdr:rowOff>
                  </from>
                  <to>
                    <xdr:col>11</xdr:col>
                    <xdr:colOff>250371</xdr:colOff>
                    <xdr:row>201</xdr:row>
                    <xdr:rowOff>76200</xdr:rowOff>
                  </to>
                </anchor>
              </controlPr>
            </control>
          </mc:Choice>
        </mc:AlternateContent>
        <mc:AlternateContent xmlns:mc="http://schemas.openxmlformats.org/markup-compatibility/2006">
          <mc:Choice Requires="x14">
            <control shapeId="129703" r:id="rId88" name="Check Box 2727">
              <controlPr defaultSize="0" autoFill="0" autoLine="0" autoPict="0">
                <anchor moveWithCells="1" sizeWithCells="1">
                  <from>
                    <xdr:col>18</xdr:col>
                    <xdr:colOff>38100</xdr:colOff>
                    <xdr:row>200</xdr:row>
                    <xdr:rowOff>21771</xdr:rowOff>
                  </from>
                  <to>
                    <xdr:col>18</xdr:col>
                    <xdr:colOff>250371</xdr:colOff>
                    <xdr:row>201</xdr:row>
                    <xdr:rowOff>76200</xdr:rowOff>
                  </to>
                </anchor>
              </controlPr>
            </control>
          </mc:Choice>
        </mc:AlternateContent>
        <mc:AlternateContent xmlns:mc="http://schemas.openxmlformats.org/markup-compatibility/2006">
          <mc:Choice Requires="x14">
            <control shapeId="129704" r:id="rId89" name="Check Box 2728">
              <controlPr defaultSize="0" autoFill="0" autoLine="0" autoPict="0">
                <anchor moveWithCells="1" sizeWithCells="1">
                  <from>
                    <xdr:col>18</xdr:col>
                    <xdr:colOff>38100</xdr:colOff>
                    <xdr:row>200</xdr:row>
                    <xdr:rowOff>21771</xdr:rowOff>
                  </from>
                  <to>
                    <xdr:col>18</xdr:col>
                    <xdr:colOff>250371</xdr:colOff>
                    <xdr:row>201</xdr:row>
                    <xdr:rowOff>76200</xdr:rowOff>
                  </to>
                </anchor>
              </controlPr>
            </control>
          </mc:Choice>
        </mc:AlternateContent>
        <mc:AlternateContent xmlns:mc="http://schemas.openxmlformats.org/markup-compatibility/2006">
          <mc:Choice Requires="x14">
            <control shapeId="129705" r:id="rId90" name="Check Box 2729">
              <controlPr defaultSize="0" autoFill="0" autoLine="0" autoPict="0">
                <anchor moveWithCells="1" sizeWithCells="1">
                  <from>
                    <xdr:col>25</xdr:col>
                    <xdr:colOff>38100</xdr:colOff>
                    <xdr:row>200</xdr:row>
                    <xdr:rowOff>21771</xdr:rowOff>
                  </from>
                  <to>
                    <xdr:col>25</xdr:col>
                    <xdr:colOff>250371</xdr:colOff>
                    <xdr:row>201</xdr:row>
                    <xdr:rowOff>76200</xdr:rowOff>
                  </to>
                </anchor>
              </controlPr>
            </control>
          </mc:Choice>
        </mc:AlternateContent>
        <mc:AlternateContent xmlns:mc="http://schemas.openxmlformats.org/markup-compatibility/2006">
          <mc:Choice Requires="x14">
            <control shapeId="129706" r:id="rId91" name="Check Box 2730">
              <controlPr defaultSize="0" autoFill="0" autoLine="0" autoPict="0">
                <anchor moveWithCells="1" sizeWithCells="1">
                  <from>
                    <xdr:col>25</xdr:col>
                    <xdr:colOff>38100</xdr:colOff>
                    <xdr:row>200</xdr:row>
                    <xdr:rowOff>21771</xdr:rowOff>
                  </from>
                  <to>
                    <xdr:col>25</xdr:col>
                    <xdr:colOff>250371</xdr:colOff>
                    <xdr:row>201</xdr:row>
                    <xdr:rowOff>76200</xdr:rowOff>
                  </to>
                </anchor>
              </controlPr>
            </control>
          </mc:Choice>
        </mc:AlternateContent>
        <mc:AlternateContent xmlns:mc="http://schemas.openxmlformats.org/markup-compatibility/2006">
          <mc:Choice Requires="x14">
            <control shapeId="129707" r:id="rId92" name="Check Box 2731">
              <controlPr defaultSize="0" autoFill="0" autoLine="0" autoPict="0">
                <anchor moveWithCells="1" sizeWithCells="1">
                  <from>
                    <xdr:col>11</xdr:col>
                    <xdr:colOff>38100</xdr:colOff>
                    <xdr:row>209</xdr:row>
                    <xdr:rowOff>21771</xdr:rowOff>
                  </from>
                  <to>
                    <xdr:col>11</xdr:col>
                    <xdr:colOff>250371</xdr:colOff>
                    <xdr:row>210</xdr:row>
                    <xdr:rowOff>76200</xdr:rowOff>
                  </to>
                </anchor>
              </controlPr>
            </control>
          </mc:Choice>
        </mc:AlternateContent>
        <mc:AlternateContent xmlns:mc="http://schemas.openxmlformats.org/markup-compatibility/2006">
          <mc:Choice Requires="x14">
            <control shapeId="129708" r:id="rId93" name="Check Box 2732">
              <controlPr defaultSize="0" autoFill="0" autoLine="0" autoPict="0">
                <anchor moveWithCells="1" sizeWithCells="1">
                  <from>
                    <xdr:col>11</xdr:col>
                    <xdr:colOff>38100</xdr:colOff>
                    <xdr:row>209</xdr:row>
                    <xdr:rowOff>21771</xdr:rowOff>
                  </from>
                  <to>
                    <xdr:col>11</xdr:col>
                    <xdr:colOff>250371</xdr:colOff>
                    <xdr:row>210</xdr:row>
                    <xdr:rowOff>76200</xdr:rowOff>
                  </to>
                </anchor>
              </controlPr>
            </control>
          </mc:Choice>
        </mc:AlternateContent>
        <mc:AlternateContent xmlns:mc="http://schemas.openxmlformats.org/markup-compatibility/2006">
          <mc:Choice Requires="x14">
            <control shapeId="129709" r:id="rId94" name="Check Box 2733">
              <controlPr defaultSize="0" autoFill="0" autoLine="0" autoPict="0">
                <anchor moveWithCells="1" sizeWithCells="1">
                  <from>
                    <xdr:col>11</xdr:col>
                    <xdr:colOff>38100</xdr:colOff>
                    <xdr:row>213</xdr:row>
                    <xdr:rowOff>21771</xdr:rowOff>
                  </from>
                  <to>
                    <xdr:col>11</xdr:col>
                    <xdr:colOff>250371</xdr:colOff>
                    <xdr:row>214</xdr:row>
                    <xdr:rowOff>76200</xdr:rowOff>
                  </to>
                </anchor>
              </controlPr>
            </control>
          </mc:Choice>
        </mc:AlternateContent>
        <mc:AlternateContent xmlns:mc="http://schemas.openxmlformats.org/markup-compatibility/2006">
          <mc:Choice Requires="x14">
            <control shapeId="129710" r:id="rId95" name="Check Box 2734">
              <controlPr defaultSize="0" autoFill="0" autoLine="0" autoPict="0">
                <anchor moveWithCells="1" sizeWithCells="1">
                  <from>
                    <xdr:col>11</xdr:col>
                    <xdr:colOff>38100</xdr:colOff>
                    <xdr:row>213</xdr:row>
                    <xdr:rowOff>21771</xdr:rowOff>
                  </from>
                  <to>
                    <xdr:col>11</xdr:col>
                    <xdr:colOff>250371</xdr:colOff>
                    <xdr:row>214</xdr:row>
                    <xdr:rowOff>76200</xdr:rowOff>
                  </to>
                </anchor>
              </controlPr>
            </control>
          </mc:Choice>
        </mc:AlternateContent>
        <mc:AlternateContent xmlns:mc="http://schemas.openxmlformats.org/markup-compatibility/2006">
          <mc:Choice Requires="x14">
            <control shapeId="129711" r:id="rId96" name="Check Box 2735">
              <controlPr defaultSize="0" autoFill="0" autoLine="0" autoPict="0">
                <anchor moveWithCells="1" sizeWithCells="1">
                  <from>
                    <xdr:col>11</xdr:col>
                    <xdr:colOff>38100</xdr:colOff>
                    <xdr:row>217</xdr:row>
                    <xdr:rowOff>21771</xdr:rowOff>
                  </from>
                  <to>
                    <xdr:col>11</xdr:col>
                    <xdr:colOff>250371</xdr:colOff>
                    <xdr:row>218</xdr:row>
                    <xdr:rowOff>76200</xdr:rowOff>
                  </to>
                </anchor>
              </controlPr>
            </control>
          </mc:Choice>
        </mc:AlternateContent>
        <mc:AlternateContent xmlns:mc="http://schemas.openxmlformats.org/markup-compatibility/2006">
          <mc:Choice Requires="x14">
            <control shapeId="129712" r:id="rId97" name="Check Box 2736">
              <controlPr defaultSize="0" autoFill="0" autoLine="0" autoPict="0">
                <anchor moveWithCells="1" sizeWithCells="1">
                  <from>
                    <xdr:col>11</xdr:col>
                    <xdr:colOff>38100</xdr:colOff>
                    <xdr:row>217</xdr:row>
                    <xdr:rowOff>21771</xdr:rowOff>
                  </from>
                  <to>
                    <xdr:col>11</xdr:col>
                    <xdr:colOff>250371</xdr:colOff>
                    <xdr:row>218</xdr:row>
                    <xdr:rowOff>76200</xdr:rowOff>
                  </to>
                </anchor>
              </controlPr>
            </control>
          </mc:Choice>
        </mc:AlternateContent>
        <mc:AlternateContent xmlns:mc="http://schemas.openxmlformats.org/markup-compatibility/2006">
          <mc:Choice Requires="x14">
            <control shapeId="129713" r:id="rId98" name="Check Box 2737">
              <controlPr defaultSize="0" autoFill="0" autoLine="0" autoPict="0">
                <anchor moveWithCells="1" sizeWithCells="1">
                  <from>
                    <xdr:col>11</xdr:col>
                    <xdr:colOff>38100</xdr:colOff>
                    <xdr:row>221</xdr:row>
                    <xdr:rowOff>21771</xdr:rowOff>
                  </from>
                  <to>
                    <xdr:col>11</xdr:col>
                    <xdr:colOff>250371</xdr:colOff>
                    <xdr:row>222</xdr:row>
                    <xdr:rowOff>76200</xdr:rowOff>
                  </to>
                </anchor>
              </controlPr>
            </control>
          </mc:Choice>
        </mc:AlternateContent>
        <mc:AlternateContent xmlns:mc="http://schemas.openxmlformats.org/markup-compatibility/2006">
          <mc:Choice Requires="x14">
            <control shapeId="129714" r:id="rId99" name="Check Box 2738">
              <controlPr defaultSize="0" autoFill="0" autoLine="0" autoPict="0">
                <anchor moveWithCells="1" sizeWithCells="1">
                  <from>
                    <xdr:col>11</xdr:col>
                    <xdr:colOff>38100</xdr:colOff>
                    <xdr:row>221</xdr:row>
                    <xdr:rowOff>21771</xdr:rowOff>
                  </from>
                  <to>
                    <xdr:col>11</xdr:col>
                    <xdr:colOff>250371</xdr:colOff>
                    <xdr:row>222</xdr:row>
                    <xdr:rowOff>76200</xdr:rowOff>
                  </to>
                </anchor>
              </controlPr>
            </control>
          </mc:Choice>
        </mc:AlternateContent>
        <mc:AlternateContent xmlns:mc="http://schemas.openxmlformats.org/markup-compatibility/2006">
          <mc:Choice Requires="x14">
            <control shapeId="129715" r:id="rId100" name="Check Box 2739">
              <controlPr defaultSize="0" autoFill="0" autoLine="0" autoPict="0">
                <anchor moveWithCells="1" sizeWithCells="1">
                  <from>
                    <xdr:col>11</xdr:col>
                    <xdr:colOff>38100</xdr:colOff>
                    <xdr:row>225</xdr:row>
                    <xdr:rowOff>21771</xdr:rowOff>
                  </from>
                  <to>
                    <xdr:col>11</xdr:col>
                    <xdr:colOff>250371</xdr:colOff>
                    <xdr:row>226</xdr:row>
                    <xdr:rowOff>76200</xdr:rowOff>
                  </to>
                </anchor>
              </controlPr>
            </control>
          </mc:Choice>
        </mc:AlternateContent>
        <mc:AlternateContent xmlns:mc="http://schemas.openxmlformats.org/markup-compatibility/2006">
          <mc:Choice Requires="x14">
            <control shapeId="129716" r:id="rId101" name="Check Box 2740">
              <controlPr defaultSize="0" autoFill="0" autoLine="0" autoPict="0">
                <anchor moveWithCells="1" sizeWithCells="1">
                  <from>
                    <xdr:col>11</xdr:col>
                    <xdr:colOff>38100</xdr:colOff>
                    <xdr:row>225</xdr:row>
                    <xdr:rowOff>21771</xdr:rowOff>
                  </from>
                  <to>
                    <xdr:col>11</xdr:col>
                    <xdr:colOff>250371</xdr:colOff>
                    <xdr:row>226</xdr:row>
                    <xdr:rowOff>76200</xdr:rowOff>
                  </to>
                </anchor>
              </controlPr>
            </control>
          </mc:Choice>
        </mc:AlternateContent>
        <mc:AlternateContent xmlns:mc="http://schemas.openxmlformats.org/markup-compatibility/2006">
          <mc:Choice Requires="x14">
            <control shapeId="129717" r:id="rId102" name="Check Box 2741">
              <controlPr defaultSize="0" autoFill="0" autoLine="0" autoPict="0">
                <anchor moveWithCells="1" sizeWithCells="1">
                  <from>
                    <xdr:col>18</xdr:col>
                    <xdr:colOff>38100</xdr:colOff>
                    <xdr:row>225</xdr:row>
                    <xdr:rowOff>21771</xdr:rowOff>
                  </from>
                  <to>
                    <xdr:col>18</xdr:col>
                    <xdr:colOff>250371</xdr:colOff>
                    <xdr:row>226</xdr:row>
                    <xdr:rowOff>76200</xdr:rowOff>
                  </to>
                </anchor>
              </controlPr>
            </control>
          </mc:Choice>
        </mc:AlternateContent>
        <mc:AlternateContent xmlns:mc="http://schemas.openxmlformats.org/markup-compatibility/2006">
          <mc:Choice Requires="x14">
            <control shapeId="129718" r:id="rId103" name="Check Box 2742">
              <controlPr defaultSize="0" autoFill="0" autoLine="0" autoPict="0">
                <anchor moveWithCells="1" sizeWithCells="1">
                  <from>
                    <xdr:col>18</xdr:col>
                    <xdr:colOff>38100</xdr:colOff>
                    <xdr:row>225</xdr:row>
                    <xdr:rowOff>21771</xdr:rowOff>
                  </from>
                  <to>
                    <xdr:col>18</xdr:col>
                    <xdr:colOff>250371</xdr:colOff>
                    <xdr:row>226</xdr:row>
                    <xdr:rowOff>76200</xdr:rowOff>
                  </to>
                </anchor>
              </controlPr>
            </control>
          </mc:Choice>
        </mc:AlternateContent>
        <mc:AlternateContent xmlns:mc="http://schemas.openxmlformats.org/markup-compatibility/2006">
          <mc:Choice Requires="x14">
            <control shapeId="129719" r:id="rId104" name="Check Box 2743">
              <controlPr defaultSize="0" autoFill="0" autoLine="0" autoPict="0">
                <anchor moveWithCells="1" sizeWithCells="1">
                  <from>
                    <xdr:col>18</xdr:col>
                    <xdr:colOff>38100</xdr:colOff>
                    <xdr:row>221</xdr:row>
                    <xdr:rowOff>21771</xdr:rowOff>
                  </from>
                  <to>
                    <xdr:col>18</xdr:col>
                    <xdr:colOff>250371</xdr:colOff>
                    <xdr:row>222</xdr:row>
                    <xdr:rowOff>76200</xdr:rowOff>
                  </to>
                </anchor>
              </controlPr>
            </control>
          </mc:Choice>
        </mc:AlternateContent>
        <mc:AlternateContent xmlns:mc="http://schemas.openxmlformats.org/markup-compatibility/2006">
          <mc:Choice Requires="x14">
            <control shapeId="129720" r:id="rId105" name="Check Box 2744">
              <controlPr defaultSize="0" autoFill="0" autoLine="0" autoPict="0">
                <anchor moveWithCells="1" sizeWithCells="1">
                  <from>
                    <xdr:col>18</xdr:col>
                    <xdr:colOff>38100</xdr:colOff>
                    <xdr:row>221</xdr:row>
                    <xdr:rowOff>21771</xdr:rowOff>
                  </from>
                  <to>
                    <xdr:col>18</xdr:col>
                    <xdr:colOff>250371</xdr:colOff>
                    <xdr:row>222</xdr:row>
                    <xdr:rowOff>76200</xdr:rowOff>
                  </to>
                </anchor>
              </controlPr>
            </control>
          </mc:Choice>
        </mc:AlternateContent>
        <mc:AlternateContent xmlns:mc="http://schemas.openxmlformats.org/markup-compatibility/2006">
          <mc:Choice Requires="x14">
            <control shapeId="129721" r:id="rId106" name="Check Box 2745">
              <controlPr defaultSize="0" autoFill="0" autoLine="0" autoPict="0">
                <anchor moveWithCells="1" sizeWithCells="1">
                  <from>
                    <xdr:col>18</xdr:col>
                    <xdr:colOff>38100</xdr:colOff>
                    <xdr:row>217</xdr:row>
                    <xdr:rowOff>21771</xdr:rowOff>
                  </from>
                  <to>
                    <xdr:col>18</xdr:col>
                    <xdr:colOff>250371</xdr:colOff>
                    <xdr:row>218</xdr:row>
                    <xdr:rowOff>76200</xdr:rowOff>
                  </to>
                </anchor>
              </controlPr>
            </control>
          </mc:Choice>
        </mc:AlternateContent>
        <mc:AlternateContent xmlns:mc="http://schemas.openxmlformats.org/markup-compatibility/2006">
          <mc:Choice Requires="x14">
            <control shapeId="129722" r:id="rId107" name="Check Box 2746">
              <controlPr defaultSize="0" autoFill="0" autoLine="0" autoPict="0">
                <anchor moveWithCells="1" sizeWithCells="1">
                  <from>
                    <xdr:col>18</xdr:col>
                    <xdr:colOff>38100</xdr:colOff>
                    <xdr:row>217</xdr:row>
                    <xdr:rowOff>21771</xdr:rowOff>
                  </from>
                  <to>
                    <xdr:col>18</xdr:col>
                    <xdr:colOff>250371</xdr:colOff>
                    <xdr:row>218</xdr:row>
                    <xdr:rowOff>76200</xdr:rowOff>
                  </to>
                </anchor>
              </controlPr>
            </control>
          </mc:Choice>
        </mc:AlternateContent>
        <mc:AlternateContent xmlns:mc="http://schemas.openxmlformats.org/markup-compatibility/2006">
          <mc:Choice Requires="x14">
            <control shapeId="129723" r:id="rId108" name="Check Box 2747">
              <controlPr defaultSize="0" autoFill="0" autoLine="0" autoPict="0">
                <anchor moveWithCells="1" sizeWithCells="1">
                  <from>
                    <xdr:col>18</xdr:col>
                    <xdr:colOff>38100</xdr:colOff>
                    <xdr:row>213</xdr:row>
                    <xdr:rowOff>21771</xdr:rowOff>
                  </from>
                  <to>
                    <xdr:col>18</xdr:col>
                    <xdr:colOff>250371</xdr:colOff>
                    <xdr:row>214</xdr:row>
                    <xdr:rowOff>76200</xdr:rowOff>
                  </to>
                </anchor>
              </controlPr>
            </control>
          </mc:Choice>
        </mc:AlternateContent>
        <mc:AlternateContent xmlns:mc="http://schemas.openxmlformats.org/markup-compatibility/2006">
          <mc:Choice Requires="x14">
            <control shapeId="129724" r:id="rId109" name="Check Box 2748">
              <controlPr defaultSize="0" autoFill="0" autoLine="0" autoPict="0">
                <anchor moveWithCells="1" sizeWithCells="1">
                  <from>
                    <xdr:col>18</xdr:col>
                    <xdr:colOff>38100</xdr:colOff>
                    <xdr:row>213</xdr:row>
                    <xdr:rowOff>21771</xdr:rowOff>
                  </from>
                  <to>
                    <xdr:col>18</xdr:col>
                    <xdr:colOff>250371</xdr:colOff>
                    <xdr:row>214</xdr:row>
                    <xdr:rowOff>76200</xdr:rowOff>
                  </to>
                </anchor>
              </controlPr>
            </control>
          </mc:Choice>
        </mc:AlternateContent>
        <mc:AlternateContent xmlns:mc="http://schemas.openxmlformats.org/markup-compatibility/2006">
          <mc:Choice Requires="x14">
            <control shapeId="129725" r:id="rId110" name="Check Box 2749">
              <controlPr defaultSize="0" autoFill="0" autoLine="0" autoPict="0">
                <anchor moveWithCells="1" sizeWithCells="1">
                  <from>
                    <xdr:col>18</xdr:col>
                    <xdr:colOff>38100</xdr:colOff>
                    <xdr:row>209</xdr:row>
                    <xdr:rowOff>21771</xdr:rowOff>
                  </from>
                  <to>
                    <xdr:col>18</xdr:col>
                    <xdr:colOff>250371</xdr:colOff>
                    <xdr:row>210</xdr:row>
                    <xdr:rowOff>76200</xdr:rowOff>
                  </to>
                </anchor>
              </controlPr>
            </control>
          </mc:Choice>
        </mc:AlternateContent>
        <mc:AlternateContent xmlns:mc="http://schemas.openxmlformats.org/markup-compatibility/2006">
          <mc:Choice Requires="x14">
            <control shapeId="129726" r:id="rId111" name="Check Box 2750">
              <controlPr defaultSize="0" autoFill="0" autoLine="0" autoPict="0">
                <anchor moveWithCells="1" sizeWithCells="1">
                  <from>
                    <xdr:col>18</xdr:col>
                    <xdr:colOff>38100</xdr:colOff>
                    <xdr:row>209</xdr:row>
                    <xdr:rowOff>21771</xdr:rowOff>
                  </from>
                  <to>
                    <xdr:col>18</xdr:col>
                    <xdr:colOff>250371</xdr:colOff>
                    <xdr:row>210</xdr:row>
                    <xdr:rowOff>76200</xdr:rowOff>
                  </to>
                </anchor>
              </controlPr>
            </control>
          </mc:Choice>
        </mc:AlternateContent>
        <mc:AlternateContent xmlns:mc="http://schemas.openxmlformats.org/markup-compatibility/2006">
          <mc:Choice Requires="x14">
            <control shapeId="129727" r:id="rId112" name="Check Box 2751">
              <controlPr defaultSize="0" autoFill="0" autoLine="0" autoPict="0">
                <anchor moveWithCells="1" sizeWithCells="1">
                  <from>
                    <xdr:col>25</xdr:col>
                    <xdr:colOff>38100</xdr:colOff>
                    <xdr:row>209</xdr:row>
                    <xdr:rowOff>21771</xdr:rowOff>
                  </from>
                  <to>
                    <xdr:col>25</xdr:col>
                    <xdr:colOff>250371</xdr:colOff>
                    <xdr:row>210</xdr:row>
                    <xdr:rowOff>76200</xdr:rowOff>
                  </to>
                </anchor>
              </controlPr>
            </control>
          </mc:Choice>
        </mc:AlternateContent>
        <mc:AlternateContent xmlns:mc="http://schemas.openxmlformats.org/markup-compatibility/2006">
          <mc:Choice Requires="x14">
            <control shapeId="129728" r:id="rId113" name="Check Box 2752">
              <controlPr defaultSize="0" autoFill="0" autoLine="0" autoPict="0">
                <anchor moveWithCells="1" sizeWithCells="1">
                  <from>
                    <xdr:col>25</xdr:col>
                    <xdr:colOff>38100</xdr:colOff>
                    <xdr:row>209</xdr:row>
                    <xdr:rowOff>21771</xdr:rowOff>
                  </from>
                  <to>
                    <xdr:col>25</xdr:col>
                    <xdr:colOff>250371</xdr:colOff>
                    <xdr:row>210</xdr:row>
                    <xdr:rowOff>76200</xdr:rowOff>
                  </to>
                </anchor>
              </controlPr>
            </control>
          </mc:Choice>
        </mc:AlternateContent>
        <mc:AlternateContent xmlns:mc="http://schemas.openxmlformats.org/markup-compatibility/2006">
          <mc:Choice Requires="x14">
            <control shapeId="129729" r:id="rId114" name="Check Box 2753">
              <controlPr defaultSize="0" autoFill="0" autoLine="0" autoPict="0">
                <anchor moveWithCells="1" sizeWithCells="1">
                  <from>
                    <xdr:col>25</xdr:col>
                    <xdr:colOff>38100</xdr:colOff>
                    <xdr:row>213</xdr:row>
                    <xdr:rowOff>21771</xdr:rowOff>
                  </from>
                  <to>
                    <xdr:col>25</xdr:col>
                    <xdr:colOff>250371</xdr:colOff>
                    <xdr:row>214</xdr:row>
                    <xdr:rowOff>76200</xdr:rowOff>
                  </to>
                </anchor>
              </controlPr>
            </control>
          </mc:Choice>
        </mc:AlternateContent>
        <mc:AlternateContent xmlns:mc="http://schemas.openxmlformats.org/markup-compatibility/2006">
          <mc:Choice Requires="x14">
            <control shapeId="129730" r:id="rId115" name="Check Box 2754">
              <controlPr defaultSize="0" autoFill="0" autoLine="0" autoPict="0">
                <anchor moveWithCells="1" sizeWithCells="1">
                  <from>
                    <xdr:col>25</xdr:col>
                    <xdr:colOff>38100</xdr:colOff>
                    <xdr:row>213</xdr:row>
                    <xdr:rowOff>21771</xdr:rowOff>
                  </from>
                  <to>
                    <xdr:col>25</xdr:col>
                    <xdr:colOff>250371</xdr:colOff>
                    <xdr:row>214</xdr:row>
                    <xdr:rowOff>76200</xdr:rowOff>
                  </to>
                </anchor>
              </controlPr>
            </control>
          </mc:Choice>
        </mc:AlternateContent>
        <mc:AlternateContent xmlns:mc="http://schemas.openxmlformats.org/markup-compatibility/2006">
          <mc:Choice Requires="x14">
            <control shapeId="129731" r:id="rId116" name="Check Box 2755">
              <controlPr defaultSize="0" autoFill="0" autoLine="0" autoPict="0">
                <anchor moveWithCells="1" sizeWithCells="1">
                  <from>
                    <xdr:col>25</xdr:col>
                    <xdr:colOff>38100</xdr:colOff>
                    <xdr:row>217</xdr:row>
                    <xdr:rowOff>21771</xdr:rowOff>
                  </from>
                  <to>
                    <xdr:col>25</xdr:col>
                    <xdr:colOff>250371</xdr:colOff>
                    <xdr:row>218</xdr:row>
                    <xdr:rowOff>76200</xdr:rowOff>
                  </to>
                </anchor>
              </controlPr>
            </control>
          </mc:Choice>
        </mc:AlternateContent>
        <mc:AlternateContent xmlns:mc="http://schemas.openxmlformats.org/markup-compatibility/2006">
          <mc:Choice Requires="x14">
            <control shapeId="129732" r:id="rId117" name="Check Box 2756">
              <controlPr defaultSize="0" autoFill="0" autoLine="0" autoPict="0">
                <anchor moveWithCells="1" sizeWithCells="1">
                  <from>
                    <xdr:col>25</xdr:col>
                    <xdr:colOff>38100</xdr:colOff>
                    <xdr:row>217</xdr:row>
                    <xdr:rowOff>21771</xdr:rowOff>
                  </from>
                  <to>
                    <xdr:col>25</xdr:col>
                    <xdr:colOff>250371</xdr:colOff>
                    <xdr:row>218</xdr:row>
                    <xdr:rowOff>76200</xdr:rowOff>
                  </to>
                </anchor>
              </controlPr>
            </control>
          </mc:Choice>
        </mc:AlternateContent>
        <mc:AlternateContent xmlns:mc="http://schemas.openxmlformats.org/markup-compatibility/2006">
          <mc:Choice Requires="x14">
            <control shapeId="129733" r:id="rId118" name="Check Box 2757">
              <controlPr defaultSize="0" autoFill="0" autoLine="0" autoPict="0">
                <anchor moveWithCells="1" sizeWithCells="1">
                  <from>
                    <xdr:col>25</xdr:col>
                    <xdr:colOff>38100</xdr:colOff>
                    <xdr:row>221</xdr:row>
                    <xdr:rowOff>21771</xdr:rowOff>
                  </from>
                  <to>
                    <xdr:col>25</xdr:col>
                    <xdr:colOff>250371</xdr:colOff>
                    <xdr:row>222</xdr:row>
                    <xdr:rowOff>76200</xdr:rowOff>
                  </to>
                </anchor>
              </controlPr>
            </control>
          </mc:Choice>
        </mc:AlternateContent>
        <mc:AlternateContent xmlns:mc="http://schemas.openxmlformats.org/markup-compatibility/2006">
          <mc:Choice Requires="x14">
            <control shapeId="129734" r:id="rId119" name="Check Box 2758">
              <controlPr defaultSize="0" autoFill="0" autoLine="0" autoPict="0">
                <anchor moveWithCells="1" sizeWithCells="1">
                  <from>
                    <xdr:col>25</xdr:col>
                    <xdr:colOff>38100</xdr:colOff>
                    <xdr:row>221</xdr:row>
                    <xdr:rowOff>21771</xdr:rowOff>
                  </from>
                  <to>
                    <xdr:col>25</xdr:col>
                    <xdr:colOff>250371</xdr:colOff>
                    <xdr:row>222</xdr:row>
                    <xdr:rowOff>76200</xdr:rowOff>
                  </to>
                </anchor>
              </controlPr>
            </control>
          </mc:Choice>
        </mc:AlternateContent>
        <mc:AlternateContent xmlns:mc="http://schemas.openxmlformats.org/markup-compatibility/2006">
          <mc:Choice Requires="x14">
            <control shapeId="129735" r:id="rId120" name="Check Box 2759">
              <controlPr defaultSize="0" autoFill="0" autoLine="0" autoPict="0">
                <anchor moveWithCells="1" sizeWithCells="1">
                  <from>
                    <xdr:col>25</xdr:col>
                    <xdr:colOff>38100</xdr:colOff>
                    <xdr:row>225</xdr:row>
                    <xdr:rowOff>21771</xdr:rowOff>
                  </from>
                  <to>
                    <xdr:col>25</xdr:col>
                    <xdr:colOff>250371</xdr:colOff>
                    <xdr:row>226</xdr:row>
                    <xdr:rowOff>76200</xdr:rowOff>
                  </to>
                </anchor>
              </controlPr>
            </control>
          </mc:Choice>
        </mc:AlternateContent>
        <mc:AlternateContent xmlns:mc="http://schemas.openxmlformats.org/markup-compatibility/2006">
          <mc:Choice Requires="x14">
            <control shapeId="129736" r:id="rId121" name="Check Box 2760">
              <controlPr defaultSize="0" autoFill="0" autoLine="0" autoPict="0">
                <anchor moveWithCells="1" sizeWithCells="1">
                  <from>
                    <xdr:col>25</xdr:col>
                    <xdr:colOff>38100</xdr:colOff>
                    <xdr:row>225</xdr:row>
                    <xdr:rowOff>21771</xdr:rowOff>
                  </from>
                  <to>
                    <xdr:col>25</xdr:col>
                    <xdr:colOff>250371</xdr:colOff>
                    <xdr:row>226</xdr:row>
                    <xdr:rowOff>76200</xdr:rowOff>
                  </to>
                </anchor>
              </controlPr>
            </control>
          </mc:Choice>
        </mc:AlternateContent>
        <mc:AlternateContent xmlns:mc="http://schemas.openxmlformats.org/markup-compatibility/2006">
          <mc:Choice Requires="x14">
            <control shapeId="129737" r:id="rId122" name="Check Box 2761">
              <controlPr defaultSize="0" autoFill="0" autoLine="0" autoPict="0">
                <anchor moveWithCells="1" sizeWithCells="1">
                  <from>
                    <xdr:col>11</xdr:col>
                    <xdr:colOff>38100</xdr:colOff>
                    <xdr:row>229</xdr:row>
                    <xdr:rowOff>21771</xdr:rowOff>
                  </from>
                  <to>
                    <xdr:col>11</xdr:col>
                    <xdr:colOff>250371</xdr:colOff>
                    <xdr:row>230</xdr:row>
                    <xdr:rowOff>76200</xdr:rowOff>
                  </to>
                </anchor>
              </controlPr>
            </control>
          </mc:Choice>
        </mc:AlternateContent>
        <mc:AlternateContent xmlns:mc="http://schemas.openxmlformats.org/markup-compatibility/2006">
          <mc:Choice Requires="x14">
            <control shapeId="129738" r:id="rId123" name="Check Box 2762">
              <controlPr defaultSize="0" autoFill="0" autoLine="0" autoPict="0">
                <anchor moveWithCells="1" sizeWithCells="1">
                  <from>
                    <xdr:col>11</xdr:col>
                    <xdr:colOff>38100</xdr:colOff>
                    <xdr:row>229</xdr:row>
                    <xdr:rowOff>21771</xdr:rowOff>
                  </from>
                  <to>
                    <xdr:col>11</xdr:col>
                    <xdr:colOff>250371</xdr:colOff>
                    <xdr:row>230</xdr:row>
                    <xdr:rowOff>76200</xdr:rowOff>
                  </to>
                </anchor>
              </controlPr>
            </control>
          </mc:Choice>
        </mc:AlternateContent>
        <mc:AlternateContent xmlns:mc="http://schemas.openxmlformats.org/markup-compatibility/2006">
          <mc:Choice Requires="x14">
            <control shapeId="129739" r:id="rId124" name="Check Box 2763">
              <controlPr defaultSize="0" autoFill="0" autoLine="0" autoPict="0">
                <anchor moveWithCells="1" sizeWithCells="1">
                  <from>
                    <xdr:col>18</xdr:col>
                    <xdr:colOff>38100</xdr:colOff>
                    <xdr:row>229</xdr:row>
                    <xdr:rowOff>21771</xdr:rowOff>
                  </from>
                  <to>
                    <xdr:col>18</xdr:col>
                    <xdr:colOff>250371</xdr:colOff>
                    <xdr:row>230</xdr:row>
                    <xdr:rowOff>76200</xdr:rowOff>
                  </to>
                </anchor>
              </controlPr>
            </control>
          </mc:Choice>
        </mc:AlternateContent>
        <mc:AlternateContent xmlns:mc="http://schemas.openxmlformats.org/markup-compatibility/2006">
          <mc:Choice Requires="x14">
            <control shapeId="129740" r:id="rId125" name="Check Box 2764">
              <controlPr defaultSize="0" autoFill="0" autoLine="0" autoPict="0">
                <anchor moveWithCells="1" sizeWithCells="1">
                  <from>
                    <xdr:col>18</xdr:col>
                    <xdr:colOff>38100</xdr:colOff>
                    <xdr:row>229</xdr:row>
                    <xdr:rowOff>21771</xdr:rowOff>
                  </from>
                  <to>
                    <xdr:col>18</xdr:col>
                    <xdr:colOff>250371</xdr:colOff>
                    <xdr:row>230</xdr:row>
                    <xdr:rowOff>76200</xdr:rowOff>
                  </to>
                </anchor>
              </controlPr>
            </control>
          </mc:Choice>
        </mc:AlternateContent>
        <mc:AlternateContent xmlns:mc="http://schemas.openxmlformats.org/markup-compatibility/2006">
          <mc:Choice Requires="x14">
            <control shapeId="129741" r:id="rId126" name="Check Box 2765">
              <controlPr defaultSize="0" autoFill="0" autoLine="0" autoPict="0">
                <anchor moveWithCells="1" sizeWithCells="1">
                  <from>
                    <xdr:col>25</xdr:col>
                    <xdr:colOff>38100</xdr:colOff>
                    <xdr:row>229</xdr:row>
                    <xdr:rowOff>21771</xdr:rowOff>
                  </from>
                  <to>
                    <xdr:col>25</xdr:col>
                    <xdr:colOff>250371</xdr:colOff>
                    <xdr:row>230</xdr:row>
                    <xdr:rowOff>76200</xdr:rowOff>
                  </to>
                </anchor>
              </controlPr>
            </control>
          </mc:Choice>
        </mc:AlternateContent>
        <mc:AlternateContent xmlns:mc="http://schemas.openxmlformats.org/markup-compatibility/2006">
          <mc:Choice Requires="x14">
            <control shapeId="129742" r:id="rId127" name="Check Box 2766">
              <controlPr defaultSize="0" autoFill="0" autoLine="0" autoPict="0">
                <anchor moveWithCells="1" sizeWithCells="1">
                  <from>
                    <xdr:col>25</xdr:col>
                    <xdr:colOff>38100</xdr:colOff>
                    <xdr:row>229</xdr:row>
                    <xdr:rowOff>21771</xdr:rowOff>
                  </from>
                  <to>
                    <xdr:col>25</xdr:col>
                    <xdr:colOff>250371</xdr:colOff>
                    <xdr:row>230</xdr:row>
                    <xdr:rowOff>76200</xdr:rowOff>
                  </to>
                </anchor>
              </controlPr>
            </control>
          </mc:Choice>
        </mc:AlternateContent>
        <mc:AlternateContent xmlns:mc="http://schemas.openxmlformats.org/markup-compatibility/2006">
          <mc:Choice Requires="x14">
            <control shapeId="129743" r:id="rId128" name="Check Box 2767">
              <controlPr defaultSize="0" autoFill="0" autoLine="0" autoPict="0">
                <anchor moveWithCells="1" sizeWithCells="1">
                  <from>
                    <xdr:col>11</xdr:col>
                    <xdr:colOff>38100</xdr:colOff>
                    <xdr:row>165</xdr:row>
                    <xdr:rowOff>0</xdr:rowOff>
                  </from>
                  <to>
                    <xdr:col>11</xdr:col>
                    <xdr:colOff>250371</xdr:colOff>
                    <xdr:row>166</xdr:row>
                    <xdr:rowOff>59871</xdr:rowOff>
                  </to>
                </anchor>
              </controlPr>
            </control>
          </mc:Choice>
        </mc:AlternateContent>
        <mc:AlternateContent xmlns:mc="http://schemas.openxmlformats.org/markup-compatibility/2006">
          <mc:Choice Requires="x14">
            <control shapeId="129744" r:id="rId129" name="Check Box 2768">
              <controlPr defaultSize="0" autoFill="0" autoLine="0" autoPict="0">
                <anchor moveWithCells="1" sizeWithCells="1">
                  <from>
                    <xdr:col>18</xdr:col>
                    <xdr:colOff>38100</xdr:colOff>
                    <xdr:row>165</xdr:row>
                    <xdr:rowOff>0</xdr:rowOff>
                  </from>
                  <to>
                    <xdr:col>18</xdr:col>
                    <xdr:colOff>250371</xdr:colOff>
                    <xdr:row>166</xdr:row>
                    <xdr:rowOff>59871</xdr:rowOff>
                  </to>
                </anchor>
              </controlPr>
            </control>
          </mc:Choice>
        </mc:AlternateContent>
        <mc:AlternateContent xmlns:mc="http://schemas.openxmlformats.org/markup-compatibility/2006">
          <mc:Choice Requires="x14">
            <control shapeId="129745" r:id="rId130" name="Check Box 2769">
              <controlPr defaultSize="0" autoFill="0" autoLine="0" autoPict="0">
                <anchor moveWithCells="1" sizeWithCells="1">
                  <from>
                    <xdr:col>25</xdr:col>
                    <xdr:colOff>38100</xdr:colOff>
                    <xdr:row>165</xdr:row>
                    <xdr:rowOff>0</xdr:rowOff>
                  </from>
                  <to>
                    <xdr:col>25</xdr:col>
                    <xdr:colOff>250371</xdr:colOff>
                    <xdr:row>166</xdr:row>
                    <xdr:rowOff>59871</xdr:rowOff>
                  </to>
                </anchor>
              </controlPr>
            </control>
          </mc:Choice>
        </mc:AlternateContent>
        <mc:AlternateContent xmlns:mc="http://schemas.openxmlformats.org/markup-compatibility/2006">
          <mc:Choice Requires="x14">
            <control shapeId="129746" r:id="rId131" name="Check Box 2770">
              <controlPr defaultSize="0" autoFill="0" autoLine="0" autoPict="0">
                <anchor moveWithCells="1" sizeWithCells="1">
                  <from>
                    <xdr:col>25</xdr:col>
                    <xdr:colOff>38100</xdr:colOff>
                    <xdr:row>178</xdr:row>
                    <xdr:rowOff>0</xdr:rowOff>
                  </from>
                  <to>
                    <xdr:col>25</xdr:col>
                    <xdr:colOff>250371</xdr:colOff>
                    <xdr:row>179</xdr:row>
                    <xdr:rowOff>59871</xdr:rowOff>
                  </to>
                </anchor>
              </controlPr>
            </control>
          </mc:Choice>
        </mc:AlternateContent>
        <mc:AlternateContent xmlns:mc="http://schemas.openxmlformats.org/markup-compatibility/2006">
          <mc:Choice Requires="x14">
            <control shapeId="129747" r:id="rId132" name="Check Box 2771">
              <controlPr defaultSize="0" autoFill="0" autoLine="0" autoPict="0">
                <anchor moveWithCells="1" sizeWithCells="1">
                  <from>
                    <xdr:col>18</xdr:col>
                    <xdr:colOff>38100</xdr:colOff>
                    <xdr:row>178</xdr:row>
                    <xdr:rowOff>0</xdr:rowOff>
                  </from>
                  <to>
                    <xdr:col>18</xdr:col>
                    <xdr:colOff>250371</xdr:colOff>
                    <xdr:row>179</xdr:row>
                    <xdr:rowOff>59871</xdr:rowOff>
                  </to>
                </anchor>
              </controlPr>
            </control>
          </mc:Choice>
        </mc:AlternateContent>
        <mc:AlternateContent xmlns:mc="http://schemas.openxmlformats.org/markup-compatibility/2006">
          <mc:Choice Requires="x14">
            <control shapeId="129748" r:id="rId133" name="Check Box 2772">
              <controlPr defaultSize="0" autoFill="0" autoLine="0" autoPict="0">
                <anchor moveWithCells="1" sizeWithCells="1">
                  <from>
                    <xdr:col>11</xdr:col>
                    <xdr:colOff>38100</xdr:colOff>
                    <xdr:row>178</xdr:row>
                    <xdr:rowOff>0</xdr:rowOff>
                  </from>
                  <to>
                    <xdr:col>11</xdr:col>
                    <xdr:colOff>250371</xdr:colOff>
                    <xdr:row>179</xdr:row>
                    <xdr:rowOff>59871</xdr:rowOff>
                  </to>
                </anchor>
              </controlPr>
            </control>
          </mc:Choice>
        </mc:AlternateContent>
        <mc:AlternateContent xmlns:mc="http://schemas.openxmlformats.org/markup-compatibility/2006">
          <mc:Choice Requires="x14">
            <control shapeId="129752" r:id="rId134" name="Check Box 2776">
              <controlPr defaultSize="0" autoFill="0" autoLine="0" autoPict="0">
                <anchor moveWithCells="1" sizeWithCells="1">
                  <from>
                    <xdr:col>11</xdr:col>
                    <xdr:colOff>38100</xdr:colOff>
                    <xdr:row>183</xdr:row>
                    <xdr:rowOff>0</xdr:rowOff>
                  </from>
                  <to>
                    <xdr:col>11</xdr:col>
                    <xdr:colOff>250371</xdr:colOff>
                    <xdr:row>184</xdr:row>
                    <xdr:rowOff>59871</xdr:rowOff>
                  </to>
                </anchor>
              </controlPr>
            </control>
          </mc:Choice>
        </mc:AlternateContent>
        <mc:AlternateContent xmlns:mc="http://schemas.openxmlformats.org/markup-compatibility/2006">
          <mc:Choice Requires="x14">
            <control shapeId="129753" r:id="rId135" name="Check Box 2777">
              <controlPr defaultSize="0" autoFill="0" autoLine="0" autoPict="0">
                <anchor moveWithCells="1" sizeWithCells="1">
                  <from>
                    <xdr:col>18</xdr:col>
                    <xdr:colOff>38100</xdr:colOff>
                    <xdr:row>183</xdr:row>
                    <xdr:rowOff>0</xdr:rowOff>
                  </from>
                  <to>
                    <xdr:col>18</xdr:col>
                    <xdr:colOff>250371</xdr:colOff>
                    <xdr:row>184</xdr:row>
                    <xdr:rowOff>59871</xdr:rowOff>
                  </to>
                </anchor>
              </controlPr>
            </control>
          </mc:Choice>
        </mc:AlternateContent>
        <mc:AlternateContent xmlns:mc="http://schemas.openxmlformats.org/markup-compatibility/2006">
          <mc:Choice Requires="x14">
            <control shapeId="129754" r:id="rId136" name="Check Box 2778">
              <controlPr defaultSize="0" autoFill="0" autoLine="0" autoPict="0">
                <anchor moveWithCells="1" sizeWithCells="1">
                  <from>
                    <xdr:col>25</xdr:col>
                    <xdr:colOff>38100</xdr:colOff>
                    <xdr:row>183</xdr:row>
                    <xdr:rowOff>0</xdr:rowOff>
                  </from>
                  <to>
                    <xdr:col>25</xdr:col>
                    <xdr:colOff>250371</xdr:colOff>
                    <xdr:row>184</xdr:row>
                    <xdr:rowOff>59871</xdr:rowOff>
                  </to>
                </anchor>
              </controlPr>
            </control>
          </mc:Choice>
        </mc:AlternateContent>
        <mc:AlternateContent xmlns:mc="http://schemas.openxmlformats.org/markup-compatibility/2006">
          <mc:Choice Requires="x14">
            <control shapeId="129755" r:id="rId137" name="Check Box 2779">
              <controlPr defaultSize="0" autoFill="0" autoLine="0" autoPict="0">
                <anchor moveWithCells="1" sizeWithCells="1">
                  <from>
                    <xdr:col>11</xdr:col>
                    <xdr:colOff>38100</xdr:colOff>
                    <xdr:row>188</xdr:row>
                    <xdr:rowOff>21771</xdr:rowOff>
                  </from>
                  <to>
                    <xdr:col>11</xdr:col>
                    <xdr:colOff>250371</xdr:colOff>
                    <xdr:row>189</xdr:row>
                    <xdr:rowOff>76200</xdr:rowOff>
                  </to>
                </anchor>
              </controlPr>
            </control>
          </mc:Choice>
        </mc:AlternateContent>
        <mc:AlternateContent xmlns:mc="http://schemas.openxmlformats.org/markup-compatibility/2006">
          <mc:Choice Requires="x14">
            <control shapeId="129756" r:id="rId138" name="Check Box 2780">
              <controlPr defaultSize="0" autoFill="0" autoLine="0" autoPict="0">
                <anchor moveWithCells="1" sizeWithCells="1">
                  <from>
                    <xdr:col>11</xdr:col>
                    <xdr:colOff>38100</xdr:colOff>
                    <xdr:row>188</xdr:row>
                    <xdr:rowOff>21771</xdr:rowOff>
                  </from>
                  <to>
                    <xdr:col>11</xdr:col>
                    <xdr:colOff>250371</xdr:colOff>
                    <xdr:row>189</xdr:row>
                    <xdr:rowOff>76200</xdr:rowOff>
                  </to>
                </anchor>
              </controlPr>
            </control>
          </mc:Choice>
        </mc:AlternateContent>
        <mc:AlternateContent xmlns:mc="http://schemas.openxmlformats.org/markup-compatibility/2006">
          <mc:Choice Requires="x14">
            <control shapeId="129759" r:id="rId139" name="Check Box 2783">
              <controlPr defaultSize="0" autoFill="0" autoLine="0" autoPict="0">
                <anchor moveWithCells="1" sizeWithCells="1">
                  <from>
                    <xdr:col>18</xdr:col>
                    <xdr:colOff>38100</xdr:colOff>
                    <xdr:row>188</xdr:row>
                    <xdr:rowOff>21771</xdr:rowOff>
                  </from>
                  <to>
                    <xdr:col>18</xdr:col>
                    <xdr:colOff>250371</xdr:colOff>
                    <xdr:row>189</xdr:row>
                    <xdr:rowOff>76200</xdr:rowOff>
                  </to>
                </anchor>
              </controlPr>
            </control>
          </mc:Choice>
        </mc:AlternateContent>
        <mc:AlternateContent xmlns:mc="http://schemas.openxmlformats.org/markup-compatibility/2006">
          <mc:Choice Requires="x14">
            <control shapeId="129760" r:id="rId140" name="Check Box 2784">
              <controlPr defaultSize="0" autoFill="0" autoLine="0" autoPict="0">
                <anchor moveWithCells="1" sizeWithCells="1">
                  <from>
                    <xdr:col>18</xdr:col>
                    <xdr:colOff>38100</xdr:colOff>
                    <xdr:row>188</xdr:row>
                    <xdr:rowOff>21771</xdr:rowOff>
                  </from>
                  <to>
                    <xdr:col>18</xdr:col>
                    <xdr:colOff>250371</xdr:colOff>
                    <xdr:row>189</xdr:row>
                    <xdr:rowOff>76200</xdr:rowOff>
                  </to>
                </anchor>
              </controlPr>
            </control>
          </mc:Choice>
        </mc:AlternateContent>
        <mc:AlternateContent xmlns:mc="http://schemas.openxmlformats.org/markup-compatibility/2006">
          <mc:Choice Requires="x14">
            <control shapeId="129761" r:id="rId141" name="Check Box 2785">
              <controlPr defaultSize="0" autoFill="0" autoLine="0" autoPict="0">
                <anchor moveWithCells="1" sizeWithCells="1">
                  <from>
                    <xdr:col>25</xdr:col>
                    <xdr:colOff>38100</xdr:colOff>
                    <xdr:row>188</xdr:row>
                    <xdr:rowOff>21771</xdr:rowOff>
                  </from>
                  <to>
                    <xdr:col>25</xdr:col>
                    <xdr:colOff>250371</xdr:colOff>
                    <xdr:row>189</xdr:row>
                    <xdr:rowOff>76200</xdr:rowOff>
                  </to>
                </anchor>
              </controlPr>
            </control>
          </mc:Choice>
        </mc:AlternateContent>
        <mc:AlternateContent xmlns:mc="http://schemas.openxmlformats.org/markup-compatibility/2006">
          <mc:Choice Requires="x14">
            <control shapeId="129762" r:id="rId142" name="Check Box 2786">
              <controlPr defaultSize="0" autoFill="0" autoLine="0" autoPict="0">
                <anchor moveWithCells="1" sizeWithCells="1">
                  <from>
                    <xdr:col>25</xdr:col>
                    <xdr:colOff>38100</xdr:colOff>
                    <xdr:row>188</xdr:row>
                    <xdr:rowOff>21771</xdr:rowOff>
                  </from>
                  <to>
                    <xdr:col>25</xdr:col>
                    <xdr:colOff>250371</xdr:colOff>
                    <xdr:row>189</xdr:row>
                    <xdr:rowOff>76200</xdr:rowOff>
                  </to>
                </anchor>
              </controlPr>
            </control>
          </mc:Choice>
        </mc:AlternateContent>
        <mc:AlternateContent xmlns:mc="http://schemas.openxmlformats.org/markup-compatibility/2006">
          <mc:Choice Requires="x14">
            <control shapeId="129763" r:id="rId143" name="Check Box 2787">
              <controlPr defaultSize="0" autoFill="0" autoLine="0" autoPict="0">
                <anchor moveWithCells="1" sizeWithCells="1">
                  <from>
                    <xdr:col>11</xdr:col>
                    <xdr:colOff>38100</xdr:colOff>
                    <xdr:row>204</xdr:row>
                    <xdr:rowOff>0</xdr:rowOff>
                  </from>
                  <to>
                    <xdr:col>11</xdr:col>
                    <xdr:colOff>250371</xdr:colOff>
                    <xdr:row>205</xdr:row>
                    <xdr:rowOff>59871</xdr:rowOff>
                  </to>
                </anchor>
              </controlPr>
            </control>
          </mc:Choice>
        </mc:AlternateContent>
        <mc:AlternateContent xmlns:mc="http://schemas.openxmlformats.org/markup-compatibility/2006">
          <mc:Choice Requires="x14">
            <control shapeId="129764" r:id="rId144" name="Check Box 2788">
              <controlPr defaultSize="0" autoFill="0" autoLine="0" autoPict="0">
                <anchor moveWithCells="1" sizeWithCells="1">
                  <from>
                    <xdr:col>18</xdr:col>
                    <xdr:colOff>38100</xdr:colOff>
                    <xdr:row>204</xdr:row>
                    <xdr:rowOff>0</xdr:rowOff>
                  </from>
                  <to>
                    <xdr:col>18</xdr:col>
                    <xdr:colOff>250371</xdr:colOff>
                    <xdr:row>205</xdr:row>
                    <xdr:rowOff>59871</xdr:rowOff>
                  </to>
                </anchor>
              </controlPr>
            </control>
          </mc:Choice>
        </mc:AlternateContent>
        <mc:AlternateContent xmlns:mc="http://schemas.openxmlformats.org/markup-compatibility/2006">
          <mc:Choice Requires="x14">
            <control shapeId="129765" r:id="rId145" name="Check Box 2789">
              <controlPr defaultSize="0" autoFill="0" autoLine="0" autoPict="0">
                <anchor moveWithCells="1" sizeWithCells="1">
                  <from>
                    <xdr:col>25</xdr:col>
                    <xdr:colOff>38100</xdr:colOff>
                    <xdr:row>204</xdr:row>
                    <xdr:rowOff>0</xdr:rowOff>
                  </from>
                  <to>
                    <xdr:col>25</xdr:col>
                    <xdr:colOff>250371</xdr:colOff>
                    <xdr:row>205</xdr:row>
                    <xdr:rowOff>59871</xdr:rowOff>
                  </to>
                </anchor>
              </controlPr>
            </control>
          </mc:Choice>
        </mc:AlternateContent>
        <mc:AlternateContent xmlns:mc="http://schemas.openxmlformats.org/markup-compatibility/2006">
          <mc:Choice Requires="x14">
            <control shapeId="129970" r:id="rId146" name="Check Box 2994">
              <controlPr defaultSize="0" autoFill="0" autoLine="0" autoPict="0">
                <anchor moveWithCells="1" sizeWithCells="1">
                  <from>
                    <xdr:col>11</xdr:col>
                    <xdr:colOff>38100</xdr:colOff>
                    <xdr:row>103</xdr:row>
                    <xdr:rowOff>21771</xdr:rowOff>
                  </from>
                  <to>
                    <xdr:col>11</xdr:col>
                    <xdr:colOff>255814</xdr:colOff>
                    <xdr:row>105</xdr:row>
                    <xdr:rowOff>21771</xdr:rowOff>
                  </to>
                </anchor>
              </controlPr>
            </control>
          </mc:Choice>
        </mc:AlternateContent>
        <mc:AlternateContent xmlns:mc="http://schemas.openxmlformats.org/markup-compatibility/2006">
          <mc:Choice Requires="x14">
            <control shapeId="129971" r:id="rId147" name="Check Box 2995">
              <controlPr defaultSize="0" autoFill="0" autoLine="0" autoPict="0">
                <anchor moveWithCells="1" sizeWithCells="1">
                  <from>
                    <xdr:col>18</xdr:col>
                    <xdr:colOff>38100</xdr:colOff>
                    <xdr:row>103</xdr:row>
                    <xdr:rowOff>21771</xdr:rowOff>
                  </from>
                  <to>
                    <xdr:col>18</xdr:col>
                    <xdr:colOff>255814</xdr:colOff>
                    <xdr:row>105</xdr:row>
                    <xdr:rowOff>21771</xdr:rowOff>
                  </to>
                </anchor>
              </controlPr>
            </control>
          </mc:Choice>
        </mc:AlternateContent>
        <mc:AlternateContent xmlns:mc="http://schemas.openxmlformats.org/markup-compatibility/2006">
          <mc:Choice Requires="x14">
            <control shapeId="129972" r:id="rId148" name="Check Box 2996">
              <controlPr defaultSize="0" autoFill="0" autoLine="0" autoPict="0">
                <anchor moveWithCells="1" sizeWithCells="1">
                  <from>
                    <xdr:col>25</xdr:col>
                    <xdr:colOff>38100</xdr:colOff>
                    <xdr:row>103</xdr:row>
                    <xdr:rowOff>21771</xdr:rowOff>
                  </from>
                  <to>
                    <xdr:col>25</xdr:col>
                    <xdr:colOff>255814</xdr:colOff>
                    <xdr:row>105</xdr:row>
                    <xdr:rowOff>21771</xdr:rowOff>
                  </to>
                </anchor>
              </controlPr>
            </control>
          </mc:Choice>
        </mc:AlternateContent>
        <mc:AlternateContent xmlns:mc="http://schemas.openxmlformats.org/markup-compatibility/2006">
          <mc:Choice Requires="x14">
            <control shapeId="130032" r:id="rId149" name="Check Box 3056">
              <controlPr defaultSize="0" autoFill="0" autoLine="0" autoPict="0">
                <anchor moveWithCells="1" sizeWithCells="1">
                  <from>
                    <xdr:col>15</xdr:col>
                    <xdr:colOff>217714</xdr:colOff>
                    <xdr:row>249</xdr:row>
                    <xdr:rowOff>21771</xdr:rowOff>
                  </from>
                  <to>
                    <xdr:col>17</xdr:col>
                    <xdr:colOff>65314</xdr:colOff>
                    <xdr:row>250</xdr:row>
                    <xdr:rowOff>97971</xdr:rowOff>
                  </to>
                </anchor>
              </controlPr>
            </control>
          </mc:Choice>
        </mc:AlternateContent>
        <mc:AlternateContent xmlns:mc="http://schemas.openxmlformats.org/markup-compatibility/2006">
          <mc:Choice Requires="x14">
            <control shapeId="130033" r:id="rId150" name="Check Box 3057">
              <controlPr defaultSize="0" autoFill="0" autoLine="0" autoPict="0">
                <anchor moveWithCells="1" sizeWithCells="1">
                  <from>
                    <xdr:col>8</xdr:col>
                    <xdr:colOff>163286</xdr:colOff>
                    <xdr:row>249</xdr:row>
                    <xdr:rowOff>21771</xdr:rowOff>
                  </from>
                  <to>
                    <xdr:col>9</xdr:col>
                    <xdr:colOff>239486</xdr:colOff>
                    <xdr:row>250</xdr:row>
                    <xdr:rowOff>97971</xdr:rowOff>
                  </to>
                </anchor>
              </controlPr>
            </control>
          </mc:Choice>
        </mc:AlternateContent>
        <mc:AlternateContent xmlns:mc="http://schemas.openxmlformats.org/markup-compatibility/2006">
          <mc:Choice Requires="x14">
            <control shapeId="130034" r:id="rId151" name="Check Box 3058">
              <controlPr defaultSize="0" autoFill="0" autoLine="0" autoPict="0">
                <anchor moveWithCells="1" sizeWithCells="1">
                  <from>
                    <xdr:col>22</xdr:col>
                    <xdr:colOff>212271</xdr:colOff>
                    <xdr:row>249</xdr:row>
                    <xdr:rowOff>21771</xdr:rowOff>
                  </from>
                  <to>
                    <xdr:col>24</xdr:col>
                    <xdr:colOff>59871</xdr:colOff>
                    <xdr:row>250</xdr:row>
                    <xdr:rowOff>97971</xdr:rowOff>
                  </to>
                </anchor>
              </controlPr>
            </control>
          </mc:Choice>
        </mc:AlternateContent>
        <mc:AlternateContent xmlns:mc="http://schemas.openxmlformats.org/markup-compatibility/2006">
          <mc:Choice Requires="x14">
            <control shapeId="130036" r:id="rId152" name="Check Box 3060">
              <controlPr defaultSize="0" autoFill="0" autoLine="0" autoPict="0">
                <anchor moveWithCells="1" sizeWithCells="1">
                  <from>
                    <xdr:col>0</xdr:col>
                    <xdr:colOff>136071</xdr:colOff>
                    <xdr:row>282</xdr:row>
                    <xdr:rowOff>201386</xdr:rowOff>
                  </from>
                  <to>
                    <xdr:col>1</xdr:col>
                    <xdr:colOff>190500</xdr:colOff>
                    <xdr:row>284</xdr:row>
                    <xdr:rowOff>59871</xdr:rowOff>
                  </to>
                </anchor>
              </controlPr>
            </control>
          </mc:Choice>
        </mc:AlternateContent>
        <mc:AlternateContent xmlns:mc="http://schemas.openxmlformats.org/markup-compatibility/2006">
          <mc:Choice Requires="x14">
            <control shapeId="130037" r:id="rId153" name="Check Box 3061">
              <controlPr defaultSize="0" autoFill="0" autoLine="0" autoPict="0">
                <anchor moveWithCells="1" sizeWithCells="1">
                  <from>
                    <xdr:col>1</xdr:col>
                    <xdr:colOff>217714</xdr:colOff>
                    <xdr:row>282</xdr:row>
                    <xdr:rowOff>201386</xdr:rowOff>
                  </from>
                  <to>
                    <xdr:col>3</xdr:col>
                    <xdr:colOff>76200</xdr:colOff>
                    <xdr:row>284</xdr:row>
                    <xdr:rowOff>59871</xdr:rowOff>
                  </to>
                </anchor>
              </controlPr>
            </control>
          </mc:Choice>
        </mc:AlternateContent>
        <mc:AlternateContent xmlns:mc="http://schemas.openxmlformats.org/markup-compatibility/2006">
          <mc:Choice Requires="x14">
            <control shapeId="130038" r:id="rId154" name="Check Box 3062">
              <controlPr defaultSize="0" autoFill="0" autoLine="0" autoPict="0">
                <anchor moveWithCells="1" sizeWithCells="1">
                  <from>
                    <xdr:col>0</xdr:col>
                    <xdr:colOff>136071</xdr:colOff>
                    <xdr:row>296</xdr:row>
                    <xdr:rowOff>97971</xdr:rowOff>
                  </from>
                  <to>
                    <xdr:col>1</xdr:col>
                    <xdr:colOff>190500</xdr:colOff>
                    <xdr:row>298</xdr:row>
                    <xdr:rowOff>21771</xdr:rowOff>
                  </to>
                </anchor>
              </controlPr>
            </control>
          </mc:Choice>
        </mc:AlternateContent>
        <mc:AlternateContent xmlns:mc="http://schemas.openxmlformats.org/markup-compatibility/2006">
          <mc:Choice Requires="x14">
            <control shapeId="130039" r:id="rId155" name="Check Box 3063">
              <controlPr defaultSize="0" autoFill="0" autoLine="0" autoPict="0">
                <anchor moveWithCells="1" sizeWithCells="1">
                  <from>
                    <xdr:col>1</xdr:col>
                    <xdr:colOff>217714</xdr:colOff>
                    <xdr:row>296</xdr:row>
                    <xdr:rowOff>97971</xdr:rowOff>
                  </from>
                  <to>
                    <xdr:col>3</xdr:col>
                    <xdr:colOff>76200</xdr:colOff>
                    <xdr:row>298</xdr:row>
                    <xdr:rowOff>21771</xdr:rowOff>
                  </to>
                </anchor>
              </controlPr>
            </control>
          </mc:Choice>
        </mc:AlternateContent>
        <mc:AlternateContent xmlns:mc="http://schemas.openxmlformats.org/markup-compatibility/2006">
          <mc:Choice Requires="x14">
            <control shapeId="130040" r:id="rId156" name="Check Box 3064">
              <controlPr defaultSize="0" autoFill="0" autoLine="0" autoPict="0">
                <anchor moveWithCells="1" sizeWithCells="1">
                  <from>
                    <xdr:col>0</xdr:col>
                    <xdr:colOff>136071</xdr:colOff>
                    <xdr:row>283</xdr:row>
                    <xdr:rowOff>136071</xdr:rowOff>
                  </from>
                  <to>
                    <xdr:col>1</xdr:col>
                    <xdr:colOff>190500</xdr:colOff>
                    <xdr:row>285</xdr:row>
                    <xdr:rowOff>76200</xdr:rowOff>
                  </to>
                </anchor>
              </controlPr>
            </control>
          </mc:Choice>
        </mc:AlternateContent>
        <mc:AlternateContent xmlns:mc="http://schemas.openxmlformats.org/markup-compatibility/2006">
          <mc:Choice Requires="x14">
            <control shapeId="130041" r:id="rId157" name="Check Box 3065">
              <controlPr defaultSize="0" autoFill="0" autoLine="0" autoPict="0">
                <anchor moveWithCells="1" sizeWithCells="1">
                  <from>
                    <xdr:col>1</xdr:col>
                    <xdr:colOff>217714</xdr:colOff>
                    <xdr:row>283</xdr:row>
                    <xdr:rowOff>136071</xdr:rowOff>
                  </from>
                  <to>
                    <xdr:col>3</xdr:col>
                    <xdr:colOff>76200</xdr:colOff>
                    <xdr:row>285</xdr:row>
                    <xdr:rowOff>76200</xdr:rowOff>
                  </to>
                </anchor>
              </controlPr>
            </control>
          </mc:Choice>
        </mc:AlternateContent>
        <mc:AlternateContent xmlns:mc="http://schemas.openxmlformats.org/markup-compatibility/2006">
          <mc:Choice Requires="x14">
            <control shapeId="130042" r:id="rId158" name="Check Box 3066">
              <controlPr defaultSize="0" autoFill="0" autoLine="0" autoPict="0">
                <anchor moveWithCells="1" sizeWithCells="1">
                  <from>
                    <xdr:col>0</xdr:col>
                    <xdr:colOff>136071</xdr:colOff>
                    <xdr:row>286</xdr:row>
                    <xdr:rowOff>65314</xdr:rowOff>
                  </from>
                  <to>
                    <xdr:col>1</xdr:col>
                    <xdr:colOff>212271</xdr:colOff>
                    <xdr:row>288</xdr:row>
                    <xdr:rowOff>103414</xdr:rowOff>
                  </to>
                </anchor>
              </controlPr>
            </control>
          </mc:Choice>
        </mc:AlternateContent>
        <mc:AlternateContent xmlns:mc="http://schemas.openxmlformats.org/markup-compatibility/2006">
          <mc:Choice Requires="x14">
            <control shapeId="130043" r:id="rId159" name="Check Box 3067">
              <controlPr defaultSize="0" autoFill="0" autoLine="0" autoPict="0">
                <anchor moveWithCells="1" sizeWithCells="1">
                  <from>
                    <xdr:col>1</xdr:col>
                    <xdr:colOff>217714</xdr:colOff>
                    <xdr:row>286</xdr:row>
                    <xdr:rowOff>76200</xdr:rowOff>
                  </from>
                  <to>
                    <xdr:col>3</xdr:col>
                    <xdr:colOff>65314</xdr:colOff>
                    <xdr:row>288</xdr:row>
                    <xdr:rowOff>103414</xdr:rowOff>
                  </to>
                </anchor>
              </controlPr>
            </control>
          </mc:Choice>
        </mc:AlternateContent>
        <mc:AlternateContent xmlns:mc="http://schemas.openxmlformats.org/markup-compatibility/2006">
          <mc:Choice Requires="x14">
            <control shapeId="130044" r:id="rId160" name="Check Box 3068">
              <controlPr defaultSize="0" autoFill="0" autoLine="0" autoPict="0">
                <anchor moveWithCells="1" sizeWithCells="1">
                  <from>
                    <xdr:col>0</xdr:col>
                    <xdr:colOff>136071</xdr:colOff>
                    <xdr:row>285</xdr:row>
                    <xdr:rowOff>103414</xdr:rowOff>
                  </from>
                  <to>
                    <xdr:col>1</xdr:col>
                    <xdr:colOff>190500</xdr:colOff>
                    <xdr:row>286</xdr:row>
                    <xdr:rowOff>125186</xdr:rowOff>
                  </to>
                </anchor>
              </controlPr>
            </control>
          </mc:Choice>
        </mc:AlternateContent>
        <mc:AlternateContent xmlns:mc="http://schemas.openxmlformats.org/markup-compatibility/2006">
          <mc:Choice Requires="x14">
            <control shapeId="130045" r:id="rId161" name="Check Box 3069">
              <controlPr defaultSize="0" autoFill="0" autoLine="0" autoPict="0">
                <anchor moveWithCells="1" sizeWithCells="1">
                  <from>
                    <xdr:col>1</xdr:col>
                    <xdr:colOff>217714</xdr:colOff>
                    <xdr:row>285</xdr:row>
                    <xdr:rowOff>103414</xdr:rowOff>
                  </from>
                  <to>
                    <xdr:col>3</xdr:col>
                    <xdr:colOff>76200</xdr:colOff>
                    <xdr:row>286</xdr:row>
                    <xdr:rowOff>125186</xdr:rowOff>
                  </to>
                </anchor>
              </controlPr>
            </control>
          </mc:Choice>
        </mc:AlternateContent>
        <mc:AlternateContent xmlns:mc="http://schemas.openxmlformats.org/markup-compatibility/2006">
          <mc:Choice Requires="x14">
            <control shapeId="130046" r:id="rId162" name="Check Box 3070">
              <controlPr defaultSize="0" autoFill="0" autoLine="0" autoPict="0">
                <anchor moveWithCells="1" sizeWithCells="1">
                  <from>
                    <xdr:col>0</xdr:col>
                    <xdr:colOff>136071</xdr:colOff>
                    <xdr:row>288</xdr:row>
                    <xdr:rowOff>103414</xdr:rowOff>
                  </from>
                  <to>
                    <xdr:col>1</xdr:col>
                    <xdr:colOff>190500</xdr:colOff>
                    <xdr:row>290</xdr:row>
                    <xdr:rowOff>59871</xdr:rowOff>
                  </to>
                </anchor>
              </controlPr>
            </control>
          </mc:Choice>
        </mc:AlternateContent>
        <mc:AlternateContent xmlns:mc="http://schemas.openxmlformats.org/markup-compatibility/2006">
          <mc:Choice Requires="x14">
            <control shapeId="130047" r:id="rId163" name="Check Box 3071">
              <controlPr defaultSize="0" autoFill="0" autoLine="0" autoPict="0">
                <anchor moveWithCells="1" sizeWithCells="1">
                  <from>
                    <xdr:col>1</xdr:col>
                    <xdr:colOff>217714</xdr:colOff>
                    <xdr:row>288</xdr:row>
                    <xdr:rowOff>103414</xdr:rowOff>
                  </from>
                  <to>
                    <xdr:col>3</xdr:col>
                    <xdr:colOff>76200</xdr:colOff>
                    <xdr:row>290</xdr:row>
                    <xdr:rowOff>59871</xdr:rowOff>
                  </to>
                </anchor>
              </controlPr>
            </control>
          </mc:Choice>
        </mc:AlternateContent>
        <mc:AlternateContent xmlns:mc="http://schemas.openxmlformats.org/markup-compatibility/2006">
          <mc:Choice Requires="x14">
            <control shapeId="300032" r:id="rId164" name="Check Box 3072">
              <controlPr defaultSize="0" autoFill="0" autoLine="0" autoPict="0">
                <anchor moveWithCells="1" sizeWithCells="1">
                  <from>
                    <xdr:col>0</xdr:col>
                    <xdr:colOff>136071</xdr:colOff>
                    <xdr:row>290</xdr:row>
                    <xdr:rowOff>76200</xdr:rowOff>
                  </from>
                  <to>
                    <xdr:col>1</xdr:col>
                    <xdr:colOff>190500</xdr:colOff>
                    <xdr:row>292</xdr:row>
                    <xdr:rowOff>48986</xdr:rowOff>
                  </to>
                </anchor>
              </controlPr>
            </control>
          </mc:Choice>
        </mc:AlternateContent>
        <mc:AlternateContent xmlns:mc="http://schemas.openxmlformats.org/markup-compatibility/2006">
          <mc:Choice Requires="x14">
            <control shapeId="300033" r:id="rId165" name="Check Box 3073">
              <controlPr defaultSize="0" autoFill="0" autoLine="0" autoPict="0">
                <anchor moveWithCells="1" sizeWithCells="1">
                  <from>
                    <xdr:col>1</xdr:col>
                    <xdr:colOff>217714</xdr:colOff>
                    <xdr:row>290</xdr:row>
                    <xdr:rowOff>76200</xdr:rowOff>
                  </from>
                  <to>
                    <xdr:col>3</xdr:col>
                    <xdr:colOff>76200</xdr:colOff>
                    <xdr:row>292</xdr:row>
                    <xdr:rowOff>48986</xdr:rowOff>
                  </to>
                </anchor>
              </controlPr>
            </control>
          </mc:Choice>
        </mc:AlternateContent>
        <mc:AlternateContent xmlns:mc="http://schemas.openxmlformats.org/markup-compatibility/2006">
          <mc:Choice Requires="x14">
            <control shapeId="300034" r:id="rId166" name="Check Box 3074">
              <controlPr defaultSize="0" autoFill="0" autoLine="0" autoPict="0">
                <anchor moveWithCells="1" sizeWithCells="1">
                  <from>
                    <xdr:col>0</xdr:col>
                    <xdr:colOff>136071</xdr:colOff>
                    <xdr:row>292</xdr:row>
                    <xdr:rowOff>136071</xdr:rowOff>
                  </from>
                  <to>
                    <xdr:col>1</xdr:col>
                    <xdr:colOff>190500</xdr:colOff>
                    <xdr:row>294</xdr:row>
                    <xdr:rowOff>38100</xdr:rowOff>
                  </to>
                </anchor>
              </controlPr>
            </control>
          </mc:Choice>
        </mc:AlternateContent>
        <mc:AlternateContent xmlns:mc="http://schemas.openxmlformats.org/markup-compatibility/2006">
          <mc:Choice Requires="x14">
            <control shapeId="300035" r:id="rId167" name="Check Box 3075">
              <controlPr defaultSize="0" autoFill="0" autoLine="0" autoPict="0">
                <anchor moveWithCells="1" sizeWithCells="1">
                  <from>
                    <xdr:col>1</xdr:col>
                    <xdr:colOff>217714</xdr:colOff>
                    <xdr:row>292</xdr:row>
                    <xdr:rowOff>136071</xdr:rowOff>
                  </from>
                  <to>
                    <xdr:col>3</xdr:col>
                    <xdr:colOff>76200</xdr:colOff>
                    <xdr:row>294</xdr:row>
                    <xdr:rowOff>38100</xdr:rowOff>
                  </to>
                </anchor>
              </controlPr>
            </control>
          </mc:Choice>
        </mc:AlternateContent>
        <mc:AlternateContent xmlns:mc="http://schemas.openxmlformats.org/markup-compatibility/2006">
          <mc:Choice Requires="x14">
            <control shapeId="300036" r:id="rId168" name="Check Box 3076">
              <controlPr defaultSize="0" autoFill="0" autoLine="0" autoPict="0">
                <anchor moveWithCells="1" sizeWithCells="1">
                  <from>
                    <xdr:col>1</xdr:col>
                    <xdr:colOff>21771</xdr:colOff>
                    <xdr:row>301</xdr:row>
                    <xdr:rowOff>0</xdr:rowOff>
                  </from>
                  <to>
                    <xdr:col>2</xdr:col>
                    <xdr:colOff>174171</xdr:colOff>
                    <xdr:row>304</xdr:row>
                    <xdr:rowOff>0</xdr:rowOff>
                  </to>
                </anchor>
              </controlPr>
            </control>
          </mc:Choice>
        </mc:AlternateContent>
        <mc:AlternateContent xmlns:mc="http://schemas.openxmlformats.org/markup-compatibility/2006">
          <mc:Choice Requires="x14">
            <control shapeId="300037" r:id="rId169" name="Check Box 3077">
              <controlPr defaultSize="0" autoFill="0" autoLine="0" autoPict="0">
                <anchor moveWithCells="1" sizeWithCells="1">
                  <from>
                    <xdr:col>1</xdr:col>
                    <xdr:colOff>21771</xdr:colOff>
                    <xdr:row>304</xdr:row>
                    <xdr:rowOff>27214</xdr:rowOff>
                  </from>
                  <to>
                    <xdr:col>2</xdr:col>
                    <xdr:colOff>174171</xdr:colOff>
                    <xdr:row>307</xdr:row>
                    <xdr:rowOff>21771</xdr:rowOff>
                  </to>
                </anchor>
              </controlPr>
            </control>
          </mc:Choice>
        </mc:AlternateContent>
        <mc:AlternateContent xmlns:mc="http://schemas.openxmlformats.org/markup-compatibility/2006">
          <mc:Choice Requires="x14">
            <control shapeId="300038" r:id="rId170" name="Check Box 3078">
              <controlPr defaultSize="0" autoFill="0" autoLine="0" autoPict="0">
                <anchor moveWithCells="1" sizeWithCells="1">
                  <from>
                    <xdr:col>1</xdr:col>
                    <xdr:colOff>21771</xdr:colOff>
                    <xdr:row>307</xdr:row>
                    <xdr:rowOff>27214</xdr:rowOff>
                  </from>
                  <to>
                    <xdr:col>2</xdr:col>
                    <xdr:colOff>174171</xdr:colOff>
                    <xdr:row>310</xdr:row>
                    <xdr:rowOff>0</xdr:rowOff>
                  </to>
                </anchor>
              </controlPr>
            </control>
          </mc:Choice>
        </mc:AlternateContent>
        <mc:AlternateContent xmlns:mc="http://schemas.openxmlformats.org/markup-compatibility/2006">
          <mc:Choice Requires="x14">
            <control shapeId="300039" r:id="rId171" name="Check Box 3079">
              <controlPr defaultSize="0" autoFill="0" autoLine="0" autoPict="0">
                <anchor moveWithCells="1" sizeWithCells="1">
                  <from>
                    <xdr:col>1</xdr:col>
                    <xdr:colOff>0</xdr:colOff>
                    <xdr:row>312</xdr:row>
                    <xdr:rowOff>21771</xdr:rowOff>
                  </from>
                  <to>
                    <xdr:col>2</xdr:col>
                    <xdr:colOff>152400</xdr:colOff>
                    <xdr:row>314</xdr:row>
                    <xdr:rowOff>97971</xdr:rowOff>
                  </to>
                </anchor>
              </controlPr>
            </control>
          </mc:Choice>
        </mc:AlternateContent>
        <mc:AlternateContent xmlns:mc="http://schemas.openxmlformats.org/markup-compatibility/2006">
          <mc:Choice Requires="x14">
            <control shapeId="300040" r:id="rId172" name="Check Box 3080">
              <controlPr defaultSize="0" autoFill="0" autoLine="0" autoPict="0">
                <anchor moveWithCells="1" sizeWithCells="1">
                  <from>
                    <xdr:col>1</xdr:col>
                    <xdr:colOff>0</xdr:colOff>
                    <xdr:row>316</xdr:row>
                    <xdr:rowOff>125186</xdr:rowOff>
                  </from>
                  <to>
                    <xdr:col>2</xdr:col>
                    <xdr:colOff>152400</xdr:colOff>
                    <xdr:row>319</xdr:row>
                    <xdr:rowOff>103414</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1031" yWindow="438" count="12">
        <x14:dataValidation type="list" allowBlank="1" showInputMessage="1" xr:uid="{00000000-0002-0000-0000-00000D000000}">
          <x14:formula1>
            <xm:f>Placeholders!$A$79:$A$87</xm:f>
          </x14:formula1>
          <xm:sqref>F322:Z324</xm:sqref>
        </x14:dataValidation>
        <x14:dataValidation type="list" allowBlank="1" showInputMessage="1" xr:uid="{6A041CB3-D770-4313-BC62-B2541E3343FB}">
          <x14:formula1>
            <xm:f>Placeholders!$A$2:$A$13</xm:f>
          </x14:formula1>
          <xm:sqref>A28:E29 A34:E35 A40:E41 A46:E47</xm:sqref>
        </x14:dataValidation>
        <x14:dataValidation type="list" allowBlank="1" showInputMessage="1" xr:uid="{17DEC045-4A6C-464B-BC71-2A373ACC3D64}">
          <x14:formula1>
            <xm:f>Placeholders!$A$16:$A$36</xm:f>
          </x14:formula1>
          <xm:sqref>A53:E54 A59:E60 A65:E66</xm:sqref>
        </x14:dataValidation>
        <x14:dataValidation type="list" allowBlank="1" showInputMessage="1" xr:uid="{7BE842DE-7228-43C8-8AD4-D010C76A6410}">
          <x14:formula1>
            <xm:f>Placeholders!$A$39:$A$44</xm:f>
          </x14:formula1>
          <xm:sqref>A79:E80 A85:E86</xm:sqref>
        </x14:dataValidation>
        <x14:dataValidation type="list" allowBlank="1" showInputMessage="1" xr:uid="{F0247C70-ABA4-41FC-9839-CEBFFA02131F}">
          <x14:formula1>
            <xm:f>Placeholders!$A$47:$A$51</xm:f>
          </x14:formula1>
          <xm:sqref>A92:E93 A98:E99 A104:E105</xm:sqref>
        </x14:dataValidation>
        <x14:dataValidation type="list" allowBlank="1" showInputMessage="1" xr:uid="{150BF7AE-F4F7-4421-83FD-5A9F7C6BD3FD}">
          <x14:formula1>
            <xm:f>Placeholders!$A$55:$A$60</xm:f>
          </x14:formula1>
          <xm:sqref>A111:E112 A117:E118 A123:E124</xm:sqref>
        </x14:dataValidation>
        <x14:dataValidation type="list" allowBlank="1" showInputMessage="1" xr:uid="{F5487433-3DC7-4F2F-9906-059ECA3AD56F}">
          <x14:formula1>
            <xm:f>Placeholders!$A$63:$A$65</xm:f>
          </x14:formula1>
          <xm:sqref>A130:E131 A136:E137</xm:sqref>
        </x14:dataValidation>
        <x14:dataValidation type="list" allowBlank="1" showInputMessage="1" xr:uid="{D3BAE2CA-FA73-4083-88CB-7A2870805BF9}">
          <x14:formula1>
            <xm:f>Placeholders!$A$69:$A$76</xm:f>
          </x14:formula1>
          <xm:sqref>A143:E143 A146:E146 A149:E149</xm:sqref>
        </x14:dataValidation>
        <x14:dataValidation type="list" allowBlank="1" showInputMessage="1" xr:uid="{17F42EAA-A1CF-4026-B1AD-087E02F657DD}">
          <x14:formula1>
            <xm:f>Placeholders!$R$3:$R$4</xm:f>
          </x14:formula1>
          <xm:sqref>F161:K161 M161:R161 M165:R165 F165:K165 F170:K170 F174:K174 F178:K178 F183:K183 F188:K188 F192:K192 F196:K196 F200:K200 F204:K204 F209:K209 F213:K213 F217:K217 F221:K221 F225:K225 F229:K229 T174:Y174 M170:R170 T161:Y161 T165:Y165 T170:Y170 M174:R174 T178:Y178 T183:Y183 T188:Y188 T192:Y192 T196:Y196 T200:Y200 T204:Y204 T209:Y209 T213:Y213 T217:Y217 T221:Y221 T225:Y225 T229:Y229 M229:R229 M225:R225 M221:R221 M217:R217 M213:R213 M209:R209 M204:R204 M200:R200 M196:R196 M192:R192 M188:R188 M183:R183 M178:R178</xm:sqref>
        </x14:dataValidation>
        <x14:dataValidation type="list" allowBlank="1" showInputMessage="1" showErrorMessage="1" xr:uid="{2E3F4B64-8310-4C10-AA21-7730F29340C4}">
          <x14:formula1>
            <xm:f>Placeholders!$R$35:$R$37</xm:f>
          </x14:formula1>
          <xm:sqref>A270:Z270</xm:sqref>
        </x14:dataValidation>
        <x14:dataValidation type="list" allowBlank="1" showInputMessage="1" xr:uid="{F63421EA-6CE0-4FB2-9A8A-ADC47C72F61C}">
          <x14:formula1>
            <xm:f>Placeholders!$A$90:$A$128</xm:f>
          </x14:formula1>
          <xm:sqref>F325:Z336</xm:sqref>
        </x14:dataValidation>
        <x14:dataValidation type="list" allowBlank="1" showInputMessage="1" xr:uid="{C1015390-0FF3-4785-834B-B04ECD559883}">
          <x14:formula1>
            <xm:f>Placeholders!$R$7:$R$32</xm:f>
          </x14:formula1>
          <xm:sqref>L256:L258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2931E-48E8-429D-9C9C-8B2C6048D11F}">
  <sheetPr codeName="Sheet1">
    <tabColor rgb="FF002060"/>
    <pageSetUpPr fitToPage="1"/>
  </sheetPr>
  <dimension ref="A1:N274"/>
  <sheetViews>
    <sheetView showGridLines="0" showOutlineSymbols="0" topLeftCell="B1" zoomScale="110" zoomScaleNormal="110" zoomScaleSheetLayoutView="110" workbookViewId="0">
      <pane ySplit="12" topLeftCell="A13" activePane="bottomLeft" state="frozen"/>
      <selection activeCell="F20" sqref="F20:Z20"/>
      <selection pane="bottomLeft" activeCell="M9" sqref="M9:N9"/>
    </sheetView>
  </sheetViews>
  <sheetFormatPr defaultColWidth="9.15234375" defaultRowHeight="12.45"/>
  <cols>
    <col min="1" max="1" width="1.69140625" style="288" hidden="1" customWidth="1"/>
    <col min="2" max="2" width="15.15234375" style="287" customWidth="1"/>
    <col min="3" max="3" width="21.3046875" style="287" customWidth="1"/>
    <col min="4" max="4" width="21" style="287" customWidth="1"/>
    <col min="5" max="5" width="20.3046875" style="287" customWidth="1"/>
    <col min="6" max="6" width="16.3828125" style="287" customWidth="1"/>
    <col min="7" max="7" width="4.53515625" style="287" customWidth="1"/>
    <col min="8" max="8" width="9.53515625" style="287" customWidth="1"/>
    <col min="9" max="9" width="8.69140625" style="287" customWidth="1"/>
    <col min="10" max="10" width="7.3828125" style="287" customWidth="1"/>
    <col min="11" max="11" width="0.3046875" style="287" customWidth="1"/>
    <col min="12" max="12" width="19.3828125" style="289" bestFit="1" customWidth="1"/>
    <col min="13" max="13" width="18.69140625" style="289" customWidth="1"/>
    <col min="14" max="14" width="19.15234375" style="287" customWidth="1"/>
    <col min="15" max="16384" width="9.15234375" style="287"/>
  </cols>
  <sheetData>
    <row r="1" spans="1:14" s="286" customFormat="1" ht="18" customHeight="1">
      <c r="A1" s="285"/>
      <c r="B1" s="980" t="s">
        <v>633</v>
      </c>
      <c r="C1" s="981"/>
      <c r="D1" s="981"/>
      <c r="E1" s="981"/>
      <c r="F1" s="981"/>
      <c r="G1" s="981"/>
      <c r="H1" s="981"/>
      <c r="I1" s="981"/>
      <c r="J1" s="981"/>
      <c r="K1" s="981"/>
      <c r="L1" s="981"/>
      <c r="M1" s="981"/>
      <c r="N1" s="320" t="s">
        <v>623</v>
      </c>
    </row>
    <row r="2" spans="1:14" s="286" customFormat="1" ht="13.95" customHeight="1">
      <c r="A2" s="285"/>
      <c r="B2" s="982"/>
      <c r="C2" s="983"/>
      <c r="D2" s="983"/>
      <c r="E2" s="983"/>
      <c r="F2" s="983"/>
      <c r="G2" s="983"/>
      <c r="H2" s="983"/>
      <c r="I2" s="983"/>
      <c r="J2" s="983"/>
      <c r="K2" s="983"/>
      <c r="L2" s="983"/>
      <c r="M2" s="983"/>
      <c r="N2" s="322" t="s">
        <v>652</v>
      </c>
    </row>
    <row r="3" spans="1:14" s="286" customFormat="1" ht="11.5" customHeight="1">
      <c r="A3" s="285"/>
      <c r="B3" s="972" t="s">
        <v>710</v>
      </c>
      <c r="C3" s="973"/>
      <c r="D3" s="973"/>
      <c r="E3" s="973"/>
      <c r="F3" s="1000"/>
      <c r="G3" s="1000"/>
      <c r="H3" s="998"/>
      <c r="I3" s="998"/>
      <c r="J3" s="998"/>
      <c r="K3" s="292"/>
      <c r="L3" s="293"/>
      <c r="M3" s="293"/>
      <c r="N3" s="294"/>
    </row>
    <row r="4" spans="1:14" s="286" customFormat="1" ht="14.5" customHeight="1">
      <c r="A4" s="285"/>
      <c r="B4" s="972"/>
      <c r="C4" s="973"/>
      <c r="D4" s="973"/>
      <c r="E4" s="973"/>
      <c r="F4" s="1000"/>
      <c r="G4" s="1000"/>
      <c r="H4" s="998"/>
      <c r="I4" s="998"/>
      <c r="J4" s="998"/>
      <c r="K4" s="292"/>
      <c r="L4" s="293"/>
      <c r="M4" s="984" t="s">
        <v>34</v>
      </c>
      <c r="N4" s="985"/>
    </row>
    <row r="5" spans="1:14" s="284" customFormat="1" ht="14.5" customHeight="1">
      <c r="A5" s="283"/>
      <c r="B5" s="972"/>
      <c r="C5" s="973"/>
      <c r="D5" s="973"/>
      <c r="E5" s="973"/>
      <c r="F5" s="1000"/>
      <c r="G5" s="1000"/>
      <c r="H5" s="998"/>
      <c r="I5" s="998"/>
      <c r="J5" s="998"/>
      <c r="K5" s="292"/>
      <c r="L5" s="295" t="s">
        <v>619</v>
      </c>
      <c r="M5" s="996" t="str">
        <f>IF('CPA-52'!Q1="", "", 'CPA-52'!Q1)</f>
        <v/>
      </c>
      <c r="N5" s="997"/>
    </row>
    <row r="6" spans="1:14" s="284" customFormat="1" ht="14.5" customHeight="1">
      <c r="A6" s="283"/>
      <c r="B6" s="972"/>
      <c r="C6" s="973"/>
      <c r="D6" s="973"/>
      <c r="E6" s="973"/>
      <c r="F6" s="1000"/>
      <c r="G6" s="1000"/>
      <c r="H6" s="998"/>
      <c r="I6" s="998"/>
      <c r="J6" s="998"/>
      <c r="K6" s="292"/>
      <c r="L6" s="295" t="s">
        <v>621</v>
      </c>
      <c r="M6" s="996" t="str">
        <f>IF('CPA-52'!V3="", "", 'CPA-52'!V3)</f>
        <v/>
      </c>
      <c r="N6" s="997"/>
    </row>
    <row r="7" spans="1:14" s="284" customFormat="1" ht="14.5" customHeight="1">
      <c r="A7" s="283"/>
      <c r="B7" s="972"/>
      <c r="C7" s="973"/>
      <c r="D7" s="973"/>
      <c r="E7" s="973"/>
      <c r="F7" s="1000"/>
      <c r="G7" s="1000"/>
      <c r="H7" s="998"/>
      <c r="I7" s="998"/>
      <c r="J7" s="998"/>
      <c r="K7" s="292"/>
      <c r="L7" s="295" t="s">
        <v>620</v>
      </c>
      <c r="M7" s="996" t="str">
        <f>IF('CPA-52'!T4="", "", 'CPA-52'!T4)</f>
        <v>Partnerships for Climate-Smart Commodities Grant</v>
      </c>
      <c r="N7" s="997"/>
    </row>
    <row r="8" spans="1:14" s="284" customFormat="1" ht="14.5" customHeight="1">
      <c r="A8" s="283"/>
      <c r="B8" s="972"/>
      <c r="C8" s="973"/>
      <c r="D8" s="973"/>
      <c r="E8" s="973"/>
      <c r="F8" s="1000"/>
      <c r="G8" s="1000"/>
      <c r="H8" s="998"/>
      <c r="I8" s="998"/>
      <c r="J8" s="998"/>
      <c r="K8" s="292"/>
      <c r="L8" s="295" t="s">
        <v>624</v>
      </c>
      <c r="M8" s="996" t="str">
        <f>IF('CPA-52'!M6="", "", 'CPA-52'!M6)</f>
        <v/>
      </c>
      <c r="N8" s="997"/>
    </row>
    <row r="9" spans="1:14" s="284" customFormat="1" ht="27.65" customHeight="1" thickBot="1">
      <c r="A9" s="283"/>
      <c r="B9" s="974"/>
      <c r="C9" s="975"/>
      <c r="D9" s="975"/>
      <c r="E9" s="975"/>
      <c r="F9" s="1001"/>
      <c r="G9" s="1001"/>
      <c r="H9" s="999"/>
      <c r="I9" s="999"/>
      <c r="J9" s="999"/>
      <c r="K9" s="292"/>
      <c r="L9" s="295" t="s">
        <v>658</v>
      </c>
      <c r="M9" s="986"/>
      <c r="N9" s="987"/>
    </row>
    <row r="10" spans="1:14" s="284" customFormat="1" ht="33.65" customHeight="1" thickTop="1">
      <c r="A10" s="283"/>
      <c r="B10" s="991" t="s">
        <v>709</v>
      </c>
      <c r="C10" s="992"/>
      <c r="D10" s="992"/>
      <c r="E10" s="992"/>
      <c r="F10" s="992"/>
      <c r="G10" s="992"/>
      <c r="H10" s="992"/>
      <c r="I10" s="992"/>
      <c r="J10" s="992"/>
      <c r="K10" s="296"/>
      <c r="L10" s="993" t="s">
        <v>294</v>
      </c>
      <c r="M10" s="994"/>
      <c r="N10" s="995"/>
    </row>
    <row r="11" spans="1:14" s="284" customFormat="1" ht="21" customHeight="1">
      <c r="A11" s="283"/>
      <c r="B11" s="1005" t="s">
        <v>189</v>
      </c>
      <c r="C11" s="1006"/>
      <c r="D11" s="1007"/>
      <c r="E11" s="389" t="s">
        <v>706</v>
      </c>
      <c r="F11" s="990" t="s">
        <v>690</v>
      </c>
      <c r="G11" s="1002"/>
      <c r="H11" s="990" t="s">
        <v>630</v>
      </c>
      <c r="I11" s="988" t="s">
        <v>631</v>
      </c>
      <c r="J11" s="989" t="s">
        <v>632</v>
      </c>
      <c r="K11" s="297"/>
      <c r="L11" s="298" t="s">
        <v>38</v>
      </c>
      <c r="M11" s="299" t="s">
        <v>151</v>
      </c>
      <c r="N11" s="300" t="s">
        <v>152</v>
      </c>
    </row>
    <row r="12" spans="1:14" s="284" customFormat="1" ht="45.65" customHeight="1">
      <c r="A12" s="283"/>
      <c r="B12" s="385" t="s">
        <v>625</v>
      </c>
      <c r="C12" s="386" t="s">
        <v>626</v>
      </c>
      <c r="D12" s="387" t="s">
        <v>627</v>
      </c>
      <c r="E12" s="388" t="s">
        <v>628</v>
      </c>
      <c r="F12" s="1003"/>
      <c r="G12" s="1004"/>
      <c r="H12" s="990"/>
      <c r="I12" s="988"/>
      <c r="J12" s="989"/>
      <c r="K12" s="297"/>
      <c r="L12" s="290" t="s">
        <v>654</v>
      </c>
      <c r="M12" s="291" t="s">
        <v>654</v>
      </c>
      <c r="N12" s="301" t="s">
        <v>654</v>
      </c>
    </row>
    <row r="13" spans="1:14" s="326" customFormat="1" ht="19.95" customHeight="1">
      <c r="A13" s="283">
        <f t="shared" ref="A13:A76" si="0">IF(D13="",0,1)</f>
        <v>0</v>
      </c>
      <c r="B13" s="390"/>
      <c r="C13" s="391"/>
      <c r="D13" s="391"/>
      <c r="E13" s="392"/>
      <c r="F13" s="395"/>
      <c r="G13" s="396"/>
      <c r="H13" s="392"/>
      <c r="I13" s="392"/>
      <c r="J13" s="392"/>
      <c r="K13" s="393"/>
      <c r="L13" s="392"/>
      <c r="M13" s="392"/>
      <c r="N13" s="394"/>
    </row>
    <row r="14" spans="1:14" s="327" customFormat="1" ht="19.95" customHeight="1">
      <c r="A14" s="283">
        <f t="shared" si="0"/>
        <v>0</v>
      </c>
      <c r="B14" s="390"/>
      <c r="C14" s="391"/>
      <c r="D14" s="391"/>
      <c r="E14" s="392"/>
      <c r="F14" s="395"/>
      <c r="G14" s="396"/>
      <c r="H14" s="392"/>
      <c r="I14" s="392"/>
      <c r="J14" s="392"/>
      <c r="K14" s="393"/>
      <c r="L14" s="392"/>
      <c r="M14" s="392"/>
      <c r="N14" s="394"/>
    </row>
    <row r="15" spans="1:14" s="328" customFormat="1" ht="19.95" customHeight="1">
      <c r="A15" s="283">
        <f t="shared" si="0"/>
        <v>0</v>
      </c>
      <c r="B15" s="390"/>
      <c r="C15" s="391"/>
      <c r="D15" s="391"/>
      <c r="E15" s="392"/>
      <c r="F15" s="395"/>
      <c r="G15" s="396"/>
      <c r="H15" s="392"/>
      <c r="I15" s="392"/>
      <c r="J15" s="392"/>
      <c r="K15" s="393"/>
      <c r="L15" s="392"/>
      <c r="M15" s="392"/>
      <c r="N15" s="394"/>
    </row>
    <row r="16" spans="1:14" s="328" customFormat="1" ht="19.95" customHeight="1">
      <c r="A16" s="283">
        <f t="shared" si="0"/>
        <v>0</v>
      </c>
      <c r="B16" s="390"/>
      <c r="C16" s="391"/>
      <c r="D16" s="391"/>
      <c r="E16" s="392"/>
      <c r="F16" s="395"/>
      <c r="G16" s="396"/>
      <c r="H16" s="392"/>
      <c r="I16" s="392"/>
      <c r="J16" s="392"/>
      <c r="K16" s="393"/>
      <c r="L16" s="392"/>
      <c r="M16" s="392"/>
      <c r="N16" s="394"/>
    </row>
    <row r="17" spans="1:14" s="328" customFormat="1" ht="19.95" customHeight="1">
      <c r="A17" s="283">
        <f t="shared" si="0"/>
        <v>0</v>
      </c>
      <c r="B17" s="390"/>
      <c r="C17" s="391"/>
      <c r="D17" s="391"/>
      <c r="E17" s="392"/>
      <c r="F17" s="395"/>
      <c r="G17" s="396"/>
      <c r="H17" s="392"/>
      <c r="I17" s="392"/>
      <c r="J17" s="392"/>
      <c r="K17" s="393"/>
      <c r="L17" s="392"/>
      <c r="M17" s="392"/>
      <c r="N17" s="394"/>
    </row>
    <row r="18" spans="1:14" s="328" customFormat="1" ht="19.95" customHeight="1">
      <c r="A18" s="283">
        <f t="shared" si="0"/>
        <v>0</v>
      </c>
      <c r="B18" s="390"/>
      <c r="C18" s="391"/>
      <c r="D18" s="391"/>
      <c r="E18" s="392"/>
      <c r="F18" s="395"/>
      <c r="G18" s="396"/>
      <c r="H18" s="392"/>
      <c r="I18" s="392"/>
      <c r="J18" s="392"/>
      <c r="K18" s="393"/>
      <c r="L18" s="392"/>
      <c r="M18" s="392"/>
      <c r="N18" s="394"/>
    </row>
    <row r="19" spans="1:14" s="328" customFormat="1" ht="19.95" customHeight="1">
      <c r="A19" s="283">
        <f t="shared" si="0"/>
        <v>0</v>
      </c>
      <c r="B19" s="390"/>
      <c r="C19" s="391"/>
      <c r="D19" s="391"/>
      <c r="E19" s="392"/>
      <c r="F19" s="395"/>
      <c r="G19" s="396"/>
      <c r="H19" s="392"/>
      <c r="I19" s="392"/>
      <c r="J19" s="392"/>
      <c r="K19" s="393"/>
      <c r="L19" s="392"/>
      <c r="M19" s="392"/>
      <c r="N19" s="394"/>
    </row>
    <row r="20" spans="1:14" s="328" customFormat="1" ht="19.95" customHeight="1">
      <c r="A20" s="283">
        <f t="shared" si="0"/>
        <v>0</v>
      </c>
      <c r="B20" s="390"/>
      <c r="C20" s="391"/>
      <c r="D20" s="391"/>
      <c r="E20" s="392"/>
      <c r="F20" s="395"/>
      <c r="G20" s="396"/>
      <c r="H20" s="392"/>
      <c r="I20" s="392"/>
      <c r="J20" s="392"/>
      <c r="K20" s="393"/>
      <c r="L20" s="392"/>
      <c r="M20" s="392"/>
      <c r="N20" s="394"/>
    </row>
    <row r="21" spans="1:14" s="329" customFormat="1" ht="19.95" customHeight="1">
      <c r="A21" s="283">
        <f t="shared" si="0"/>
        <v>0</v>
      </c>
      <c r="B21" s="390"/>
      <c r="C21" s="391"/>
      <c r="D21" s="391"/>
      <c r="E21" s="392"/>
      <c r="F21" s="395"/>
      <c r="G21" s="396"/>
      <c r="H21" s="392"/>
      <c r="I21" s="392"/>
      <c r="J21" s="392"/>
      <c r="K21" s="393"/>
      <c r="L21" s="392"/>
      <c r="M21" s="392"/>
      <c r="N21" s="394"/>
    </row>
    <row r="22" spans="1:14" s="329" customFormat="1" ht="19.95" customHeight="1">
      <c r="A22" s="283">
        <f t="shared" si="0"/>
        <v>0</v>
      </c>
      <c r="B22" s="390"/>
      <c r="C22" s="391"/>
      <c r="D22" s="391"/>
      <c r="E22" s="392"/>
      <c r="F22" s="395"/>
      <c r="G22" s="396"/>
      <c r="H22" s="392"/>
      <c r="I22" s="392"/>
      <c r="J22" s="392"/>
      <c r="K22" s="393"/>
      <c r="L22" s="392"/>
      <c r="M22" s="392"/>
      <c r="N22" s="394"/>
    </row>
    <row r="23" spans="1:14" s="329" customFormat="1" ht="19.95" customHeight="1">
      <c r="A23" s="283">
        <f t="shared" si="0"/>
        <v>0</v>
      </c>
      <c r="B23" s="390"/>
      <c r="C23" s="391"/>
      <c r="D23" s="391"/>
      <c r="E23" s="392"/>
      <c r="F23" s="395"/>
      <c r="G23" s="396"/>
      <c r="H23" s="392"/>
      <c r="I23" s="392"/>
      <c r="J23" s="392"/>
      <c r="K23" s="393"/>
      <c r="L23" s="392"/>
      <c r="M23" s="392"/>
      <c r="N23" s="394"/>
    </row>
    <row r="24" spans="1:14" s="329" customFormat="1" ht="19.95" customHeight="1">
      <c r="A24" s="283">
        <f t="shared" si="0"/>
        <v>0</v>
      </c>
      <c r="B24" s="390"/>
      <c r="C24" s="391"/>
      <c r="D24" s="391"/>
      <c r="E24" s="392"/>
      <c r="F24" s="395"/>
      <c r="G24" s="396"/>
      <c r="H24" s="392"/>
      <c r="I24" s="392"/>
      <c r="J24" s="392"/>
      <c r="K24" s="393"/>
      <c r="L24" s="392"/>
      <c r="M24" s="392"/>
      <c r="N24" s="394"/>
    </row>
    <row r="25" spans="1:14" s="329" customFormat="1" ht="19.95" customHeight="1">
      <c r="A25" s="283">
        <f t="shared" si="0"/>
        <v>0</v>
      </c>
      <c r="B25" s="390"/>
      <c r="C25" s="391"/>
      <c r="D25" s="391"/>
      <c r="E25" s="392"/>
      <c r="F25" s="395"/>
      <c r="G25" s="396"/>
      <c r="H25" s="392"/>
      <c r="I25" s="392"/>
      <c r="J25" s="392"/>
      <c r="K25" s="393"/>
      <c r="L25" s="392"/>
      <c r="M25" s="392"/>
      <c r="N25" s="394"/>
    </row>
    <row r="26" spans="1:14" s="329" customFormat="1" ht="19.95" customHeight="1">
      <c r="A26" s="283">
        <f t="shared" si="0"/>
        <v>0</v>
      </c>
      <c r="B26" s="390"/>
      <c r="C26" s="391"/>
      <c r="D26" s="391"/>
      <c r="E26" s="392"/>
      <c r="F26" s="395"/>
      <c r="G26" s="396"/>
      <c r="H26" s="392"/>
      <c r="I26" s="392"/>
      <c r="J26" s="392"/>
      <c r="K26" s="393"/>
      <c r="L26" s="392"/>
      <c r="M26" s="392"/>
      <c r="N26" s="394"/>
    </row>
    <row r="27" spans="1:14" s="329" customFormat="1" ht="19.95" customHeight="1">
      <c r="A27" s="283">
        <f t="shared" si="0"/>
        <v>0</v>
      </c>
      <c r="B27" s="390"/>
      <c r="C27" s="391"/>
      <c r="D27" s="391"/>
      <c r="E27" s="392"/>
      <c r="F27" s="395"/>
      <c r="G27" s="396"/>
      <c r="H27" s="392"/>
      <c r="I27" s="392"/>
      <c r="J27" s="392"/>
      <c r="K27" s="393"/>
      <c r="L27" s="392"/>
      <c r="M27" s="392"/>
      <c r="N27" s="394"/>
    </row>
    <row r="28" spans="1:14" s="329" customFormat="1" ht="19.95" customHeight="1">
      <c r="A28" s="283">
        <f t="shared" si="0"/>
        <v>0</v>
      </c>
      <c r="B28" s="390"/>
      <c r="C28" s="391"/>
      <c r="D28" s="391"/>
      <c r="E28" s="392"/>
      <c r="F28" s="395"/>
      <c r="G28" s="396"/>
      <c r="H28" s="392"/>
      <c r="I28" s="392"/>
      <c r="J28" s="392"/>
      <c r="K28" s="393"/>
      <c r="L28" s="392"/>
      <c r="M28" s="392"/>
      <c r="N28" s="394"/>
    </row>
    <row r="29" spans="1:14" s="329" customFormat="1" ht="19.95" customHeight="1">
      <c r="A29" s="283">
        <f t="shared" si="0"/>
        <v>0</v>
      </c>
      <c r="B29" s="390"/>
      <c r="C29" s="391"/>
      <c r="D29" s="391"/>
      <c r="E29" s="392"/>
      <c r="F29" s="395"/>
      <c r="G29" s="396"/>
      <c r="H29" s="392"/>
      <c r="I29" s="392"/>
      <c r="J29" s="392"/>
      <c r="K29" s="393"/>
      <c r="L29" s="392"/>
      <c r="M29" s="392"/>
      <c r="N29" s="394"/>
    </row>
    <row r="30" spans="1:14" s="329" customFormat="1" ht="19.95" customHeight="1">
      <c r="A30" s="283">
        <f t="shared" si="0"/>
        <v>0</v>
      </c>
      <c r="B30" s="390"/>
      <c r="C30" s="391"/>
      <c r="D30" s="391"/>
      <c r="E30" s="392"/>
      <c r="F30" s="395"/>
      <c r="G30" s="396"/>
      <c r="H30" s="392"/>
      <c r="I30" s="392"/>
      <c r="J30" s="392"/>
      <c r="K30" s="393"/>
      <c r="L30" s="392"/>
      <c r="M30" s="392"/>
      <c r="N30" s="394"/>
    </row>
    <row r="31" spans="1:14" s="329" customFormat="1" ht="19.95" customHeight="1">
      <c r="A31" s="283">
        <f t="shared" si="0"/>
        <v>0</v>
      </c>
      <c r="B31" s="390"/>
      <c r="C31" s="391"/>
      <c r="D31" s="391"/>
      <c r="E31" s="392"/>
      <c r="F31" s="395"/>
      <c r="G31" s="396"/>
      <c r="H31" s="392"/>
      <c r="I31" s="392"/>
      <c r="J31" s="392"/>
      <c r="K31" s="393"/>
      <c r="L31" s="392"/>
      <c r="M31" s="392"/>
      <c r="N31" s="394"/>
    </row>
    <row r="32" spans="1:14" s="329" customFormat="1" ht="19.95" customHeight="1">
      <c r="A32" s="283">
        <f t="shared" si="0"/>
        <v>0</v>
      </c>
      <c r="B32" s="390"/>
      <c r="C32" s="391"/>
      <c r="D32" s="391"/>
      <c r="E32" s="392"/>
      <c r="F32" s="395"/>
      <c r="G32" s="396"/>
      <c r="H32" s="392"/>
      <c r="I32" s="392"/>
      <c r="J32" s="392"/>
      <c r="K32" s="393"/>
      <c r="L32" s="392"/>
      <c r="M32" s="392"/>
      <c r="N32" s="394"/>
    </row>
    <row r="33" spans="1:14" s="329" customFormat="1" ht="19.95" customHeight="1">
      <c r="A33" s="283">
        <f t="shared" si="0"/>
        <v>0</v>
      </c>
      <c r="B33" s="390"/>
      <c r="C33" s="391"/>
      <c r="D33" s="391"/>
      <c r="E33" s="392"/>
      <c r="F33" s="395"/>
      <c r="G33" s="396"/>
      <c r="H33" s="392"/>
      <c r="I33" s="392"/>
      <c r="J33" s="392"/>
      <c r="K33" s="393"/>
      <c r="L33" s="392"/>
      <c r="M33" s="392"/>
      <c r="N33" s="394"/>
    </row>
    <row r="34" spans="1:14" s="329" customFormat="1" ht="19.95" customHeight="1">
      <c r="A34" s="283">
        <f t="shared" si="0"/>
        <v>0</v>
      </c>
      <c r="B34" s="390"/>
      <c r="C34" s="391"/>
      <c r="D34" s="391"/>
      <c r="E34" s="392"/>
      <c r="F34" s="395"/>
      <c r="G34" s="396"/>
      <c r="H34" s="392"/>
      <c r="I34" s="392"/>
      <c r="J34" s="392"/>
      <c r="K34" s="393"/>
      <c r="L34" s="392"/>
      <c r="M34" s="392"/>
      <c r="N34" s="394"/>
    </row>
    <row r="35" spans="1:14" s="328" customFormat="1" ht="19.95" customHeight="1">
      <c r="A35" s="283">
        <f t="shared" si="0"/>
        <v>0</v>
      </c>
      <c r="B35" s="390"/>
      <c r="C35" s="391"/>
      <c r="D35" s="391"/>
      <c r="E35" s="392"/>
      <c r="F35" s="395"/>
      <c r="G35" s="396"/>
      <c r="H35" s="392"/>
      <c r="I35" s="392"/>
      <c r="J35" s="392"/>
      <c r="K35" s="393"/>
      <c r="L35" s="392"/>
      <c r="M35" s="392"/>
      <c r="N35" s="394"/>
    </row>
    <row r="36" spans="1:14" s="328" customFormat="1" ht="19.95" customHeight="1">
      <c r="A36" s="283">
        <f t="shared" si="0"/>
        <v>0</v>
      </c>
      <c r="B36" s="390"/>
      <c r="C36" s="391"/>
      <c r="D36" s="391"/>
      <c r="E36" s="392"/>
      <c r="F36" s="395"/>
      <c r="G36" s="396"/>
      <c r="H36" s="392"/>
      <c r="I36" s="392"/>
      <c r="J36" s="392"/>
      <c r="K36" s="393"/>
      <c r="L36" s="392"/>
      <c r="M36" s="392"/>
      <c r="N36" s="394"/>
    </row>
    <row r="37" spans="1:14" s="328" customFormat="1" ht="19.95" customHeight="1">
      <c r="A37" s="283">
        <f t="shared" si="0"/>
        <v>0</v>
      </c>
      <c r="B37" s="390"/>
      <c r="C37" s="391"/>
      <c r="D37" s="391"/>
      <c r="E37" s="392"/>
      <c r="F37" s="395"/>
      <c r="G37" s="396"/>
      <c r="H37" s="392"/>
      <c r="I37" s="392"/>
      <c r="J37" s="392"/>
      <c r="K37" s="393"/>
      <c r="L37" s="392"/>
      <c r="M37" s="392"/>
      <c r="N37" s="394"/>
    </row>
    <row r="38" spans="1:14" s="329" customFormat="1" ht="19.95" customHeight="1">
      <c r="A38" s="283">
        <f t="shared" si="0"/>
        <v>0</v>
      </c>
      <c r="B38" s="390"/>
      <c r="C38" s="391"/>
      <c r="D38" s="391"/>
      <c r="E38" s="392"/>
      <c r="F38" s="395"/>
      <c r="G38" s="396"/>
      <c r="H38" s="392"/>
      <c r="I38" s="392"/>
      <c r="J38" s="392"/>
      <c r="K38" s="393"/>
      <c r="L38" s="392"/>
      <c r="M38" s="392"/>
      <c r="N38" s="394"/>
    </row>
    <row r="39" spans="1:14" s="329" customFormat="1" ht="19.95" customHeight="1">
      <c r="A39" s="283">
        <f t="shared" si="0"/>
        <v>0</v>
      </c>
      <c r="B39" s="390"/>
      <c r="C39" s="391"/>
      <c r="D39" s="391"/>
      <c r="E39" s="392"/>
      <c r="F39" s="395"/>
      <c r="G39" s="396"/>
      <c r="H39" s="392"/>
      <c r="I39" s="392"/>
      <c r="J39" s="392"/>
      <c r="K39" s="393"/>
      <c r="L39" s="392"/>
      <c r="M39" s="392"/>
      <c r="N39" s="394"/>
    </row>
    <row r="40" spans="1:14" s="329" customFormat="1" ht="19.95" customHeight="1">
      <c r="A40" s="283">
        <f t="shared" si="0"/>
        <v>0</v>
      </c>
      <c r="B40" s="390"/>
      <c r="C40" s="391"/>
      <c r="D40" s="391"/>
      <c r="E40" s="392"/>
      <c r="F40" s="395"/>
      <c r="G40" s="396"/>
      <c r="H40" s="392"/>
      <c r="I40" s="392"/>
      <c r="J40" s="392"/>
      <c r="K40" s="393"/>
      <c r="L40" s="392"/>
      <c r="M40" s="392"/>
      <c r="N40" s="394"/>
    </row>
    <row r="41" spans="1:14" s="329" customFormat="1" ht="19.95" customHeight="1">
      <c r="A41" s="283">
        <f t="shared" si="0"/>
        <v>0</v>
      </c>
      <c r="B41" s="390"/>
      <c r="C41" s="391"/>
      <c r="D41" s="391"/>
      <c r="E41" s="392"/>
      <c r="F41" s="395"/>
      <c r="G41" s="396"/>
      <c r="H41" s="392"/>
      <c r="I41" s="392"/>
      <c r="J41" s="392"/>
      <c r="K41" s="393"/>
      <c r="L41" s="392"/>
      <c r="M41" s="392"/>
      <c r="N41" s="394"/>
    </row>
    <row r="42" spans="1:14" s="328" customFormat="1" ht="19.95" customHeight="1">
      <c r="A42" s="283">
        <f t="shared" si="0"/>
        <v>0</v>
      </c>
      <c r="B42" s="390"/>
      <c r="C42" s="391"/>
      <c r="D42" s="391"/>
      <c r="E42" s="392"/>
      <c r="F42" s="395"/>
      <c r="G42" s="396"/>
      <c r="H42" s="392"/>
      <c r="I42" s="392"/>
      <c r="J42" s="392"/>
      <c r="K42" s="393"/>
      <c r="L42" s="392"/>
      <c r="M42" s="392"/>
      <c r="N42" s="394"/>
    </row>
    <row r="43" spans="1:14" s="328" customFormat="1" ht="19.95" customHeight="1">
      <c r="A43" s="283">
        <f t="shared" si="0"/>
        <v>0</v>
      </c>
      <c r="B43" s="390"/>
      <c r="C43" s="391"/>
      <c r="D43" s="391"/>
      <c r="E43" s="392"/>
      <c r="F43" s="395"/>
      <c r="G43" s="396"/>
      <c r="H43" s="392"/>
      <c r="I43" s="392"/>
      <c r="J43" s="392"/>
      <c r="K43" s="393"/>
      <c r="L43" s="392"/>
      <c r="M43" s="392"/>
      <c r="N43" s="394"/>
    </row>
    <row r="44" spans="1:14" s="328" customFormat="1" ht="19.95" customHeight="1">
      <c r="A44" s="283">
        <f t="shared" si="0"/>
        <v>0</v>
      </c>
      <c r="B44" s="390"/>
      <c r="C44" s="391"/>
      <c r="D44" s="391"/>
      <c r="E44" s="392"/>
      <c r="F44" s="395"/>
      <c r="G44" s="396"/>
      <c r="H44" s="392"/>
      <c r="I44" s="392"/>
      <c r="J44" s="392"/>
      <c r="K44" s="393"/>
      <c r="L44" s="392"/>
      <c r="M44" s="392"/>
      <c r="N44" s="394"/>
    </row>
    <row r="45" spans="1:14" s="328" customFormat="1" ht="19.95" customHeight="1">
      <c r="A45" s="283">
        <f t="shared" si="0"/>
        <v>0</v>
      </c>
      <c r="B45" s="390"/>
      <c r="C45" s="391"/>
      <c r="D45" s="391"/>
      <c r="E45" s="392"/>
      <c r="F45" s="395"/>
      <c r="G45" s="396"/>
      <c r="H45" s="392"/>
      <c r="I45" s="392"/>
      <c r="J45" s="392"/>
      <c r="K45" s="393"/>
      <c r="L45" s="392"/>
      <c r="M45" s="392"/>
      <c r="N45" s="394"/>
    </row>
    <row r="46" spans="1:14" s="328" customFormat="1" ht="19.95" customHeight="1">
      <c r="A46" s="283">
        <f t="shared" si="0"/>
        <v>0</v>
      </c>
      <c r="B46" s="390"/>
      <c r="C46" s="391"/>
      <c r="D46" s="391"/>
      <c r="E46" s="392"/>
      <c r="F46" s="395"/>
      <c r="G46" s="396"/>
      <c r="H46" s="392"/>
      <c r="I46" s="392"/>
      <c r="J46" s="392"/>
      <c r="K46" s="393"/>
      <c r="L46" s="392"/>
      <c r="M46" s="392"/>
      <c r="N46" s="394"/>
    </row>
    <row r="47" spans="1:14" s="328" customFormat="1" ht="19.95" customHeight="1">
      <c r="A47" s="283">
        <f t="shared" si="0"/>
        <v>0</v>
      </c>
      <c r="B47" s="390"/>
      <c r="C47" s="391"/>
      <c r="D47" s="391"/>
      <c r="E47" s="392"/>
      <c r="F47" s="395"/>
      <c r="G47" s="396"/>
      <c r="H47" s="392"/>
      <c r="I47" s="392"/>
      <c r="J47" s="392"/>
      <c r="K47" s="393"/>
      <c r="L47" s="392"/>
      <c r="M47" s="392"/>
      <c r="N47" s="394"/>
    </row>
    <row r="48" spans="1:14" s="328" customFormat="1" ht="19.95" customHeight="1">
      <c r="A48" s="283">
        <f t="shared" si="0"/>
        <v>0</v>
      </c>
      <c r="B48" s="390"/>
      <c r="C48" s="391"/>
      <c r="D48" s="391"/>
      <c r="E48" s="392"/>
      <c r="F48" s="395"/>
      <c r="G48" s="396"/>
      <c r="H48" s="392"/>
      <c r="I48" s="392"/>
      <c r="J48" s="392"/>
      <c r="K48" s="393"/>
      <c r="L48" s="392"/>
      <c r="M48" s="392"/>
      <c r="N48" s="394"/>
    </row>
    <row r="49" spans="1:14" s="328" customFormat="1" ht="19.95" customHeight="1">
      <c r="A49" s="283">
        <f t="shared" si="0"/>
        <v>0</v>
      </c>
      <c r="B49" s="390"/>
      <c r="C49" s="391"/>
      <c r="D49" s="391"/>
      <c r="E49" s="392"/>
      <c r="F49" s="395"/>
      <c r="G49" s="396"/>
      <c r="H49" s="392"/>
      <c r="I49" s="392"/>
      <c r="J49" s="392"/>
      <c r="K49" s="393"/>
      <c r="L49" s="392"/>
      <c r="M49" s="392"/>
      <c r="N49" s="394"/>
    </row>
    <row r="50" spans="1:14" s="328" customFormat="1" ht="19.95" customHeight="1">
      <c r="A50" s="283">
        <f t="shared" si="0"/>
        <v>0</v>
      </c>
      <c r="B50" s="390"/>
      <c r="C50" s="391"/>
      <c r="D50" s="391"/>
      <c r="E50" s="392"/>
      <c r="F50" s="395"/>
      <c r="G50" s="396"/>
      <c r="H50" s="392"/>
      <c r="I50" s="392"/>
      <c r="J50" s="392"/>
      <c r="K50" s="393"/>
      <c r="L50" s="392"/>
      <c r="M50" s="392"/>
      <c r="N50" s="394"/>
    </row>
    <row r="51" spans="1:14" s="328" customFormat="1" ht="19.95" customHeight="1">
      <c r="A51" s="283">
        <f t="shared" si="0"/>
        <v>0</v>
      </c>
      <c r="B51" s="390"/>
      <c r="C51" s="391"/>
      <c r="D51" s="391"/>
      <c r="E51" s="392"/>
      <c r="F51" s="395"/>
      <c r="G51" s="396"/>
      <c r="H51" s="392"/>
      <c r="I51" s="392"/>
      <c r="J51" s="392"/>
      <c r="K51" s="393"/>
      <c r="L51" s="392"/>
      <c r="M51" s="392"/>
      <c r="N51" s="394"/>
    </row>
    <row r="52" spans="1:14" s="328" customFormat="1" ht="19.95" customHeight="1">
      <c r="A52" s="283">
        <f t="shared" si="0"/>
        <v>0</v>
      </c>
      <c r="B52" s="390"/>
      <c r="C52" s="391"/>
      <c r="D52" s="391"/>
      <c r="E52" s="392"/>
      <c r="F52" s="395"/>
      <c r="G52" s="396"/>
      <c r="H52" s="392"/>
      <c r="I52" s="392"/>
      <c r="J52" s="392"/>
      <c r="K52" s="393"/>
      <c r="L52" s="392"/>
      <c r="M52" s="392"/>
      <c r="N52" s="394"/>
    </row>
    <row r="53" spans="1:14" s="328" customFormat="1" ht="19.95" customHeight="1">
      <c r="A53" s="283">
        <f t="shared" si="0"/>
        <v>0</v>
      </c>
      <c r="B53" s="390"/>
      <c r="C53" s="391"/>
      <c r="D53" s="391"/>
      <c r="E53" s="392"/>
      <c r="F53" s="395"/>
      <c r="G53" s="396"/>
      <c r="H53" s="392"/>
      <c r="I53" s="392"/>
      <c r="J53" s="392"/>
      <c r="K53" s="393"/>
      <c r="L53" s="392"/>
      <c r="M53" s="392"/>
      <c r="N53" s="394"/>
    </row>
    <row r="54" spans="1:14" s="328" customFormat="1" ht="19.95" customHeight="1">
      <c r="A54" s="283">
        <f t="shared" si="0"/>
        <v>0</v>
      </c>
      <c r="B54" s="390"/>
      <c r="C54" s="391"/>
      <c r="D54" s="391"/>
      <c r="E54" s="392"/>
      <c r="F54" s="395"/>
      <c r="G54" s="396"/>
      <c r="H54" s="392"/>
      <c r="I54" s="392"/>
      <c r="J54" s="392"/>
      <c r="K54" s="393"/>
      <c r="L54" s="392"/>
      <c r="M54" s="392"/>
      <c r="N54" s="394"/>
    </row>
    <row r="55" spans="1:14" s="328" customFormat="1" ht="19.95" customHeight="1">
      <c r="A55" s="283">
        <f t="shared" si="0"/>
        <v>0</v>
      </c>
      <c r="B55" s="390"/>
      <c r="C55" s="391"/>
      <c r="D55" s="391"/>
      <c r="E55" s="392"/>
      <c r="F55" s="395"/>
      <c r="G55" s="396"/>
      <c r="H55" s="392"/>
      <c r="I55" s="392"/>
      <c r="J55" s="392"/>
      <c r="K55" s="393"/>
      <c r="L55" s="392"/>
      <c r="M55" s="392"/>
      <c r="N55" s="394"/>
    </row>
    <row r="56" spans="1:14" s="328" customFormat="1" ht="19.95" customHeight="1">
      <c r="A56" s="283">
        <f t="shared" si="0"/>
        <v>0</v>
      </c>
      <c r="B56" s="390"/>
      <c r="C56" s="391"/>
      <c r="D56" s="391"/>
      <c r="E56" s="392"/>
      <c r="F56" s="395"/>
      <c r="G56" s="396"/>
      <c r="H56" s="392"/>
      <c r="I56" s="392"/>
      <c r="J56" s="392"/>
      <c r="K56" s="393"/>
      <c r="L56" s="392"/>
      <c r="M56" s="392"/>
      <c r="N56" s="394"/>
    </row>
    <row r="57" spans="1:14" s="328" customFormat="1" ht="19.95" customHeight="1">
      <c r="A57" s="283">
        <f t="shared" si="0"/>
        <v>0</v>
      </c>
      <c r="B57" s="390"/>
      <c r="C57" s="391"/>
      <c r="D57" s="391"/>
      <c r="E57" s="392"/>
      <c r="F57" s="395"/>
      <c r="G57" s="396"/>
      <c r="H57" s="392"/>
      <c r="I57" s="392"/>
      <c r="J57" s="392"/>
      <c r="K57" s="393"/>
      <c r="L57" s="392"/>
      <c r="M57" s="392"/>
      <c r="N57" s="394"/>
    </row>
    <row r="58" spans="1:14" s="328" customFormat="1" ht="19.95" customHeight="1">
      <c r="A58" s="283">
        <f t="shared" si="0"/>
        <v>0</v>
      </c>
      <c r="B58" s="390"/>
      <c r="C58" s="391"/>
      <c r="D58" s="391"/>
      <c r="E58" s="392"/>
      <c r="F58" s="395"/>
      <c r="G58" s="396"/>
      <c r="H58" s="392"/>
      <c r="I58" s="392"/>
      <c r="J58" s="392"/>
      <c r="K58" s="393"/>
      <c r="L58" s="392"/>
      <c r="M58" s="392"/>
      <c r="N58" s="394"/>
    </row>
    <row r="59" spans="1:14" s="328" customFormat="1" ht="19.95" customHeight="1">
      <c r="A59" s="283">
        <f t="shared" si="0"/>
        <v>0</v>
      </c>
      <c r="B59" s="390"/>
      <c r="C59" s="391"/>
      <c r="D59" s="391"/>
      <c r="E59" s="392"/>
      <c r="F59" s="395"/>
      <c r="G59" s="396"/>
      <c r="H59" s="392"/>
      <c r="I59" s="392"/>
      <c r="J59" s="392"/>
      <c r="K59" s="393"/>
      <c r="L59" s="392"/>
      <c r="M59" s="392"/>
      <c r="N59" s="394"/>
    </row>
    <row r="60" spans="1:14" s="328" customFormat="1" ht="19.95" customHeight="1">
      <c r="A60" s="283">
        <f t="shared" si="0"/>
        <v>0</v>
      </c>
      <c r="B60" s="390"/>
      <c r="C60" s="391"/>
      <c r="D60" s="391"/>
      <c r="E60" s="392"/>
      <c r="F60" s="395"/>
      <c r="G60" s="396"/>
      <c r="H60" s="392"/>
      <c r="I60" s="392"/>
      <c r="J60" s="392"/>
      <c r="K60" s="393"/>
      <c r="L60" s="392"/>
      <c r="M60" s="392"/>
      <c r="N60" s="394"/>
    </row>
    <row r="61" spans="1:14" s="328" customFormat="1" ht="19.95" customHeight="1">
      <c r="A61" s="283">
        <f t="shared" si="0"/>
        <v>0</v>
      </c>
      <c r="B61" s="390"/>
      <c r="C61" s="391"/>
      <c r="D61" s="391"/>
      <c r="E61" s="392"/>
      <c r="F61" s="395"/>
      <c r="G61" s="396"/>
      <c r="H61" s="392"/>
      <c r="I61" s="392"/>
      <c r="J61" s="392"/>
      <c r="K61" s="393"/>
      <c r="L61" s="392"/>
      <c r="M61" s="392"/>
      <c r="N61" s="394"/>
    </row>
    <row r="62" spans="1:14" s="328" customFormat="1" ht="19.95" customHeight="1">
      <c r="A62" s="283">
        <f t="shared" si="0"/>
        <v>0</v>
      </c>
      <c r="B62" s="390"/>
      <c r="C62" s="391"/>
      <c r="D62" s="391"/>
      <c r="E62" s="392"/>
      <c r="F62" s="395"/>
      <c r="G62" s="396"/>
      <c r="H62" s="392"/>
      <c r="I62" s="392"/>
      <c r="J62" s="392"/>
      <c r="K62" s="393"/>
      <c r="L62" s="392"/>
      <c r="M62" s="392"/>
      <c r="N62" s="394"/>
    </row>
    <row r="63" spans="1:14" s="328" customFormat="1" ht="19.95" customHeight="1">
      <c r="A63" s="283">
        <f t="shared" si="0"/>
        <v>0</v>
      </c>
      <c r="B63" s="390"/>
      <c r="C63" s="391"/>
      <c r="D63" s="391"/>
      <c r="E63" s="392"/>
      <c r="F63" s="395"/>
      <c r="G63" s="396"/>
      <c r="H63" s="392"/>
      <c r="I63" s="392"/>
      <c r="J63" s="392"/>
      <c r="K63" s="393"/>
      <c r="L63" s="392"/>
      <c r="M63" s="392"/>
      <c r="N63" s="394"/>
    </row>
    <row r="64" spans="1:14" s="328" customFormat="1" ht="19.95" customHeight="1">
      <c r="A64" s="283">
        <f t="shared" si="0"/>
        <v>0</v>
      </c>
      <c r="B64" s="390"/>
      <c r="C64" s="391"/>
      <c r="D64" s="391"/>
      <c r="E64" s="392"/>
      <c r="F64" s="395"/>
      <c r="G64" s="396"/>
      <c r="H64" s="392"/>
      <c r="I64" s="392"/>
      <c r="J64" s="392"/>
      <c r="K64" s="393"/>
      <c r="L64" s="392"/>
      <c r="M64" s="392"/>
      <c r="N64" s="394"/>
    </row>
    <row r="65" spans="1:14" s="328" customFormat="1" ht="19.95" customHeight="1">
      <c r="A65" s="283">
        <f t="shared" si="0"/>
        <v>0</v>
      </c>
      <c r="B65" s="390"/>
      <c r="C65" s="391"/>
      <c r="D65" s="391"/>
      <c r="E65" s="392"/>
      <c r="F65" s="395"/>
      <c r="G65" s="396"/>
      <c r="H65" s="392"/>
      <c r="I65" s="392"/>
      <c r="J65" s="392"/>
      <c r="K65" s="393"/>
      <c r="L65" s="392"/>
      <c r="M65" s="392"/>
      <c r="N65" s="394"/>
    </row>
    <row r="66" spans="1:14" s="328" customFormat="1" ht="19.95" customHeight="1">
      <c r="A66" s="283">
        <f t="shared" si="0"/>
        <v>0</v>
      </c>
      <c r="B66" s="390"/>
      <c r="C66" s="391"/>
      <c r="D66" s="391"/>
      <c r="E66" s="392"/>
      <c r="F66" s="395"/>
      <c r="G66" s="396"/>
      <c r="H66" s="392"/>
      <c r="I66" s="392"/>
      <c r="J66" s="392"/>
      <c r="K66" s="393"/>
      <c r="L66" s="392"/>
      <c r="M66" s="392"/>
      <c r="N66" s="394"/>
    </row>
    <row r="67" spans="1:14" s="328" customFormat="1" ht="19.95" customHeight="1">
      <c r="A67" s="283">
        <f t="shared" si="0"/>
        <v>0</v>
      </c>
      <c r="B67" s="390"/>
      <c r="C67" s="391"/>
      <c r="D67" s="391"/>
      <c r="E67" s="392"/>
      <c r="F67" s="395"/>
      <c r="G67" s="396"/>
      <c r="H67" s="392"/>
      <c r="I67" s="392"/>
      <c r="J67" s="392"/>
      <c r="K67" s="393"/>
      <c r="L67" s="392"/>
      <c r="M67" s="392"/>
      <c r="N67" s="394"/>
    </row>
    <row r="68" spans="1:14" s="328" customFormat="1" ht="19.95" customHeight="1">
      <c r="A68" s="283">
        <f t="shared" si="0"/>
        <v>0</v>
      </c>
      <c r="B68" s="390"/>
      <c r="C68" s="391"/>
      <c r="D68" s="391"/>
      <c r="E68" s="392"/>
      <c r="F68" s="395"/>
      <c r="G68" s="396"/>
      <c r="H68" s="392"/>
      <c r="I68" s="392"/>
      <c r="J68" s="392"/>
      <c r="K68" s="393"/>
      <c r="L68" s="392"/>
      <c r="M68" s="392"/>
      <c r="N68" s="394"/>
    </row>
    <row r="69" spans="1:14" s="328" customFormat="1" ht="19.95" customHeight="1">
      <c r="A69" s="283">
        <f t="shared" si="0"/>
        <v>0</v>
      </c>
      <c r="B69" s="390"/>
      <c r="C69" s="391"/>
      <c r="D69" s="391"/>
      <c r="E69" s="392"/>
      <c r="F69" s="395"/>
      <c r="G69" s="396"/>
      <c r="H69" s="392"/>
      <c r="I69" s="392"/>
      <c r="J69" s="392"/>
      <c r="K69" s="393"/>
      <c r="L69" s="392"/>
      <c r="M69" s="392"/>
      <c r="N69" s="394"/>
    </row>
    <row r="70" spans="1:14" s="328" customFormat="1" ht="19.95" customHeight="1">
      <c r="A70" s="283">
        <f t="shared" si="0"/>
        <v>0</v>
      </c>
      <c r="B70" s="390"/>
      <c r="C70" s="391"/>
      <c r="D70" s="391"/>
      <c r="E70" s="392"/>
      <c r="F70" s="395"/>
      <c r="G70" s="396"/>
      <c r="H70" s="392"/>
      <c r="I70" s="392"/>
      <c r="J70" s="392"/>
      <c r="K70" s="393"/>
      <c r="L70" s="392"/>
      <c r="M70" s="392"/>
      <c r="N70" s="394"/>
    </row>
    <row r="71" spans="1:14" s="330" customFormat="1" ht="19.95" customHeight="1">
      <c r="A71" s="283">
        <f t="shared" si="0"/>
        <v>0</v>
      </c>
      <c r="B71" s="390"/>
      <c r="C71" s="391"/>
      <c r="D71" s="391"/>
      <c r="E71" s="392"/>
      <c r="F71" s="395"/>
      <c r="G71" s="396"/>
      <c r="H71" s="392"/>
      <c r="I71" s="392"/>
      <c r="J71" s="392"/>
      <c r="K71" s="393"/>
      <c r="L71" s="392"/>
      <c r="M71" s="392"/>
      <c r="N71" s="394"/>
    </row>
    <row r="72" spans="1:14" s="330" customFormat="1" ht="19.95" customHeight="1">
      <c r="A72" s="283">
        <f t="shared" si="0"/>
        <v>0</v>
      </c>
      <c r="B72" s="390"/>
      <c r="C72" s="391"/>
      <c r="D72" s="391"/>
      <c r="E72" s="392"/>
      <c r="F72" s="395"/>
      <c r="G72" s="396"/>
      <c r="H72" s="392"/>
      <c r="I72" s="392"/>
      <c r="J72" s="392"/>
      <c r="K72" s="393"/>
      <c r="L72" s="392"/>
      <c r="M72" s="392"/>
      <c r="N72" s="394"/>
    </row>
    <row r="73" spans="1:14" s="328" customFormat="1" ht="19.95" customHeight="1">
      <c r="A73" s="283">
        <f t="shared" si="0"/>
        <v>0</v>
      </c>
      <c r="B73" s="390"/>
      <c r="C73" s="391"/>
      <c r="D73" s="391"/>
      <c r="E73" s="392"/>
      <c r="F73" s="395"/>
      <c r="G73" s="396"/>
      <c r="H73" s="392"/>
      <c r="I73" s="392"/>
      <c r="J73" s="392"/>
      <c r="K73" s="393"/>
      <c r="L73" s="392"/>
      <c r="M73" s="392"/>
      <c r="N73" s="394"/>
    </row>
    <row r="74" spans="1:14" s="331" customFormat="1" ht="19.95" customHeight="1">
      <c r="A74" s="283">
        <f t="shared" si="0"/>
        <v>0</v>
      </c>
      <c r="B74" s="390"/>
      <c r="C74" s="391"/>
      <c r="D74" s="391"/>
      <c r="E74" s="392"/>
      <c r="F74" s="395"/>
      <c r="G74" s="396"/>
      <c r="H74" s="392"/>
      <c r="I74" s="392"/>
      <c r="J74" s="392"/>
      <c r="K74" s="393"/>
      <c r="L74" s="392"/>
      <c r="M74" s="392"/>
      <c r="N74" s="394"/>
    </row>
    <row r="75" spans="1:14" s="330" customFormat="1" ht="19.95" customHeight="1">
      <c r="A75" s="283">
        <f t="shared" si="0"/>
        <v>0</v>
      </c>
      <c r="B75" s="390"/>
      <c r="C75" s="391"/>
      <c r="D75" s="391"/>
      <c r="E75" s="392"/>
      <c r="F75" s="395"/>
      <c r="G75" s="396"/>
      <c r="H75" s="392"/>
      <c r="I75" s="392"/>
      <c r="J75" s="392"/>
      <c r="K75" s="393"/>
      <c r="L75" s="392"/>
      <c r="M75" s="392"/>
      <c r="N75" s="394"/>
    </row>
    <row r="76" spans="1:14" s="328" customFormat="1" ht="19.95" customHeight="1">
      <c r="A76" s="283">
        <f t="shared" si="0"/>
        <v>0</v>
      </c>
      <c r="B76" s="390"/>
      <c r="C76" s="391"/>
      <c r="D76" s="391"/>
      <c r="E76" s="392"/>
      <c r="F76" s="395"/>
      <c r="G76" s="396"/>
      <c r="H76" s="392"/>
      <c r="I76" s="392"/>
      <c r="J76" s="392"/>
      <c r="K76" s="393"/>
      <c r="L76" s="392"/>
      <c r="M76" s="392"/>
      <c r="N76" s="394"/>
    </row>
    <row r="77" spans="1:14" s="331" customFormat="1" ht="19.95" customHeight="1">
      <c r="A77" s="283">
        <f t="shared" ref="A77:A98" si="1">IF(D77="",0,1)</f>
        <v>0</v>
      </c>
      <c r="B77" s="390"/>
      <c r="C77" s="391"/>
      <c r="D77" s="391"/>
      <c r="E77" s="392"/>
      <c r="F77" s="395"/>
      <c r="G77" s="396"/>
      <c r="H77" s="392"/>
      <c r="I77" s="392"/>
      <c r="J77" s="392"/>
      <c r="K77" s="393"/>
      <c r="L77" s="392"/>
      <c r="M77" s="392"/>
      <c r="N77" s="394"/>
    </row>
    <row r="78" spans="1:14" s="332" customFormat="1" ht="19.95" customHeight="1">
      <c r="A78" s="283">
        <f t="shared" si="1"/>
        <v>0</v>
      </c>
      <c r="B78" s="390"/>
      <c r="C78" s="391"/>
      <c r="D78" s="391"/>
      <c r="E78" s="392"/>
      <c r="F78" s="395"/>
      <c r="G78" s="396"/>
      <c r="H78" s="392"/>
      <c r="I78" s="392"/>
      <c r="J78" s="392"/>
      <c r="K78" s="393"/>
      <c r="L78" s="392"/>
      <c r="M78" s="392"/>
      <c r="N78" s="394"/>
    </row>
    <row r="79" spans="1:14" s="330" customFormat="1" ht="19.95" customHeight="1">
      <c r="A79" s="283">
        <f t="shared" si="1"/>
        <v>0</v>
      </c>
      <c r="B79" s="390"/>
      <c r="C79" s="391"/>
      <c r="D79" s="391"/>
      <c r="E79" s="392"/>
      <c r="F79" s="395"/>
      <c r="G79" s="396"/>
      <c r="H79" s="392"/>
      <c r="I79" s="392"/>
      <c r="J79" s="392"/>
      <c r="K79" s="393"/>
      <c r="L79" s="392"/>
      <c r="M79" s="392"/>
      <c r="N79" s="394"/>
    </row>
    <row r="80" spans="1:14" s="330" customFormat="1" ht="19.95" customHeight="1">
      <c r="A80" s="283">
        <f t="shared" si="1"/>
        <v>0</v>
      </c>
      <c r="B80" s="390"/>
      <c r="C80" s="391"/>
      <c r="D80" s="391"/>
      <c r="E80" s="392"/>
      <c r="F80" s="395"/>
      <c r="G80" s="396"/>
      <c r="H80" s="392"/>
      <c r="I80" s="392"/>
      <c r="J80" s="392"/>
      <c r="K80" s="393"/>
      <c r="L80" s="392"/>
      <c r="M80" s="392"/>
      <c r="N80" s="394"/>
    </row>
    <row r="81" spans="1:14" s="330" customFormat="1" ht="19.95" customHeight="1">
      <c r="A81" s="283">
        <f t="shared" si="1"/>
        <v>0</v>
      </c>
      <c r="B81" s="390"/>
      <c r="C81" s="391"/>
      <c r="D81" s="391"/>
      <c r="E81" s="392"/>
      <c r="F81" s="395"/>
      <c r="G81" s="396"/>
      <c r="H81" s="392"/>
      <c r="I81" s="392"/>
      <c r="J81" s="392"/>
      <c r="K81" s="393"/>
      <c r="L81" s="392"/>
      <c r="M81" s="392"/>
      <c r="N81" s="394"/>
    </row>
    <row r="82" spans="1:14" s="327" customFormat="1" ht="19.95" customHeight="1">
      <c r="A82" s="283">
        <f t="shared" si="1"/>
        <v>0</v>
      </c>
      <c r="B82" s="390"/>
      <c r="C82" s="391"/>
      <c r="D82" s="391"/>
      <c r="E82" s="392"/>
      <c r="F82" s="395"/>
      <c r="G82" s="396"/>
      <c r="H82" s="392"/>
      <c r="I82" s="392"/>
      <c r="J82" s="392"/>
      <c r="K82" s="393"/>
      <c r="L82" s="392"/>
      <c r="M82" s="392"/>
      <c r="N82" s="394"/>
    </row>
    <row r="83" spans="1:14" s="330" customFormat="1" ht="19.95" customHeight="1">
      <c r="A83" s="283">
        <f t="shared" si="1"/>
        <v>0</v>
      </c>
      <c r="B83" s="390"/>
      <c r="C83" s="391"/>
      <c r="D83" s="391"/>
      <c r="E83" s="392"/>
      <c r="F83" s="395"/>
      <c r="G83" s="396"/>
      <c r="H83" s="392"/>
      <c r="I83" s="392"/>
      <c r="J83" s="392"/>
      <c r="K83" s="393"/>
      <c r="L83" s="392"/>
      <c r="M83" s="392"/>
      <c r="N83" s="394"/>
    </row>
    <row r="84" spans="1:14" s="330" customFormat="1" ht="19.95" customHeight="1">
      <c r="A84" s="283">
        <f t="shared" si="1"/>
        <v>0</v>
      </c>
      <c r="B84" s="390"/>
      <c r="C84" s="391"/>
      <c r="D84" s="391"/>
      <c r="E84" s="392"/>
      <c r="F84" s="395"/>
      <c r="G84" s="396"/>
      <c r="H84" s="392"/>
      <c r="I84" s="392"/>
      <c r="J84" s="392"/>
      <c r="K84" s="393"/>
      <c r="L84" s="392"/>
      <c r="M84" s="392"/>
      <c r="N84" s="394"/>
    </row>
    <row r="85" spans="1:14" s="330" customFormat="1" ht="19.95" customHeight="1">
      <c r="A85" s="283">
        <f t="shared" si="1"/>
        <v>0</v>
      </c>
      <c r="B85" s="390"/>
      <c r="C85" s="391"/>
      <c r="D85" s="391"/>
      <c r="E85" s="392"/>
      <c r="F85" s="395"/>
      <c r="G85" s="396"/>
      <c r="H85" s="392"/>
      <c r="I85" s="392"/>
      <c r="J85" s="392"/>
      <c r="K85" s="393"/>
      <c r="L85" s="392"/>
      <c r="M85" s="392"/>
      <c r="N85" s="394"/>
    </row>
    <row r="86" spans="1:14" s="330" customFormat="1" ht="19.95" customHeight="1">
      <c r="A86" s="283">
        <f t="shared" si="1"/>
        <v>0</v>
      </c>
      <c r="B86" s="390"/>
      <c r="C86" s="391"/>
      <c r="D86" s="391"/>
      <c r="E86" s="392"/>
      <c r="F86" s="395"/>
      <c r="G86" s="396"/>
      <c r="H86" s="392"/>
      <c r="I86" s="392"/>
      <c r="J86" s="392"/>
      <c r="K86" s="393"/>
      <c r="L86" s="392"/>
      <c r="M86" s="392"/>
      <c r="N86" s="394"/>
    </row>
    <row r="87" spans="1:14" s="328" customFormat="1" ht="19.95" customHeight="1">
      <c r="A87" s="283">
        <f t="shared" si="1"/>
        <v>0</v>
      </c>
      <c r="B87" s="390"/>
      <c r="C87" s="391"/>
      <c r="D87" s="391"/>
      <c r="E87" s="392"/>
      <c r="F87" s="395"/>
      <c r="G87" s="396"/>
      <c r="H87" s="392"/>
      <c r="I87" s="392"/>
      <c r="J87" s="392"/>
      <c r="K87" s="393"/>
      <c r="L87" s="392"/>
      <c r="M87" s="392"/>
      <c r="N87" s="394"/>
    </row>
    <row r="88" spans="1:14" s="328" customFormat="1" ht="19.95" customHeight="1">
      <c r="A88" s="283">
        <f t="shared" si="1"/>
        <v>0</v>
      </c>
      <c r="B88" s="390"/>
      <c r="C88" s="391"/>
      <c r="D88" s="391"/>
      <c r="E88" s="392"/>
      <c r="F88" s="395"/>
      <c r="G88" s="396"/>
      <c r="H88" s="392"/>
      <c r="I88" s="392"/>
      <c r="J88" s="392"/>
      <c r="K88" s="393"/>
      <c r="L88" s="392"/>
      <c r="M88" s="392"/>
      <c r="N88" s="394"/>
    </row>
    <row r="89" spans="1:14" s="328" customFormat="1" ht="19.95" customHeight="1">
      <c r="A89" s="283">
        <f t="shared" si="1"/>
        <v>0</v>
      </c>
      <c r="B89" s="390"/>
      <c r="C89" s="391"/>
      <c r="D89" s="391"/>
      <c r="E89" s="392"/>
      <c r="F89" s="395"/>
      <c r="G89" s="396"/>
      <c r="H89" s="392"/>
      <c r="I89" s="392"/>
      <c r="J89" s="392"/>
      <c r="K89" s="393"/>
      <c r="L89" s="392"/>
      <c r="M89" s="392"/>
      <c r="N89" s="394"/>
    </row>
    <row r="90" spans="1:14" s="328" customFormat="1" ht="19.95" customHeight="1">
      <c r="A90" s="283">
        <f t="shared" si="1"/>
        <v>0</v>
      </c>
      <c r="B90" s="390"/>
      <c r="C90" s="391"/>
      <c r="D90" s="391"/>
      <c r="E90" s="392"/>
      <c r="F90" s="395"/>
      <c r="G90" s="396"/>
      <c r="H90" s="392"/>
      <c r="I90" s="392"/>
      <c r="J90" s="392"/>
      <c r="K90" s="393"/>
      <c r="L90" s="392"/>
      <c r="M90" s="392"/>
      <c r="N90" s="394"/>
    </row>
    <row r="91" spans="1:14" s="328" customFormat="1" ht="19.95" customHeight="1">
      <c r="A91" s="283">
        <f t="shared" si="1"/>
        <v>0</v>
      </c>
      <c r="B91" s="390"/>
      <c r="C91" s="391"/>
      <c r="D91" s="391"/>
      <c r="E91" s="392"/>
      <c r="F91" s="395"/>
      <c r="G91" s="396"/>
      <c r="H91" s="392"/>
      <c r="I91" s="392"/>
      <c r="J91" s="392"/>
      <c r="K91" s="393"/>
      <c r="L91" s="392"/>
      <c r="M91" s="392"/>
      <c r="N91" s="394"/>
    </row>
    <row r="92" spans="1:14" s="328" customFormat="1" ht="19.95" customHeight="1">
      <c r="A92" s="283">
        <f t="shared" si="1"/>
        <v>0</v>
      </c>
      <c r="B92" s="390"/>
      <c r="C92" s="391"/>
      <c r="D92" s="391"/>
      <c r="E92" s="392"/>
      <c r="F92" s="395"/>
      <c r="G92" s="396"/>
      <c r="H92" s="392"/>
      <c r="I92" s="392"/>
      <c r="J92" s="392"/>
      <c r="K92" s="393"/>
      <c r="L92" s="392"/>
      <c r="M92" s="392"/>
      <c r="N92" s="394"/>
    </row>
    <row r="93" spans="1:14" s="328" customFormat="1" ht="19.95" customHeight="1">
      <c r="A93" s="283">
        <f t="shared" si="1"/>
        <v>0</v>
      </c>
      <c r="B93" s="390"/>
      <c r="C93" s="391"/>
      <c r="D93" s="391"/>
      <c r="E93" s="392"/>
      <c r="F93" s="395"/>
      <c r="G93" s="396"/>
      <c r="H93" s="392"/>
      <c r="I93" s="392"/>
      <c r="J93" s="392"/>
      <c r="K93" s="393"/>
      <c r="L93" s="392"/>
      <c r="M93" s="392"/>
      <c r="N93" s="394"/>
    </row>
    <row r="94" spans="1:14" s="328" customFormat="1" ht="19.95" customHeight="1">
      <c r="A94" s="283">
        <f t="shared" si="1"/>
        <v>0</v>
      </c>
      <c r="B94" s="390"/>
      <c r="C94" s="391"/>
      <c r="D94" s="391"/>
      <c r="E94" s="392"/>
      <c r="F94" s="395"/>
      <c r="G94" s="396"/>
      <c r="H94" s="392"/>
      <c r="I94" s="392"/>
      <c r="J94" s="392"/>
      <c r="K94" s="393"/>
      <c r="L94" s="392"/>
      <c r="M94" s="392"/>
      <c r="N94" s="394"/>
    </row>
    <row r="95" spans="1:14" s="328" customFormat="1" ht="19.95" customHeight="1">
      <c r="A95" s="283">
        <f t="shared" si="1"/>
        <v>0</v>
      </c>
      <c r="B95" s="390"/>
      <c r="C95" s="391"/>
      <c r="D95" s="391"/>
      <c r="E95" s="392"/>
      <c r="F95" s="395"/>
      <c r="G95" s="396"/>
      <c r="H95" s="392"/>
      <c r="I95" s="392"/>
      <c r="J95" s="392"/>
      <c r="K95" s="393"/>
      <c r="L95" s="392"/>
      <c r="M95" s="392"/>
      <c r="N95" s="394"/>
    </row>
    <row r="96" spans="1:14" s="328" customFormat="1" ht="19.95" customHeight="1">
      <c r="A96" s="283">
        <f t="shared" si="1"/>
        <v>0</v>
      </c>
      <c r="B96" s="390"/>
      <c r="C96" s="391"/>
      <c r="D96" s="391"/>
      <c r="E96" s="392"/>
      <c r="F96" s="395"/>
      <c r="G96" s="396"/>
      <c r="H96" s="392"/>
      <c r="I96" s="392"/>
      <c r="J96" s="392"/>
      <c r="K96" s="393"/>
      <c r="L96" s="392"/>
      <c r="M96" s="392"/>
      <c r="N96" s="394"/>
    </row>
    <row r="97" spans="1:14" ht="19.95" customHeight="1">
      <c r="A97" s="283">
        <f t="shared" si="1"/>
        <v>0</v>
      </c>
      <c r="B97" s="390"/>
      <c r="C97" s="391"/>
      <c r="D97" s="391"/>
      <c r="E97" s="392"/>
      <c r="F97" s="395"/>
      <c r="G97" s="396"/>
      <c r="H97" s="392"/>
      <c r="I97" s="392"/>
      <c r="J97" s="392"/>
      <c r="K97" s="393"/>
      <c r="L97" s="392"/>
      <c r="M97" s="392"/>
      <c r="N97" s="394"/>
    </row>
    <row r="98" spans="1:14" ht="19.95" customHeight="1">
      <c r="A98" s="283">
        <f t="shared" si="1"/>
        <v>0</v>
      </c>
      <c r="B98" s="390"/>
      <c r="C98" s="391"/>
      <c r="D98" s="391"/>
      <c r="E98" s="392"/>
      <c r="F98" s="395"/>
      <c r="G98" s="396"/>
      <c r="H98" s="392"/>
      <c r="I98" s="392"/>
      <c r="J98" s="392"/>
      <c r="K98" s="393"/>
      <c r="L98" s="392"/>
      <c r="M98" s="392"/>
      <c r="N98" s="394"/>
    </row>
    <row r="99" spans="1:14" ht="6" customHeight="1">
      <c r="A99" s="335"/>
      <c r="B99" s="976"/>
      <c r="C99" s="977"/>
      <c r="D99" s="977"/>
      <c r="E99" s="977"/>
      <c r="F99" s="977"/>
      <c r="G99" s="978"/>
      <c r="H99" s="977"/>
      <c r="I99" s="977"/>
      <c r="J99" s="977"/>
      <c r="K99" s="977"/>
      <c r="L99" s="977"/>
      <c r="M99" s="977"/>
      <c r="N99" s="979"/>
    </row>
    <row r="100" spans="1:14" s="289" customFormat="1">
      <c r="B100" s="321"/>
      <c r="C100" s="321"/>
      <c r="D100" s="321"/>
      <c r="E100" s="321"/>
      <c r="F100" s="321"/>
      <c r="G100" s="321"/>
      <c r="H100" s="321"/>
      <c r="I100" s="321"/>
      <c r="J100" s="321"/>
      <c r="K100" s="321"/>
      <c r="L100" s="321"/>
      <c r="M100" s="321"/>
      <c r="N100" s="321"/>
    </row>
    <row r="101" spans="1:14" s="289" customFormat="1">
      <c r="B101" s="321"/>
      <c r="C101" s="321"/>
      <c r="D101" s="321"/>
      <c r="E101" s="321"/>
      <c r="F101" s="321"/>
      <c r="G101" s="321"/>
      <c r="H101" s="321"/>
      <c r="I101" s="321"/>
      <c r="J101" s="321"/>
      <c r="K101" s="321"/>
      <c r="L101" s="321"/>
      <c r="M101" s="321"/>
      <c r="N101" s="321"/>
    </row>
    <row r="102" spans="1:14" s="289" customFormat="1">
      <c r="B102" s="321"/>
      <c r="C102" s="321"/>
      <c r="D102" s="321"/>
      <c r="E102" s="321"/>
      <c r="F102" s="321"/>
      <c r="G102" s="321"/>
      <c r="H102" s="321"/>
      <c r="I102" s="321"/>
      <c r="J102" s="321"/>
      <c r="K102" s="321"/>
      <c r="L102" s="321"/>
      <c r="M102" s="321"/>
      <c r="N102" s="321"/>
    </row>
    <row r="103" spans="1:14" s="289" customFormat="1">
      <c r="B103" s="321"/>
      <c r="C103" s="321"/>
      <c r="D103" s="321"/>
      <c r="E103" s="321"/>
      <c r="F103" s="321"/>
      <c r="G103" s="321"/>
      <c r="H103" s="321"/>
      <c r="I103" s="321"/>
      <c r="J103" s="321"/>
      <c r="K103" s="321"/>
      <c r="L103" s="321"/>
      <c r="M103" s="321"/>
      <c r="N103" s="321"/>
    </row>
    <row r="104" spans="1:14" s="289" customFormat="1">
      <c r="B104" s="321"/>
      <c r="C104" s="321"/>
      <c r="D104" s="321"/>
      <c r="E104" s="321"/>
      <c r="F104" s="321"/>
      <c r="G104" s="321"/>
      <c r="H104" s="321"/>
      <c r="I104" s="321"/>
      <c r="J104" s="321"/>
      <c r="K104" s="321"/>
      <c r="L104" s="321"/>
      <c r="M104" s="321"/>
      <c r="N104" s="321"/>
    </row>
    <row r="105" spans="1:14" s="289" customFormat="1">
      <c r="B105" s="321"/>
      <c r="C105" s="321"/>
      <c r="D105" s="321"/>
      <c r="E105" s="321"/>
      <c r="F105" s="321"/>
      <c r="G105" s="321"/>
      <c r="H105" s="321"/>
      <c r="I105" s="321"/>
      <c r="J105" s="321"/>
      <c r="K105" s="321"/>
      <c r="L105" s="321"/>
      <c r="M105" s="321"/>
      <c r="N105" s="321"/>
    </row>
    <row r="106" spans="1:14" s="289" customFormat="1">
      <c r="B106" s="321"/>
      <c r="C106" s="321"/>
      <c r="D106" s="321"/>
      <c r="E106" s="321"/>
      <c r="F106" s="321"/>
      <c r="G106" s="321"/>
      <c r="H106" s="321"/>
      <c r="I106" s="321"/>
      <c r="J106" s="321"/>
      <c r="K106" s="321"/>
      <c r="L106" s="321"/>
      <c r="M106" s="321"/>
      <c r="N106" s="321"/>
    </row>
    <row r="107" spans="1:14" s="289" customFormat="1">
      <c r="B107" s="321"/>
      <c r="C107" s="321"/>
      <c r="D107" s="321"/>
      <c r="E107" s="321"/>
      <c r="F107" s="321"/>
      <c r="G107" s="321"/>
      <c r="H107" s="321"/>
      <c r="I107" s="321"/>
      <c r="J107" s="321"/>
      <c r="K107" s="321"/>
      <c r="L107" s="321"/>
      <c r="M107" s="321"/>
      <c r="N107" s="321"/>
    </row>
    <row r="108" spans="1:14" s="289" customFormat="1">
      <c r="B108" s="321"/>
      <c r="C108" s="321"/>
      <c r="D108" s="321"/>
      <c r="E108" s="321"/>
      <c r="F108" s="321"/>
      <c r="G108" s="321"/>
      <c r="H108" s="321"/>
      <c r="I108" s="321"/>
      <c r="J108" s="321"/>
      <c r="K108" s="321"/>
      <c r="L108" s="321"/>
      <c r="M108" s="321"/>
      <c r="N108" s="321"/>
    </row>
    <row r="109" spans="1:14" s="289" customFormat="1">
      <c r="B109" s="321"/>
      <c r="C109" s="321"/>
      <c r="D109" s="321"/>
      <c r="E109" s="321"/>
      <c r="F109" s="321"/>
      <c r="G109" s="321"/>
      <c r="H109" s="321"/>
      <c r="I109" s="321"/>
      <c r="J109" s="321"/>
      <c r="K109" s="321"/>
      <c r="L109" s="321"/>
      <c r="M109" s="321"/>
      <c r="N109" s="321"/>
    </row>
    <row r="110" spans="1:14" s="289" customFormat="1">
      <c r="B110" s="321"/>
      <c r="C110" s="321"/>
      <c r="D110" s="321"/>
      <c r="E110" s="321"/>
      <c r="F110" s="321"/>
      <c r="G110" s="321"/>
      <c r="H110" s="321"/>
      <c r="I110" s="321"/>
      <c r="J110" s="321"/>
      <c r="K110" s="321"/>
      <c r="L110" s="321"/>
      <c r="M110" s="321"/>
      <c r="N110" s="321"/>
    </row>
    <row r="111" spans="1:14" s="289" customFormat="1">
      <c r="B111" s="321"/>
      <c r="C111" s="321"/>
      <c r="D111" s="321"/>
      <c r="E111" s="321"/>
      <c r="F111" s="321"/>
      <c r="G111" s="321"/>
      <c r="H111" s="321"/>
      <c r="I111" s="321"/>
      <c r="J111" s="321"/>
      <c r="K111" s="321"/>
      <c r="L111" s="321"/>
      <c r="M111" s="321"/>
      <c r="N111" s="321"/>
    </row>
    <row r="112" spans="1:14" s="289" customFormat="1">
      <c r="B112" s="321"/>
      <c r="C112" s="321"/>
      <c r="D112" s="321"/>
      <c r="E112" s="321"/>
      <c r="F112" s="321"/>
      <c r="G112" s="321"/>
      <c r="H112" s="321"/>
      <c r="I112" s="321"/>
      <c r="J112" s="321"/>
      <c r="K112" s="321"/>
      <c r="L112" s="321"/>
      <c r="M112" s="321"/>
      <c r="N112" s="321"/>
    </row>
    <row r="113" spans="2:14" s="289" customFormat="1">
      <c r="B113" s="321"/>
      <c r="C113" s="321"/>
      <c r="D113" s="321"/>
      <c r="E113" s="321"/>
      <c r="F113" s="321"/>
      <c r="G113" s="321"/>
      <c r="H113" s="321"/>
      <c r="I113" s="321"/>
      <c r="J113" s="321"/>
      <c r="K113" s="321"/>
      <c r="L113" s="321"/>
      <c r="M113" s="321"/>
      <c r="N113" s="321"/>
    </row>
    <row r="114" spans="2:14" s="289" customFormat="1">
      <c r="B114" s="321"/>
      <c r="C114" s="321"/>
      <c r="D114" s="321"/>
      <c r="E114" s="321"/>
      <c r="F114" s="321"/>
      <c r="G114" s="321"/>
      <c r="H114" s="321"/>
      <c r="I114" s="321"/>
      <c r="J114" s="321"/>
      <c r="K114" s="321"/>
      <c r="L114" s="321"/>
      <c r="M114" s="321"/>
      <c r="N114" s="321"/>
    </row>
    <row r="115" spans="2:14" s="289" customFormat="1">
      <c r="B115" s="321"/>
      <c r="C115" s="321"/>
      <c r="D115" s="321"/>
      <c r="E115" s="321"/>
      <c r="F115" s="321"/>
      <c r="G115" s="321"/>
      <c r="H115" s="321"/>
      <c r="I115" s="321"/>
      <c r="J115" s="321"/>
      <c r="K115" s="321"/>
      <c r="L115" s="321"/>
      <c r="M115" s="321"/>
      <c r="N115" s="321"/>
    </row>
    <row r="116" spans="2:14" s="289" customFormat="1">
      <c r="B116" s="321"/>
      <c r="C116" s="321"/>
      <c r="D116" s="321"/>
      <c r="E116" s="321"/>
      <c r="F116" s="321"/>
      <c r="G116" s="321"/>
      <c r="H116" s="321"/>
      <c r="I116" s="321"/>
      <c r="J116" s="321"/>
      <c r="K116" s="321"/>
      <c r="L116" s="321"/>
      <c r="M116" s="321"/>
      <c r="N116" s="321"/>
    </row>
    <row r="117" spans="2:14" s="289" customFormat="1">
      <c r="B117" s="321"/>
      <c r="C117" s="321"/>
      <c r="D117" s="321"/>
      <c r="E117" s="321"/>
      <c r="F117" s="321"/>
      <c r="G117" s="321"/>
      <c r="H117" s="321"/>
      <c r="I117" s="321"/>
      <c r="J117" s="321"/>
      <c r="K117" s="321"/>
      <c r="L117" s="321"/>
      <c r="M117" s="321"/>
      <c r="N117" s="321"/>
    </row>
    <row r="118" spans="2:14" s="289" customFormat="1">
      <c r="B118" s="321"/>
      <c r="C118" s="321"/>
      <c r="D118" s="321"/>
      <c r="E118" s="321"/>
      <c r="F118" s="321"/>
      <c r="G118" s="321"/>
      <c r="H118" s="321"/>
      <c r="I118" s="321"/>
      <c r="J118" s="321"/>
      <c r="K118" s="321"/>
      <c r="L118" s="321"/>
      <c r="M118" s="321"/>
      <c r="N118" s="321"/>
    </row>
    <row r="119" spans="2:14" s="289" customFormat="1">
      <c r="B119" s="321"/>
      <c r="C119" s="321"/>
      <c r="D119" s="321"/>
      <c r="E119" s="321"/>
      <c r="F119" s="321"/>
      <c r="G119" s="321"/>
      <c r="H119" s="321"/>
      <c r="I119" s="321"/>
      <c r="J119" s="321"/>
      <c r="K119" s="321"/>
      <c r="L119" s="321"/>
      <c r="M119" s="321"/>
      <c r="N119" s="321"/>
    </row>
    <row r="120" spans="2:14" s="289" customFormat="1">
      <c r="B120" s="321"/>
      <c r="C120" s="321"/>
      <c r="D120" s="321"/>
      <c r="E120" s="321"/>
      <c r="F120" s="321"/>
      <c r="G120" s="321"/>
      <c r="H120" s="321"/>
      <c r="I120" s="321"/>
      <c r="J120" s="321"/>
      <c r="K120" s="321"/>
      <c r="L120" s="321"/>
      <c r="M120" s="321"/>
      <c r="N120" s="321"/>
    </row>
    <row r="121" spans="2:14" s="289" customFormat="1">
      <c r="B121" s="321"/>
      <c r="C121" s="321"/>
      <c r="D121" s="321"/>
      <c r="E121" s="321"/>
      <c r="F121" s="321"/>
      <c r="G121" s="321"/>
      <c r="H121" s="321"/>
      <c r="I121" s="321"/>
      <c r="J121" s="321"/>
      <c r="K121" s="321"/>
      <c r="L121" s="321"/>
      <c r="M121" s="321"/>
      <c r="N121" s="321"/>
    </row>
    <row r="122" spans="2:14" s="289" customFormat="1">
      <c r="B122" s="321"/>
      <c r="C122" s="321"/>
      <c r="D122" s="321"/>
      <c r="E122" s="321"/>
      <c r="F122" s="321"/>
      <c r="G122" s="321"/>
      <c r="H122" s="321"/>
      <c r="I122" s="321"/>
      <c r="J122" s="321"/>
      <c r="K122" s="321"/>
      <c r="L122" s="321"/>
      <c r="M122" s="321"/>
      <c r="N122" s="321"/>
    </row>
    <row r="123" spans="2:14" s="289" customFormat="1">
      <c r="B123" s="321"/>
      <c r="C123" s="321"/>
      <c r="D123" s="321"/>
      <c r="E123" s="321"/>
      <c r="F123" s="321"/>
      <c r="G123" s="321"/>
      <c r="H123" s="321"/>
      <c r="I123" s="321"/>
      <c r="J123" s="321"/>
      <c r="K123" s="321"/>
      <c r="L123" s="321"/>
      <c r="M123" s="321"/>
      <c r="N123" s="321"/>
    </row>
    <row r="124" spans="2:14" s="289" customFormat="1">
      <c r="B124" s="321"/>
      <c r="C124" s="321"/>
      <c r="D124" s="321"/>
      <c r="E124" s="321"/>
      <c r="F124" s="321"/>
      <c r="G124" s="321"/>
      <c r="H124" s="321"/>
      <c r="I124" s="321"/>
      <c r="J124" s="321"/>
      <c r="K124" s="321"/>
      <c r="L124" s="321"/>
      <c r="M124" s="321"/>
      <c r="N124" s="321"/>
    </row>
    <row r="125" spans="2:14" s="289" customFormat="1">
      <c r="B125" s="321"/>
      <c r="C125" s="321"/>
      <c r="D125" s="321"/>
      <c r="E125" s="321"/>
      <c r="F125" s="321"/>
      <c r="G125" s="321"/>
      <c r="H125" s="321"/>
      <c r="I125" s="321"/>
      <c r="J125" s="321"/>
      <c r="K125" s="321"/>
      <c r="L125" s="321"/>
      <c r="M125" s="321"/>
      <c r="N125" s="321"/>
    </row>
    <row r="126" spans="2:14" s="289" customFormat="1">
      <c r="B126" s="321"/>
      <c r="C126" s="321"/>
      <c r="D126" s="321"/>
      <c r="E126" s="321"/>
      <c r="F126" s="321"/>
      <c r="G126" s="321"/>
      <c r="H126" s="321"/>
      <c r="I126" s="321"/>
      <c r="J126" s="321"/>
      <c r="K126" s="321"/>
      <c r="L126" s="321"/>
      <c r="M126" s="321"/>
      <c r="N126" s="321"/>
    </row>
    <row r="127" spans="2:14" s="289" customFormat="1">
      <c r="B127" s="321"/>
      <c r="C127" s="321"/>
      <c r="D127" s="321"/>
      <c r="E127" s="321"/>
      <c r="F127" s="321"/>
      <c r="G127" s="321"/>
      <c r="H127" s="321"/>
      <c r="I127" s="321"/>
      <c r="J127" s="321"/>
      <c r="K127" s="321"/>
      <c r="L127" s="321"/>
      <c r="M127" s="321"/>
      <c r="N127" s="321"/>
    </row>
    <row r="128" spans="2:14" s="289" customFormat="1">
      <c r="B128" s="321"/>
      <c r="C128" s="321"/>
      <c r="D128" s="321"/>
      <c r="E128" s="321"/>
      <c r="F128" s="321"/>
      <c r="G128" s="321"/>
      <c r="H128" s="321"/>
      <c r="I128" s="321"/>
      <c r="J128" s="321"/>
      <c r="K128" s="321"/>
      <c r="L128" s="321"/>
      <c r="M128" s="321"/>
      <c r="N128" s="321"/>
    </row>
    <row r="129" spans="1:14" s="289" customFormat="1">
      <c r="B129" s="321"/>
      <c r="C129" s="321"/>
      <c r="D129" s="321"/>
      <c r="E129" s="321"/>
      <c r="F129" s="321"/>
      <c r="G129" s="321"/>
      <c r="H129" s="321"/>
      <c r="I129" s="321"/>
      <c r="J129" s="321"/>
      <c r="K129" s="321"/>
      <c r="L129" s="321"/>
      <c r="M129" s="321"/>
      <c r="N129" s="321"/>
    </row>
    <row r="130" spans="1:14" s="289" customFormat="1">
      <c r="B130" s="321"/>
      <c r="C130" s="321"/>
      <c r="D130" s="321"/>
      <c r="E130" s="321"/>
      <c r="F130" s="321"/>
      <c r="G130" s="321"/>
      <c r="H130" s="321"/>
      <c r="I130" s="321"/>
      <c r="J130" s="321"/>
      <c r="K130" s="321"/>
      <c r="L130" s="321"/>
      <c r="M130" s="321"/>
      <c r="N130" s="321"/>
    </row>
    <row r="131" spans="1:14" s="289" customFormat="1">
      <c r="B131" s="321"/>
      <c r="C131" s="321"/>
      <c r="D131" s="321"/>
      <c r="E131" s="321"/>
      <c r="F131" s="321"/>
      <c r="G131" s="321"/>
      <c r="H131" s="321"/>
      <c r="I131" s="321"/>
      <c r="J131" s="321"/>
      <c r="K131" s="321"/>
      <c r="L131" s="321"/>
      <c r="M131" s="321"/>
      <c r="N131" s="321"/>
    </row>
    <row r="132" spans="1:14" s="289" customFormat="1">
      <c r="B132" s="321"/>
      <c r="C132" s="321"/>
      <c r="D132" s="321"/>
      <c r="E132" s="321"/>
      <c r="F132" s="321"/>
      <c r="G132" s="321"/>
      <c r="H132" s="321"/>
      <c r="I132" s="321"/>
      <c r="J132" s="321"/>
      <c r="K132" s="321"/>
      <c r="L132" s="321"/>
      <c r="M132" s="321"/>
      <c r="N132" s="321"/>
    </row>
    <row r="133" spans="1:14" s="289" customFormat="1">
      <c r="B133" s="321"/>
      <c r="C133" s="321"/>
      <c r="D133" s="321"/>
      <c r="E133" s="321"/>
      <c r="F133" s="321"/>
      <c r="G133" s="321"/>
      <c r="H133" s="321"/>
      <c r="I133" s="321"/>
      <c r="J133" s="321"/>
      <c r="K133" s="321"/>
      <c r="L133" s="321"/>
      <c r="M133" s="321"/>
      <c r="N133" s="321"/>
    </row>
    <row r="134" spans="1:14">
      <c r="A134" s="287"/>
      <c r="B134" s="321"/>
      <c r="C134" s="321"/>
      <c r="D134" s="321"/>
      <c r="E134" s="321"/>
      <c r="F134" s="321"/>
      <c r="G134" s="321"/>
      <c r="H134" s="321"/>
      <c r="I134" s="321"/>
      <c r="J134" s="321"/>
      <c r="K134" s="321"/>
      <c r="L134" s="321"/>
      <c r="M134" s="321"/>
      <c r="N134" s="321"/>
    </row>
    <row r="135" spans="1:14">
      <c r="A135" s="287"/>
      <c r="B135" s="321"/>
      <c r="C135" s="321"/>
      <c r="D135" s="321"/>
      <c r="E135" s="321"/>
      <c r="F135" s="321"/>
      <c r="G135" s="321"/>
      <c r="H135" s="321"/>
      <c r="I135" s="321"/>
      <c r="J135" s="321"/>
      <c r="K135" s="321"/>
      <c r="L135" s="321"/>
      <c r="M135" s="321"/>
      <c r="N135" s="321"/>
    </row>
    <row r="136" spans="1:14">
      <c r="A136" s="287"/>
      <c r="B136" s="321"/>
      <c r="C136" s="321"/>
      <c r="D136" s="321"/>
      <c r="E136" s="321"/>
      <c r="F136" s="321"/>
      <c r="G136" s="321"/>
      <c r="H136" s="321"/>
      <c r="I136" s="321"/>
      <c r="J136" s="321"/>
      <c r="K136" s="321"/>
      <c r="L136" s="321"/>
      <c r="M136" s="321"/>
      <c r="N136" s="321"/>
    </row>
    <row r="137" spans="1:14">
      <c r="A137" s="287"/>
      <c r="B137" s="321"/>
      <c r="C137" s="321"/>
      <c r="D137" s="321"/>
      <c r="E137" s="321"/>
      <c r="F137" s="321"/>
      <c r="G137" s="321"/>
      <c r="H137" s="321"/>
      <c r="I137" s="321"/>
      <c r="J137" s="321"/>
      <c r="K137" s="321"/>
      <c r="L137" s="321"/>
      <c r="M137" s="321"/>
      <c r="N137" s="321"/>
    </row>
    <row r="138" spans="1:14">
      <c r="A138" s="287"/>
      <c r="B138" s="321"/>
      <c r="C138" s="321"/>
      <c r="D138" s="321"/>
      <c r="E138" s="321"/>
      <c r="F138" s="321"/>
      <c r="G138" s="321"/>
      <c r="H138" s="321"/>
      <c r="I138" s="321"/>
      <c r="J138" s="321"/>
      <c r="K138" s="321"/>
      <c r="L138" s="321"/>
      <c r="M138" s="321"/>
      <c r="N138" s="321"/>
    </row>
    <row r="139" spans="1:14">
      <c r="A139" s="287"/>
      <c r="B139" s="321"/>
      <c r="C139" s="321"/>
      <c r="D139" s="321"/>
      <c r="E139" s="321"/>
      <c r="F139" s="321"/>
      <c r="G139" s="321"/>
      <c r="H139" s="321"/>
      <c r="I139" s="321"/>
      <c r="J139" s="321"/>
      <c r="K139" s="321"/>
      <c r="L139" s="321"/>
      <c r="M139" s="321"/>
      <c r="N139" s="321"/>
    </row>
    <row r="140" spans="1:14">
      <c r="A140" s="287"/>
      <c r="B140" s="321"/>
      <c r="C140" s="321"/>
      <c r="D140" s="321"/>
      <c r="E140" s="321"/>
      <c r="F140" s="321"/>
      <c r="G140" s="321"/>
      <c r="H140" s="321"/>
      <c r="I140" s="321"/>
      <c r="J140" s="321"/>
      <c r="K140" s="321"/>
      <c r="L140" s="321"/>
      <c r="M140" s="321"/>
      <c r="N140" s="321"/>
    </row>
    <row r="141" spans="1:14">
      <c r="A141" s="287"/>
      <c r="B141" s="321"/>
      <c r="C141" s="321"/>
      <c r="D141" s="321"/>
      <c r="E141" s="321"/>
      <c r="F141" s="321"/>
      <c r="G141" s="321"/>
      <c r="H141" s="321"/>
      <c r="I141" s="321"/>
      <c r="J141" s="321"/>
      <c r="K141" s="321"/>
      <c r="L141" s="321"/>
      <c r="M141" s="321"/>
      <c r="N141" s="321"/>
    </row>
    <row r="142" spans="1:14">
      <c r="A142" s="287"/>
      <c r="B142" s="321"/>
      <c r="C142" s="321"/>
      <c r="D142" s="321"/>
      <c r="E142" s="321"/>
      <c r="F142" s="321"/>
      <c r="G142" s="321"/>
      <c r="H142" s="321"/>
      <c r="I142" s="321"/>
      <c r="J142" s="321"/>
      <c r="K142" s="321"/>
      <c r="L142" s="321"/>
      <c r="M142" s="321"/>
      <c r="N142" s="321"/>
    </row>
    <row r="143" spans="1:14">
      <c r="A143" s="287"/>
      <c r="B143" s="321"/>
      <c r="C143" s="321"/>
      <c r="D143" s="321"/>
      <c r="E143" s="321"/>
      <c r="F143" s="321"/>
      <c r="G143" s="321"/>
      <c r="H143" s="321"/>
      <c r="I143" s="321"/>
      <c r="J143" s="321"/>
      <c r="K143" s="321"/>
      <c r="L143" s="321"/>
      <c r="M143" s="321"/>
      <c r="N143" s="321"/>
    </row>
    <row r="144" spans="1:14">
      <c r="A144" s="287"/>
      <c r="B144" s="321"/>
      <c r="C144" s="321"/>
      <c r="D144" s="321"/>
      <c r="E144" s="321"/>
      <c r="F144" s="321"/>
      <c r="G144" s="321"/>
      <c r="H144" s="321"/>
      <c r="I144" s="321"/>
      <c r="J144" s="321"/>
      <c r="K144" s="321"/>
      <c r="L144" s="321"/>
      <c r="M144" s="321"/>
      <c r="N144" s="321"/>
    </row>
    <row r="145" spans="1:14">
      <c r="A145" s="287"/>
      <c r="B145" s="321"/>
      <c r="C145" s="321"/>
      <c r="D145" s="321"/>
      <c r="E145" s="321"/>
      <c r="F145" s="321"/>
      <c r="G145" s="321"/>
      <c r="H145" s="321"/>
      <c r="I145" s="321"/>
      <c r="J145" s="321"/>
      <c r="K145" s="321"/>
      <c r="L145" s="321"/>
      <c r="M145" s="321"/>
      <c r="N145" s="321"/>
    </row>
    <row r="146" spans="1:14">
      <c r="A146" s="287"/>
      <c r="B146" s="321"/>
      <c r="C146" s="321"/>
      <c r="D146" s="321"/>
      <c r="E146" s="321"/>
      <c r="F146" s="321"/>
      <c r="G146" s="321"/>
      <c r="H146" s="321"/>
      <c r="I146" s="321"/>
      <c r="J146" s="321"/>
      <c r="K146" s="321"/>
      <c r="L146" s="321"/>
      <c r="M146" s="321"/>
      <c r="N146" s="321"/>
    </row>
    <row r="147" spans="1:14">
      <c r="A147" s="287"/>
      <c r="B147" s="321"/>
      <c r="C147" s="321"/>
      <c r="D147" s="321"/>
      <c r="E147" s="321"/>
      <c r="F147" s="321"/>
      <c r="G147" s="321"/>
      <c r="H147" s="321"/>
      <c r="I147" s="321"/>
      <c r="J147" s="321"/>
      <c r="K147" s="321"/>
      <c r="L147" s="321"/>
      <c r="M147" s="321"/>
      <c r="N147" s="321"/>
    </row>
    <row r="148" spans="1:14">
      <c r="A148" s="287"/>
      <c r="B148" s="321"/>
      <c r="C148" s="321"/>
      <c r="D148" s="321"/>
      <c r="E148" s="321"/>
      <c r="F148" s="321"/>
      <c r="G148" s="321"/>
      <c r="H148" s="321"/>
      <c r="I148" s="321"/>
      <c r="J148" s="321"/>
      <c r="K148" s="321"/>
      <c r="L148" s="321"/>
      <c r="M148" s="321"/>
      <c r="N148" s="321"/>
    </row>
    <row r="149" spans="1:14">
      <c r="A149" s="287"/>
      <c r="B149" s="321"/>
      <c r="C149" s="321"/>
      <c r="D149" s="321"/>
      <c r="E149" s="321"/>
      <c r="F149" s="321"/>
      <c r="G149" s="321"/>
      <c r="H149" s="321"/>
      <c r="I149" s="321"/>
      <c r="J149" s="321"/>
      <c r="K149" s="321"/>
      <c r="L149" s="321"/>
      <c r="M149" s="321"/>
      <c r="N149" s="321"/>
    </row>
    <row r="150" spans="1:14">
      <c r="A150" s="287"/>
      <c r="B150" s="321"/>
      <c r="C150" s="321"/>
      <c r="D150" s="321"/>
      <c r="E150" s="321"/>
      <c r="F150" s="321"/>
      <c r="G150" s="321"/>
      <c r="H150" s="321"/>
      <c r="I150" s="321"/>
      <c r="J150" s="321"/>
      <c r="K150" s="321"/>
      <c r="L150" s="321"/>
      <c r="M150" s="321"/>
      <c r="N150" s="321"/>
    </row>
    <row r="151" spans="1:14">
      <c r="A151" s="287"/>
      <c r="B151" s="321"/>
      <c r="C151" s="321"/>
      <c r="D151" s="321"/>
      <c r="E151" s="321"/>
      <c r="F151" s="321"/>
      <c r="G151" s="321"/>
      <c r="H151" s="321"/>
      <c r="I151" s="321"/>
      <c r="J151" s="321"/>
      <c r="K151" s="321"/>
      <c r="L151" s="321"/>
      <c r="M151" s="321"/>
      <c r="N151" s="321"/>
    </row>
    <row r="152" spans="1:14">
      <c r="A152" s="287"/>
      <c r="B152" s="321"/>
      <c r="C152" s="321"/>
      <c r="D152" s="321"/>
      <c r="E152" s="321"/>
      <c r="F152" s="321"/>
      <c r="G152" s="321"/>
      <c r="H152" s="321"/>
      <c r="I152" s="321"/>
      <c r="J152" s="321"/>
      <c r="K152" s="321"/>
      <c r="L152" s="321"/>
      <c r="M152" s="321"/>
      <c r="N152" s="321"/>
    </row>
    <row r="153" spans="1:14">
      <c r="A153" s="287"/>
      <c r="B153" s="321"/>
      <c r="C153" s="321"/>
      <c r="D153" s="321"/>
      <c r="E153" s="321"/>
      <c r="F153" s="321"/>
      <c r="G153" s="321"/>
      <c r="H153" s="321"/>
      <c r="I153" s="321"/>
      <c r="J153" s="321"/>
      <c r="K153" s="321"/>
      <c r="L153" s="321"/>
      <c r="M153" s="321"/>
      <c r="N153" s="321"/>
    </row>
    <row r="154" spans="1:14">
      <c r="A154" s="287"/>
      <c r="B154" s="321"/>
      <c r="C154" s="321"/>
      <c r="D154" s="321"/>
      <c r="E154" s="321"/>
      <c r="F154" s="321"/>
      <c r="G154" s="321"/>
      <c r="H154" s="321"/>
      <c r="I154" s="321"/>
      <c r="J154" s="321"/>
      <c r="K154" s="321"/>
      <c r="L154" s="321"/>
      <c r="M154" s="321"/>
      <c r="N154" s="321"/>
    </row>
    <row r="155" spans="1:14">
      <c r="A155" s="287"/>
      <c r="B155" s="321"/>
      <c r="C155" s="321"/>
      <c r="D155" s="321"/>
      <c r="E155" s="321"/>
      <c r="F155" s="321"/>
      <c r="G155" s="321"/>
      <c r="H155" s="321"/>
      <c r="I155" s="321"/>
      <c r="J155" s="321"/>
      <c r="K155" s="321"/>
      <c r="L155" s="321"/>
      <c r="M155" s="321"/>
      <c r="N155" s="321"/>
    </row>
    <row r="156" spans="1:14">
      <c r="A156" s="287"/>
      <c r="B156" s="321"/>
      <c r="C156" s="321"/>
      <c r="D156" s="321"/>
      <c r="E156" s="321"/>
      <c r="F156" s="321"/>
      <c r="G156" s="321"/>
      <c r="H156" s="321"/>
      <c r="I156" s="321"/>
      <c r="J156" s="321"/>
      <c r="K156" s="321"/>
      <c r="L156" s="321"/>
      <c r="M156" s="321"/>
      <c r="N156" s="321"/>
    </row>
    <row r="157" spans="1:14">
      <c r="A157" s="287"/>
      <c r="B157" s="321"/>
      <c r="C157" s="321"/>
      <c r="D157" s="321"/>
      <c r="E157" s="321"/>
      <c r="F157" s="321"/>
      <c r="G157" s="321"/>
      <c r="H157" s="321"/>
      <c r="I157" s="321"/>
      <c r="J157" s="321"/>
      <c r="K157" s="321"/>
      <c r="L157" s="321"/>
      <c r="M157" s="321"/>
      <c r="N157" s="321"/>
    </row>
    <row r="158" spans="1:14">
      <c r="A158" s="287"/>
      <c r="B158" s="321"/>
      <c r="C158" s="321"/>
      <c r="D158" s="321"/>
      <c r="E158" s="321"/>
      <c r="F158" s="321"/>
      <c r="G158" s="321"/>
      <c r="H158" s="321"/>
      <c r="I158" s="321"/>
      <c r="J158" s="321"/>
      <c r="K158" s="321"/>
      <c r="L158" s="321"/>
      <c r="M158" s="321"/>
      <c r="N158" s="321"/>
    </row>
    <row r="159" spans="1:14">
      <c r="A159" s="287"/>
      <c r="B159" s="321"/>
      <c r="C159" s="321"/>
      <c r="D159" s="321"/>
      <c r="E159" s="321"/>
      <c r="F159" s="321"/>
      <c r="G159" s="321"/>
      <c r="H159" s="321"/>
      <c r="I159" s="321"/>
      <c r="J159" s="321"/>
      <c r="K159" s="321"/>
      <c r="L159" s="321"/>
      <c r="M159" s="321"/>
      <c r="N159" s="321"/>
    </row>
    <row r="160" spans="1:14">
      <c r="A160" s="287"/>
      <c r="B160" s="321"/>
      <c r="C160" s="321"/>
      <c r="D160" s="321"/>
      <c r="E160" s="321"/>
      <c r="F160" s="321"/>
      <c r="G160" s="321"/>
      <c r="H160" s="321"/>
      <c r="I160" s="321"/>
      <c r="J160" s="321"/>
      <c r="K160" s="321"/>
      <c r="L160" s="321"/>
      <c r="M160" s="321"/>
      <c r="N160" s="321"/>
    </row>
    <row r="161" spans="1:14">
      <c r="A161" s="287"/>
      <c r="B161" s="321"/>
      <c r="C161" s="321"/>
      <c r="D161" s="321"/>
      <c r="E161" s="321"/>
      <c r="F161" s="321"/>
      <c r="G161" s="321"/>
      <c r="H161" s="321"/>
      <c r="I161" s="321"/>
      <c r="J161" s="321"/>
      <c r="K161" s="321"/>
      <c r="L161" s="321"/>
      <c r="M161" s="321"/>
      <c r="N161" s="321"/>
    </row>
    <row r="162" spans="1:14">
      <c r="A162" s="287"/>
      <c r="B162" s="321"/>
      <c r="C162" s="321"/>
      <c r="D162" s="321"/>
      <c r="E162" s="321"/>
      <c r="F162" s="321"/>
      <c r="G162" s="321"/>
      <c r="H162" s="321"/>
      <c r="I162" s="321"/>
      <c r="J162" s="321"/>
      <c r="K162" s="321"/>
      <c r="L162" s="321"/>
      <c r="M162" s="321"/>
      <c r="N162" s="321"/>
    </row>
    <row r="163" spans="1:14">
      <c r="A163" s="287"/>
      <c r="B163" s="321"/>
      <c r="C163" s="321"/>
      <c r="D163" s="321"/>
      <c r="E163" s="321"/>
      <c r="F163" s="321"/>
      <c r="G163" s="321"/>
      <c r="H163" s="321"/>
      <c r="I163" s="321"/>
      <c r="J163" s="321"/>
      <c r="K163" s="321"/>
      <c r="L163" s="321"/>
      <c r="M163" s="321"/>
      <c r="N163" s="321"/>
    </row>
    <row r="164" spans="1:14">
      <c r="A164" s="287"/>
      <c r="B164" s="321"/>
      <c r="C164" s="321"/>
      <c r="D164" s="321"/>
      <c r="E164" s="321"/>
      <c r="F164" s="321"/>
      <c r="G164" s="321"/>
      <c r="H164" s="321"/>
      <c r="I164" s="321"/>
      <c r="J164" s="321"/>
      <c r="K164" s="321"/>
      <c r="L164" s="321"/>
      <c r="M164" s="321"/>
      <c r="N164" s="321"/>
    </row>
    <row r="165" spans="1:14">
      <c r="A165" s="287"/>
      <c r="B165" s="321"/>
      <c r="C165" s="321"/>
      <c r="D165" s="321"/>
      <c r="E165" s="321"/>
      <c r="F165" s="321"/>
      <c r="G165" s="321"/>
      <c r="H165" s="321"/>
      <c r="I165" s="321"/>
      <c r="J165" s="321"/>
      <c r="K165" s="321"/>
      <c r="L165" s="321"/>
      <c r="M165" s="321"/>
      <c r="N165" s="321"/>
    </row>
    <row r="166" spans="1:14">
      <c r="A166" s="287"/>
      <c r="B166" s="321"/>
      <c r="C166" s="321"/>
      <c r="D166" s="321"/>
      <c r="E166" s="321"/>
      <c r="F166" s="321"/>
      <c r="G166" s="321"/>
      <c r="H166" s="321"/>
      <c r="I166" s="321"/>
      <c r="J166" s="321"/>
      <c r="K166" s="321"/>
      <c r="L166" s="321"/>
      <c r="M166" s="321"/>
      <c r="N166" s="321"/>
    </row>
    <row r="167" spans="1:14">
      <c r="A167" s="287"/>
      <c r="B167" s="321"/>
      <c r="C167" s="321"/>
      <c r="D167" s="321"/>
      <c r="E167" s="321"/>
      <c r="F167" s="321"/>
      <c r="G167" s="321"/>
      <c r="H167" s="321"/>
      <c r="I167" s="321"/>
      <c r="J167" s="321"/>
      <c r="K167" s="321"/>
      <c r="L167" s="321"/>
      <c r="M167" s="321"/>
      <c r="N167" s="321"/>
    </row>
    <row r="168" spans="1:14">
      <c r="A168" s="287"/>
      <c r="B168" s="321"/>
      <c r="C168" s="321"/>
      <c r="D168" s="321"/>
      <c r="E168" s="321"/>
      <c r="F168" s="321"/>
      <c r="G168" s="321"/>
      <c r="H168" s="321"/>
      <c r="I168" s="321"/>
      <c r="J168" s="321"/>
      <c r="K168" s="321"/>
      <c r="L168" s="321"/>
      <c r="M168" s="321"/>
      <c r="N168" s="321"/>
    </row>
    <row r="169" spans="1:14">
      <c r="A169" s="287"/>
      <c r="B169" s="321"/>
      <c r="C169" s="321"/>
      <c r="D169" s="321"/>
      <c r="E169" s="321"/>
      <c r="F169" s="321"/>
      <c r="G169" s="321"/>
      <c r="H169" s="321"/>
      <c r="I169" s="321"/>
      <c r="J169" s="321"/>
      <c r="K169" s="321"/>
      <c r="L169" s="321"/>
      <c r="M169" s="321"/>
      <c r="N169" s="321"/>
    </row>
    <row r="170" spans="1:14">
      <c r="A170" s="287"/>
      <c r="B170" s="321"/>
      <c r="C170" s="321"/>
      <c r="D170" s="321"/>
      <c r="E170" s="321"/>
      <c r="F170" s="321"/>
      <c r="G170" s="321"/>
      <c r="H170" s="321"/>
      <c r="I170" s="321"/>
      <c r="J170" s="321"/>
      <c r="K170" s="321"/>
      <c r="L170" s="321"/>
      <c r="M170" s="321"/>
      <c r="N170" s="321"/>
    </row>
    <row r="171" spans="1:14">
      <c r="A171" s="287"/>
      <c r="B171" s="321"/>
      <c r="C171" s="321"/>
      <c r="D171" s="321"/>
      <c r="E171" s="321"/>
      <c r="F171" s="321"/>
      <c r="G171" s="321"/>
      <c r="H171" s="321"/>
      <c r="I171" s="321"/>
      <c r="J171" s="321"/>
      <c r="K171" s="321"/>
      <c r="L171" s="321"/>
      <c r="M171" s="321"/>
      <c r="N171" s="321"/>
    </row>
    <row r="172" spans="1:14">
      <c r="A172" s="287"/>
      <c r="B172" s="321"/>
      <c r="C172" s="321"/>
      <c r="D172" s="321"/>
      <c r="E172" s="321"/>
      <c r="F172" s="321"/>
      <c r="G172" s="321"/>
      <c r="H172" s="321"/>
      <c r="I172" s="321"/>
      <c r="J172" s="321"/>
      <c r="K172" s="321"/>
      <c r="L172" s="321"/>
      <c r="M172" s="321"/>
      <c r="N172" s="321"/>
    </row>
    <row r="173" spans="1:14">
      <c r="A173" s="287"/>
      <c r="B173" s="321"/>
      <c r="C173" s="321"/>
      <c r="D173" s="321"/>
      <c r="E173" s="321"/>
      <c r="F173" s="321"/>
      <c r="G173" s="321"/>
      <c r="H173" s="321"/>
      <c r="I173" s="321"/>
      <c r="J173" s="321"/>
      <c r="K173" s="321"/>
      <c r="L173" s="321"/>
      <c r="M173" s="321"/>
      <c r="N173" s="321"/>
    </row>
    <row r="174" spans="1:14">
      <c r="A174" s="287"/>
      <c r="B174" s="321"/>
      <c r="C174" s="321"/>
      <c r="D174" s="321"/>
      <c r="E174" s="321"/>
      <c r="F174" s="321"/>
      <c r="G174" s="321"/>
      <c r="H174" s="321"/>
      <c r="I174" s="321"/>
      <c r="J174" s="321"/>
      <c r="K174" s="321"/>
      <c r="L174" s="321"/>
      <c r="M174" s="321"/>
      <c r="N174" s="321"/>
    </row>
    <row r="175" spans="1:14">
      <c r="A175" s="287"/>
      <c r="B175" s="321"/>
      <c r="C175" s="321"/>
      <c r="D175" s="321"/>
      <c r="E175" s="321"/>
      <c r="F175" s="321"/>
      <c r="G175" s="321"/>
      <c r="H175" s="321"/>
      <c r="I175" s="321"/>
      <c r="J175" s="321"/>
      <c r="K175" s="321"/>
      <c r="L175" s="321"/>
      <c r="M175" s="321"/>
      <c r="N175" s="321"/>
    </row>
    <row r="176" spans="1:14">
      <c r="A176" s="287"/>
      <c r="B176" s="321"/>
      <c r="C176" s="321"/>
      <c r="D176" s="321"/>
      <c r="E176" s="321"/>
      <c r="F176" s="321"/>
      <c r="G176" s="321"/>
      <c r="H176" s="321"/>
      <c r="I176" s="321"/>
      <c r="J176" s="321"/>
      <c r="K176" s="321"/>
      <c r="L176" s="321"/>
      <c r="M176" s="321"/>
      <c r="N176" s="321"/>
    </row>
    <row r="177" spans="1:14">
      <c r="A177" s="287"/>
      <c r="B177" s="321"/>
      <c r="C177" s="321"/>
      <c r="D177" s="321"/>
      <c r="E177" s="321"/>
      <c r="F177" s="321"/>
      <c r="G177" s="321"/>
      <c r="H177" s="321"/>
      <c r="I177" s="321"/>
      <c r="J177" s="321"/>
      <c r="K177" s="321"/>
      <c r="L177" s="321"/>
      <c r="M177" s="321"/>
      <c r="N177" s="321"/>
    </row>
    <row r="178" spans="1:14">
      <c r="A178" s="287"/>
      <c r="B178" s="321"/>
      <c r="C178" s="321"/>
      <c r="D178" s="321"/>
      <c r="E178" s="321"/>
      <c r="F178" s="321"/>
      <c r="G178" s="321"/>
      <c r="H178" s="321"/>
      <c r="I178" s="321"/>
      <c r="J178" s="321"/>
      <c r="K178" s="321"/>
      <c r="L178" s="321"/>
      <c r="M178" s="321"/>
      <c r="N178" s="321"/>
    </row>
    <row r="179" spans="1:14">
      <c r="A179" s="287"/>
      <c r="B179" s="321"/>
      <c r="C179" s="321"/>
      <c r="D179" s="321"/>
      <c r="E179" s="321"/>
      <c r="F179" s="321"/>
      <c r="G179" s="321"/>
      <c r="H179" s="321"/>
      <c r="I179" s="321"/>
      <c r="J179" s="321"/>
      <c r="K179" s="321"/>
      <c r="L179" s="321"/>
      <c r="M179" s="321"/>
      <c r="N179" s="321"/>
    </row>
    <row r="180" spans="1:14">
      <c r="A180" s="287"/>
      <c r="B180" s="321"/>
      <c r="C180" s="321"/>
      <c r="D180" s="321"/>
      <c r="E180" s="321"/>
      <c r="F180" s="321"/>
      <c r="G180" s="321"/>
      <c r="H180" s="321"/>
      <c r="I180" s="321"/>
      <c r="J180" s="321"/>
      <c r="K180" s="321"/>
      <c r="L180" s="321"/>
      <c r="M180" s="321"/>
      <c r="N180" s="321"/>
    </row>
    <row r="181" spans="1:14">
      <c r="A181" s="287"/>
      <c r="B181" s="321"/>
      <c r="C181" s="321"/>
      <c r="D181" s="321"/>
      <c r="E181" s="321"/>
      <c r="F181" s="321"/>
      <c r="G181" s="321"/>
      <c r="H181" s="321"/>
      <c r="I181" s="321"/>
      <c r="J181" s="321"/>
      <c r="K181" s="321"/>
      <c r="L181" s="321"/>
      <c r="M181" s="321"/>
      <c r="N181" s="321"/>
    </row>
    <row r="182" spans="1:14">
      <c r="A182" s="287"/>
      <c r="B182" s="321"/>
      <c r="C182" s="321"/>
      <c r="D182" s="321"/>
      <c r="E182" s="321"/>
      <c r="F182" s="321"/>
      <c r="G182" s="321"/>
      <c r="H182" s="321"/>
      <c r="I182" s="321"/>
      <c r="J182" s="321"/>
      <c r="K182" s="321"/>
      <c r="L182" s="321"/>
      <c r="M182" s="321"/>
      <c r="N182" s="321"/>
    </row>
    <row r="183" spans="1:14">
      <c r="A183" s="287"/>
      <c r="B183" s="321"/>
      <c r="C183" s="321"/>
      <c r="D183" s="321"/>
      <c r="E183" s="321"/>
      <c r="F183" s="321"/>
      <c r="G183" s="321"/>
      <c r="H183" s="321"/>
      <c r="I183" s="321"/>
      <c r="J183" s="321"/>
      <c r="K183" s="321"/>
      <c r="L183" s="321"/>
      <c r="M183" s="321"/>
      <c r="N183" s="321"/>
    </row>
    <row r="184" spans="1:14">
      <c r="A184" s="287"/>
      <c r="B184" s="321"/>
      <c r="C184" s="321"/>
      <c r="D184" s="321"/>
      <c r="E184" s="321"/>
      <c r="F184" s="321"/>
      <c r="G184" s="321"/>
      <c r="H184" s="321"/>
      <c r="I184" s="321"/>
      <c r="J184" s="321"/>
      <c r="K184" s="321"/>
      <c r="L184" s="321"/>
      <c r="M184" s="321"/>
      <c r="N184" s="321"/>
    </row>
    <row r="185" spans="1:14">
      <c r="A185" s="287"/>
      <c r="B185" s="321"/>
      <c r="C185" s="321"/>
      <c r="D185" s="321"/>
      <c r="E185" s="321"/>
      <c r="F185" s="321"/>
      <c r="G185" s="321"/>
      <c r="H185" s="321"/>
      <c r="I185" s="321"/>
      <c r="J185" s="321"/>
      <c r="K185" s="321"/>
      <c r="L185" s="321"/>
      <c r="M185" s="321"/>
      <c r="N185" s="321"/>
    </row>
    <row r="186" spans="1:14">
      <c r="A186" s="287"/>
      <c r="B186" s="321"/>
      <c r="C186" s="321"/>
      <c r="D186" s="321"/>
      <c r="E186" s="321"/>
      <c r="F186" s="321"/>
      <c r="G186" s="321"/>
      <c r="H186" s="321"/>
      <c r="I186" s="321"/>
      <c r="J186" s="321"/>
      <c r="K186" s="321"/>
      <c r="L186" s="321"/>
      <c r="M186" s="321"/>
      <c r="N186" s="321"/>
    </row>
    <row r="187" spans="1:14">
      <c r="A187" s="287"/>
      <c r="B187" s="321"/>
      <c r="C187" s="321"/>
      <c r="D187" s="321"/>
      <c r="E187" s="321"/>
      <c r="F187" s="321"/>
      <c r="G187" s="321"/>
      <c r="H187" s="321"/>
      <c r="I187" s="321"/>
      <c r="J187" s="321"/>
      <c r="K187" s="321"/>
      <c r="L187" s="321"/>
      <c r="M187" s="321"/>
      <c r="N187" s="321"/>
    </row>
    <row r="188" spans="1:14">
      <c r="A188" s="287"/>
      <c r="B188" s="321"/>
      <c r="C188" s="321"/>
      <c r="D188" s="321"/>
      <c r="E188" s="321"/>
      <c r="F188" s="321"/>
      <c r="G188" s="321"/>
      <c r="H188" s="321"/>
      <c r="I188" s="321"/>
      <c r="J188" s="321"/>
      <c r="K188" s="321"/>
      <c r="L188" s="321"/>
      <c r="M188" s="321"/>
      <c r="N188" s="321"/>
    </row>
    <row r="189" spans="1:14">
      <c r="A189" s="287"/>
      <c r="B189" s="321"/>
      <c r="C189" s="321"/>
      <c r="D189" s="321"/>
      <c r="E189" s="321"/>
      <c r="F189" s="321"/>
      <c r="G189" s="321"/>
      <c r="H189" s="321"/>
      <c r="I189" s="321"/>
      <c r="J189" s="321"/>
      <c r="K189" s="321"/>
      <c r="L189" s="321"/>
      <c r="M189" s="321"/>
      <c r="N189" s="321"/>
    </row>
    <row r="190" spans="1:14">
      <c r="A190" s="287"/>
      <c r="B190" s="321"/>
      <c r="C190" s="321"/>
      <c r="D190" s="321"/>
      <c r="E190" s="321"/>
      <c r="F190" s="321"/>
      <c r="G190" s="321"/>
      <c r="H190" s="321"/>
      <c r="I190" s="321"/>
      <c r="J190" s="321"/>
      <c r="K190" s="321"/>
      <c r="L190" s="321"/>
      <c r="M190" s="321"/>
      <c r="N190" s="321"/>
    </row>
    <row r="191" spans="1:14">
      <c r="A191" s="287"/>
      <c r="B191" s="321"/>
      <c r="C191" s="321"/>
      <c r="D191" s="321"/>
      <c r="E191" s="321"/>
      <c r="F191" s="321"/>
      <c r="G191" s="321"/>
      <c r="H191" s="321"/>
      <c r="I191" s="321"/>
      <c r="J191" s="321"/>
      <c r="K191" s="321"/>
      <c r="L191" s="321"/>
      <c r="M191" s="321"/>
      <c r="N191" s="321"/>
    </row>
    <row r="192" spans="1:14">
      <c r="A192" s="287"/>
      <c r="B192" s="321"/>
      <c r="C192" s="321"/>
      <c r="D192" s="321"/>
      <c r="E192" s="321"/>
      <c r="F192" s="321"/>
      <c r="G192" s="321"/>
      <c r="H192" s="321"/>
      <c r="I192" s="321"/>
      <c r="J192" s="321"/>
      <c r="K192" s="321"/>
      <c r="L192" s="321"/>
      <c r="M192" s="321"/>
      <c r="N192" s="321"/>
    </row>
    <row r="193" spans="1:14">
      <c r="A193" s="287"/>
      <c r="B193" s="321"/>
      <c r="C193" s="321"/>
      <c r="D193" s="321"/>
      <c r="E193" s="321"/>
      <c r="F193" s="321"/>
      <c r="G193" s="321"/>
      <c r="H193" s="321"/>
      <c r="I193" s="321"/>
      <c r="J193" s="321"/>
      <c r="K193" s="321"/>
      <c r="L193" s="321"/>
      <c r="M193" s="321"/>
      <c r="N193" s="321"/>
    </row>
    <row r="194" spans="1:14">
      <c r="A194" s="287"/>
      <c r="B194" s="321"/>
      <c r="C194" s="321"/>
      <c r="D194" s="321"/>
      <c r="E194" s="321"/>
      <c r="F194" s="321"/>
      <c r="G194" s="321"/>
      <c r="H194" s="321"/>
      <c r="I194" s="321"/>
      <c r="J194" s="321"/>
      <c r="K194" s="321"/>
      <c r="L194" s="321"/>
      <c r="M194" s="321"/>
      <c r="N194" s="321"/>
    </row>
    <row r="195" spans="1:14">
      <c r="A195" s="287"/>
      <c r="B195" s="321"/>
      <c r="C195" s="321"/>
      <c r="D195" s="321"/>
      <c r="E195" s="321"/>
      <c r="F195" s="321"/>
      <c r="G195" s="321"/>
      <c r="H195" s="321"/>
      <c r="I195" s="321"/>
      <c r="J195" s="321"/>
      <c r="K195" s="321"/>
      <c r="L195" s="321"/>
      <c r="M195" s="321"/>
      <c r="N195" s="321"/>
    </row>
    <row r="196" spans="1:14">
      <c r="A196" s="287"/>
      <c r="B196" s="321"/>
      <c r="C196" s="321"/>
      <c r="D196" s="321"/>
      <c r="E196" s="321"/>
      <c r="F196" s="321"/>
      <c r="G196" s="321"/>
      <c r="H196" s="321"/>
      <c r="I196" s="321"/>
      <c r="J196" s="321"/>
      <c r="K196" s="321"/>
      <c r="L196" s="321"/>
      <c r="M196" s="321"/>
      <c r="N196" s="321"/>
    </row>
    <row r="197" spans="1:14">
      <c r="A197" s="287"/>
      <c r="B197" s="321"/>
      <c r="C197" s="321"/>
      <c r="D197" s="321"/>
      <c r="E197" s="321"/>
      <c r="F197" s="321"/>
      <c r="G197" s="321"/>
      <c r="H197" s="321"/>
      <c r="I197" s="321"/>
      <c r="J197" s="321"/>
      <c r="K197" s="321"/>
      <c r="L197" s="321"/>
      <c r="M197" s="321"/>
      <c r="N197" s="321"/>
    </row>
    <row r="198" spans="1:14">
      <c r="A198" s="287"/>
      <c r="B198" s="321"/>
      <c r="C198" s="321"/>
      <c r="D198" s="321"/>
      <c r="E198" s="321"/>
      <c r="F198" s="321"/>
      <c r="G198" s="321"/>
      <c r="H198" s="321"/>
      <c r="I198" s="321"/>
      <c r="J198" s="321"/>
      <c r="K198" s="321"/>
      <c r="L198" s="321"/>
      <c r="M198" s="321"/>
      <c r="N198" s="321"/>
    </row>
    <row r="199" spans="1:14">
      <c r="A199" s="287"/>
      <c r="B199" s="321"/>
      <c r="C199" s="321"/>
      <c r="D199" s="321"/>
      <c r="E199" s="321"/>
      <c r="F199" s="321"/>
      <c r="G199" s="321"/>
      <c r="H199" s="321"/>
      <c r="I199" s="321"/>
      <c r="J199" s="321"/>
      <c r="K199" s="321"/>
      <c r="L199" s="321"/>
      <c r="M199" s="321"/>
      <c r="N199" s="321"/>
    </row>
    <row r="200" spans="1:14">
      <c r="A200" s="287"/>
      <c r="B200" s="321"/>
      <c r="C200" s="321"/>
      <c r="D200" s="321"/>
      <c r="E200" s="321"/>
      <c r="F200" s="321"/>
      <c r="G200" s="321"/>
      <c r="H200" s="321"/>
      <c r="I200" s="321"/>
      <c r="J200" s="321"/>
      <c r="K200" s="321"/>
      <c r="L200" s="321"/>
      <c r="M200" s="321"/>
      <c r="N200" s="321"/>
    </row>
    <row r="201" spans="1:14">
      <c r="A201" s="287"/>
      <c r="B201" s="321"/>
      <c r="C201" s="321"/>
      <c r="D201" s="321"/>
      <c r="E201" s="321"/>
      <c r="F201" s="321"/>
      <c r="G201" s="321"/>
      <c r="H201" s="321"/>
      <c r="I201" s="321"/>
      <c r="J201" s="321"/>
      <c r="K201" s="321"/>
      <c r="L201" s="321"/>
      <c r="M201" s="321"/>
      <c r="N201" s="321"/>
    </row>
    <row r="202" spans="1:14">
      <c r="A202" s="287"/>
      <c r="B202" s="321"/>
      <c r="C202" s="321"/>
      <c r="D202" s="321"/>
      <c r="E202" s="321"/>
      <c r="F202" s="321"/>
      <c r="G202" s="321"/>
      <c r="H202" s="321"/>
      <c r="I202" s="321"/>
      <c r="J202" s="321"/>
      <c r="K202" s="321"/>
      <c r="L202" s="321"/>
      <c r="M202" s="321"/>
      <c r="N202" s="321"/>
    </row>
    <row r="203" spans="1:14">
      <c r="A203" s="287"/>
      <c r="B203" s="321"/>
      <c r="C203" s="321"/>
      <c r="D203" s="321"/>
      <c r="E203" s="321"/>
      <c r="F203" s="321"/>
      <c r="G203" s="321"/>
      <c r="H203" s="321"/>
      <c r="I203" s="321"/>
      <c r="J203" s="321"/>
      <c r="K203" s="321"/>
      <c r="L203" s="321"/>
      <c r="M203" s="321"/>
      <c r="N203" s="321"/>
    </row>
    <row r="204" spans="1:14">
      <c r="A204" s="287"/>
      <c r="B204" s="321"/>
      <c r="C204" s="321"/>
      <c r="D204" s="321"/>
      <c r="E204" s="321"/>
      <c r="F204" s="321"/>
      <c r="G204" s="321"/>
      <c r="H204" s="321"/>
      <c r="I204" s="321"/>
      <c r="J204" s="321"/>
      <c r="K204" s="321"/>
      <c r="L204" s="321"/>
      <c r="M204" s="321"/>
      <c r="N204" s="321"/>
    </row>
    <row r="205" spans="1:14">
      <c r="A205" s="287"/>
      <c r="B205" s="321"/>
      <c r="C205" s="321"/>
      <c r="D205" s="321"/>
      <c r="E205" s="321"/>
      <c r="F205" s="321"/>
      <c r="G205" s="321"/>
      <c r="H205" s="321"/>
      <c r="I205" s="321"/>
      <c r="J205" s="321"/>
      <c r="K205" s="321"/>
      <c r="L205" s="321"/>
      <c r="M205" s="321"/>
      <c r="N205" s="321"/>
    </row>
    <row r="206" spans="1:14">
      <c r="A206" s="287"/>
      <c r="B206" s="321"/>
      <c r="C206" s="321"/>
      <c r="D206" s="321"/>
      <c r="E206" s="321"/>
      <c r="F206" s="321"/>
      <c r="G206" s="321"/>
      <c r="H206" s="321"/>
      <c r="I206" s="321"/>
      <c r="J206" s="321"/>
      <c r="K206" s="321"/>
      <c r="L206" s="321"/>
      <c r="M206" s="321"/>
      <c r="N206" s="321"/>
    </row>
    <row r="207" spans="1:14">
      <c r="A207" s="287"/>
      <c r="B207" s="321"/>
      <c r="C207" s="321"/>
      <c r="D207" s="321"/>
      <c r="E207" s="321"/>
      <c r="F207" s="321"/>
      <c r="G207" s="321"/>
      <c r="H207" s="321"/>
      <c r="I207" s="321"/>
      <c r="J207" s="321"/>
      <c r="K207" s="321"/>
      <c r="L207" s="321"/>
      <c r="M207" s="321"/>
      <c r="N207" s="321"/>
    </row>
    <row r="208" spans="1:14">
      <c r="A208" s="287"/>
      <c r="B208" s="321"/>
      <c r="C208" s="321"/>
      <c r="D208" s="321"/>
      <c r="E208" s="321"/>
      <c r="F208" s="321"/>
      <c r="G208" s="321"/>
      <c r="H208" s="321"/>
      <c r="I208" s="321"/>
      <c r="J208" s="321"/>
      <c r="K208" s="321"/>
      <c r="L208" s="321"/>
      <c r="M208" s="321"/>
      <c r="N208" s="321"/>
    </row>
    <row r="209" spans="1:14">
      <c r="A209" s="287"/>
      <c r="B209" s="321"/>
      <c r="C209" s="321"/>
      <c r="D209" s="321"/>
      <c r="E209" s="321"/>
      <c r="F209" s="321"/>
      <c r="G209" s="321"/>
      <c r="H209" s="321"/>
      <c r="I209" s="321"/>
      <c r="J209" s="321"/>
      <c r="K209" s="321"/>
      <c r="L209" s="321"/>
      <c r="M209" s="321"/>
      <c r="N209" s="321"/>
    </row>
    <row r="210" spans="1:14">
      <c r="A210" s="287"/>
      <c r="B210" s="321"/>
      <c r="C210" s="321"/>
      <c r="D210" s="321"/>
      <c r="E210" s="321"/>
      <c r="F210" s="321"/>
      <c r="G210" s="321"/>
      <c r="H210" s="321"/>
      <c r="I210" s="321"/>
      <c r="J210" s="321"/>
      <c r="K210" s="321"/>
      <c r="L210" s="321"/>
      <c r="M210" s="321"/>
      <c r="N210" s="321"/>
    </row>
    <row r="211" spans="1:14">
      <c r="A211" s="287"/>
      <c r="B211" s="321"/>
      <c r="C211" s="321"/>
      <c r="D211" s="321"/>
      <c r="E211" s="321"/>
      <c r="F211" s="321"/>
      <c r="G211" s="321"/>
      <c r="H211" s="321"/>
      <c r="I211" s="321"/>
      <c r="J211" s="321"/>
      <c r="K211" s="321"/>
      <c r="L211" s="321"/>
      <c r="M211" s="321"/>
      <c r="N211" s="321"/>
    </row>
    <row r="212" spans="1:14">
      <c r="A212" s="287"/>
      <c r="B212" s="321"/>
      <c r="C212" s="321"/>
      <c r="D212" s="321"/>
      <c r="E212" s="321"/>
      <c r="F212" s="321"/>
      <c r="G212" s="321"/>
      <c r="H212" s="321"/>
      <c r="I212" s="321"/>
      <c r="J212" s="321"/>
      <c r="K212" s="321"/>
      <c r="L212" s="321"/>
      <c r="M212" s="321"/>
      <c r="N212" s="321"/>
    </row>
    <row r="213" spans="1:14">
      <c r="A213" s="287"/>
      <c r="B213" s="321"/>
      <c r="C213" s="321"/>
      <c r="D213" s="321"/>
      <c r="E213" s="321"/>
      <c r="F213" s="321"/>
      <c r="G213" s="321"/>
      <c r="H213" s="321"/>
      <c r="I213" s="321"/>
      <c r="J213" s="321"/>
      <c r="K213" s="321"/>
      <c r="L213" s="321"/>
      <c r="M213" s="321"/>
      <c r="N213" s="321"/>
    </row>
    <row r="214" spans="1:14">
      <c r="A214" s="287"/>
      <c r="B214" s="321"/>
      <c r="C214" s="321"/>
      <c r="D214" s="321"/>
      <c r="E214" s="321"/>
      <c r="F214" s="321"/>
      <c r="G214" s="321"/>
      <c r="H214" s="321"/>
      <c r="I214" s="321"/>
      <c r="J214" s="321"/>
      <c r="K214" s="321"/>
      <c r="L214" s="321"/>
      <c r="M214" s="321"/>
      <c r="N214" s="321"/>
    </row>
    <row r="215" spans="1:14">
      <c r="A215" s="287"/>
      <c r="B215" s="321"/>
      <c r="C215" s="321"/>
      <c r="D215" s="321"/>
      <c r="E215" s="321"/>
      <c r="F215" s="321"/>
      <c r="G215" s="321"/>
      <c r="H215" s="321"/>
      <c r="I215" s="321"/>
      <c r="J215" s="321"/>
      <c r="K215" s="321"/>
      <c r="L215" s="321"/>
      <c r="M215" s="321"/>
      <c r="N215" s="321"/>
    </row>
    <row r="216" spans="1:14">
      <c r="A216" s="287"/>
      <c r="B216" s="321"/>
      <c r="C216" s="321"/>
      <c r="D216" s="321"/>
      <c r="E216" s="321"/>
      <c r="F216" s="321"/>
      <c r="G216" s="321"/>
      <c r="H216" s="321"/>
      <c r="I216" s="321"/>
      <c r="J216" s="321"/>
      <c r="K216" s="321"/>
      <c r="L216" s="321"/>
      <c r="M216" s="321"/>
      <c r="N216" s="321"/>
    </row>
    <row r="217" spans="1:14">
      <c r="A217" s="287"/>
      <c r="B217" s="321"/>
      <c r="C217" s="321"/>
      <c r="D217" s="321"/>
      <c r="E217" s="321"/>
      <c r="F217" s="321"/>
      <c r="G217" s="321"/>
      <c r="H217" s="321"/>
      <c r="I217" s="321"/>
      <c r="J217" s="321"/>
      <c r="K217" s="321"/>
      <c r="L217" s="321"/>
      <c r="M217" s="321"/>
      <c r="N217" s="321"/>
    </row>
    <row r="218" spans="1:14">
      <c r="A218" s="287"/>
      <c r="B218" s="321"/>
      <c r="C218" s="321"/>
      <c r="D218" s="321"/>
      <c r="E218" s="321"/>
      <c r="F218" s="321"/>
      <c r="G218" s="321"/>
      <c r="H218" s="321"/>
      <c r="I218" s="321"/>
      <c r="J218" s="321"/>
      <c r="K218" s="321"/>
      <c r="L218" s="321"/>
      <c r="M218" s="321"/>
      <c r="N218" s="321"/>
    </row>
    <row r="219" spans="1:14">
      <c r="A219" s="287"/>
      <c r="B219" s="321"/>
      <c r="C219" s="321"/>
      <c r="D219" s="321"/>
      <c r="E219" s="321"/>
      <c r="F219" s="321"/>
      <c r="G219" s="321"/>
      <c r="H219" s="321"/>
      <c r="I219" s="321"/>
      <c r="J219" s="321"/>
      <c r="K219" s="321"/>
      <c r="L219" s="321"/>
      <c r="M219" s="321"/>
      <c r="N219" s="321"/>
    </row>
    <row r="220" spans="1:14">
      <c r="A220" s="287"/>
      <c r="B220" s="321"/>
      <c r="C220" s="321"/>
      <c r="D220" s="321"/>
      <c r="E220" s="321"/>
      <c r="F220" s="321"/>
      <c r="G220" s="321"/>
      <c r="H220" s="321"/>
      <c r="I220" s="321"/>
      <c r="J220" s="321"/>
      <c r="K220" s="321"/>
      <c r="L220" s="321"/>
      <c r="M220" s="321"/>
      <c r="N220" s="321"/>
    </row>
    <row r="221" spans="1:14">
      <c r="A221" s="287"/>
      <c r="B221" s="321"/>
      <c r="C221" s="321"/>
      <c r="D221" s="321"/>
      <c r="E221" s="321"/>
      <c r="F221" s="321"/>
      <c r="G221" s="321"/>
      <c r="H221" s="321"/>
      <c r="I221" s="321"/>
      <c r="J221" s="321"/>
      <c r="K221" s="321"/>
      <c r="L221" s="321"/>
      <c r="M221" s="321"/>
      <c r="N221" s="321"/>
    </row>
    <row r="222" spans="1:14">
      <c r="A222" s="287"/>
      <c r="B222" s="321"/>
      <c r="C222" s="321"/>
      <c r="D222" s="321"/>
      <c r="E222" s="321"/>
      <c r="F222" s="321"/>
      <c r="G222" s="321"/>
      <c r="H222" s="321"/>
      <c r="I222" s="321"/>
      <c r="J222" s="321"/>
      <c r="K222" s="321"/>
      <c r="L222" s="321"/>
      <c r="M222" s="321"/>
      <c r="N222" s="321"/>
    </row>
    <row r="223" spans="1:14">
      <c r="A223" s="287"/>
      <c r="B223" s="321"/>
      <c r="C223" s="321"/>
      <c r="D223" s="321"/>
      <c r="E223" s="321"/>
      <c r="F223" s="321"/>
      <c r="G223" s="321"/>
      <c r="H223" s="321"/>
      <c r="I223" s="321"/>
      <c r="J223" s="321"/>
      <c r="K223" s="321"/>
      <c r="L223" s="321"/>
      <c r="M223" s="321"/>
      <c r="N223" s="321"/>
    </row>
    <row r="224" spans="1:14">
      <c r="A224" s="287"/>
      <c r="B224" s="321"/>
      <c r="C224" s="321"/>
      <c r="D224" s="321"/>
      <c r="E224" s="321"/>
      <c r="F224" s="321"/>
      <c r="G224" s="321"/>
      <c r="H224" s="321"/>
      <c r="I224" s="321"/>
      <c r="J224" s="321"/>
      <c r="K224" s="321"/>
      <c r="L224" s="321"/>
      <c r="M224" s="321"/>
      <c r="N224" s="321"/>
    </row>
    <row r="225" spans="1:14">
      <c r="A225" s="287"/>
      <c r="B225" s="321"/>
      <c r="C225" s="321"/>
      <c r="D225" s="321"/>
      <c r="E225" s="321"/>
      <c r="F225" s="321"/>
      <c r="G225" s="321"/>
      <c r="H225" s="321"/>
      <c r="I225" s="321"/>
      <c r="J225" s="321"/>
      <c r="K225" s="321"/>
      <c r="L225" s="321"/>
      <c r="M225" s="321"/>
      <c r="N225" s="321"/>
    </row>
    <row r="226" spans="1:14">
      <c r="A226" s="287"/>
      <c r="B226" s="321"/>
      <c r="C226" s="321"/>
      <c r="D226" s="321"/>
      <c r="E226" s="321"/>
      <c r="F226" s="321"/>
      <c r="G226" s="321"/>
      <c r="H226" s="321"/>
      <c r="I226" s="321"/>
      <c r="J226" s="321"/>
      <c r="K226" s="321"/>
      <c r="L226" s="321"/>
      <c r="M226" s="321"/>
      <c r="N226" s="321"/>
    </row>
    <row r="227" spans="1:14">
      <c r="A227" s="287"/>
      <c r="B227" s="321"/>
      <c r="C227" s="321"/>
      <c r="D227" s="321"/>
      <c r="E227" s="321"/>
      <c r="F227" s="321"/>
      <c r="G227" s="321"/>
      <c r="H227" s="321"/>
      <c r="I227" s="321"/>
      <c r="J227" s="321"/>
      <c r="K227" s="321"/>
      <c r="L227" s="321"/>
      <c r="M227" s="321"/>
      <c r="N227" s="321"/>
    </row>
    <row r="228" spans="1:14">
      <c r="A228" s="287"/>
      <c r="B228" s="321"/>
      <c r="C228" s="321"/>
      <c r="D228" s="321"/>
      <c r="E228" s="321"/>
      <c r="F228" s="321"/>
      <c r="G228" s="321"/>
      <c r="H228" s="321"/>
      <c r="I228" s="321"/>
      <c r="J228" s="321"/>
      <c r="K228" s="321"/>
      <c r="L228" s="321"/>
      <c r="M228" s="321"/>
      <c r="N228" s="321"/>
    </row>
    <row r="229" spans="1:14">
      <c r="A229" s="287"/>
      <c r="B229" s="321"/>
      <c r="C229" s="321"/>
      <c r="D229" s="321"/>
      <c r="E229" s="321"/>
      <c r="F229" s="321"/>
      <c r="G229" s="321"/>
      <c r="H229" s="321"/>
      <c r="I229" s="321"/>
      <c r="J229" s="321"/>
      <c r="K229" s="321"/>
      <c r="L229" s="321"/>
      <c r="M229" s="321"/>
      <c r="N229" s="321"/>
    </row>
    <row r="230" spans="1:14">
      <c r="A230" s="287"/>
      <c r="B230" s="321"/>
      <c r="C230" s="321"/>
      <c r="D230" s="321"/>
      <c r="E230" s="321"/>
      <c r="F230" s="321"/>
      <c r="G230" s="321"/>
      <c r="H230" s="321"/>
      <c r="I230" s="321"/>
      <c r="J230" s="321"/>
      <c r="K230" s="321"/>
      <c r="L230" s="321"/>
      <c r="M230" s="321"/>
      <c r="N230" s="321"/>
    </row>
    <row r="231" spans="1:14">
      <c r="A231" s="287"/>
      <c r="B231" s="321"/>
      <c r="C231" s="321"/>
      <c r="D231" s="321"/>
      <c r="E231" s="321"/>
      <c r="F231" s="321"/>
      <c r="G231" s="321"/>
      <c r="H231" s="321"/>
      <c r="I231" s="321"/>
      <c r="J231" s="321"/>
      <c r="K231" s="321"/>
      <c r="L231" s="321"/>
      <c r="M231" s="321"/>
      <c r="N231" s="321"/>
    </row>
    <row r="232" spans="1:14">
      <c r="A232" s="287"/>
      <c r="B232" s="321"/>
      <c r="C232" s="321"/>
      <c r="D232" s="321"/>
      <c r="E232" s="321"/>
      <c r="F232" s="321"/>
      <c r="G232" s="321"/>
      <c r="H232" s="321"/>
      <c r="I232" s="321"/>
      <c r="J232" s="321"/>
      <c r="K232" s="321"/>
      <c r="L232" s="321"/>
      <c r="M232" s="321"/>
      <c r="N232" s="321"/>
    </row>
    <row r="233" spans="1:14">
      <c r="A233" s="287"/>
      <c r="B233" s="321"/>
      <c r="C233" s="321"/>
      <c r="D233" s="321"/>
      <c r="E233" s="321"/>
      <c r="F233" s="321"/>
      <c r="G233" s="321"/>
      <c r="H233" s="321"/>
      <c r="I233" s="321"/>
      <c r="J233" s="321"/>
      <c r="K233" s="321"/>
      <c r="L233" s="321"/>
      <c r="M233" s="321"/>
      <c r="N233" s="321"/>
    </row>
    <row r="234" spans="1:14">
      <c r="A234" s="287"/>
      <c r="B234" s="321"/>
      <c r="C234" s="321"/>
      <c r="D234" s="321"/>
      <c r="E234" s="321"/>
      <c r="F234" s="321"/>
      <c r="G234" s="321"/>
      <c r="H234" s="321"/>
      <c r="I234" s="321"/>
      <c r="J234" s="321"/>
      <c r="K234" s="321"/>
      <c r="L234" s="321"/>
      <c r="M234" s="321"/>
      <c r="N234" s="321"/>
    </row>
    <row r="235" spans="1:14">
      <c r="A235" s="287"/>
      <c r="B235" s="321"/>
      <c r="C235" s="321"/>
      <c r="D235" s="321"/>
      <c r="E235" s="321"/>
      <c r="F235" s="321"/>
      <c r="G235" s="321"/>
      <c r="H235" s="321"/>
      <c r="I235" s="321"/>
      <c r="J235" s="321"/>
      <c r="K235" s="321"/>
      <c r="L235" s="321"/>
      <c r="M235" s="321"/>
      <c r="N235" s="321"/>
    </row>
    <row r="236" spans="1:14">
      <c r="A236" s="287"/>
      <c r="B236" s="321"/>
      <c r="C236" s="321"/>
      <c r="D236" s="321"/>
      <c r="E236" s="321"/>
      <c r="F236" s="321"/>
      <c r="G236" s="321"/>
      <c r="H236" s="321"/>
      <c r="I236" s="321"/>
      <c r="J236" s="321"/>
      <c r="K236" s="321"/>
      <c r="L236" s="321"/>
      <c r="M236" s="321"/>
      <c r="N236" s="321"/>
    </row>
    <row r="237" spans="1:14">
      <c r="A237" s="287"/>
      <c r="B237" s="321"/>
      <c r="C237" s="321"/>
      <c r="D237" s="321"/>
      <c r="E237" s="321"/>
      <c r="F237" s="321"/>
      <c r="G237" s="321"/>
      <c r="H237" s="321"/>
      <c r="I237" s="321"/>
      <c r="J237" s="321"/>
      <c r="K237" s="321"/>
      <c r="L237" s="321"/>
      <c r="M237" s="321"/>
      <c r="N237" s="321"/>
    </row>
    <row r="238" spans="1:14">
      <c r="A238" s="287"/>
      <c r="B238" s="321"/>
      <c r="C238" s="321"/>
      <c r="D238" s="321"/>
      <c r="E238" s="321"/>
      <c r="F238" s="321"/>
      <c r="G238" s="321"/>
      <c r="H238" s="321"/>
      <c r="I238" s="321"/>
      <c r="J238" s="321"/>
      <c r="K238" s="321"/>
      <c r="L238" s="321"/>
      <c r="M238" s="321"/>
      <c r="N238" s="321"/>
    </row>
    <row r="239" spans="1:14">
      <c r="A239" s="287"/>
      <c r="B239" s="321"/>
      <c r="C239" s="321"/>
      <c r="D239" s="321"/>
      <c r="E239" s="321"/>
      <c r="F239" s="321"/>
      <c r="G239" s="321"/>
      <c r="H239" s="321"/>
      <c r="I239" s="321"/>
      <c r="J239" s="321"/>
      <c r="K239" s="321"/>
      <c r="L239" s="321"/>
      <c r="M239" s="321"/>
      <c r="N239" s="321"/>
    </row>
    <row r="240" spans="1:14">
      <c r="A240" s="287"/>
      <c r="B240" s="321"/>
      <c r="C240" s="321"/>
      <c r="D240" s="321"/>
      <c r="E240" s="321"/>
      <c r="F240" s="321"/>
      <c r="G240" s="321"/>
      <c r="H240" s="321"/>
      <c r="I240" s="321"/>
      <c r="J240" s="321"/>
      <c r="K240" s="321"/>
      <c r="L240" s="321"/>
      <c r="M240" s="321"/>
      <c r="N240" s="321"/>
    </row>
    <row r="241" spans="1:14">
      <c r="A241" s="287"/>
      <c r="B241" s="321"/>
      <c r="C241" s="321"/>
      <c r="D241" s="321"/>
      <c r="E241" s="321"/>
      <c r="F241" s="321"/>
      <c r="G241" s="321"/>
      <c r="H241" s="321"/>
      <c r="I241" s="321"/>
      <c r="J241" s="321"/>
      <c r="K241" s="321"/>
      <c r="L241" s="321"/>
      <c r="M241" s="321"/>
      <c r="N241" s="321"/>
    </row>
    <row r="242" spans="1:14">
      <c r="A242" s="287"/>
      <c r="B242" s="321"/>
      <c r="C242" s="321"/>
      <c r="D242" s="321"/>
      <c r="E242" s="321"/>
      <c r="F242" s="321"/>
      <c r="G242" s="321"/>
      <c r="H242" s="321"/>
      <c r="I242" s="321"/>
      <c r="J242" s="321"/>
      <c r="K242" s="321"/>
      <c r="L242" s="321"/>
      <c r="M242" s="321"/>
      <c r="N242" s="321"/>
    </row>
    <row r="243" spans="1:14">
      <c r="A243" s="287"/>
      <c r="B243" s="321"/>
      <c r="C243" s="321"/>
      <c r="D243" s="321"/>
      <c r="E243" s="321"/>
      <c r="F243" s="321"/>
      <c r="G243" s="321"/>
      <c r="H243" s="321"/>
      <c r="I243" s="321"/>
      <c r="J243" s="321"/>
      <c r="K243" s="321"/>
      <c r="L243" s="321"/>
      <c r="M243" s="321"/>
      <c r="N243" s="321"/>
    </row>
    <row r="244" spans="1:14">
      <c r="A244" s="287"/>
      <c r="B244" s="321"/>
      <c r="C244" s="321"/>
      <c r="D244" s="321"/>
      <c r="E244" s="321"/>
      <c r="F244" s="321"/>
      <c r="G244" s="321"/>
      <c r="H244" s="321"/>
      <c r="I244" s="321"/>
      <c r="J244" s="321"/>
      <c r="K244" s="321"/>
      <c r="L244" s="321"/>
      <c r="M244" s="321"/>
      <c r="N244" s="321"/>
    </row>
    <row r="245" spans="1:14">
      <c r="A245" s="287"/>
      <c r="B245" s="321"/>
      <c r="C245" s="321"/>
      <c r="D245" s="321"/>
      <c r="E245" s="321"/>
      <c r="F245" s="321"/>
      <c r="G245" s="321"/>
      <c r="H245" s="321"/>
      <c r="I245" s="321"/>
      <c r="J245" s="321"/>
      <c r="K245" s="321"/>
      <c r="L245" s="321"/>
      <c r="M245" s="321"/>
      <c r="N245" s="321"/>
    </row>
    <row r="246" spans="1:14">
      <c r="A246" s="287"/>
      <c r="B246" s="321"/>
      <c r="C246" s="321"/>
      <c r="D246" s="321"/>
      <c r="E246" s="321"/>
      <c r="F246" s="321"/>
      <c r="G246" s="321"/>
      <c r="H246" s="321"/>
      <c r="I246" s="321"/>
      <c r="J246" s="321"/>
      <c r="K246" s="321"/>
      <c r="L246" s="321"/>
      <c r="M246" s="321"/>
      <c r="N246" s="321"/>
    </row>
    <row r="247" spans="1:14">
      <c r="A247" s="287"/>
      <c r="B247" s="321"/>
      <c r="C247" s="321"/>
      <c r="D247" s="321"/>
      <c r="E247" s="321"/>
      <c r="F247" s="321"/>
      <c r="G247" s="321"/>
      <c r="H247" s="321"/>
      <c r="I247" s="321"/>
      <c r="J247" s="321"/>
      <c r="K247" s="321"/>
      <c r="L247" s="321"/>
      <c r="M247" s="321"/>
      <c r="N247" s="321"/>
    </row>
    <row r="248" spans="1:14">
      <c r="A248" s="287"/>
      <c r="B248" s="321"/>
      <c r="C248" s="321"/>
      <c r="D248" s="321"/>
      <c r="E248" s="321"/>
      <c r="F248" s="321"/>
      <c r="G248" s="321"/>
      <c r="H248" s="321"/>
      <c r="I248" s="321"/>
      <c r="J248" s="321"/>
      <c r="K248" s="321"/>
      <c r="L248" s="321"/>
      <c r="M248" s="321"/>
      <c r="N248" s="321"/>
    </row>
    <row r="249" spans="1:14">
      <c r="A249" s="287"/>
      <c r="B249" s="321"/>
      <c r="C249" s="321"/>
      <c r="D249" s="321"/>
      <c r="E249" s="321"/>
      <c r="F249" s="321"/>
      <c r="G249" s="321"/>
      <c r="H249" s="321"/>
      <c r="I249" s="321"/>
      <c r="J249" s="321"/>
      <c r="K249" s="321"/>
      <c r="L249" s="321"/>
      <c r="M249" s="321"/>
      <c r="N249" s="321"/>
    </row>
    <row r="250" spans="1:14">
      <c r="A250" s="287"/>
      <c r="B250" s="321"/>
      <c r="C250" s="321"/>
      <c r="D250" s="321"/>
      <c r="E250" s="321"/>
      <c r="F250" s="321"/>
      <c r="G250" s="321"/>
      <c r="H250" s="321"/>
      <c r="I250" s="321"/>
      <c r="J250" s="321"/>
      <c r="K250" s="321"/>
      <c r="L250" s="321"/>
      <c r="M250" s="321"/>
      <c r="N250" s="321"/>
    </row>
    <row r="251" spans="1:14">
      <c r="A251" s="287"/>
      <c r="B251" s="321"/>
      <c r="C251" s="321"/>
      <c r="D251" s="321"/>
      <c r="E251" s="321"/>
      <c r="F251" s="321"/>
      <c r="G251" s="321"/>
      <c r="H251" s="321"/>
      <c r="I251" s="321"/>
      <c r="J251" s="321"/>
      <c r="K251" s="321"/>
      <c r="L251" s="321"/>
      <c r="M251" s="321"/>
      <c r="N251" s="321"/>
    </row>
    <row r="252" spans="1:14">
      <c r="A252" s="287"/>
      <c r="B252" s="321"/>
      <c r="C252" s="321"/>
      <c r="D252" s="321"/>
      <c r="E252" s="321"/>
      <c r="F252" s="321"/>
      <c r="G252" s="321"/>
      <c r="H252" s="321"/>
      <c r="I252" s="321"/>
      <c r="J252" s="321"/>
      <c r="K252" s="321"/>
      <c r="L252" s="321"/>
      <c r="M252" s="321"/>
      <c r="N252" s="321"/>
    </row>
    <row r="253" spans="1:14">
      <c r="A253" s="287"/>
      <c r="B253" s="321"/>
      <c r="C253" s="321"/>
      <c r="D253" s="321"/>
      <c r="E253" s="321"/>
      <c r="F253" s="321"/>
      <c r="G253" s="321"/>
      <c r="H253" s="321"/>
      <c r="I253" s="321"/>
      <c r="J253" s="321"/>
      <c r="K253" s="321"/>
      <c r="L253" s="321"/>
      <c r="M253" s="321"/>
      <c r="N253" s="321"/>
    </row>
    <row r="254" spans="1:14">
      <c r="A254" s="287"/>
      <c r="B254" s="321"/>
      <c r="C254" s="321"/>
      <c r="D254" s="321"/>
      <c r="E254" s="321"/>
      <c r="F254" s="321"/>
      <c r="G254" s="321"/>
      <c r="H254" s="321"/>
      <c r="I254" s="321"/>
      <c r="J254" s="321"/>
      <c r="K254" s="321"/>
      <c r="L254" s="321"/>
      <c r="M254" s="321"/>
      <c r="N254" s="321"/>
    </row>
    <row r="255" spans="1:14">
      <c r="A255" s="287"/>
      <c r="B255" s="321"/>
      <c r="C255" s="321"/>
      <c r="D255" s="321"/>
      <c r="E255" s="321"/>
      <c r="F255" s="321"/>
      <c r="G255" s="321"/>
      <c r="H255" s="321"/>
      <c r="I255" s="321"/>
      <c r="J255" s="321"/>
      <c r="K255" s="321"/>
      <c r="L255" s="321"/>
      <c r="M255" s="321"/>
      <c r="N255" s="321"/>
    </row>
    <row r="256" spans="1:14">
      <c r="A256" s="287"/>
      <c r="B256" s="321"/>
      <c r="C256" s="321"/>
      <c r="D256" s="321"/>
      <c r="E256" s="321"/>
      <c r="F256" s="321"/>
      <c r="G256" s="321"/>
      <c r="H256" s="321"/>
      <c r="I256" s="321"/>
      <c r="J256" s="321"/>
      <c r="K256" s="321"/>
      <c r="L256" s="321"/>
      <c r="M256" s="321"/>
      <c r="N256" s="321"/>
    </row>
    <row r="257" spans="1:14">
      <c r="A257" s="287"/>
      <c r="B257" s="321"/>
      <c r="C257" s="321"/>
      <c r="D257" s="321"/>
      <c r="E257" s="321"/>
      <c r="F257" s="321"/>
      <c r="G257" s="321"/>
      <c r="H257" s="321"/>
      <c r="I257" s="321"/>
      <c r="J257" s="321"/>
      <c r="K257" s="321"/>
      <c r="L257" s="321"/>
      <c r="M257" s="321"/>
      <c r="N257" s="321"/>
    </row>
    <row r="258" spans="1:14">
      <c r="A258" s="287"/>
      <c r="B258" s="321"/>
      <c r="C258" s="321"/>
      <c r="D258" s="321"/>
      <c r="E258" s="321"/>
      <c r="F258" s="321"/>
      <c r="G258" s="321"/>
      <c r="H258" s="321"/>
      <c r="I258" s="321"/>
      <c r="J258" s="321"/>
      <c r="K258" s="321"/>
      <c r="L258" s="321"/>
      <c r="M258" s="321"/>
      <c r="N258" s="321"/>
    </row>
    <row r="259" spans="1:14">
      <c r="A259" s="287"/>
      <c r="B259" s="321"/>
      <c r="C259" s="321"/>
      <c r="D259" s="321"/>
      <c r="E259" s="321"/>
      <c r="F259" s="321"/>
      <c r="G259" s="321"/>
      <c r="H259" s="321"/>
      <c r="I259" s="321"/>
      <c r="J259" s="321"/>
      <c r="K259" s="321"/>
      <c r="L259" s="321"/>
      <c r="M259" s="321"/>
      <c r="N259" s="321"/>
    </row>
    <row r="260" spans="1:14">
      <c r="A260" s="287"/>
      <c r="B260" s="321"/>
      <c r="C260" s="321"/>
      <c r="D260" s="321"/>
      <c r="E260" s="321"/>
      <c r="F260" s="321"/>
      <c r="G260" s="321"/>
      <c r="H260" s="321"/>
      <c r="I260" s="321"/>
      <c r="J260" s="321"/>
      <c r="K260" s="321"/>
      <c r="L260" s="321"/>
      <c r="M260" s="321"/>
      <c r="N260" s="321"/>
    </row>
    <row r="261" spans="1:14">
      <c r="A261" s="287"/>
      <c r="B261" s="321"/>
      <c r="C261" s="321"/>
      <c r="D261" s="321"/>
      <c r="E261" s="321"/>
      <c r="F261" s="321"/>
      <c r="G261" s="321"/>
      <c r="H261" s="321"/>
      <c r="I261" s="321"/>
      <c r="J261" s="321"/>
      <c r="K261" s="321"/>
      <c r="L261" s="321"/>
      <c r="M261" s="321"/>
      <c r="N261" s="321"/>
    </row>
    <row r="262" spans="1:14">
      <c r="A262" s="287"/>
      <c r="B262" s="321"/>
      <c r="C262" s="321"/>
      <c r="D262" s="321"/>
      <c r="E262" s="321"/>
      <c r="F262" s="321"/>
      <c r="G262" s="321"/>
      <c r="H262" s="321"/>
      <c r="I262" s="321"/>
      <c r="J262" s="321"/>
      <c r="K262" s="321"/>
      <c r="L262" s="321"/>
      <c r="M262" s="321"/>
      <c r="N262" s="321"/>
    </row>
    <row r="263" spans="1:14">
      <c r="A263" s="287"/>
      <c r="B263" s="321"/>
      <c r="C263" s="321"/>
      <c r="D263" s="321"/>
      <c r="E263" s="321"/>
      <c r="F263" s="321"/>
      <c r="G263" s="321"/>
      <c r="H263" s="321"/>
      <c r="I263" s="321"/>
      <c r="J263" s="321"/>
      <c r="K263" s="321"/>
      <c r="L263" s="321"/>
      <c r="M263" s="321"/>
      <c r="N263" s="321"/>
    </row>
    <row r="264" spans="1:14">
      <c r="A264" s="287"/>
      <c r="B264" s="321"/>
      <c r="C264" s="321"/>
      <c r="D264" s="321"/>
      <c r="E264" s="321"/>
      <c r="F264" s="321"/>
      <c r="G264" s="321"/>
      <c r="H264" s="321"/>
      <c r="I264" s="321"/>
      <c r="J264" s="321"/>
      <c r="K264" s="321"/>
      <c r="L264" s="321"/>
      <c r="M264" s="321"/>
      <c r="N264" s="321"/>
    </row>
    <row r="265" spans="1:14">
      <c r="A265" s="287"/>
      <c r="B265" s="321"/>
      <c r="C265" s="321"/>
      <c r="D265" s="321"/>
      <c r="E265" s="321"/>
      <c r="F265" s="321"/>
      <c r="G265" s="321"/>
      <c r="H265" s="321"/>
      <c r="I265" s="321"/>
      <c r="J265" s="321"/>
      <c r="K265" s="321"/>
      <c r="L265" s="321"/>
      <c r="M265" s="321"/>
      <c r="N265" s="321"/>
    </row>
    <row r="266" spans="1:14">
      <c r="A266" s="287"/>
      <c r="B266" s="321"/>
      <c r="C266" s="321"/>
      <c r="D266" s="321"/>
      <c r="E266" s="321"/>
      <c r="F266" s="321"/>
      <c r="G266" s="321"/>
      <c r="H266" s="321"/>
      <c r="I266" s="321"/>
      <c r="J266" s="321"/>
      <c r="K266" s="321"/>
      <c r="L266" s="321"/>
      <c r="M266" s="321"/>
      <c r="N266" s="321"/>
    </row>
    <row r="267" spans="1:14">
      <c r="B267" s="321"/>
      <c r="C267" s="321"/>
      <c r="D267" s="321"/>
      <c r="E267" s="321"/>
      <c r="F267" s="321"/>
      <c r="G267" s="321"/>
      <c r="H267" s="321"/>
      <c r="I267" s="321"/>
      <c r="J267" s="321"/>
      <c r="K267" s="321"/>
      <c r="L267" s="321"/>
      <c r="M267" s="321"/>
      <c r="N267" s="321"/>
    </row>
    <row r="268" spans="1:14">
      <c r="B268" s="321"/>
      <c r="C268" s="321"/>
      <c r="D268" s="321"/>
      <c r="E268" s="321"/>
      <c r="F268" s="321"/>
      <c r="G268" s="321"/>
      <c r="H268" s="321"/>
      <c r="I268" s="321"/>
      <c r="J268" s="321"/>
      <c r="K268" s="321"/>
      <c r="L268" s="321"/>
      <c r="M268" s="321"/>
      <c r="N268" s="321"/>
    </row>
    <row r="269" spans="1:14">
      <c r="B269" s="321"/>
      <c r="C269" s="321"/>
      <c r="D269" s="321"/>
      <c r="E269" s="321"/>
      <c r="F269" s="321"/>
      <c r="G269" s="321"/>
      <c r="H269" s="321"/>
      <c r="I269" s="321"/>
      <c r="J269" s="321"/>
      <c r="K269" s="321"/>
      <c r="L269" s="321"/>
      <c r="M269" s="321"/>
      <c r="N269" s="321"/>
    </row>
    <row r="270" spans="1:14">
      <c r="B270" s="321"/>
      <c r="C270" s="321"/>
      <c r="D270" s="321"/>
      <c r="E270" s="321"/>
      <c r="F270" s="321"/>
      <c r="G270" s="321"/>
      <c r="H270" s="321"/>
      <c r="I270" s="321"/>
      <c r="J270" s="321"/>
      <c r="K270" s="321"/>
      <c r="L270" s="321"/>
      <c r="M270" s="321"/>
      <c r="N270" s="321"/>
    </row>
    <row r="271" spans="1:14">
      <c r="B271" s="321"/>
      <c r="C271" s="321"/>
      <c r="D271" s="321"/>
      <c r="E271" s="321"/>
      <c r="F271" s="321"/>
      <c r="G271" s="321"/>
      <c r="H271" s="321"/>
      <c r="I271" s="321"/>
      <c r="J271" s="321"/>
      <c r="K271" s="321"/>
      <c r="L271" s="321"/>
      <c r="M271" s="321"/>
      <c r="N271" s="321"/>
    </row>
    <row r="272" spans="1:14">
      <c r="B272" s="321"/>
      <c r="C272" s="321"/>
      <c r="D272" s="321"/>
      <c r="E272" s="321"/>
      <c r="F272" s="321"/>
      <c r="G272" s="321"/>
      <c r="H272" s="321"/>
      <c r="I272" s="321"/>
      <c r="J272" s="321"/>
      <c r="K272" s="321"/>
      <c r="L272" s="321"/>
      <c r="M272" s="321"/>
      <c r="N272" s="321"/>
    </row>
    <row r="273" spans="2:14">
      <c r="B273" s="321"/>
      <c r="C273" s="321"/>
      <c r="D273" s="321"/>
      <c r="E273" s="321"/>
      <c r="F273" s="321"/>
      <c r="G273" s="321"/>
      <c r="H273" s="321"/>
      <c r="I273" s="321"/>
      <c r="J273" s="321"/>
      <c r="K273" s="321"/>
      <c r="L273" s="321"/>
      <c r="M273" s="321"/>
      <c r="N273" s="321"/>
    </row>
    <row r="274" spans="2:14">
      <c r="B274" s="321"/>
      <c r="C274" s="321"/>
      <c r="D274" s="321"/>
      <c r="E274" s="321"/>
      <c r="F274" s="321"/>
      <c r="G274" s="321"/>
      <c r="H274" s="321"/>
      <c r="I274" s="321"/>
      <c r="J274" s="321"/>
      <c r="K274" s="321"/>
      <c r="L274" s="321"/>
      <c r="M274" s="321"/>
      <c r="N274" s="321"/>
    </row>
  </sheetData>
  <sheetProtection sheet="1" objects="1" scenarios="1"/>
  <autoFilter ref="A13:A98" xr:uid="{FF52931E-48E8-429D-9C9C-8B2C6048D11F}"/>
  <mergeCells count="18">
    <mergeCell ref="M8:N8"/>
    <mergeCell ref="B11:D11"/>
    <mergeCell ref="B3:E9"/>
    <mergeCell ref="B99:N99"/>
    <mergeCell ref="B1:M2"/>
    <mergeCell ref="M4:N4"/>
    <mergeCell ref="M9:N9"/>
    <mergeCell ref="I11:I12"/>
    <mergeCell ref="J11:J12"/>
    <mergeCell ref="H11:H12"/>
    <mergeCell ref="B10:J10"/>
    <mergeCell ref="L10:N10"/>
    <mergeCell ref="M5:N5"/>
    <mergeCell ref="H3:J9"/>
    <mergeCell ref="F3:G9"/>
    <mergeCell ref="F11:G12"/>
    <mergeCell ref="M6:N6"/>
    <mergeCell ref="M7:N7"/>
  </mergeCells>
  <conditionalFormatting sqref="E13">
    <cfRule type="beginsWith" dxfId="10" priority="13" operator="beginsWith" text="Not">
      <formula>LEFT(E13,LEN("Not"))="Not"</formula>
    </cfRule>
    <cfRule type="beginsWith" dxfId="9" priority="14" operator="beginsWith" text="Met">
      <formula>LEFT(E13,LEN("Met"))="Met"</formula>
    </cfRule>
  </conditionalFormatting>
  <conditionalFormatting sqref="E13:E98">
    <cfRule type="beginsWith" dxfId="8" priority="9" operator="beginsWith" text="Not">
      <formula>LEFT(E13,LEN("Not"))="Not"</formula>
    </cfRule>
    <cfRule type="beginsWith" dxfId="7" priority="10" operator="beginsWith" text="Met">
      <formula>LEFT(E13,LEN("Met"))="Met"</formula>
    </cfRule>
    <cfRule type="beginsWith" dxfId="6" priority="11" operator="beginsWith" text="Not">
      <formula>LEFT(E13,LEN("Not"))="Not"</formula>
    </cfRule>
    <cfRule type="beginsWith" dxfId="5" priority="12" operator="beginsWith" text="Met">
      <formula>LEFT(E13,LEN("Met"))="Met"</formula>
    </cfRule>
  </conditionalFormatting>
  <conditionalFormatting sqref="F13:G98">
    <cfRule type="beginsWith" dxfId="4" priority="5" operator="beginsWith" text="P">
      <formula>LEFT(F13,LEN("P"))="P"</formula>
    </cfRule>
  </conditionalFormatting>
  <conditionalFormatting sqref="H13:K13 H14:J98">
    <cfRule type="beginsWith" dxfId="3" priority="7" operator="beginsWith" text="Not">
      <formula>LEFT(H13,LEN("Not"))="Not"</formula>
    </cfRule>
    <cfRule type="beginsWith" dxfId="2" priority="8" operator="beginsWith" text="Met">
      <formula>LEFT(H13,LEN("Met"))="Met"</formula>
    </cfRule>
  </conditionalFormatting>
  <conditionalFormatting sqref="I13:I98">
    <cfRule type="beginsWith" dxfId="1" priority="4" operator="beginsWith" text="Yes">
      <formula>LEFT(I13,LEN("Yes"))="Yes"</formula>
    </cfRule>
  </conditionalFormatting>
  <conditionalFormatting sqref="J13:K13 J14:J98">
    <cfRule type="beginsWith" dxfId="0" priority="3" operator="beginsWith" text="Yes">
      <formula>LEFT(J13,LEN("Yes"))="Yes"</formula>
    </cfRule>
  </conditionalFormatting>
  <dataValidations count="2">
    <dataValidation type="list" allowBlank="1" showInputMessage="1" showErrorMessage="1" sqref="WKJ29:WLD34 WAN29:WBH34 VQR29:VRL34 VGV29:VHP34 UWZ29:UXT34 UND29:UNX34 UDH29:UEB34 TTL29:TUF34 TJP29:TKJ34 SZT29:TAN34 SPX29:SQR34 SGB29:SGV34 RWF29:RWZ34 RMJ29:RND34 RCN29:RDH34 QSR29:QTL34 QIV29:QJP34 PYZ29:PZT34 PPD29:PPX34 PFH29:PGB34 OVL29:OWF34 OLP29:OMJ34 OBT29:OCN34 NRX29:NSR34 NIB29:NIV34 MYF29:MYZ34 MOJ29:MPD34 MEN29:MFH34 LUR29:LVL34 LKV29:LLP34 LAZ29:LBT34 KRD29:KRX34 KHH29:KIB34 JXL29:JYF34 JNP29:JOJ34 JDT29:JEN34 ITX29:IUR34 IKB29:IKV34 IAF29:IAZ34 HQJ29:HRD34 HGN29:HHH34 GWR29:GXL34 GMV29:GNP34 GCZ29:GDT34 FTD29:FTX34 FJH29:FKB34 EZL29:FAF34 EPP29:EQJ34 EFT29:EGN34 DVX29:DWR34 DMB29:DMV34 DCF29:DCZ34 CSJ29:CTD34 CIN29:CJH34 BYR29:BZL34 BOV29:BPP34 BEZ29:BFT34 AVD29:AVX34 ALH29:AMB34 ABL29:ACF34 RP29:SJ34 HT29:IN34 WUF29:WUZ34" xr:uid="{8D99E953-B72B-4A43-9B94-0AF53793611E}">
      <formula1>secb</formula1>
    </dataValidation>
    <dataValidation allowBlank="1" showInputMessage="1" sqref="M4 B1" xr:uid="{15E71452-92C7-42F8-8810-7D104092520A}"/>
  </dataValidations>
  <printOptions horizontalCentered="1"/>
  <pageMargins left="0.25" right="0.25" top="0.4" bottom="0.3" header="0.2" footer="0.2"/>
  <pageSetup scale="74" fitToHeight="0" orientation="landscape" r:id="rId1"/>
  <headerFooter>
    <oddHeader>&amp;R&amp;"Arial,Bold"Appendix A</oddHeader>
    <oddFooter>&amp;L&amp;8Created on &amp;D &amp;T&amp;C&amp;"Times New Roman,Regular"&amp;8NRCS-CPA-52, April 2023 (1.00)&amp;R&amp;8&amp;P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9886" r:id="rId4" name="Button 30">
              <controlPr defaultSize="0" print="0" autoFill="0" autoPict="0" macro="[0]!addmerge_CART_results">
                <anchor>
                  <from>
                    <xdr:col>7</xdr:col>
                    <xdr:colOff>326571</xdr:colOff>
                    <xdr:row>3</xdr:row>
                    <xdr:rowOff>59871</xdr:rowOff>
                  </from>
                  <to>
                    <xdr:col>9</xdr:col>
                    <xdr:colOff>457200</xdr:colOff>
                    <xdr:row>4</xdr:row>
                    <xdr:rowOff>125186</xdr:rowOff>
                  </to>
                </anchor>
              </controlPr>
            </control>
          </mc:Choice>
        </mc:AlternateContent>
        <mc:AlternateContent xmlns:mc="http://schemas.openxmlformats.org/markup-compatibility/2006">
          <mc:Choice Requires="x14">
            <control shapeId="249884" r:id="rId5" name="Button 28">
              <controlPr defaultSize="0" print="0" autoFill="0" autoPict="0" macro="[0]!clear_allandUnmerge">
                <anchor>
                  <from>
                    <xdr:col>7</xdr:col>
                    <xdr:colOff>326571</xdr:colOff>
                    <xdr:row>5</xdr:row>
                    <xdr:rowOff>0</xdr:rowOff>
                  </from>
                  <to>
                    <xdr:col>9</xdr:col>
                    <xdr:colOff>478971</xdr:colOff>
                    <xdr:row>6</xdr:row>
                    <xdr:rowOff>38100</xdr:rowOff>
                  </to>
                </anchor>
              </controlPr>
            </control>
          </mc:Choice>
        </mc:AlternateContent>
        <mc:AlternateContent xmlns:mc="http://schemas.openxmlformats.org/markup-compatibility/2006">
          <mc:Choice Requires="x14">
            <control shapeId="249894" r:id="rId6" name="Button 38">
              <controlPr defaultSize="0" print="0" autoFill="0" autoPict="0" macro="[0]!OpenCPA52">
                <anchor>
                  <from>
                    <xdr:col>7</xdr:col>
                    <xdr:colOff>326571</xdr:colOff>
                    <xdr:row>6</xdr:row>
                    <xdr:rowOff>103414</xdr:rowOff>
                  </from>
                  <to>
                    <xdr:col>9</xdr:col>
                    <xdr:colOff>478971</xdr:colOff>
                    <xdr:row>8</xdr:row>
                    <xdr:rowOff>103414</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iconSet" priority="2" id="{F32ECC8B-8CE0-48EA-BAF5-6C49469DB59B}">
            <x14:iconSet iconSet="5Quarters" showValue="0" custom="1">
              <x14:cfvo type="percent">
                <xm:f>0</xm:f>
              </x14:cfvo>
              <x14:cfvo type="num">
                <xm:f>0</xm:f>
              </x14:cfvo>
              <x14:cfvo type="num" gte="0">
                <xm:f>1</xm:f>
              </x14:cfvo>
              <x14:cfvo type="num">
                <xm:f>20</xm:f>
              </x14:cfvo>
              <x14:cfvo type="num">
                <xm:f>40</xm:f>
              </x14:cfvo>
              <x14:cfIcon iconSet="5Quarters" iconId="0"/>
              <x14:cfIcon iconSet="5Quarters" iconId="0"/>
              <x14:cfIcon iconSet="5Quarters" iconId="2"/>
              <x14:cfIcon iconSet="5Quarters" iconId="3"/>
              <x14:cfIcon iconSet="4RedToBlack" iconId="0"/>
            </x14:iconSet>
          </x14:cfRule>
          <xm:sqref>F13:G98</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8">
    <tabColor theme="6"/>
  </sheetPr>
  <dimension ref="A1:AK354"/>
  <sheetViews>
    <sheetView showGridLines="0" showZeros="0" view="pageBreakPreview" zoomScale="130" zoomScaleNormal="100" zoomScaleSheetLayoutView="130" workbookViewId="0">
      <selection activeCell="A87" sqref="A87:W95"/>
    </sheetView>
  </sheetViews>
  <sheetFormatPr defaultColWidth="9.3046875" defaultRowHeight="12.45"/>
  <cols>
    <col min="1" max="23" width="3.69140625" customWidth="1"/>
  </cols>
  <sheetData>
    <row r="1" spans="1:37" s="16" customFormat="1" ht="15">
      <c r="A1" s="1050" t="s">
        <v>175</v>
      </c>
      <c r="B1" s="1051"/>
      <c r="C1" s="1051"/>
      <c r="D1" s="1051"/>
      <c r="E1" s="1051"/>
      <c r="F1" s="1051"/>
      <c r="G1" s="1051"/>
      <c r="H1" s="1051"/>
      <c r="I1" s="1051"/>
      <c r="J1" s="1051"/>
      <c r="K1" s="1051"/>
      <c r="L1" s="1051"/>
      <c r="M1" s="1052"/>
      <c r="N1" s="1042" t="s">
        <v>34</v>
      </c>
      <c r="O1" s="1043"/>
      <c r="P1" s="1043"/>
      <c r="Q1" s="1043"/>
      <c r="R1" s="1043"/>
      <c r="S1" s="1043"/>
      <c r="T1" s="1043"/>
      <c r="U1" s="1043"/>
      <c r="V1" s="1043"/>
      <c r="W1" s="1044"/>
      <c r="X1" s="1017" t="s">
        <v>229</v>
      </c>
      <c r="Y1" s="1017"/>
      <c r="Z1" s="1017"/>
      <c r="AG1" s="1010" t="s">
        <v>277</v>
      </c>
      <c r="AH1" s="1011"/>
      <c r="AI1" s="1011"/>
      <c r="AJ1" s="1011"/>
      <c r="AK1" s="1012"/>
    </row>
    <row r="2" spans="1:37" s="16" customFormat="1" ht="15" customHeight="1">
      <c r="A2" s="1051"/>
      <c r="B2" s="1051"/>
      <c r="C2" s="1051"/>
      <c r="D2" s="1051"/>
      <c r="E2" s="1051"/>
      <c r="F2" s="1051"/>
      <c r="G2" s="1051"/>
      <c r="H2" s="1051"/>
      <c r="I2" s="1051"/>
      <c r="J2" s="1051"/>
      <c r="K2" s="1051"/>
      <c r="L2" s="1051"/>
      <c r="M2" s="1052"/>
      <c r="N2" s="1057">
        <f>'CPA-52'!Q1</f>
        <v>0</v>
      </c>
      <c r="O2" s="1058"/>
      <c r="P2" s="1058"/>
      <c r="Q2" s="1058"/>
      <c r="R2" s="1058"/>
      <c r="S2" s="1058"/>
      <c r="T2" s="1058"/>
      <c r="U2" s="1058"/>
      <c r="V2" s="1058"/>
      <c r="W2" s="1059"/>
      <c r="AG2" s="1013" t="s">
        <v>275</v>
      </c>
      <c r="AH2" s="1008"/>
      <c r="AI2" s="1008"/>
      <c r="AJ2" s="215"/>
      <c r="AK2" s="216"/>
    </row>
    <row r="3" spans="1:37" s="16" customFormat="1" ht="15.45">
      <c r="A3" s="1048" t="s">
        <v>149</v>
      </c>
      <c r="B3" s="1048"/>
      <c r="C3" s="1048"/>
      <c r="D3" s="1048"/>
      <c r="E3" s="1048"/>
      <c r="F3" s="1048"/>
      <c r="G3" s="1048"/>
      <c r="H3" s="1048"/>
      <c r="I3" s="1048"/>
      <c r="J3" s="1048"/>
      <c r="K3" s="1048"/>
      <c r="L3" s="1048"/>
      <c r="M3" s="1049"/>
      <c r="N3" s="1039">
        <f>'CPA-52'!V3</f>
        <v>0</v>
      </c>
      <c r="O3" s="1040"/>
      <c r="P3" s="1040"/>
      <c r="Q3" s="1040"/>
      <c r="R3" s="1040"/>
      <c r="S3" s="1040"/>
      <c r="T3" s="1040"/>
      <c r="U3" s="1040"/>
      <c r="V3" s="1040"/>
      <c r="W3" s="1041"/>
      <c r="AG3" s="1018" t="s">
        <v>193</v>
      </c>
      <c r="AH3" s="1019"/>
      <c r="AI3" s="1019"/>
      <c r="AJ3" s="1019"/>
      <c r="AK3" s="1020"/>
    </row>
    <row r="4" spans="1:37" ht="12.75" customHeight="1">
      <c r="A4" s="1053" t="s">
        <v>150</v>
      </c>
      <c r="B4" s="1054"/>
      <c r="C4" s="1054"/>
      <c r="D4" s="1054"/>
      <c r="E4" s="1054"/>
      <c r="F4" s="1054"/>
      <c r="G4" s="1038"/>
      <c r="H4" s="1038"/>
      <c r="I4" s="1038"/>
      <c r="J4" s="8"/>
      <c r="K4" s="8"/>
      <c r="L4" s="8"/>
      <c r="M4" s="14"/>
      <c r="N4" s="1039" t="str">
        <f>'CPA-52'!T4</f>
        <v>Partnerships for Climate-Smart Commodities Grant</v>
      </c>
      <c r="O4" s="1040"/>
      <c r="P4" s="1040"/>
      <c r="Q4" s="1040"/>
      <c r="R4" s="1040"/>
      <c r="S4" s="1040"/>
      <c r="T4" s="1040"/>
      <c r="U4" s="1040"/>
      <c r="V4" s="1040"/>
      <c r="W4" s="1041"/>
      <c r="AG4" s="1013" t="s">
        <v>275</v>
      </c>
      <c r="AH4" s="1008"/>
      <c r="AI4" s="1008"/>
      <c r="AJ4" s="1008"/>
      <c r="AK4" s="1009"/>
    </row>
    <row r="5" spans="1:37" ht="12.75" customHeight="1">
      <c r="A5" s="1055"/>
      <c r="B5" s="1056"/>
      <c r="C5" s="1056"/>
      <c r="D5" s="1056"/>
      <c r="E5" s="1056"/>
      <c r="F5" s="1056"/>
      <c r="G5" s="1060"/>
      <c r="H5" s="1060"/>
      <c r="I5" s="1060"/>
      <c r="J5" s="1060"/>
      <c r="K5" s="1060"/>
      <c r="L5" s="1060"/>
      <c r="M5" s="15"/>
      <c r="N5" s="1045">
        <f>'CPA-52'!M6</f>
        <v>0</v>
      </c>
      <c r="O5" s="1046"/>
      <c r="P5" s="1046"/>
      <c r="Q5" s="1046"/>
      <c r="R5" s="1046"/>
      <c r="S5" s="1046"/>
      <c r="T5" s="1046"/>
      <c r="U5" s="1046"/>
      <c r="V5" s="1046"/>
      <c r="W5" s="1047"/>
      <c r="AG5" s="1010" t="s">
        <v>278</v>
      </c>
      <c r="AH5" s="1011"/>
      <c r="AI5" s="1011"/>
      <c r="AJ5" s="1011"/>
      <c r="AK5" s="1012"/>
    </row>
    <row r="6" spans="1:37" ht="10.5" customHeight="1">
      <c r="A6" s="9"/>
      <c r="B6" s="9"/>
      <c r="C6" s="9"/>
      <c r="D6" s="9"/>
      <c r="E6" s="9"/>
      <c r="J6" s="7"/>
      <c r="K6" s="7"/>
      <c r="L6" s="7"/>
      <c r="M6" s="1"/>
      <c r="N6" s="23"/>
      <c r="O6" s="23"/>
      <c r="P6" s="23"/>
      <c r="Q6" s="23"/>
      <c r="R6" s="23"/>
      <c r="S6" s="23"/>
      <c r="T6" s="23"/>
      <c r="U6" s="23"/>
      <c r="V6" s="23"/>
      <c r="W6" s="23"/>
      <c r="AG6" s="1013" t="s">
        <v>275</v>
      </c>
      <c r="AH6" s="1008"/>
      <c r="AI6" s="1008"/>
      <c r="AJ6" s="1008"/>
      <c r="AK6" s="1009"/>
    </row>
    <row r="7" spans="1:37" s="11" customFormat="1">
      <c r="A7" s="442" t="s">
        <v>240</v>
      </c>
      <c r="B7" s="1034"/>
      <c r="C7" s="1034"/>
      <c r="D7" s="1034"/>
      <c r="E7" s="1034"/>
      <c r="F7" s="1034"/>
      <c r="G7" s="1034"/>
      <c r="H7" s="1034"/>
      <c r="I7" s="1034"/>
      <c r="J7" s="1034"/>
      <c r="K7" s="1034"/>
      <c r="L7" s="1034"/>
      <c r="M7" s="1034"/>
      <c r="N7" s="1034"/>
      <c r="O7" s="1034"/>
      <c r="P7" s="1034"/>
      <c r="Q7" s="1034"/>
      <c r="R7" s="1034"/>
      <c r="S7" s="1034"/>
      <c r="T7" s="1034"/>
      <c r="U7" s="1034"/>
      <c r="V7" s="1034"/>
      <c r="W7" s="1034"/>
      <c r="X7" s="433"/>
      <c r="Y7" s="433"/>
      <c r="Z7" s="433"/>
      <c r="AG7" s="1010" t="s">
        <v>102</v>
      </c>
      <c r="AH7" s="1011"/>
      <c r="AI7" s="1011"/>
      <c r="AJ7" s="1011"/>
      <c r="AK7" s="1012"/>
    </row>
    <row r="8" spans="1:37" s="11" customFormat="1">
      <c r="A8" s="1034"/>
      <c r="B8" s="1034"/>
      <c r="C8" s="1034"/>
      <c r="D8" s="1034"/>
      <c r="E8" s="1034"/>
      <c r="F8" s="1034"/>
      <c r="G8" s="1034"/>
      <c r="H8" s="1034"/>
      <c r="I8" s="1034"/>
      <c r="J8" s="1034"/>
      <c r="K8" s="1034"/>
      <c r="L8" s="1034"/>
      <c r="M8" s="1034"/>
      <c r="N8" s="1034"/>
      <c r="O8" s="1034"/>
      <c r="P8" s="1034"/>
      <c r="Q8" s="1034"/>
      <c r="R8" s="1034"/>
      <c r="S8" s="1034"/>
      <c r="T8" s="1034"/>
      <c r="U8" s="1034"/>
      <c r="V8" s="1034"/>
      <c r="W8" s="1034"/>
      <c r="AG8" s="1013" t="s">
        <v>275</v>
      </c>
      <c r="AH8" s="1008"/>
      <c r="AI8" s="1008"/>
      <c r="AJ8" s="1008"/>
      <c r="AK8" s="1009"/>
    </row>
    <row r="9" spans="1:37" s="11" customFormat="1" ht="12.75" customHeight="1">
      <c r="A9" s="1034"/>
      <c r="B9" s="1034"/>
      <c r="C9" s="1034"/>
      <c r="D9" s="1034"/>
      <c r="E9" s="1034"/>
      <c r="F9" s="1034"/>
      <c r="G9" s="1034"/>
      <c r="H9" s="1034"/>
      <c r="I9" s="1034"/>
      <c r="J9" s="1034"/>
      <c r="K9" s="1034"/>
      <c r="L9" s="1034"/>
      <c r="M9" s="1034"/>
      <c r="N9" s="1034"/>
      <c r="O9" s="1034"/>
      <c r="P9" s="1034"/>
      <c r="Q9" s="1034"/>
      <c r="R9" s="1034"/>
      <c r="S9" s="1034"/>
      <c r="T9" s="1034"/>
      <c r="U9" s="1034"/>
      <c r="V9" s="1034"/>
      <c r="W9" s="1034"/>
      <c r="AG9" s="1021" t="s">
        <v>163</v>
      </c>
      <c r="AH9" s="1022"/>
      <c r="AI9" s="1022"/>
      <c r="AJ9" s="1022"/>
      <c r="AK9" s="1023"/>
    </row>
    <row r="10" spans="1:37" s="11" customFormat="1">
      <c r="A10" s="1034"/>
      <c r="B10" s="1034"/>
      <c r="C10" s="1034"/>
      <c r="D10" s="1034"/>
      <c r="E10" s="1034"/>
      <c r="F10" s="1034"/>
      <c r="G10" s="1034"/>
      <c r="H10" s="1034"/>
      <c r="I10" s="1034"/>
      <c r="J10" s="1034"/>
      <c r="K10" s="1034"/>
      <c r="L10" s="1034"/>
      <c r="M10" s="1034"/>
      <c r="N10" s="1034"/>
      <c r="O10" s="1034"/>
      <c r="P10" s="1034"/>
      <c r="Q10" s="1034"/>
      <c r="R10" s="1034"/>
      <c r="S10" s="1034"/>
      <c r="T10" s="1034"/>
      <c r="U10" s="1034"/>
      <c r="V10" s="1034"/>
      <c r="W10" s="1034"/>
      <c r="AG10" s="1013" t="s">
        <v>275</v>
      </c>
      <c r="AH10" s="1008"/>
      <c r="AI10" s="1008"/>
      <c r="AJ10" s="1008"/>
      <c r="AK10" s="1009"/>
    </row>
    <row r="11" spans="1:37" s="11" customFormat="1">
      <c r="A11" s="1034"/>
      <c r="B11" s="1034"/>
      <c r="C11" s="1034"/>
      <c r="D11" s="1034"/>
      <c r="E11" s="1034"/>
      <c r="F11" s="1034"/>
      <c r="G11" s="1034"/>
      <c r="H11" s="1034"/>
      <c r="I11" s="1034"/>
      <c r="J11" s="1034"/>
      <c r="K11" s="1034"/>
      <c r="L11" s="1034"/>
      <c r="M11" s="1034"/>
      <c r="N11" s="1034"/>
      <c r="O11" s="1034"/>
      <c r="P11" s="1034"/>
      <c r="Q11" s="1034"/>
      <c r="R11" s="1034"/>
      <c r="S11" s="1034"/>
      <c r="T11" s="1034"/>
      <c r="U11" s="1034"/>
      <c r="V11" s="1034"/>
      <c r="W11" s="1034"/>
      <c r="AG11" s="1021" t="s">
        <v>13</v>
      </c>
      <c r="AH11" s="1022"/>
      <c r="AI11" s="1022"/>
      <c r="AJ11" s="1022"/>
      <c r="AK11" s="1023"/>
    </row>
    <row r="12" spans="1:37" s="11" customFormat="1">
      <c r="A12" s="1034"/>
      <c r="B12" s="1034"/>
      <c r="C12" s="1034"/>
      <c r="D12" s="1034"/>
      <c r="E12" s="1034"/>
      <c r="F12" s="1034"/>
      <c r="G12" s="1034"/>
      <c r="H12" s="1034"/>
      <c r="I12" s="1034"/>
      <c r="J12" s="1034"/>
      <c r="K12" s="1034"/>
      <c r="L12" s="1034"/>
      <c r="M12" s="1034"/>
      <c r="N12" s="1034"/>
      <c r="O12" s="1034"/>
      <c r="P12" s="1034"/>
      <c r="Q12" s="1034"/>
      <c r="R12" s="1034"/>
      <c r="S12" s="1034"/>
      <c r="T12" s="1034"/>
      <c r="U12" s="1034"/>
      <c r="V12" s="1034"/>
      <c r="W12" s="1034"/>
      <c r="AG12" s="1013" t="s">
        <v>275</v>
      </c>
      <c r="AH12" s="1008"/>
      <c r="AI12" s="1008"/>
      <c r="AJ12" s="1008"/>
      <c r="AK12" s="1009"/>
    </row>
    <row r="13" spans="1:37" s="11" customFormat="1">
      <c r="A13" s="1034"/>
      <c r="B13" s="1034"/>
      <c r="C13" s="1034"/>
      <c r="D13" s="1034"/>
      <c r="E13" s="1034"/>
      <c r="F13" s="1034"/>
      <c r="G13" s="1034"/>
      <c r="H13" s="1034"/>
      <c r="I13" s="1034"/>
      <c r="J13" s="1034"/>
      <c r="K13" s="1034"/>
      <c r="L13" s="1034"/>
      <c r="M13" s="1034"/>
      <c r="N13" s="1034"/>
      <c r="O13" s="1034"/>
      <c r="P13" s="1034"/>
      <c r="Q13" s="1034"/>
      <c r="R13" s="1034"/>
      <c r="S13" s="1034"/>
      <c r="T13" s="1034"/>
      <c r="U13" s="1034"/>
      <c r="V13" s="1034"/>
      <c r="W13" s="1034"/>
      <c r="AG13" s="1010" t="s">
        <v>128</v>
      </c>
      <c r="AH13" s="1011"/>
      <c r="AI13" s="1011"/>
      <c r="AJ13" s="1011"/>
      <c r="AK13" s="1012"/>
    </row>
    <row r="14" spans="1:37" s="11" customFormat="1" ht="12.75" customHeight="1">
      <c r="A14" s="1034"/>
      <c r="B14" s="1034"/>
      <c r="C14" s="1034"/>
      <c r="D14" s="1034"/>
      <c r="E14" s="1034"/>
      <c r="F14" s="1034"/>
      <c r="G14" s="1034"/>
      <c r="H14" s="1034"/>
      <c r="I14" s="1034"/>
      <c r="J14" s="1034"/>
      <c r="K14" s="1034"/>
      <c r="L14" s="1034"/>
      <c r="M14" s="1034"/>
      <c r="N14" s="1034"/>
      <c r="O14" s="1034"/>
      <c r="P14" s="1034"/>
      <c r="Q14" s="1034"/>
      <c r="R14" s="1034"/>
      <c r="S14" s="1034"/>
      <c r="T14" s="1034"/>
      <c r="U14" s="1034"/>
      <c r="V14" s="1034"/>
      <c r="W14" s="1034"/>
      <c r="AG14" s="1013" t="s">
        <v>275</v>
      </c>
      <c r="AH14" s="1008"/>
      <c r="AI14" s="1008"/>
      <c r="AJ14" s="1008"/>
      <c r="AK14" s="1009"/>
    </row>
    <row r="15" spans="1:37" s="11" customFormat="1" ht="14.25" customHeight="1">
      <c r="A15" s="1034"/>
      <c r="B15" s="1034"/>
      <c r="C15" s="1034"/>
      <c r="D15" s="1034"/>
      <c r="E15" s="1034"/>
      <c r="F15" s="1034"/>
      <c r="G15" s="1034"/>
      <c r="H15" s="1034"/>
      <c r="I15" s="1034"/>
      <c r="J15" s="1034"/>
      <c r="K15" s="1034"/>
      <c r="L15" s="1034"/>
      <c r="M15" s="1034"/>
      <c r="N15" s="1034"/>
      <c r="O15" s="1034"/>
      <c r="P15" s="1034"/>
      <c r="Q15" s="1034"/>
      <c r="R15" s="1034"/>
      <c r="S15" s="1034"/>
      <c r="T15" s="1034"/>
      <c r="U15" s="1034"/>
      <c r="V15" s="1034"/>
      <c r="W15" s="1034"/>
      <c r="AG15" s="1010" t="s">
        <v>7</v>
      </c>
      <c r="AH15" s="1011"/>
      <c r="AI15" s="1011"/>
      <c r="AJ15" s="1011"/>
      <c r="AK15" s="1012"/>
    </row>
    <row r="16" spans="1:37" s="11" customFormat="1" ht="10.5" customHeight="1">
      <c r="A16" s="17"/>
      <c r="B16" s="17"/>
      <c r="C16" s="17"/>
      <c r="D16" s="17"/>
      <c r="E16" s="17"/>
      <c r="F16" s="17"/>
      <c r="G16" s="17"/>
      <c r="H16" s="17"/>
      <c r="I16" s="17"/>
      <c r="J16" s="17"/>
      <c r="K16" s="17"/>
      <c r="L16" s="17"/>
      <c r="M16" s="17"/>
      <c r="N16" s="17"/>
      <c r="O16" s="17"/>
      <c r="P16" s="17"/>
      <c r="Q16" s="17"/>
      <c r="R16" s="17"/>
      <c r="S16" s="17"/>
      <c r="T16" s="17"/>
      <c r="U16" s="17"/>
      <c r="V16" s="17"/>
      <c r="W16" s="17"/>
      <c r="AG16" s="1013" t="s">
        <v>275</v>
      </c>
      <c r="AH16" s="1008"/>
      <c r="AI16" s="1008"/>
      <c r="AJ16" s="1008"/>
      <c r="AK16" s="1009"/>
    </row>
    <row r="17" spans="1:37" s="11" customFormat="1" ht="15.45">
      <c r="A17" s="6" t="s">
        <v>154</v>
      </c>
      <c r="B17"/>
      <c r="C17"/>
      <c r="D17"/>
      <c r="E17"/>
      <c r="F17"/>
      <c r="G17"/>
      <c r="H17"/>
      <c r="I17"/>
      <c r="J17"/>
      <c r="K17" s="24"/>
      <c r="L17" s="24"/>
      <c r="M17" s="24"/>
      <c r="N17" s="24"/>
      <c r="O17" s="24"/>
      <c r="P17" s="24"/>
      <c r="Q17" s="24"/>
      <c r="R17" s="24"/>
      <c r="S17" s="24"/>
      <c r="T17" s="24"/>
      <c r="U17" s="24"/>
      <c r="V17" s="24"/>
      <c r="W17" s="24"/>
      <c r="AG17" s="1010" t="s">
        <v>113</v>
      </c>
      <c r="AH17" s="1011"/>
      <c r="AI17" s="1011"/>
      <c r="AJ17" s="1011"/>
      <c r="AK17" s="1012"/>
    </row>
    <row r="18" spans="1:37" s="11" customFormat="1" ht="12.75" customHeight="1">
      <c r="A18" s="425" t="s">
        <v>328</v>
      </c>
      <c r="B18" s="1034"/>
      <c r="C18" s="1034"/>
      <c r="D18" s="1034"/>
      <c r="E18" s="1034"/>
      <c r="F18" s="1034"/>
      <c r="G18" s="1034"/>
      <c r="H18" s="1034"/>
      <c r="I18" s="1034"/>
      <c r="J18" s="1034"/>
      <c r="K18" s="1034"/>
      <c r="L18" s="1034"/>
      <c r="M18" s="1034"/>
      <c r="N18" s="1034"/>
      <c r="O18" s="1034"/>
      <c r="P18" s="1034"/>
      <c r="Q18" s="1034"/>
      <c r="R18" s="1034"/>
      <c r="S18" s="1034"/>
      <c r="T18" s="1034"/>
      <c r="U18" s="1034"/>
      <c r="V18" s="1034"/>
      <c r="W18" s="1034"/>
      <c r="AG18" s="1013" t="s">
        <v>275</v>
      </c>
      <c r="AH18" s="1008"/>
      <c r="AI18" s="1008"/>
      <c r="AJ18" s="1008"/>
      <c r="AK18" s="1009"/>
    </row>
    <row r="19" spans="1:37" s="11" customFormat="1">
      <c r="A19" s="1034"/>
      <c r="B19" s="1034"/>
      <c r="C19" s="1034"/>
      <c r="D19" s="1034"/>
      <c r="E19" s="1034"/>
      <c r="F19" s="1034"/>
      <c r="G19" s="1034"/>
      <c r="H19" s="1034"/>
      <c r="I19" s="1034"/>
      <c r="J19" s="1034"/>
      <c r="K19" s="1034"/>
      <c r="L19" s="1034"/>
      <c r="M19" s="1034"/>
      <c r="N19" s="1034"/>
      <c r="O19" s="1034"/>
      <c r="P19" s="1034"/>
      <c r="Q19" s="1034"/>
      <c r="R19" s="1034"/>
      <c r="S19" s="1034"/>
      <c r="T19" s="1034"/>
      <c r="U19" s="1034"/>
      <c r="V19" s="1034"/>
      <c r="W19" s="1034"/>
      <c r="AG19" s="1010" t="s">
        <v>53</v>
      </c>
      <c r="AH19" s="1011"/>
      <c r="AI19" s="1011"/>
      <c r="AJ19" s="1011"/>
      <c r="AK19" s="1012"/>
    </row>
    <row r="20" spans="1:37" s="11" customFormat="1">
      <c r="A20" s="1034"/>
      <c r="B20" s="1034"/>
      <c r="C20" s="1034"/>
      <c r="D20" s="1034"/>
      <c r="E20" s="1034"/>
      <c r="F20" s="1034"/>
      <c r="G20" s="1034"/>
      <c r="H20" s="1034"/>
      <c r="I20" s="1034"/>
      <c r="J20" s="1034"/>
      <c r="K20" s="1034"/>
      <c r="L20" s="1034"/>
      <c r="M20" s="1034"/>
      <c r="N20" s="1034"/>
      <c r="O20" s="1034"/>
      <c r="P20" s="1034"/>
      <c r="Q20" s="1034"/>
      <c r="R20" s="1034"/>
      <c r="S20" s="1034"/>
      <c r="T20" s="1034"/>
      <c r="U20" s="1034"/>
      <c r="V20" s="1034"/>
      <c r="W20" s="1034"/>
      <c r="AG20" s="1013" t="s">
        <v>275</v>
      </c>
      <c r="AH20" s="1008"/>
      <c r="AI20" s="1008"/>
      <c r="AJ20" s="1008"/>
      <c r="AK20" s="1009"/>
    </row>
    <row r="21" spans="1:37" s="11" customFormat="1">
      <c r="A21" s="1034"/>
      <c r="B21" s="1034"/>
      <c r="C21" s="1034"/>
      <c r="D21" s="1034"/>
      <c r="E21" s="1034"/>
      <c r="F21" s="1034"/>
      <c r="G21" s="1034"/>
      <c r="H21" s="1034"/>
      <c r="I21" s="1034"/>
      <c r="J21" s="1034"/>
      <c r="K21" s="1034"/>
      <c r="L21" s="1034"/>
      <c r="M21" s="1034"/>
      <c r="N21" s="1034"/>
      <c r="O21" s="1034"/>
      <c r="P21" s="1034"/>
      <c r="Q21" s="1034"/>
      <c r="R21" s="1034"/>
      <c r="S21" s="1034"/>
      <c r="T21" s="1034"/>
      <c r="U21" s="1034"/>
      <c r="V21" s="1034"/>
      <c r="W21" s="1034"/>
      <c r="AG21" s="1021" t="s">
        <v>164</v>
      </c>
      <c r="AH21" s="1022"/>
      <c r="AI21" s="1022"/>
      <c r="AJ21" s="1022"/>
      <c r="AK21" s="1023"/>
    </row>
    <row r="22" spans="1:37" s="11" customFormat="1" ht="12.75" customHeight="1">
      <c r="A22" s="1034"/>
      <c r="B22" s="1034"/>
      <c r="C22" s="1034"/>
      <c r="D22" s="1034"/>
      <c r="E22" s="1034"/>
      <c r="F22" s="1034"/>
      <c r="G22" s="1034"/>
      <c r="H22" s="1034"/>
      <c r="I22" s="1034"/>
      <c r="J22" s="1034"/>
      <c r="K22" s="1034"/>
      <c r="L22" s="1034"/>
      <c r="M22" s="1034"/>
      <c r="N22" s="1034"/>
      <c r="O22" s="1034"/>
      <c r="P22" s="1034"/>
      <c r="Q22" s="1034"/>
      <c r="R22" s="1034"/>
      <c r="S22" s="1034"/>
      <c r="T22" s="1034"/>
      <c r="U22" s="1034"/>
      <c r="V22" s="1034"/>
      <c r="W22" s="1034"/>
      <c r="AG22" s="1013" t="s">
        <v>275</v>
      </c>
      <c r="AH22" s="1008"/>
      <c r="AI22" s="1008"/>
      <c r="AJ22" s="1008"/>
      <c r="AK22" s="1009"/>
    </row>
    <row r="23" spans="1:37" s="11" customFormat="1" ht="15" customHeight="1">
      <c r="A23" s="1034"/>
      <c r="B23" s="1034"/>
      <c r="C23" s="1034"/>
      <c r="D23" s="1034"/>
      <c r="E23" s="1034"/>
      <c r="F23" s="1034"/>
      <c r="G23" s="1034"/>
      <c r="H23" s="1034"/>
      <c r="I23" s="1034"/>
      <c r="J23" s="1034"/>
      <c r="K23" s="1034"/>
      <c r="L23" s="1034"/>
      <c r="M23" s="1034"/>
      <c r="N23" s="1034"/>
      <c r="O23" s="1034"/>
      <c r="P23" s="1034"/>
      <c r="Q23" s="1034"/>
      <c r="R23" s="1034"/>
      <c r="S23" s="1034"/>
      <c r="T23" s="1034"/>
      <c r="U23" s="1034"/>
      <c r="V23" s="1034"/>
      <c r="W23" s="1034"/>
      <c r="AG23" s="1010" t="s">
        <v>289</v>
      </c>
      <c r="AH23" s="1011"/>
      <c r="AI23" s="1011"/>
      <c r="AJ23" s="1011"/>
      <c r="AK23" s="1012"/>
    </row>
    <row r="24" spans="1:37" s="11" customFormat="1" ht="12.75" customHeight="1">
      <c r="A24" s="17"/>
      <c r="B24" s="17"/>
      <c r="C24" s="17"/>
      <c r="D24" s="17"/>
      <c r="E24" s="17"/>
      <c r="F24" s="17"/>
      <c r="G24" s="17"/>
      <c r="H24" s="17"/>
      <c r="I24" s="17"/>
      <c r="J24" s="17"/>
      <c r="K24" s="17"/>
      <c r="L24" s="17"/>
      <c r="M24" s="17"/>
      <c r="N24" s="17"/>
      <c r="O24" s="17"/>
      <c r="P24" s="17"/>
      <c r="Q24" s="17"/>
      <c r="R24" s="17"/>
      <c r="S24" s="17"/>
      <c r="T24" s="17"/>
      <c r="U24" s="17"/>
      <c r="V24" s="17"/>
      <c r="W24" s="17"/>
      <c r="AG24" s="1013" t="s">
        <v>275</v>
      </c>
      <c r="AH24" s="1008"/>
      <c r="AI24" s="1008"/>
      <c r="AJ24" s="1008"/>
      <c r="AK24" s="1009"/>
    </row>
    <row r="25" spans="1:37" s="11" customFormat="1" ht="12.75" customHeight="1">
      <c r="A25"/>
      <c r="D25" s="435" t="s">
        <v>438</v>
      </c>
      <c r="E25" s="1037"/>
      <c r="F25" s="1037"/>
      <c r="G25" s="1037"/>
      <c r="H25" s="1037"/>
      <c r="I25" s="1037"/>
      <c r="J25" s="1037"/>
      <c r="K25" s="1037"/>
      <c r="L25" s="1037"/>
      <c r="M25" s="1037"/>
      <c r="N25" s="1037"/>
      <c r="O25" s="1037"/>
      <c r="P25" s="1037"/>
      <c r="Q25" s="1037"/>
      <c r="R25" s="1037"/>
      <c r="S25" s="1037"/>
      <c r="T25" s="1037"/>
      <c r="U25" s="1037"/>
      <c r="V25" s="1037"/>
      <c r="W25" s="1037"/>
      <c r="AG25" s="1010" t="s">
        <v>63</v>
      </c>
      <c r="AH25" s="1011"/>
      <c r="AI25" s="1011"/>
      <c r="AJ25" s="1011"/>
      <c r="AK25" s="1012"/>
    </row>
    <row r="26" spans="1:37" s="11" customFormat="1">
      <c r="A26"/>
      <c r="D26" s="1037"/>
      <c r="E26" s="1037"/>
      <c r="F26" s="1037"/>
      <c r="G26" s="1037"/>
      <c r="H26" s="1037"/>
      <c r="I26" s="1037"/>
      <c r="J26" s="1037"/>
      <c r="K26" s="1037"/>
      <c r="L26" s="1037"/>
      <c r="M26" s="1037"/>
      <c r="N26" s="1037"/>
      <c r="O26" s="1037"/>
      <c r="P26" s="1037"/>
      <c r="Q26" s="1037"/>
      <c r="R26" s="1037"/>
      <c r="S26" s="1037"/>
      <c r="T26" s="1037"/>
      <c r="U26" s="1037"/>
      <c r="V26" s="1037"/>
      <c r="W26" s="1037"/>
      <c r="AG26" s="1013" t="s">
        <v>275</v>
      </c>
      <c r="AH26" s="1008"/>
      <c r="AI26" s="1008"/>
      <c r="AJ26" s="1008"/>
      <c r="AK26" s="1009"/>
    </row>
    <row r="27" spans="1:37" s="11" customFormat="1" ht="12.75" customHeight="1">
      <c r="A27"/>
      <c r="D27" s="1037"/>
      <c r="E27" s="1037"/>
      <c r="F27" s="1037"/>
      <c r="G27" s="1037"/>
      <c r="H27" s="1037"/>
      <c r="I27" s="1037"/>
      <c r="J27" s="1037"/>
      <c r="K27" s="1037"/>
      <c r="L27" s="1037"/>
      <c r="M27" s="1037"/>
      <c r="N27" s="1037"/>
      <c r="O27" s="1037"/>
      <c r="P27" s="1037"/>
      <c r="Q27" s="1037"/>
      <c r="R27" s="1037"/>
      <c r="S27" s="1037"/>
      <c r="T27" s="1037"/>
      <c r="U27" s="1037"/>
      <c r="V27" s="1037"/>
      <c r="W27" s="1037"/>
      <c r="AG27" s="1010" t="s">
        <v>64</v>
      </c>
      <c r="AH27" s="1011"/>
      <c r="AI27" s="1011"/>
      <c r="AJ27" s="1011"/>
      <c r="AK27" s="1012"/>
    </row>
    <row r="28" spans="1:37" s="11" customFormat="1">
      <c r="A28"/>
      <c r="D28" s="1037"/>
      <c r="E28" s="1037"/>
      <c r="F28" s="1037"/>
      <c r="G28" s="1037"/>
      <c r="H28" s="1037"/>
      <c r="I28" s="1037"/>
      <c r="J28" s="1037"/>
      <c r="K28" s="1037"/>
      <c r="L28" s="1037"/>
      <c r="M28" s="1037"/>
      <c r="N28" s="1037"/>
      <c r="O28" s="1037"/>
      <c r="P28" s="1037"/>
      <c r="Q28" s="1037"/>
      <c r="R28" s="1037"/>
      <c r="S28" s="1037"/>
      <c r="T28" s="1037"/>
      <c r="U28" s="1037"/>
      <c r="V28" s="1037"/>
      <c r="W28" s="1037"/>
      <c r="AG28" s="1013" t="s">
        <v>275</v>
      </c>
      <c r="AH28" s="1008"/>
      <c r="AI28" s="1008"/>
      <c r="AJ28" s="1008"/>
      <c r="AK28" s="1009"/>
    </row>
    <row r="29" spans="1:37" s="11" customFormat="1">
      <c r="A29"/>
      <c r="D29" s="1037"/>
      <c r="E29" s="1037"/>
      <c r="F29" s="1037"/>
      <c r="G29" s="1037"/>
      <c r="H29" s="1037"/>
      <c r="I29" s="1037"/>
      <c r="J29" s="1037"/>
      <c r="K29" s="1037"/>
      <c r="L29" s="1037"/>
      <c r="M29" s="1037"/>
      <c r="N29" s="1037"/>
      <c r="O29" s="1037"/>
      <c r="P29" s="1037"/>
      <c r="Q29" s="1037"/>
      <c r="R29" s="1037"/>
      <c r="S29" s="1037"/>
      <c r="T29" s="1037"/>
      <c r="U29" s="1037"/>
      <c r="V29" s="1037"/>
      <c r="W29" s="1037"/>
      <c r="AG29" s="1010" t="s">
        <v>290</v>
      </c>
      <c r="AH29" s="1011"/>
      <c r="AI29" s="1011"/>
      <c r="AJ29" s="1011"/>
      <c r="AK29" s="1012"/>
    </row>
    <row r="30" spans="1:37" s="11" customFormat="1" ht="15.75" customHeight="1">
      <c r="A30"/>
      <c r="D30" s="1037"/>
      <c r="E30" s="1037"/>
      <c r="F30" s="1037"/>
      <c r="G30" s="1037"/>
      <c r="H30" s="1037"/>
      <c r="I30" s="1037"/>
      <c r="J30" s="1037"/>
      <c r="K30" s="1037"/>
      <c r="L30" s="1037"/>
      <c r="M30" s="1037"/>
      <c r="N30" s="1037"/>
      <c r="O30" s="1037"/>
      <c r="P30" s="1037"/>
      <c r="Q30" s="1037"/>
      <c r="R30" s="1037"/>
      <c r="S30" s="1037"/>
      <c r="T30" s="1037"/>
      <c r="U30" s="1037"/>
      <c r="V30" s="1037"/>
      <c r="W30" s="1037"/>
      <c r="AG30" s="1013" t="s">
        <v>275</v>
      </c>
      <c r="AH30" s="1008"/>
      <c r="AI30" s="1008"/>
      <c r="AJ30" s="1008"/>
      <c r="AK30" s="1009"/>
    </row>
    <row r="31" spans="1:37" s="11" customFormat="1" ht="11.25" customHeight="1">
      <c r="A31"/>
      <c r="D31" s="2"/>
      <c r="E31" s="2"/>
      <c r="F31" s="2"/>
      <c r="G31" s="2"/>
      <c r="H31" s="2"/>
      <c r="I31" s="2"/>
      <c r="J31" s="2"/>
      <c r="K31" s="2"/>
      <c r="L31" s="2"/>
      <c r="M31" s="2"/>
      <c r="N31" s="2"/>
      <c r="O31" s="2"/>
      <c r="P31" s="2"/>
      <c r="Q31" s="2"/>
      <c r="R31" s="2"/>
      <c r="S31" s="2"/>
      <c r="T31" s="2"/>
      <c r="U31" s="2"/>
      <c r="V31" s="2"/>
      <c r="W31" s="2"/>
      <c r="AG31" s="1010" t="s">
        <v>8</v>
      </c>
      <c r="AH31" s="1011"/>
      <c r="AI31" s="1011"/>
      <c r="AJ31" s="1011"/>
      <c r="AK31" s="1012"/>
    </row>
    <row r="32" spans="1:37" s="11" customFormat="1" ht="12.75" customHeight="1">
      <c r="A32"/>
      <c r="D32" s="438" t="s">
        <v>73</v>
      </c>
      <c r="E32" s="438"/>
      <c r="F32" s="438"/>
      <c r="G32" s="438"/>
      <c r="H32" s="438"/>
      <c r="I32" s="438"/>
      <c r="J32" s="438"/>
      <c r="K32" s="438"/>
      <c r="L32" s="438"/>
      <c r="M32" s="26"/>
      <c r="N32" s="26"/>
      <c r="O32" s="26"/>
      <c r="P32" s="26"/>
      <c r="Q32" s="26"/>
      <c r="R32" s="26"/>
      <c r="S32" s="26"/>
      <c r="T32" s="26"/>
      <c r="U32" s="26"/>
      <c r="V32" s="26"/>
      <c r="W32" s="26"/>
      <c r="AG32" s="1013" t="s">
        <v>275</v>
      </c>
      <c r="AH32" s="1008"/>
      <c r="AI32" s="1008"/>
      <c r="AJ32" s="1008"/>
      <c r="AK32" s="1009"/>
    </row>
    <row r="33" spans="1:37" s="11" customFormat="1" ht="12.75" customHeight="1">
      <c r="A33"/>
      <c r="D33" s="438"/>
      <c r="E33" s="438"/>
      <c r="F33" s="438"/>
      <c r="G33" s="438"/>
      <c r="H33" s="438"/>
      <c r="I33" s="438"/>
      <c r="J33" s="438"/>
      <c r="K33" s="438"/>
      <c r="L33" s="438"/>
      <c r="M33" s="26"/>
      <c r="N33" s="26"/>
      <c r="O33" s="26"/>
      <c r="P33" s="26"/>
      <c r="Q33" s="26"/>
      <c r="R33" s="26"/>
      <c r="S33" s="26"/>
      <c r="T33" s="26"/>
      <c r="U33" s="26"/>
      <c r="V33" s="26"/>
      <c r="W33" s="26"/>
      <c r="AG33" s="1010" t="s">
        <v>56</v>
      </c>
      <c r="AH33" s="1011"/>
      <c r="AI33" s="1011"/>
      <c r="AJ33" s="1011"/>
      <c r="AK33" s="1012"/>
    </row>
    <row r="34" spans="1:37" s="11" customFormat="1" ht="15.45">
      <c r="A34" s="6" t="s">
        <v>155</v>
      </c>
      <c r="B34"/>
      <c r="C34"/>
      <c r="D34"/>
      <c r="E34"/>
      <c r="F34"/>
      <c r="G34"/>
      <c r="H34"/>
      <c r="I34"/>
      <c r="J34"/>
      <c r="K34" s="24"/>
      <c r="L34" s="24"/>
      <c r="M34" s="24"/>
      <c r="N34" s="24"/>
      <c r="O34" s="24"/>
      <c r="P34" s="24"/>
      <c r="Q34" s="24"/>
      <c r="R34" s="24"/>
      <c r="S34" s="24"/>
      <c r="T34" s="24"/>
      <c r="U34" s="24"/>
      <c r="V34" s="24"/>
      <c r="W34" s="24"/>
      <c r="X34" s="433"/>
      <c r="Y34" s="433"/>
      <c r="Z34" s="433"/>
      <c r="AG34" s="1016" t="s">
        <v>275</v>
      </c>
      <c r="AH34" s="1014"/>
      <c r="AI34" s="1014"/>
      <c r="AJ34" s="1014"/>
      <c r="AK34" s="1015"/>
    </row>
    <row r="35" spans="1:37" s="11" customFormat="1" ht="12.75" customHeight="1">
      <c r="A35" s="425" t="s">
        <v>329</v>
      </c>
      <c r="B35" s="1034"/>
      <c r="C35" s="1034"/>
      <c r="D35" s="1034"/>
      <c r="E35" s="1034"/>
      <c r="F35" s="1034"/>
      <c r="G35" s="1034"/>
      <c r="H35" s="1034"/>
      <c r="I35" s="1034"/>
      <c r="J35" s="1034"/>
      <c r="K35" s="1034"/>
      <c r="L35" s="1034"/>
      <c r="M35" s="1034"/>
      <c r="N35" s="1034"/>
      <c r="O35" s="1034"/>
      <c r="P35" s="1034"/>
      <c r="Q35" s="1034"/>
      <c r="R35" s="1034"/>
      <c r="S35" s="1034"/>
      <c r="T35" s="1034"/>
      <c r="U35" s="1034"/>
      <c r="V35" s="1034"/>
      <c r="W35" s="1034"/>
    </row>
    <row r="36" spans="1:37" s="11" customFormat="1" ht="12.75" customHeight="1">
      <c r="A36" s="1034"/>
      <c r="B36" s="1034"/>
      <c r="C36" s="1034"/>
      <c r="D36" s="1034"/>
      <c r="E36" s="1034"/>
      <c r="F36" s="1034"/>
      <c r="G36" s="1034"/>
      <c r="H36" s="1034"/>
      <c r="I36" s="1034"/>
      <c r="J36" s="1034"/>
      <c r="K36" s="1034"/>
      <c r="L36" s="1034"/>
      <c r="M36" s="1034"/>
      <c r="N36" s="1034"/>
      <c r="O36" s="1034"/>
      <c r="P36" s="1034"/>
      <c r="Q36" s="1034"/>
      <c r="R36" s="1034"/>
      <c r="S36" s="1034"/>
      <c r="T36" s="1034"/>
      <c r="U36" s="1034"/>
      <c r="V36" s="1034"/>
      <c r="W36" s="1034"/>
      <c r="AG36" s="37"/>
      <c r="AH36" s="37"/>
      <c r="AI36" s="37"/>
    </row>
    <row r="37" spans="1:37" s="11" customFormat="1" ht="12.75" customHeight="1">
      <c r="A37" s="1034"/>
      <c r="B37" s="1034"/>
      <c r="C37" s="1034"/>
      <c r="D37" s="1034"/>
      <c r="E37" s="1034"/>
      <c r="F37" s="1034"/>
      <c r="G37" s="1034"/>
      <c r="H37" s="1034"/>
      <c r="I37" s="1034"/>
      <c r="J37" s="1034"/>
      <c r="K37" s="1034"/>
      <c r="L37" s="1034"/>
      <c r="M37" s="1034"/>
      <c r="N37" s="1034"/>
      <c r="O37" s="1034"/>
      <c r="P37" s="1034"/>
      <c r="Q37" s="1034"/>
      <c r="R37" s="1034"/>
      <c r="S37" s="1034"/>
      <c r="T37" s="1034"/>
      <c r="U37" s="1034"/>
      <c r="V37" s="1034"/>
      <c r="W37" s="1034"/>
      <c r="AG37" s="218" t="s">
        <v>348</v>
      </c>
      <c r="AH37" s="218"/>
      <c r="AI37" s="218"/>
    </row>
    <row r="38" spans="1:37" s="11" customFormat="1" ht="12.75" customHeight="1">
      <c r="A38" s="1034"/>
      <c r="B38" s="1034"/>
      <c r="C38" s="1034"/>
      <c r="D38" s="1034"/>
      <c r="E38" s="1034"/>
      <c r="F38" s="1034"/>
      <c r="G38" s="1034"/>
      <c r="H38" s="1034"/>
      <c r="I38" s="1034"/>
      <c r="J38" s="1034"/>
      <c r="K38" s="1034"/>
      <c r="L38" s="1034"/>
      <c r="M38" s="1034"/>
      <c r="N38" s="1034"/>
      <c r="O38" s="1034"/>
      <c r="P38" s="1034"/>
      <c r="Q38" s="1034"/>
      <c r="R38" s="1034"/>
      <c r="S38" s="1034"/>
      <c r="T38" s="1034"/>
      <c r="U38" s="1034"/>
      <c r="V38" s="1034"/>
      <c r="W38" s="1034"/>
      <c r="AG38" s="37"/>
      <c r="AH38" s="37"/>
      <c r="AI38" s="37"/>
    </row>
    <row r="39" spans="1:37" s="11" customFormat="1" ht="15.75" customHeight="1">
      <c r="A39" s="1034"/>
      <c r="B39" s="1034"/>
      <c r="C39" s="1034"/>
      <c r="D39" s="1034"/>
      <c r="E39" s="1034"/>
      <c r="F39" s="1034"/>
      <c r="G39" s="1034"/>
      <c r="H39" s="1034"/>
      <c r="I39" s="1034"/>
      <c r="J39" s="1034"/>
      <c r="K39" s="1034"/>
      <c r="L39" s="1034"/>
      <c r="M39" s="1034"/>
      <c r="N39" s="1034"/>
      <c r="O39" s="1034"/>
      <c r="P39" s="1034"/>
      <c r="Q39" s="1034"/>
      <c r="R39" s="1034"/>
      <c r="S39" s="1034"/>
      <c r="T39" s="1034"/>
      <c r="U39" s="1034"/>
      <c r="V39" s="1034"/>
      <c r="W39" s="1034"/>
      <c r="AG39" s="217" t="s">
        <v>349</v>
      </c>
      <c r="AH39" s="217"/>
      <c r="AI39" s="217"/>
    </row>
    <row r="40" spans="1:37" s="11" customFormat="1" ht="6.75" customHeight="1">
      <c r="A40" s="17"/>
      <c r="B40" s="17"/>
      <c r="C40" s="17"/>
      <c r="D40" s="17"/>
      <c r="E40" s="17"/>
      <c r="F40" s="17"/>
      <c r="G40" s="17"/>
      <c r="H40" s="17"/>
      <c r="I40" s="17"/>
      <c r="J40" s="17"/>
      <c r="K40" s="17"/>
      <c r="L40" s="17"/>
      <c r="M40" s="17"/>
      <c r="N40" s="17"/>
      <c r="O40" s="17"/>
      <c r="P40" s="17"/>
      <c r="Q40" s="17"/>
      <c r="R40" s="17"/>
      <c r="S40" s="17"/>
      <c r="T40" s="17"/>
      <c r="U40" s="17"/>
      <c r="V40" s="17"/>
      <c r="W40" s="17"/>
      <c r="AG40" s="37"/>
      <c r="AH40" s="37"/>
      <c r="AI40" s="37"/>
    </row>
    <row r="41" spans="1:37" s="11" customFormat="1" ht="12.75" customHeight="1">
      <c r="A41"/>
      <c r="D41" s="435" t="s">
        <v>439</v>
      </c>
      <c r="E41" s="1037"/>
      <c r="F41" s="1037"/>
      <c r="G41" s="1037"/>
      <c r="H41" s="1037"/>
      <c r="I41" s="1037"/>
      <c r="J41" s="1037"/>
      <c r="K41" s="1037"/>
      <c r="L41" s="1037"/>
      <c r="M41" s="1037"/>
      <c r="N41" s="1037"/>
      <c r="O41" s="1037"/>
      <c r="P41" s="1037"/>
      <c r="Q41" s="1037"/>
      <c r="R41" s="1037"/>
      <c r="S41" s="1037"/>
      <c r="T41" s="1037"/>
      <c r="U41" s="1037"/>
      <c r="V41" s="1037"/>
      <c r="W41" s="1037"/>
      <c r="AG41" s="217"/>
      <c r="AH41" s="217"/>
      <c r="AI41" s="217"/>
    </row>
    <row r="42" spans="1:37" s="11" customFormat="1">
      <c r="A42"/>
      <c r="D42" s="1037"/>
      <c r="E42" s="1037"/>
      <c r="F42" s="1037"/>
      <c r="G42" s="1037"/>
      <c r="H42" s="1037"/>
      <c r="I42" s="1037"/>
      <c r="J42" s="1037"/>
      <c r="K42" s="1037"/>
      <c r="L42" s="1037"/>
      <c r="M42" s="1037"/>
      <c r="N42" s="1037"/>
      <c r="O42" s="1037"/>
      <c r="P42" s="1037"/>
      <c r="Q42" s="1037"/>
      <c r="R42" s="1037"/>
      <c r="S42" s="1037"/>
      <c r="T42" s="1037"/>
      <c r="U42" s="1037"/>
      <c r="V42" s="1037"/>
      <c r="W42" s="1037"/>
      <c r="AG42" s="217"/>
      <c r="AH42" s="217"/>
      <c r="AI42" s="217"/>
    </row>
    <row r="43" spans="1:37" s="11" customFormat="1">
      <c r="A43"/>
      <c r="D43" s="1037"/>
      <c r="E43" s="1037"/>
      <c r="F43" s="1037"/>
      <c r="G43" s="1037"/>
      <c r="H43" s="1037"/>
      <c r="I43" s="1037"/>
      <c r="J43" s="1037"/>
      <c r="K43" s="1037"/>
      <c r="L43" s="1037"/>
      <c r="M43" s="1037"/>
      <c r="N43" s="1037"/>
      <c r="O43" s="1037"/>
      <c r="P43" s="1037"/>
      <c r="Q43" s="1037"/>
      <c r="R43" s="1037"/>
      <c r="S43" s="1037"/>
      <c r="T43" s="1037"/>
      <c r="U43" s="1037"/>
      <c r="V43" s="1037"/>
      <c r="W43" s="1037"/>
    </row>
    <row r="44" spans="1:37" s="11" customFormat="1">
      <c r="A44"/>
      <c r="B44" s="11" t="s">
        <v>602</v>
      </c>
      <c r="D44" s="1037"/>
      <c r="E44" s="1037"/>
      <c r="F44" s="1037"/>
      <c r="G44" s="1037"/>
      <c r="H44" s="1037"/>
      <c r="I44" s="1037"/>
      <c r="J44" s="1037"/>
      <c r="K44" s="1037"/>
      <c r="L44" s="1037"/>
      <c r="M44" s="1037"/>
      <c r="N44" s="1037"/>
      <c r="O44" s="1037"/>
      <c r="P44" s="1037"/>
      <c r="Q44" s="1037"/>
      <c r="R44" s="1037"/>
      <c r="S44" s="1037"/>
      <c r="T44" s="1037"/>
      <c r="U44" s="1037"/>
      <c r="V44" s="1037"/>
      <c r="W44" s="1037"/>
    </row>
    <row r="45" spans="1:37" s="11" customFormat="1">
      <c r="A45"/>
      <c r="D45" s="1037"/>
      <c r="E45" s="1037"/>
      <c r="F45" s="1037"/>
      <c r="G45" s="1037"/>
      <c r="H45" s="1037"/>
      <c r="I45" s="1037"/>
      <c r="J45" s="1037"/>
      <c r="K45" s="1037"/>
      <c r="L45" s="1037"/>
      <c r="M45" s="1037"/>
      <c r="N45" s="1037"/>
      <c r="O45" s="1037"/>
      <c r="P45" s="1037"/>
      <c r="Q45" s="1037"/>
      <c r="R45" s="1037"/>
      <c r="S45" s="1037"/>
      <c r="T45" s="1037"/>
      <c r="U45" s="1037"/>
      <c r="V45" s="1037"/>
      <c r="W45" s="1037"/>
    </row>
    <row r="46" spans="1:37" s="11" customFormat="1">
      <c r="A46"/>
      <c r="D46" s="1037"/>
      <c r="E46" s="1037"/>
      <c r="F46" s="1037"/>
      <c r="G46" s="1037"/>
      <c r="H46" s="1037"/>
      <c r="I46" s="1037"/>
      <c r="J46" s="1037"/>
      <c r="K46" s="1037"/>
      <c r="L46" s="1037"/>
      <c r="M46" s="1037"/>
      <c r="N46" s="1037"/>
      <c r="O46" s="1037"/>
      <c r="P46" s="1037"/>
      <c r="Q46" s="1037"/>
      <c r="R46" s="1037"/>
      <c r="S46" s="1037"/>
      <c r="T46" s="1037"/>
      <c r="U46" s="1037"/>
      <c r="V46" s="1037"/>
      <c r="W46" s="1037"/>
    </row>
    <row r="47" spans="1:37" s="11" customFormat="1" ht="16.5" customHeight="1">
      <c r="A47"/>
      <c r="D47" s="1037"/>
      <c r="E47" s="1037"/>
      <c r="F47" s="1037"/>
      <c r="G47" s="1037"/>
      <c r="H47" s="1037"/>
      <c r="I47" s="1037"/>
      <c r="J47" s="1037"/>
      <c r="K47" s="1037"/>
      <c r="L47" s="1037"/>
      <c r="M47" s="1037"/>
      <c r="N47" s="1037"/>
      <c r="O47" s="1037"/>
      <c r="P47" s="1037"/>
      <c r="Q47" s="1037"/>
      <c r="R47" s="1037"/>
      <c r="S47" s="1037"/>
      <c r="T47" s="1037"/>
      <c r="U47" s="1037"/>
      <c r="V47" s="1037"/>
      <c r="W47" s="1037"/>
    </row>
    <row r="48" spans="1:37" s="11" customFormat="1" ht="7.5" customHeight="1">
      <c r="A48"/>
      <c r="D48" s="2"/>
      <c r="E48" s="2"/>
      <c r="F48" s="2"/>
      <c r="G48" s="2"/>
      <c r="H48" s="2"/>
      <c r="I48" s="2"/>
      <c r="J48" s="2"/>
      <c r="K48" s="2"/>
      <c r="L48" s="2"/>
      <c r="M48" s="2"/>
      <c r="N48" s="2"/>
      <c r="O48" s="2"/>
      <c r="P48" s="2"/>
      <c r="Q48" s="2"/>
      <c r="R48" s="2"/>
      <c r="S48" s="2"/>
      <c r="T48" s="2"/>
      <c r="U48" s="2"/>
      <c r="V48" s="2"/>
      <c r="W48" s="2"/>
    </row>
    <row r="49" spans="1:26" s="11" customFormat="1">
      <c r="A49"/>
      <c r="D49" s="137" t="s">
        <v>241</v>
      </c>
      <c r="E49" s="27"/>
      <c r="F49" s="27"/>
      <c r="G49" s="27"/>
      <c r="H49" s="27"/>
      <c r="I49" s="27"/>
      <c r="J49" s="27"/>
      <c r="K49" s="27"/>
      <c r="L49" s="27"/>
      <c r="M49" s="26"/>
      <c r="N49" s="26"/>
      <c r="O49" s="26"/>
      <c r="P49" s="26"/>
      <c r="Q49" s="26"/>
      <c r="R49" s="26"/>
      <c r="S49" s="26"/>
      <c r="T49" s="26"/>
      <c r="U49" s="26"/>
      <c r="V49" s="26"/>
      <c r="W49" s="26"/>
    </row>
    <row r="50" spans="1:26" s="11" customFormat="1" ht="8.25" customHeight="1">
      <c r="A50" s="10"/>
      <c r="B50" s="26"/>
      <c r="C50" s="26"/>
      <c r="D50" s="26"/>
      <c r="E50" s="26"/>
      <c r="F50" s="26"/>
      <c r="G50" s="26"/>
      <c r="H50" s="26"/>
      <c r="I50" s="26"/>
      <c r="J50" s="26"/>
      <c r="K50" s="26"/>
      <c r="L50" s="26"/>
      <c r="M50" s="26"/>
      <c r="N50" s="26"/>
      <c r="O50" s="26"/>
      <c r="P50" s="26"/>
      <c r="Q50" s="26"/>
      <c r="R50" s="26"/>
      <c r="S50" s="26"/>
      <c r="T50" s="26"/>
      <c r="U50" s="26"/>
      <c r="V50" s="26"/>
      <c r="W50" s="26"/>
      <c r="X50" s="24"/>
    </row>
    <row r="51" spans="1:26" s="11" customFormat="1" ht="15.45">
      <c r="A51" s="1036" t="s">
        <v>74</v>
      </c>
      <c r="B51" s="1036"/>
      <c r="C51" s="1036"/>
      <c r="D51" s="1036"/>
      <c r="E51" s="1036"/>
      <c r="F51" s="1036"/>
      <c r="G51" s="1036"/>
      <c r="H51" s="1036"/>
      <c r="I51" s="1036"/>
      <c r="J51" s="22"/>
      <c r="K51" s="22"/>
      <c r="L51" s="22"/>
      <c r="M51" s="22"/>
      <c r="N51" s="18"/>
      <c r="O51" s="18"/>
      <c r="P51" s="18"/>
      <c r="Q51" s="18"/>
      <c r="R51" s="18"/>
      <c r="S51" s="18"/>
      <c r="T51" s="18"/>
      <c r="U51" s="18"/>
      <c r="V51" s="18"/>
      <c r="W51" s="18"/>
      <c r="X51" s="433"/>
      <c r="Y51" s="433"/>
      <c r="Z51" s="433"/>
    </row>
    <row r="52" spans="1:26" s="11" customFormat="1">
      <c r="D52"/>
      <c r="E52"/>
      <c r="F52"/>
      <c r="G52"/>
      <c r="H52"/>
      <c r="I52"/>
      <c r="J52"/>
      <c r="K52" s="24"/>
      <c r="L52" s="24"/>
      <c r="M52" s="24"/>
      <c r="N52" s="24"/>
      <c r="O52" s="24"/>
      <c r="P52" s="24"/>
      <c r="Q52" s="24"/>
      <c r="R52" s="24"/>
      <c r="S52" s="24"/>
      <c r="T52" s="24"/>
      <c r="U52" s="24"/>
      <c r="V52" s="24"/>
      <c r="W52" s="24"/>
    </row>
    <row r="53" spans="1:26" s="11" customFormat="1" ht="15.75" customHeight="1">
      <c r="A53" s="440" t="s">
        <v>156</v>
      </c>
      <c r="B53" s="440"/>
      <c r="C53" s="440"/>
      <c r="D53"/>
      <c r="E53"/>
      <c r="F53"/>
      <c r="G53"/>
      <c r="H53"/>
      <c r="I53"/>
      <c r="J53"/>
      <c r="K53" s="24"/>
      <c r="L53" s="24"/>
      <c r="M53" s="24"/>
      <c r="N53" s="24"/>
      <c r="O53" s="24"/>
      <c r="P53" s="24"/>
      <c r="Q53" s="24"/>
      <c r="R53" s="24"/>
      <c r="S53" s="24"/>
      <c r="T53" s="24"/>
      <c r="U53" s="24"/>
      <c r="V53" s="24"/>
      <c r="W53" s="24"/>
    </row>
    <row r="54" spans="1:26" s="11" customFormat="1">
      <c r="A54" s="425" t="s">
        <v>330</v>
      </c>
      <c r="B54" s="1034"/>
      <c r="C54" s="1034"/>
      <c r="D54" s="1034"/>
      <c r="E54" s="1034"/>
      <c r="F54" s="1034"/>
      <c r="G54" s="1034"/>
      <c r="H54" s="1034"/>
      <c r="I54" s="1034"/>
      <c r="J54" s="1034"/>
      <c r="K54" s="1034"/>
      <c r="L54" s="1034"/>
      <c r="M54" s="1034"/>
      <c r="N54" s="1034"/>
      <c r="O54" s="1034"/>
      <c r="P54" s="1034"/>
      <c r="Q54" s="1034"/>
      <c r="R54" s="1034"/>
      <c r="S54" s="1034"/>
      <c r="T54" s="1034"/>
      <c r="U54" s="1034"/>
      <c r="V54" s="1034"/>
      <c r="W54" s="1034"/>
    </row>
    <row r="55" spans="1:26" s="11" customFormat="1">
      <c r="A55" s="1034"/>
      <c r="B55" s="1034"/>
      <c r="C55" s="1034"/>
      <c r="D55" s="1034"/>
      <c r="E55" s="1034"/>
      <c r="F55" s="1034"/>
      <c r="G55" s="1034"/>
      <c r="H55" s="1034"/>
      <c r="I55" s="1034"/>
      <c r="J55" s="1034"/>
      <c r="K55" s="1034"/>
      <c r="L55" s="1034"/>
      <c r="M55" s="1034"/>
      <c r="N55" s="1034"/>
      <c r="O55" s="1034"/>
      <c r="P55" s="1034"/>
      <c r="Q55" s="1034"/>
      <c r="R55" s="1034"/>
      <c r="S55" s="1034"/>
      <c r="T55" s="1034"/>
      <c r="U55" s="1034"/>
      <c r="V55" s="1034"/>
      <c r="W55" s="1034"/>
    </row>
    <row r="56" spans="1:26" s="11" customFormat="1">
      <c r="A56" s="1034"/>
      <c r="B56" s="1034"/>
      <c r="C56" s="1034"/>
      <c r="D56" s="1034"/>
      <c r="E56" s="1034"/>
      <c r="F56" s="1034"/>
      <c r="G56" s="1034"/>
      <c r="H56" s="1034"/>
      <c r="I56" s="1034"/>
      <c r="J56" s="1034"/>
      <c r="K56" s="1034"/>
      <c r="L56" s="1034"/>
      <c r="M56" s="1034"/>
      <c r="N56" s="1034"/>
      <c r="O56" s="1034"/>
      <c r="P56" s="1034"/>
      <c r="Q56" s="1034"/>
      <c r="R56" s="1034"/>
      <c r="S56" s="1034"/>
      <c r="T56" s="1034"/>
      <c r="U56" s="1034"/>
      <c r="V56" s="1034"/>
      <c r="W56" s="1034"/>
    </row>
    <row r="57" spans="1:26" s="11" customFormat="1">
      <c r="A57" s="1034"/>
      <c r="B57" s="1034"/>
      <c r="C57" s="1034"/>
      <c r="D57" s="1034"/>
      <c r="E57" s="1034"/>
      <c r="F57" s="1034"/>
      <c r="G57" s="1034"/>
      <c r="H57" s="1034"/>
      <c r="I57" s="1034"/>
      <c r="J57" s="1034"/>
      <c r="K57" s="1034"/>
      <c r="L57" s="1034"/>
      <c r="M57" s="1034"/>
      <c r="N57" s="1034"/>
      <c r="O57" s="1034"/>
      <c r="P57" s="1034"/>
      <c r="Q57" s="1034"/>
      <c r="R57" s="1034"/>
      <c r="S57" s="1034"/>
      <c r="T57" s="1034"/>
      <c r="U57" s="1034"/>
      <c r="V57" s="1034"/>
      <c r="W57" s="1034"/>
    </row>
    <row r="58" spans="1:26" s="11" customFormat="1" ht="15.75" customHeight="1">
      <c r="A58" s="1034"/>
      <c r="B58" s="1034"/>
      <c r="C58" s="1034"/>
      <c r="D58" s="1034"/>
      <c r="E58" s="1034"/>
      <c r="F58" s="1034"/>
      <c r="G58" s="1034"/>
      <c r="H58" s="1034"/>
      <c r="I58" s="1034"/>
      <c r="J58" s="1034"/>
      <c r="K58" s="1034"/>
      <c r="L58" s="1034"/>
      <c r="M58" s="1034"/>
      <c r="N58" s="1034"/>
      <c r="O58" s="1034"/>
      <c r="P58" s="1034"/>
      <c r="Q58" s="1034"/>
      <c r="R58" s="1034"/>
      <c r="S58" s="1034"/>
      <c r="T58" s="1034"/>
      <c r="U58" s="1034"/>
      <c r="V58" s="1034"/>
      <c r="W58" s="1034"/>
    </row>
    <row r="59" spans="1:26" s="11" customFormat="1">
      <c r="A59" s="17"/>
      <c r="B59" s="17"/>
      <c r="C59" s="17"/>
      <c r="D59" s="17"/>
      <c r="E59" s="17"/>
      <c r="F59" s="17"/>
      <c r="G59" s="17"/>
      <c r="H59" s="17"/>
      <c r="I59" s="17"/>
      <c r="J59" s="17"/>
      <c r="K59" s="17"/>
      <c r="L59" s="17"/>
      <c r="M59" s="17"/>
      <c r="N59" s="17"/>
      <c r="O59" s="17"/>
      <c r="P59" s="17"/>
      <c r="Q59" s="17"/>
      <c r="R59" s="17"/>
      <c r="S59" s="17"/>
      <c r="T59" s="17"/>
      <c r="U59" s="17"/>
      <c r="V59" s="17"/>
      <c r="W59" s="17"/>
    </row>
    <row r="60" spans="1:26" s="11" customFormat="1" ht="14.25" customHeight="1">
      <c r="A60"/>
      <c r="D60" s="438" t="s">
        <v>72</v>
      </c>
      <c r="E60" s="438"/>
      <c r="F60" s="438"/>
      <c r="G60" s="438"/>
      <c r="H60" s="438"/>
      <c r="I60" s="438"/>
      <c r="J60" s="438"/>
      <c r="K60" s="438"/>
      <c r="L60" s="438"/>
      <c r="M60" s="438"/>
      <c r="N60" s="438"/>
      <c r="O60" s="438"/>
      <c r="P60" s="438"/>
      <c r="Q60" s="438"/>
      <c r="R60" s="438"/>
      <c r="S60" s="438"/>
      <c r="T60" s="438"/>
      <c r="U60" s="438"/>
      <c r="V60" s="438"/>
      <c r="W60" s="438"/>
    </row>
    <row r="61" spans="1:26" s="11" customFormat="1" ht="12.75" customHeight="1">
      <c r="A61"/>
      <c r="D61" s="2"/>
      <c r="E61" s="2"/>
      <c r="F61" s="2"/>
      <c r="G61" s="2"/>
      <c r="H61" s="2"/>
      <c r="I61" s="2"/>
      <c r="J61" s="2"/>
      <c r="K61" s="2"/>
      <c r="L61" s="2"/>
      <c r="M61" s="2"/>
      <c r="N61" s="2"/>
      <c r="O61" s="2"/>
      <c r="P61" s="2"/>
      <c r="Q61" s="2"/>
      <c r="R61" s="2"/>
      <c r="S61" s="2"/>
      <c r="T61" s="2"/>
      <c r="U61" s="2"/>
      <c r="V61" s="2"/>
      <c r="W61" s="2"/>
    </row>
    <row r="62" spans="1:26" s="11" customFormat="1" ht="12.75" customHeight="1">
      <c r="A62"/>
      <c r="D62" s="425" t="s">
        <v>486</v>
      </c>
      <c r="E62" s="1034"/>
      <c r="F62" s="1034"/>
      <c r="G62" s="1034"/>
      <c r="H62" s="1034"/>
      <c r="I62" s="1034"/>
      <c r="J62" s="1034"/>
      <c r="K62" s="1034"/>
      <c r="L62" s="1034"/>
      <c r="M62" s="1034"/>
      <c r="N62" s="1034"/>
      <c r="O62" s="1034"/>
      <c r="P62" s="1034"/>
      <c r="Q62" s="1034"/>
      <c r="R62" s="1034"/>
      <c r="S62" s="1034"/>
      <c r="T62" s="1034"/>
      <c r="U62" s="1034"/>
      <c r="V62" s="1034"/>
      <c r="W62" s="1034"/>
    </row>
    <row r="63" spans="1:26" s="11" customFormat="1">
      <c r="A63"/>
      <c r="D63" s="1034"/>
      <c r="E63" s="1034"/>
      <c r="F63" s="1034"/>
      <c r="G63" s="1034"/>
      <c r="H63" s="1034"/>
      <c r="I63" s="1034"/>
      <c r="J63" s="1034"/>
      <c r="K63" s="1034"/>
      <c r="L63" s="1034"/>
      <c r="M63" s="1034"/>
      <c r="N63" s="1034"/>
      <c r="O63" s="1034"/>
      <c r="P63" s="1034"/>
      <c r="Q63" s="1034"/>
      <c r="R63" s="1034"/>
      <c r="S63" s="1034"/>
      <c r="T63" s="1034"/>
      <c r="U63" s="1034"/>
      <c r="V63" s="1034"/>
      <c r="W63" s="1034"/>
    </row>
    <row r="64" spans="1:26" s="11" customFormat="1">
      <c r="A64"/>
      <c r="D64" s="1034"/>
      <c r="E64" s="1034"/>
      <c r="F64" s="1034"/>
      <c r="G64" s="1034"/>
      <c r="H64" s="1034"/>
      <c r="I64" s="1034"/>
      <c r="J64" s="1034"/>
      <c r="K64" s="1034"/>
      <c r="L64" s="1034"/>
      <c r="M64" s="1034"/>
      <c r="N64" s="1034"/>
      <c r="O64" s="1034"/>
      <c r="P64" s="1034"/>
      <c r="Q64" s="1034"/>
      <c r="R64" s="1034"/>
      <c r="S64" s="1034"/>
      <c r="T64" s="1034"/>
      <c r="U64" s="1034"/>
      <c r="V64" s="1034"/>
      <c r="W64" s="1034"/>
    </row>
    <row r="65" spans="1:23" s="11" customFormat="1">
      <c r="A65"/>
      <c r="D65" s="1034"/>
      <c r="E65" s="1034"/>
      <c r="F65" s="1034"/>
      <c r="G65" s="1034"/>
      <c r="H65" s="1034"/>
      <c r="I65" s="1034"/>
      <c r="J65" s="1034"/>
      <c r="K65" s="1034"/>
      <c r="L65" s="1034"/>
      <c r="M65" s="1034"/>
      <c r="N65" s="1034"/>
      <c r="O65" s="1034"/>
      <c r="P65" s="1034"/>
      <c r="Q65" s="1034"/>
      <c r="R65" s="1034"/>
      <c r="S65" s="1034"/>
      <c r="T65" s="1034"/>
      <c r="U65" s="1034"/>
      <c r="V65" s="1034"/>
      <c r="W65" s="1034"/>
    </row>
    <row r="66" spans="1:23" s="11" customFormat="1">
      <c r="A66"/>
      <c r="D66" s="1034"/>
      <c r="E66" s="1034"/>
      <c r="F66" s="1034"/>
      <c r="G66" s="1034"/>
      <c r="H66" s="1034"/>
      <c r="I66" s="1034"/>
      <c r="J66" s="1034"/>
      <c r="K66" s="1034"/>
      <c r="L66" s="1034"/>
      <c r="M66" s="1034"/>
      <c r="N66" s="1034"/>
      <c r="O66" s="1034"/>
      <c r="P66" s="1034"/>
      <c r="Q66" s="1034"/>
      <c r="R66" s="1034"/>
      <c r="S66" s="1034"/>
      <c r="T66" s="1034"/>
      <c r="U66" s="1034"/>
      <c r="V66" s="1034"/>
      <c r="W66" s="1034"/>
    </row>
    <row r="67" spans="1:23" s="11" customFormat="1">
      <c r="A67"/>
      <c r="D67" s="1034"/>
      <c r="E67" s="1034"/>
      <c r="F67" s="1034"/>
      <c r="G67" s="1034"/>
      <c r="H67" s="1034"/>
      <c r="I67" s="1034"/>
      <c r="J67" s="1034"/>
      <c r="K67" s="1034"/>
      <c r="L67" s="1034"/>
      <c r="M67" s="1034"/>
      <c r="N67" s="1034"/>
      <c r="O67" s="1034"/>
      <c r="P67" s="1034"/>
      <c r="Q67" s="1034"/>
      <c r="R67" s="1034"/>
      <c r="S67" s="1034"/>
      <c r="T67" s="1034"/>
      <c r="U67" s="1034"/>
      <c r="V67" s="1034"/>
      <c r="W67" s="1034"/>
    </row>
    <row r="68" spans="1:23" s="11" customFormat="1">
      <c r="A68"/>
      <c r="D68" s="1034"/>
      <c r="E68" s="1034"/>
      <c r="F68" s="1034"/>
      <c r="G68" s="1034"/>
      <c r="H68" s="1034"/>
      <c r="I68" s="1034"/>
      <c r="J68" s="1034"/>
      <c r="K68" s="1034"/>
      <c r="L68" s="1034"/>
      <c r="M68" s="1034"/>
      <c r="N68" s="1034"/>
      <c r="O68" s="1034"/>
      <c r="P68" s="1034"/>
      <c r="Q68" s="1034"/>
      <c r="R68" s="1034"/>
      <c r="S68" s="1034"/>
      <c r="T68" s="1034"/>
      <c r="U68" s="1034"/>
      <c r="V68" s="1034"/>
      <c r="W68" s="1034"/>
    </row>
    <row r="69" spans="1:23" s="11" customFormat="1" ht="7.5" customHeight="1">
      <c r="A69"/>
      <c r="D69" s="17"/>
      <c r="E69" s="17"/>
      <c r="F69" s="17"/>
      <c r="G69" s="17"/>
      <c r="H69" s="17"/>
      <c r="I69" s="17"/>
      <c r="J69" s="17"/>
      <c r="K69" s="17"/>
      <c r="L69" s="17"/>
      <c r="M69" s="17"/>
      <c r="N69" s="17"/>
      <c r="O69" s="17"/>
      <c r="P69" s="17"/>
      <c r="Q69" s="17"/>
      <c r="R69" s="17"/>
      <c r="S69" s="17"/>
      <c r="T69" s="17"/>
      <c r="U69" s="17"/>
      <c r="V69" s="17"/>
      <c r="W69" s="17"/>
    </row>
    <row r="70" spans="1:23" s="11" customFormat="1" ht="15.45">
      <c r="A70" s="440" t="s">
        <v>28</v>
      </c>
      <c r="B70" s="440"/>
      <c r="C70" s="440"/>
      <c r="D70"/>
      <c r="E70"/>
      <c r="F70"/>
      <c r="G70"/>
      <c r="H70"/>
      <c r="I70"/>
      <c r="J70"/>
      <c r="K70" s="24"/>
      <c r="L70" s="24"/>
      <c r="M70" s="24"/>
      <c r="N70" s="24"/>
      <c r="O70" s="24"/>
      <c r="P70" s="24"/>
      <c r="Q70" s="24"/>
      <c r="R70" s="24"/>
      <c r="S70" s="24"/>
      <c r="T70" s="24"/>
      <c r="U70" s="24"/>
      <c r="V70" s="24"/>
      <c r="W70" s="24"/>
    </row>
    <row r="71" spans="1:23" s="11" customFormat="1" ht="12.75" customHeight="1">
      <c r="A71" s="425" t="s">
        <v>487</v>
      </c>
      <c r="B71" s="1034"/>
      <c r="C71" s="1034"/>
      <c r="D71" s="1034"/>
      <c r="E71" s="1034"/>
      <c r="F71" s="1034"/>
      <c r="G71" s="1034"/>
      <c r="H71" s="1034"/>
      <c r="I71" s="1034"/>
      <c r="J71" s="1034"/>
      <c r="K71" s="1034"/>
      <c r="L71" s="1034"/>
      <c r="M71" s="1034"/>
      <c r="N71" s="1034"/>
      <c r="O71" s="1034"/>
      <c r="P71" s="1034"/>
      <c r="Q71" s="1034"/>
      <c r="R71" s="1034"/>
      <c r="S71" s="1034"/>
      <c r="T71" s="1034"/>
      <c r="U71" s="1034"/>
      <c r="V71" s="1034"/>
      <c r="W71" s="1034"/>
    </row>
    <row r="72" spans="1:23" s="11" customFormat="1">
      <c r="A72" s="1034"/>
      <c r="B72" s="1034"/>
      <c r="C72" s="1034"/>
      <c r="D72" s="1034"/>
      <c r="E72" s="1034"/>
      <c r="F72" s="1034"/>
      <c r="G72" s="1034"/>
      <c r="H72" s="1034"/>
      <c r="I72" s="1034"/>
      <c r="J72" s="1034"/>
      <c r="K72" s="1034"/>
      <c r="L72" s="1034"/>
      <c r="M72" s="1034"/>
      <c r="N72" s="1034"/>
      <c r="O72" s="1034"/>
      <c r="P72" s="1034"/>
      <c r="Q72" s="1034"/>
      <c r="R72" s="1034"/>
      <c r="S72" s="1034"/>
      <c r="T72" s="1034"/>
      <c r="U72" s="1034"/>
      <c r="V72" s="1034"/>
      <c r="W72" s="1034"/>
    </row>
    <row r="73" spans="1:23" s="11" customFormat="1">
      <c r="A73" s="1034"/>
      <c r="B73" s="1034"/>
      <c r="C73" s="1034"/>
      <c r="D73" s="1034"/>
      <c r="E73" s="1034"/>
      <c r="F73" s="1034"/>
      <c r="G73" s="1034"/>
      <c r="H73" s="1034"/>
      <c r="I73" s="1034"/>
      <c r="J73" s="1034"/>
      <c r="K73" s="1034"/>
      <c r="L73" s="1034"/>
      <c r="M73" s="1034"/>
      <c r="N73" s="1034"/>
      <c r="O73" s="1034"/>
      <c r="P73" s="1034"/>
      <c r="Q73" s="1034"/>
      <c r="R73" s="1034"/>
      <c r="S73" s="1034"/>
      <c r="T73" s="1034"/>
      <c r="U73" s="1034"/>
      <c r="V73" s="1034"/>
      <c r="W73" s="1034"/>
    </row>
    <row r="74" spans="1:23" s="11" customFormat="1" ht="16.5" customHeight="1">
      <c r="A74" s="1034"/>
      <c r="B74" s="1034"/>
      <c r="C74" s="1034"/>
      <c r="D74" s="1034"/>
      <c r="E74" s="1034"/>
      <c r="F74" s="1034"/>
      <c r="G74" s="1034"/>
      <c r="H74" s="1034"/>
      <c r="I74" s="1034"/>
      <c r="J74" s="1034"/>
      <c r="K74" s="1034"/>
      <c r="L74" s="1034"/>
      <c r="M74" s="1034"/>
      <c r="N74" s="1034"/>
      <c r="O74" s="1034"/>
      <c r="P74" s="1034"/>
      <c r="Q74" s="1034"/>
      <c r="R74" s="1034"/>
      <c r="S74" s="1034"/>
      <c r="T74" s="1034"/>
      <c r="U74" s="1034"/>
      <c r="V74" s="1034"/>
      <c r="W74" s="1034"/>
    </row>
    <row r="75" spans="1:23" s="11" customFormat="1" ht="6" customHeight="1">
      <c r="A75" s="135"/>
      <c r="B75" s="17"/>
      <c r="C75" s="17"/>
      <c r="D75" s="17"/>
      <c r="E75" s="17"/>
      <c r="F75" s="17"/>
      <c r="G75" s="17"/>
      <c r="H75" s="17"/>
      <c r="I75" s="17"/>
      <c r="J75" s="17"/>
      <c r="K75" s="17"/>
      <c r="L75" s="17"/>
      <c r="M75" s="17"/>
      <c r="N75" s="17"/>
      <c r="O75" s="17"/>
      <c r="P75" s="17"/>
      <c r="Q75" s="17"/>
      <c r="R75" s="17"/>
      <c r="S75" s="17"/>
      <c r="T75" s="17"/>
      <c r="U75" s="17"/>
      <c r="V75" s="17"/>
      <c r="W75" s="17"/>
    </row>
    <row r="76" spans="1:23" s="11" customFormat="1">
      <c r="A76"/>
      <c r="D76" s="435" t="s">
        <v>369</v>
      </c>
      <c r="E76" s="1035"/>
      <c r="F76" s="1035"/>
      <c r="G76" s="1035"/>
      <c r="H76" s="1035"/>
      <c r="I76" s="1035"/>
      <c r="J76" s="1035"/>
      <c r="K76" s="1035"/>
      <c r="L76" s="1035"/>
      <c r="M76" s="1035"/>
      <c r="N76" s="1035"/>
      <c r="O76" s="1035"/>
      <c r="P76" s="1035"/>
      <c r="Q76" s="1035"/>
      <c r="R76" s="1035"/>
      <c r="S76" s="1035"/>
      <c r="T76" s="1035"/>
      <c r="U76" s="1035"/>
      <c r="V76" s="1035"/>
      <c r="W76" s="1035"/>
    </row>
    <row r="77" spans="1:23" s="11" customFormat="1" ht="16.5" customHeight="1">
      <c r="A77"/>
      <c r="D77" s="435"/>
      <c r="E77" s="1035"/>
      <c r="F77" s="1035"/>
      <c r="G77" s="1035"/>
      <c r="H77" s="1035"/>
      <c r="I77" s="1035"/>
      <c r="J77" s="1035"/>
      <c r="K77" s="1035"/>
      <c r="L77" s="1035"/>
      <c r="M77" s="1035"/>
      <c r="N77" s="1035"/>
      <c r="O77" s="1035"/>
      <c r="P77" s="1035"/>
      <c r="Q77" s="1035"/>
      <c r="R77" s="1035"/>
      <c r="S77" s="1035"/>
      <c r="T77" s="1035"/>
      <c r="U77" s="1035"/>
      <c r="V77" s="1035"/>
      <c r="W77" s="1035"/>
    </row>
    <row r="78" spans="1:23" s="11" customFormat="1" ht="12.75" customHeight="1">
      <c r="A78"/>
      <c r="D78" s="2"/>
      <c r="E78" s="2"/>
      <c r="F78" s="2"/>
      <c r="G78" s="2"/>
      <c r="H78" s="2"/>
      <c r="I78" s="2"/>
      <c r="J78" s="2"/>
      <c r="K78" s="2"/>
      <c r="L78" s="2"/>
      <c r="M78" s="2"/>
      <c r="N78" s="2"/>
      <c r="O78" s="2"/>
      <c r="P78" s="2"/>
      <c r="Q78" s="2"/>
      <c r="R78" s="2"/>
      <c r="S78" s="2"/>
      <c r="T78" s="2"/>
      <c r="U78" s="2"/>
      <c r="V78" s="2"/>
      <c r="W78" s="2"/>
    </row>
    <row r="79" spans="1:23" s="11" customFormat="1" ht="12.75" customHeight="1">
      <c r="A79"/>
      <c r="D79" s="425" t="s">
        <v>440</v>
      </c>
      <c r="E79" s="1034"/>
      <c r="F79" s="1034"/>
      <c r="G79" s="1034"/>
      <c r="H79" s="1034"/>
      <c r="I79" s="1034"/>
      <c r="J79" s="1034"/>
      <c r="K79" s="1034"/>
      <c r="L79" s="1034"/>
      <c r="M79" s="1034"/>
      <c r="N79" s="1034"/>
      <c r="O79" s="1034"/>
      <c r="P79" s="1034"/>
      <c r="Q79" s="1034"/>
      <c r="R79" s="1034"/>
      <c r="S79" s="1034"/>
      <c r="T79" s="1034"/>
      <c r="U79" s="1034"/>
      <c r="V79" s="1034"/>
      <c r="W79" s="1034"/>
    </row>
    <row r="80" spans="1:23" s="11" customFormat="1">
      <c r="A80"/>
      <c r="D80" s="1034"/>
      <c r="E80" s="1034"/>
      <c r="F80" s="1034"/>
      <c r="G80" s="1034"/>
      <c r="H80" s="1034"/>
      <c r="I80" s="1034"/>
      <c r="J80" s="1034"/>
      <c r="K80" s="1034"/>
      <c r="L80" s="1034"/>
      <c r="M80" s="1034"/>
      <c r="N80" s="1034"/>
      <c r="O80" s="1034"/>
      <c r="P80" s="1034"/>
      <c r="Q80" s="1034"/>
      <c r="R80" s="1034"/>
      <c r="S80" s="1034"/>
      <c r="T80" s="1034"/>
      <c r="U80" s="1034"/>
      <c r="V80" s="1034"/>
      <c r="W80" s="1034"/>
    </row>
    <row r="81" spans="1:26" s="11" customFormat="1">
      <c r="A81"/>
      <c r="D81" s="1034"/>
      <c r="E81" s="1034"/>
      <c r="F81" s="1034"/>
      <c r="G81" s="1034"/>
      <c r="H81" s="1034"/>
      <c r="I81" s="1034"/>
      <c r="J81" s="1034"/>
      <c r="K81" s="1034"/>
      <c r="L81" s="1034"/>
      <c r="M81" s="1034"/>
      <c r="N81" s="1034"/>
      <c r="O81" s="1034"/>
      <c r="P81" s="1034"/>
      <c r="Q81" s="1034"/>
      <c r="R81" s="1034"/>
      <c r="S81" s="1034"/>
      <c r="T81" s="1034"/>
      <c r="U81" s="1034"/>
      <c r="V81" s="1034"/>
      <c r="W81" s="1034"/>
    </row>
    <row r="82" spans="1:26" s="11" customFormat="1">
      <c r="A82"/>
      <c r="D82" s="1034"/>
      <c r="E82" s="1034"/>
      <c r="F82" s="1034"/>
      <c r="G82" s="1034"/>
      <c r="H82" s="1034"/>
      <c r="I82" s="1034"/>
      <c r="J82" s="1034"/>
      <c r="K82" s="1034"/>
      <c r="L82" s="1034"/>
      <c r="M82" s="1034"/>
      <c r="N82" s="1034"/>
      <c r="O82" s="1034"/>
      <c r="P82" s="1034"/>
      <c r="Q82" s="1034"/>
      <c r="R82" s="1034"/>
      <c r="S82" s="1034"/>
      <c r="T82" s="1034"/>
      <c r="U82" s="1034"/>
      <c r="V82" s="1034"/>
      <c r="W82" s="1034"/>
    </row>
    <row r="83" spans="1:26" s="11" customFormat="1">
      <c r="A83" s="10"/>
      <c r="B83" s="24"/>
      <c r="C83" s="24"/>
      <c r="D83" s="1034"/>
      <c r="E83" s="1034"/>
      <c r="F83" s="1034"/>
      <c r="G83" s="1034"/>
      <c r="H83" s="1034"/>
      <c r="I83" s="1034"/>
      <c r="J83" s="1034"/>
      <c r="K83" s="1034"/>
      <c r="L83" s="1034"/>
      <c r="M83" s="1034"/>
      <c r="N83" s="1034"/>
      <c r="O83" s="1034"/>
      <c r="P83" s="1034"/>
      <c r="Q83" s="1034"/>
      <c r="R83" s="1034"/>
      <c r="S83" s="1034"/>
      <c r="T83" s="1034"/>
      <c r="U83" s="1034"/>
      <c r="V83" s="1034"/>
      <c r="W83" s="1034"/>
      <c r="X83" s="25"/>
    </row>
    <row r="84" spans="1:26" s="11" customFormat="1">
      <c r="A84" s="10"/>
      <c r="B84" s="24"/>
      <c r="C84" s="24"/>
      <c r="D84" s="1034"/>
      <c r="E84" s="1034"/>
      <c r="F84" s="1034"/>
      <c r="G84" s="1034"/>
      <c r="H84" s="1034"/>
      <c r="I84" s="1034"/>
      <c r="J84" s="1034"/>
      <c r="K84" s="1034"/>
      <c r="L84" s="1034"/>
      <c r="M84" s="1034"/>
      <c r="N84" s="1034"/>
      <c r="O84" s="1034"/>
      <c r="P84" s="1034"/>
      <c r="Q84" s="1034"/>
      <c r="R84" s="1034"/>
      <c r="S84" s="1034"/>
      <c r="T84" s="1034"/>
      <c r="U84" s="1034"/>
      <c r="V84" s="1034"/>
      <c r="W84" s="1034"/>
      <c r="X84" s="25"/>
    </row>
    <row r="85" spans="1:26" s="11" customFormat="1">
      <c r="A85" s="10"/>
      <c r="B85" s="24"/>
      <c r="C85" s="24"/>
      <c r="D85" s="17"/>
      <c r="E85" s="17"/>
      <c r="F85" s="17"/>
      <c r="G85" s="17"/>
      <c r="H85" s="17"/>
      <c r="I85" s="17"/>
      <c r="J85" s="17"/>
      <c r="K85" s="17"/>
      <c r="L85" s="17"/>
      <c r="M85" s="17"/>
      <c r="N85" s="17"/>
      <c r="O85" s="17"/>
      <c r="P85" s="17"/>
      <c r="Q85" s="17"/>
      <c r="R85" s="17"/>
      <c r="S85" s="17"/>
      <c r="T85" s="17"/>
      <c r="U85" s="17"/>
      <c r="V85" s="17"/>
      <c r="W85" s="17"/>
      <c r="X85" s="25"/>
    </row>
    <row r="86" spans="1:26" s="11" customFormat="1" ht="15.45">
      <c r="A86" s="1024" t="s">
        <v>153</v>
      </c>
      <c r="B86" s="1024"/>
      <c r="C86" s="1024"/>
      <c r="D86" s="1024"/>
      <c r="E86" s="1024"/>
      <c r="F86" s="1024"/>
      <c r="G86" s="1024"/>
      <c r="H86" s="1024"/>
      <c r="I86" s="1024"/>
      <c r="J86" s="1024"/>
      <c r="K86" s="1024"/>
      <c r="L86" s="1024"/>
      <c r="M86" s="1024"/>
      <c r="N86" s="1024"/>
      <c r="O86" s="1024"/>
      <c r="P86" s="1024"/>
      <c r="Q86" s="1024"/>
      <c r="R86" s="1024"/>
      <c r="S86" s="1024"/>
      <c r="T86" s="1024"/>
      <c r="U86" s="1024"/>
      <c r="V86" s="1024"/>
      <c r="W86" s="1024"/>
      <c r="X86" s="25"/>
    </row>
    <row r="87" spans="1:26" s="11" customFormat="1">
      <c r="A87" s="1025" t="s">
        <v>739</v>
      </c>
      <c r="B87" s="1026"/>
      <c r="C87" s="1026"/>
      <c r="D87" s="1026"/>
      <c r="E87" s="1026"/>
      <c r="F87" s="1026"/>
      <c r="G87" s="1026"/>
      <c r="H87" s="1026"/>
      <c r="I87" s="1026"/>
      <c r="J87" s="1026"/>
      <c r="K87" s="1026"/>
      <c r="L87" s="1026"/>
      <c r="M87" s="1026"/>
      <c r="N87" s="1026"/>
      <c r="O87" s="1026"/>
      <c r="P87" s="1026"/>
      <c r="Q87" s="1026"/>
      <c r="R87" s="1026"/>
      <c r="S87" s="1026"/>
      <c r="T87" s="1026"/>
      <c r="U87" s="1026"/>
      <c r="V87" s="1026"/>
      <c r="W87" s="1027"/>
      <c r="X87" s="25"/>
    </row>
    <row r="88" spans="1:26" s="11" customFormat="1">
      <c r="A88" s="1028"/>
      <c r="B88" s="1029"/>
      <c r="C88" s="1029"/>
      <c r="D88" s="1029"/>
      <c r="E88" s="1029"/>
      <c r="F88" s="1029"/>
      <c r="G88" s="1029"/>
      <c r="H88" s="1029"/>
      <c r="I88" s="1029"/>
      <c r="J88" s="1029"/>
      <c r="K88" s="1029"/>
      <c r="L88" s="1029"/>
      <c r="M88" s="1029"/>
      <c r="N88" s="1029"/>
      <c r="O88" s="1029"/>
      <c r="P88" s="1029"/>
      <c r="Q88" s="1029"/>
      <c r="R88" s="1029"/>
      <c r="S88" s="1029"/>
      <c r="T88" s="1029"/>
      <c r="U88" s="1029"/>
      <c r="V88" s="1029"/>
      <c r="W88" s="1030"/>
      <c r="X88" s="25"/>
    </row>
    <row r="89" spans="1:26" s="11" customFormat="1">
      <c r="A89" s="1028"/>
      <c r="B89" s="1029"/>
      <c r="C89" s="1029"/>
      <c r="D89" s="1029"/>
      <c r="E89" s="1029"/>
      <c r="F89" s="1029"/>
      <c r="G89" s="1029"/>
      <c r="H89" s="1029"/>
      <c r="I89" s="1029"/>
      <c r="J89" s="1029"/>
      <c r="K89" s="1029"/>
      <c r="L89" s="1029"/>
      <c r="M89" s="1029"/>
      <c r="N89" s="1029"/>
      <c r="O89" s="1029"/>
      <c r="P89" s="1029"/>
      <c r="Q89" s="1029"/>
      <c r="R89" s="1029"/>
      <c r="S89" s="1029"/>
      <c r="T89" s="1029"/>
      <c r="U89" s="1029"/>
      <c r="V89" s="1029"/>
      <c r="W89" s="1030"/>
      <c r="X89" s="25"/>
    </row>
    <row r="90" spans="1:26" s="11" customFormat="1">
      <c r="A90" s="1028"/>
      <c r="B90" s="1029"/>
      <c r="C90" s="1029"/>
      <c r="D90" s="1029"/>
      <c r="E90" s="1029"/>
      <c r="F90" s="1029"/>
      <c r="G90" s="1029"/>
      <c r="H90" s="1029"/>
      <c r="I90" s="1029"/>
      <c r="J90" s="1029"/>
      <c r="K90" s="1029"/>
      <c r="L90" s="1029"/>
      <c r="M90" s="1029"/>
      <c r="N90" s="1029"/>
      <c r="O90" s="1029"/>
      <c r="P90" s="1029"/>
      <c r="Q90" s="1029"/>
      <c r="R90" s="1029"/>
      <c r="S90" s="1029"/>
      <c r="T90" s="1029"/>
      <c r="U90" s="1029"/>
      <c r="V90" s="1029"/>
      <c r="W90" s="1030"/>
      <c r="X90" s="25"/>
    </row>
    <row r="91" spans="1:26" s="11" customFormat="1">
      <c r="A91" s="1028"/>
      <c r="B91" s="1029"/>
      <c r="C91" s="1029"/>
      <c r="D91" s="1029"/>
      <c r="E91" s="1029"/>
      <c r="F91" s="1029"/>
      <c r="G91" s="1029"/>
      <c r="H91" s="1029"/>
      <c r="I91" s="1029"/>
      <c r="J91" s="1029"/>
      <c r="K91" s="1029"/>
      <c r="L91" s="1029"/>
      <c r="M91" s="1029"/>
      <c r="N91" s="1029"/>
      <c r="O91" s="1029"/>
      <c r="P91" s="1029"/>
      <c r="Q91" s="1029"/>
      <c r="R91" s="1029"/>
      <c r="S91" s="1029"/>
      <c r="T91" s="1029"/>
      <c r="U91" s="1029"/>
      <c r="V91" s="1029"/>
      <c r="W91" s="1030"/>
      <c r="X91" s="25"/>
    </row>
    <row r="92" spans="1:26" s="11" customFormat="1">
      <c r="A92" s="1028"/>
      <c r="B92" s="1029"/>
      <c r="C92" s="1029"/>
      <c r="D92" s="1029"/>
      <c r="E92" s="1029"/>
      <c r="F92" s="1029"/>
      <c r="G92" s="1029"/>
      <c r="H92" s="1029"/>
      <c r="I92" s="1029"/>
      <c r="J92" s="1029"/>
      <c r="K92" s="1029"/>
      <c r="L92" s="1029"/>
      <c r="M92" s="1029"/>
      <c r="N92" s="1029"/>
      <c r="O92" s="1029"/>
      <c r="P92" s="1029"/>
      <c r="Q92" s="1029"/>
      <c r="R92" s="1029"/>
      <c r="S92" s="1029"/>
      <c r="T92" s="1029"/>
      <c r="U92" s="1029"/>
      <c r="V92" s="1029"/>
      <c r="W92" s="1030"/>
      <c r="X92" s="25"/>
    </row>
    <row r="93" spans="1:26" s="11" customFormat="1">
      <c r="A93" s="1028"/>
      <c r="B93" s="1029"/>
      <c r="C93" s="1029"/>
      <c r="D93" s="1029"/>
      <c r="E93" s="1029"/>
      <c r="F93" s="1029"/>
      <c r="G93" s="1029"/>
      <c r="H93" s="1029"/>
      <c r="I93" s="1029"/>
      <c r="J93" s="1029"/>
      <c r="K93" s="1029"/>
      <c r="L93" s="1029"/>
      <c r="M93" s="1029"/>
      <c r="N93" s="1029"/>
      <c r="O93" s="1029"/>
      <c r="P93" s="1029"/>
      <c r="Q93" s="1029"/>
      <c r="R93" s="1029"/>
      <c r="S93" s="1029"/>
      <c r="T93" s="1029"/>
      <c r="U93" s="1029"/>
      <c r="V93" s="1029"/>
      <c r="W93" s="1030"/>
    </row>
    <row r="94" spans="1:26" s="11" customFormat="1">
      <c r="A94" s="1028"/>
      <c r="B94" s="1029"/>
      <c r="C94" s="1029"/>
      <c r="D94" s="1029"/>
      <c r="E94" s="1029"/>
      <c r="F94" s="1029"/>
      <c r="G94" s="1029"/>
      <c r="H94" s="1029"/>
      <c r="I94" s="1029"/>
      <c r="J94" s="1029"/>
      <c r="K94" s="1029"/>
      <c r="L94" s="1029"/>
      <c r="M94" s="1029"/>
      <c r="N94" s="1029"/>
      <c r="O94" s="1029"/>
      <c r="P94" s="1029"/>
      <c r="Q94" s="1029"/>
      <c r="R94" s="1029"/>
      <c r="S94" s="1029"/>
      <c r="T94" s="1029"/>
      <c r="U94" s="1029"/>
      <c r="V94" s="1029"/>
      <c r="W94" s="1030"/>
      <c r="X94" s="433"/>
      <c r="Y94" s="433"/>
      <c r="Z94" s="433"/>
    </row>
    <row r="95" spans="1:26" s="11" customFormat="1">
      <c r="A95" s="1031"/>
      <c r="B95" s="1032"/>
      <c r="C95" s="1032"/>
      <c r="D95" s="1032"/>
      <c r="E95" s="1032"/>
      <c r="F95" s="1032"/>
      <c r="G95" s="1032"/>
      <c r="H95" s="1032"/>
      <c r="I95" s="1032"/>
      <c r="J95" s="1032"/>
      <c r="K95" s="1032"/>
      <c r="L95" s="1032"/>
      <c r="M95" s="1032"/>
      <c r="N95" s="1032"/>
      <c r="O95" s="1032"/>
      <c r="P95" s="1032"/>
      <c r="Q95" s="1032"/>
      <c r="R95" s="1032"/>
      <c r="S95" s="1032"/>
      <c r="T95" s="1032"/>
      <c r="U95" s="1032"/>
      <c r="V95" s="1032"/>
      <c r="W95" s="1033"/>
    </row>
    <row r="158" spans="3:3">
      <c r="C158" s="5"/>
    </row>
    <row r="159" spans="3:3">
      <c r="C159" s="5"/>
    </row>
    <row r="224" spans="2:17">
      <c r="B224" s="68"/>
      <c r="C224" s="68"/>
      <c r="D224" s="68"/>
      <c r="E224" s="68"/>
      <c r="F224" s="68"/>
      <c r="G224" s="68"/>
      <c r="H224" s="68"/>
      <c r="I224" s="68"/>
      <c r="J224" s="68"/>
      <c r="K224" s="68"/>
      <c r="L224" s="68"/>
      <c r="M224" s="68"/>
      <c r="N224" s="68"/>
      <c r="O224" s="68"/>
      <c r="P224" s="68"/>
      <c r="Q224" s="68"/>
    </row>
    <row r="225" spans="2:17">
      <c r="B225" s="68"/>
      <c r="C225" s="68"/>
      <c r="D225" s="68"/>
      <c r="E225" s="68"/>
      <c r="F225" s="68"/>
      <c r="G225" s="68"/>
      <c r="H225" s="68"/>
      <c r="I225" s="68"/>
      <c r="J225" s="68"/>
      <c r="K225" s="68"/>
      <c r="L225" s="68"/>
      <c r="M225" s="68"/>
      <c r="N225" s="68"/>
      <c r="O225" s="68"/>
      <c r="P225" s="68"/>
      <c r="Q225" s="68"/>
    </row>
    <row r="226" spans="2:17">
      <c r="B226" s="68"/>
      <c r="C226" s="68"/>
      <c r="D226" s="68"/>
      <c r="E226" s="68"/>
      <c r="F226" s="68"/>
      <c r="G226" s="68"/>
      <c r="H226" s="68"/>
      <c r="I226" s="68"/>
      <c r="J226" s="68"/>
      <c r="K226" s="68"/>
      <c r="L226" s="68"/>
      <c r="M226" s="68"/>
      <c r="N226" s="68"/>
      <c r="O226" s="68"/>
      <c r="P226" s="68"/>
      <c r="Q226" s="68"/>
    </row>
    <row r="227" spans="2:17">
      <c r="B227" s="68"/>
      <c r="C227" s="68"/>
      <c r="D227" s="68"/>
      <c r="E227" s="68"/>
      <c r="F227" s="68"/>
      <c r="G227" s="68"/>
      <c r="H227" s="68"/>
      <c r="I227" s="68"/>
      <c r="J227" s="68"/>
      <c r="K227" s="68"/>
      <c r="L227" s="68"/>
      <c r="M227" s="68"/>
      <c r="N227" s="68"/>
      <c r="O227" s="68"/>
      <c r="P227" s="68"/>
      <c r="Q227" s="68"/>
    </row>
    <row r="228" spans="2:17">
      <c r="B228" s="68"/>
      <c r="C228" s="68"/>
      <c r="D228" s="68"/>
      <c r="E228" s="68"/>
      <c r="F228" s="68"/>
      <c r="G228" s="68"/>
      <c r="H228" s="68"/>
      <c r="I228" s="68"/>
      <c r="J228" s="68"/>
      <c r="K228" s="68"/>
      <c r="L228" s="68"/>
      <c r="M228" s="68"/>
      <c r="N228" s="68"/>
      <c r="O228" s="68"/>
      <c r="P228" s="68"/>
      <c r="Q228" s="68"/>
    </row>
    <row r="229" spans="2:17">
      <c r="B229" s="68"/>
      <c r="C229" s="68"/>
      <c r="D229" s="68"/>
      <c r="E229" s="68"/>
      <c r="F229" s="68"/>
      <c r="G229" s="68"/>
      <c r="H229" s="68"/>
      <c r="I229" s="68"/>
      <c r="J229" s="68"/>
      <c r="K229" s="68"/>
      <c r="L229" s="68"/>
      <c r="M229" s="68"/>
      <c r="N229" s="68"/>
      <c r="O229" s="68"/>
      <c r="P229" s="68"/>
      <c r="Q229" s="68"/>
    </row>
    <row r="230" spans="2:17">
      <c r="B230" s="68"/>
      <c r="C230" s="68"/>
      <c r="D230" s="68"/>
      <c r="E230" s="68"/>
      <c r="F230" s="68"/>
      <c r="G230" s="68"/>
      <c r="H230" s="68"/>
      <c r="I230" s="68"/>
      <c r="J230" s="68"/>
      <c r="K230" s="68"/>
      <c r="L230" s="68"/>
      <c r="M230" s="68"/>
      <c r="N230" s="68"/>
      <c r="O230" s="68"/>
      <c r="P230" s="68"/>
      <c r="Q230" s="68"/>
    </row>
    <row r="231" spans="2:17">
      <c r="B231" s="68"/>
      <c r="C231" s="68"/>
      <c r="D231" s="68"/>
      <c r="E231" s="68"/>
      <c r="F231" s="68"/>
      <c r="G231" s="68"/>
      <c r="H231" s="68"/>
      <c r="I231" s="68"/>
      <c r="J231" s="68"/>
      <c r="K231" s="68"/>
      <c r="L231" s="68"/>
      <c r="M231" s="68"/>
      <c r="N231" s="68"/>
      <c r="O231" s="68"/>
      <c r="P231" s="68"/>
      <c r="Q231" s="68"/>
    </row>
    <row r="232" spans="2:17">
      <c r="B232" s="68"/>
      <c r="C232" s="68"/>
      <c r="D232" s="68"/>
      <c r="E232" s="68"/>
      <c r="F232" s="68"/>
      <c r="G232" s="68"/>
      <c r="H232" s="68"/>
      <c r="I232" s="68"/>
      <c r="J232" s="68"/>
      <c r="K232" s="68"/>
      <c r="L232" s="68"/>
      <c r="M232" s="68"/>
      <c r="N232" s="68"/>
      <c r="O232" s="68"/>
      <c r="P232" s="68"/>
      <c r="Q232" s="68"/>
    </row>
    <row r="233" spans="2:17">
      <c r="B233" s="68"/>
      <c r="C233" s="68"/>
      <c r="D233" s="68"/>
      <c r="E233" s="68"/>
      <c r="F233" s="68"/>
      <c r="G233" s="68"/>
      <c r="H233" s="68"/>
      <c r="I233" s="68"/>
      <c r="J233" s="68"/>
      <c r="K233" s="68"/>
      <c r="L233" s="68"/>
      <c r="M233" s="68"/>
      <c r="N233" s="68"/>
      <c r="O233" s="68"/>
      <c r="P233" s="68"/>
      <c r="Q233" s="68"/>
    </row>
    <row r="234" spans="2:17">
      <c r="B234" s="68"/>
      <c r="C234" s="68"/>
      <c r="D234" s="68"/>
      <c r="E234" s="68"/>
      <c r="F234" s="68"/>
      <c r="G234" s="68"/>
      <c r="H234" s="68"/>
      <c r="I234" s="68"/>
      <c r="J234" s="68"/>
      <c r="K234" s="68"/>
      <c r="L234" s="68"/>
      <c r="M234" s="68"/>
      <c r="N234" s="68"/>
      <c r="O234" s="68"/>
      <c r="P234" s="68"/>
      <c r="Q234" s="68"/>
    </row>
    <row r="235" spans="2:17">
      <c r="B235" s="68"/>
      <c r="C235" s="68"/>
      <c r="D235" s="68"/>
      <c r="E235" s="68"/>
      <c r="F235" s="68"/>
      <c r="G235" s="68"/>
      <c r="H235" s="68"/>
      <c r="I235" s="68"/>
      <c r="J235" s="68"/>
      <c r="K235" s="68"/>
      <c r="L235" s="68"/>
      <c r="M235" s="68"/>
      <c r="N235" s="68"/>
      <c r="O235" s="68"/>
      <c r="P235" s="68"/>
      <c r="Q235" s="68"/>
    </row>
    <row r="236" spans="2:17">
      <c r="B236" s="68"/>
      <c r="C236" s="68"/>
      <c r="D236" s="68"/>
      <c r="E236" s="68"/>
      <c r="F236" s="68"/>
      <c r="G236" s="68"/>
      <c r="H236" s="68"/>
      <c r="I236" s="68"/>
      <c r="J236" s="68"/>
      <c r="K236" s="68"/>
      <c r="L236" s="68"/>
      <c r="M236" s="68"/>
      <c r="N236" s="68"/>
      <c r="O236" s="68"/>
      <c r="P236" s="68"/>
      <c r="Q236" s="68"/>
    </row>
    <row r="242" spans="2:17">
      <c r="B242" s="68"/>
      <c r="C242" s="68"/>
      <c r="D242" s="68"/>
      <c r="E242" s="68"/>
      <c r="F242" s="68"/>
      <c r="G242" s="68"/>
      <c r="H242" s="68"/>
      <c r="I242" s="68"/>
      <c r="J242" s="68"/>
      <c r="K242" s="68"/>
      <c r="L242" s="68"/>
      <c r="M242" s="68"/>
      <c r="N242" s="68"/>
      <c r="O242" s="68"/>
      <c r="P242" s="68"/>
      <c r="Q242" s="68"/>
    </row>
    <row r="268" spans="2:17">
      <c r="B268" s="68"/>
      <c r="C268" s="68"/>
      <c r="D268" s="68"/>
      <c r="E268" s="68"/>
      <c r="F268" s="68"/>
      <c r="G268" s="68"/>
      <c r="H268" s="68"/>
      <c r="I268" s="68"/>
      <c r="J268" s="68"/>
      <c r="K268" s="68"/>
      <c r="L268" s="68"/>
      <c r="M268" s="68"/>
      <c r="N268" s="68"/>
      <c r="O268" s="68"/>
      <c r="P268" s="68"/>
      <c r="Q268" s="68"/>
    </row>
    <row r="269" spans="2:17">
      <c r="B269" s="68"/>
      <c r="C269" s="68"/>
      <c r="D269" s="68"/>
      <c r="E269" s="68"/>
      <c r="F269" s="68"/>
      <c r="G269" s="68"/>
      <c r="H269" s="68"/>
      <c r="I269" s="68"/>
      <c r="J269" s="68"/>
      <c r="K269" s="68"/>
      <c r="L269" s="68"/>
      <c r="M269" s="68"/>
      <c r="N269" s="68"/>
      <c r="O269" s="68"/>
      <c r="P269" s="68"/>
      <c r="Q269" s="68"/>
    </row>
    <row r="270" spans="2:17">
      <c r="B270" s="68"/>
      <c r="C270" s="68"/>
      <c r="D270" s="68"/>
      <c r="E270" s="68"/>
      <c r="F270" s="68"/>
      <c r="G270" s="68"/>
      <c r="H270" s="68"/>
      <c r="I270" s="68"/>
      <c r="J270" s="68"/>
      <c r="K270" s="68"/>
      <c r="L270" s="68"/>
      <c r="M270" s="68"/>
      <c r="N270" s="68"/>
      <c r="O270" s="68"/>
      <c r="P270" s="68"/>
      <c r="Q270" s="68"/>
    </row>
    <row r="271" spans="2:17">
      <c r="B271" s="68"/>
      <c r="C271" s="68"/>
      <c r="D271" s="68"/>
      <c r="E271" s="68"/>
      <c r="F271" s="68"/>
      <c r="G271" s="68"/>
      <c r="H271" s="68"/>
      <c r="I271" s="68"/>
      <c r="J271" s="68"/>
      <c r="K271" s="68"/>
      <c r="L271" s="68"/>
      <c r="M271" s="68"/>
      <c r="N271" s="68"/>
      <c r="O271" s="68"/>
      <c r="P271" s="68"/>
      <c r="Q271" s="68"/>
    </row>
    <row r="272" spans="2:17">
      <c r="B272" s="68"/>
      <c r="C272" s="68"/>
      <c r="D272" s="68"/>
      <c r="E272" s="68"/>
      <c r="F272" s="68"/>
      <c r="G272" s="68"/>
      <c r="H272" s="68"/>
      <c r="I272" s="68"/>
      <c r="J272" s="68"/>
      <c r="K272" s="68"/>
      <c r="L272" s="68"/>
      <c r="M272" s="68"/>
      <c r="N272" s="68"/>
      <c r="O272" s="68"/>
      <c r="P272" s="68"/>
      <c r="Q272" s="68"/>
    </row>
    <row r="273" spans="2:17">
      <c r="B273" s="68"/>
      <c r="C273" s="68"/>
      <c r="D273" s="68"/>
      <c r="E273" s="68"/>
      <c r="F273" s="68"/>
      <c r="G273" s="68"/>
      <c r="H273" s="68"/>
      <c r="I273" s="68"/>
      <c r="J273" s="68"/>
      <c r="K273" s="68"/>
      <c r="L273" s="68"/>
      <c r="M273" s="68"/>
      <c r="N273" s="68"/>
      <c r="O273" s="68"/>
      <c r="P273" s="68"/>
      <c r="Q273" s="68"/>
    </row>
    <row r="274" spans="2:17">
      <c r="B274" s="68"/>
      <c r="C274" s="68"/>
      <c r="D274" s="68"/>
      <c r="E274" s="68"/>
      <c r="F274" s="68"/>
      <c r="G274" s="68"/>
      <c r="H274" s="68"/>
      <c r="I274" s="68"/>
      <c r="J274" s="68"/>
      <c r="K274" s="68"/>
      <c r="L274" s="68"/>
      <c r="M274" s="68"/>
      <c r="N274" s="68"/>
      <c r="O274" s="68"/>
      <c r="P274" s="68"/>
      <c r="Q274" s="68"/>
    </row>
    <row r="275" spans="2:17">
      <c r="B275" s="68"/>
      <c r="C275" s="68"/>
      <c r="D275" s="68"/>
      <c r="E275" s="68"/>
      <c r="F275" s="68"/>
      <c r="G275" s="68"/>
      <c r="H275" s="68"/>
      <c r="I275" s="68"/>
      <c r="J275" s="68"/>
      <c r="K275" s="68"/>
      <c r="L275" s="68"/>
      <c r="M275" s="68"/>
      <c r="N275" s="68"/>
      <c r="O275" s="68"/>
      <c r="P275" s="68"/>
      <c r="Q275" s="68"/>
    </row>
    <row r="276" spans="2:17">
      <c r="B276" s="68"/>
      <c r="C276" s="68"/>
      <c r="D276" s="68"/>
      <c r="E276" s="68"/>
      <c r="F276" s="68"/>
      <c r="G276" s="68"/>
      <c r="H276" s="68"/>
      <c r="I276" s="68"/>
      <c r="J276" s="68"/>
      <c r="K276" s="68"/>
      <c r="L276" s="68"/>
      <c r="M276" s="68"/>
      <c r="N276" s="68"/>
      <c r="O276" s="68"/>
      <c r="P276" s="68"/>
      <c r="Q276" s="68"/>
    </row>
    <row r="277" spans="2:17">
      <c r="B277" s="68"/>
      <c r="C277" s="68"/>
      <c r="D277" s="68"/>
      <c r="E277" s="68"/>
      <c r="F277" s="68"/>
      <c r="G277" s="68"/>
      <c r="H277" s="68"/>
      <c r="I277" s="68"/>
      <c r="J277" s="68"/>
      <c r="K277" s="68"/>
      <c r="L277" s="68"/>
      <c r="M277" s="68"/>
      <c r="N277" s="68"/>
      <c r="O277" s="68"/>
      <c r="P277" s="68"/>
      <c r="Q277" s="68"/>
    </row>
    <row r="278" spans="2:17">
      <c r="B278" s="68"/>
      <c r="C278" s="68"/>
      <c r="D278" s="68"/>
      <c r="E278" s="68"/>
      <c r="F278" s="68"/>
      <c r="G278" s="68"/>
      <c r="H278" s="68"/>
      <c r="I278" s="68"/>
      <c r="J278" s="68"/>
      <c r="K278" s="68"/>
      <c r="L278" s="68"/>
      <c r="M278" s="68"/>
      <c r="N278" s="68"/>
      <c r="O278" s="68"/>
      <c r="P278" s="68"/>
      <c r="Q278" s="68"/>
    </row>
    <row r="314" spans="3:17">
      <c r="C314" s="68"/>
      <c r="D314" s="68"/>
      <c r="E314" s="68"/>
      <c r="F314" s="68"/>
      <c r="G314" s="68"/>
      <c r="H314" s="68"/>
      <c r="I314" s="68"/>
      <c r="J314" s="68"/>
      <c r="K314" s="68"/>
      <c r="L314" s="68"/>
      <c r="M314" s="68"/>
      <c r="N314" s="68"/>
      <c r="O314" s="68"/>
      <c r="P314" s="68"/>
      <c r="Q314" s="68"/>
    </row>
    <row r="315" spans="3:17">
      <c r="C315" s="68"/>
      <c r="D315" s="68"/>
      <c r="E315" s="68"/>
      <c r="F315" s="68"/>
      <c r="G315" s="68"/>
      <c r="H315" s="68"/>
      <c r="I315" s="68"/>
      <c r="J315" s="68"/>
      <c r="K315" s="68"/>
      <c r="L315" s="68"/>
      <c r="M315" s="68"/>
      <c r="N315" s="68"/>
      <c r="O315" s="68"/>
      <c r="P315" s="68"/>
      <c r="Q315" s="68"/>
    </row>
    <row r="316" spans="3:17">
      <c r="C316" s="68"/>
      <c r="D316" s="68"/>
      <c r="E316" s="68"/>
      <c r="F316" s="68"/>
      <c r="G316" s="68"/>
      <c r="H316" s="68"/>
      <c r="I316" s="68"/>
      <c r="J316" s="68"/>
      <c r="K316" s="68"/>
      <c r="L316" s="68"/>
      <c r="M316" s="68"/>
      <c r="N316" s="68"/>
      <c r="O316" s="68"/>
      <c r="P316" s="68"/>
      <c r="Q316" s="68"/>
    </row>
    <row r="317" spans="3:17">
      <c r="C317" s="68"/>
      <c r="D317" s="68"/>
      <c r="E317" s="68"/>
      <c r="F317" s="68"/>
      <c r="G317" s="68"/>
      <c r="H317" s="68"/>
      <c r="I317" s="68"/>
      <c r="J317" s="68"/>
      <c r="K317" s="68"/>
      <c r="L317" s="68"/>
      <c r="M317" s="68"/>
      <c r="N317" s="68"/>
      <c r="O317" s="68"/>
      <c r="P317" s="68"/>
      <c r="Q317" s="68"/>
    </row>
    <row r="318" spans="3:17">
      <c r="C318" s="68"/>
      <c r="D318" s="68"/>
      <c r="E318" s="68"/>
      <c r="F318" s="68"/>
      <c r="G318" s="68"/>
      <c r="H318" s="68"/>
      <c r="I318" s="68"/>
      <c r="J318" s="68"/>
      <c r="K318" s="68"/>
      <c r="L318" s="68"/>
      <c r="M318" s="68"/>
      <c r="N318" s="68"/>
      <c r="O318" s="68"/>
      <c r="P318" s="68"/>
      <c r="Q318" s="68"/>
    </row>
    <row r="319" spans="3:17">
      <c r="C319" s="68"/>
      <c r="D319" s="68"/>
      <c r="E319" s="68"/>
      <c r="F319" s="68"/>
      <c r="G319" s="68"/>
      <c r="H319" s="68"/>
      <c r="I319" s="68"/>
      <c r="J319" s="68"/>
      <c r="K319" s="68"/>
      <c r="L319" s="68"/>
      <c r="M319" s="68"/>
      <c r="N319" s="68"/>
      <c r="O319" s="68"/>
      <c r="P319" s="68"/>
      <c r="Q319" s="68"/>
    </row>
    <row r="320" spans="3:17">
      <c r="C320" s="68"/>
      <c r="D320" s="68"/>
      <c r="E320" s="68"/>
      <c r="F320" s="68"/>
      <c r="G320" s="68"/>
      <c r="H320" s="68"/>
      <c r="I320" s="68"/>
      <c r="J320" s="68"/>
      <c r="K320" s="68"/>
      <c r="L320" s="68"/>
      <c r="M320" s="68"/>
      <c r="N320" s="68"/>
      <c r="O320" s="68"/>
      <c r="P320" s="68"/>
      <c r="Q320" s="68"/>
    </row>
    <row r="321" spans="3:17">
      <c r="C321" s="68"/>
      <c r="D321" s="68"/>
      <c r="E321" s="68"/>
      <c r="F321" s="68"/>
      <c r="G321" s="68"/>
      <c r="H321" s="68"/>
      <c r="I321" s="68"/>
      <c r="J321" s="68"/>
      <c r="K321" s="68"/>
      <c r="L321" s="68"/>
      <c r="M321" s="68"/>
      <c r="N321" s="68"/>
      <c r="O321" s="68"/>
      <c r="P321" s="68"/>
      <c r="Q321" s="68"/>
    </row>
    <row r="322" spans="3:17">
      <c r="C322" s="68"/>
      <c r="D322" s="68"/>
      <c r="E322" s="68"/>
      <c r="F322" s="68"/>
      <c r="G322" s="68"/>
      <c r="H322" s="68"/>
      <c r="I322" s="68"/>
      <c r="J322" s="68"/>
      <c r="K322" s="68"/>
      <c r="L322" s="68"/>
      <c r="M322" s="68"/>
      <c r="N322" s="68"/>
      <c r="O322" s="68"/>
      <c r="P322" s="68"/>
      <c r="Q322" s="68"/>
    </row>
    <row r="323" spans="3:17">
      <c r="C323" s="68"/>
      <c r="D323" s="68"/>
      <c r="E323" s="68"/>
      <c r="F323" s="68"/>
      <c r="G323" s="68"/>
      <c r="H323" s="68"/>
      <c r="I323" s="68"/>
      <c r="J323" s="68"/>
      <c r="K323" s="68"/>
      <c r="L323" s="68"/>
      <c r="M323" s="68"/>
      <c r="N323" s="68"/>
      <c r="O323" s="68"/>
      <c r="P323" s="68"/>
      <c r="Q323" s="68"/>
    </row>
    <row r="325" spans="3:17">
      <c r="C325" s="68"/>
      <c r="D325" s="68"/>
      <c r="E325" s="68"/>
      <c r="F325" s="68"/>
      <c r="G325" s="68"/>
      <c r="H325" s="68"/>
      <c r="I325" s="68"/>
      <c r="J325" s="68"/>
      <c r="K325" s="68"/>
      <c r="L325" s="68"/>
      <c r="M325" s="68"/>
      <c r="N325" s="68"/>
      <c r="O325" s="68"/>
      <c r="P325" s="68"/>
      <c r="Q325" s="68"/>
    </row>
    <row r="326" spans="3:17">
      <c r="C326" s="68"/>
      <c r="D326" s="68"/>
      <c r="E326" s="68"/>
      <c r="F326" s="68"/>
      <c r="G326" s="68"/>
      <c r="H326" s="68"/>
      <c r="I326" s="68"/>
      <c r="J326" s="68"/>
      <c r="K326" s="68"/>
      <c r="L326" s="68"/>
      <c r="M326" s="68"/>
      <c r="N326" s="68"/>
      <c r="O326" s="68"/>
      <c r="P326" s="68"/>
      <c r="Q326" s="68"/>
    </row>
    <row r="327" spans="3:17">
      <c r="C327" s="68"/>
      <c r="D327" s="68"/>
      <c r="E327" s="68"/>
      <c r="F327" s="68"/>
      <c r="G327" s="68"/>
      <c r="H327" s="68"/>
      <c r="I327" s="68"/>
      <c r="J327" s="68"/>
      <c r="K327" s="68"/>
      <c r="L327" s="68"/>
      <c r="M327" s="68"/>
      <c r="N327" s="68"/>
      <c r="O327" s="68"/>
      <c r="P327" s="68"/>
      <c r="Q327" s="68"/>
    </row>
    <row r="328" spans="3:17">
      <c r="C328" s="68"/>
      <c r="D328" s="68"/>
      <c r="E328" s="68"/>
      <c r="F328" s="68"/>
      <c r="G328" s="68"/>
      <c r="H328" s="68"/>
      <c r="I328" s="68"/>
      <c r="J328" s="68"/>
      <c r="K328" s="68"/>
      <c r="L328" s="68"/>
      <c r="M328" s="68"/>
      <c r="N328" s="68"/>
      <c r="O328" s="68"/>
      <c r="P328" s="68"/>
      <c r="Q328" s="68"/>
    </row>
    <row r="329" spans="3:17">
      <c r="C329" s="68"/>
      <c r="D329" s="68"/>
      <c r="E329" s="68"/>
      <c r="F329" s="68"/>
      <c r="G329" s="68"/>
      <c r="H329" s="68"/>
      <c r="I329" s="68"/>
      <c r="J329" s="68"/>
      <c r="K329" s="68"/>
      <c r="L329" s="68"/>
      <c r="M329" s="68"/>
      <c r="N329" s="68"/>
      <c r="O329" s="68"/>
      <c r="P329" s="68"/>
      <c r="Q329" s="68"/>
    </row>
    <row r="350" spans="3:17">
      <c r="C350" s="68"/>
      <c r="D350" s="68"/>
      <c r="E350" s="68"/>
      <c r="F350" s="68"/>
      <c r="G350" s="68"/>
      <c r="H350" s="68"/>
      <c r="I350" s="68"/>
      <c r="J350" s="68"/>
      <c r="K350" s="68"/>
      <c r="L350" s="68"/>
      <c r="M350" s="68"/>
      <c r="N350" s="68"/>
      <c r="O350" s="68"/>
      <c r="P350" s="68"/>
      <c r="Q350" s="68"/>
    </row>
    <row r="351" spans="3:17">
      <c r="C351" s="68"/>
      <c r="D351" s="68"/>
      <c r="E351" s="68"/>
      <c r="F351" s="68"/>
      <c r="G351" s="68"/>
      <c r="H351" s="68"/>
      <c r="I351" s="68"/>
      <c r="J351" s="68"/>
      <c r="K351" s="68"/>
      <c r="L351" s="68"/>
      <c r="M351" s="68"/>
      <c r="N351" s="68"/>
      <c r="O351" s="68"/>
      <c r="P351" s="68"/>
      <c r="Q351" s="68"/>
    </row>
    <row r="352" spans="3:17">
      <c r="C352" s="68"/>
      <c r="D352" s="68"/>
      <c r="E352" s="68"/>
      <c r="F352" s="68"/>
      <c r="G352" s="68"/>
      <c r="H352" s="68"/>
      <c r="I352" s="68"/>
      <c r="J352" s="68"/>
      <c r="K352" s="68"/>
      <c r="L352" s="68"/>
      <c r="M352" s="68"/>
      <c r="N352" s="68"/>
      <c r="O352" s="68"/>
      <c r="P352" s="68"/>
      <c r="Q352" s="68"/>
    </row>
    <row r="353" spans="3:17">
      <c r="C353" s="68"/>
      <c r="D353" s="68"/>
      <c r="E353" s="68"/>
      <c r="F353" s="68"/>
      <c r="G353" s="68"/>
      <c r="H353" s="68"/>
      <c r="I353" s="68"/>
      <c r="J353" s="68"/>
      <c r="K353" s="68"/>
      <c r="L353" s="68"/>
      <c r="M353" s="68"/>
      <c r="N353" s="68"/>
      <c r="O353" s="68"/>
      <c r="P353" s="68"/>
      <c r="Q353" s="68"/>
    </row>
    <row r="354" spans="3:17">
      <c r="C354" s="68"/>
      <c r="D354" s="68"/>
      <c r="E354" s="68"/>
      <c r="F354" s="68"/>
      <c r="G354" s="68"/>
      <c r="H354" s="68"/>
      <c r="I354" s="68"/>
      <c r="J354" s="68"/>
      <c r="K354" s="68"/>
      <c r="L354" s="68"/>
      <c r="M354" s="68"/>
      <c r="N354" s="68"/>
      <c r="O354" s="68"/>
      <c r="P354" s="68"/>
      <c r="Q354" s="68"/>
    </row>
  </sheetData>
  <mergeCells count="83">
    <mergeCell ref="G4:I4"/>
    <mergeCell ref="N4:W4"/>
    <mergeCell ref="N1:W1"/>
    <mergeCell ref="N5:W5"/>
    <mergeCell ref="A3:M3"/>
    <mergeCell ref="A1:M2"/>
    <mergeCell ref="A4:F5"/>
    <mergeCell ref="N2:W2"/>
    <mergeCell ref="N3:W3"/>
    <mergeCell ref="G5:I5"/>
    <mergeCell ref="J5:L5"/>
    <mergeCell ref="D32:L33"/>
    <mergeCell ref="A53:C53"/>
    <mergeCell ref="A70:C70"/>
    <mergeCell ref="A7:W15"/>
    <mergeCell ref="A51:I51"/>
    <mergeCell ref="A18:W23"/>
    <mergeCell ref="D25:W30"/>
    <mergeCell ref="A35:W39"/>
    <mergeCell ref="D41:W47"/>
    <mergeCell ref="A54:W58"/>
    <mergeCell ref="D60:W60"/>
    <mergeCell ref="D62:W68"/>
    <mergeCell ref="X51:Z51"/>
    <mergeCell ref="X94:Z94"/>
    <mergeCell ref="A86:W86"/>
    <mergeCell ref="A87:W95"/>
    <mergeCell ref="D79:W84"/>
    <mergeCell ref="A71:W74"/>
    <mergeCell ref="D76:W77"/>
    <mergeCell ref="AG20:AI20"/>
    <mergeCell ref="AJ20:AK20"/>
    <mergeCell ref="AG22:AI22"/>
    <mergeCell ref="X7:Z7"/>
    <mergeCell ref="X34:Z34"/>
    <mergeCell ref="AG24:AI24"/>
    <mergeCell ref="AJ24:AK24"/>
    <mergeCell ref="AG25:AK25"/>
    <mergeCell ref="AG9:AK9"/>
    <mergeCell ref="AG21:AK21"/>
    <mergeCell ref="AJ10:AK10"/>
    <mergeCell ref="AG11:AK11"/>
    <mergeCell ref="AG12:AI12"/>
    <mergeCell ref="AJ12:AK12"/>
    <mergeCell ref="AG23:AK23"/>
    <mergeCell ref="AJ22:AK22"/>
    <mergeCell ref="AG8:AI8"/>
    <mergeCell ref="AJ8:AK8"/>
    <mergeCell ref="AG1:AK1"/>
    <mergeCell ref="AG2:AI2"/>
    <mergeCell ref="AG3:AK3"/>
    <mergeCell ref="AG4:AI4"/>
    <mergeCell ref="AJ4:AK4"/>
    <mergeCell ref="AG17:AK17"/>
    <mergeCell ref="AG18:AI18"/>
    <mergeCell ref="AJ18:AK18"/>
    <mergeCell ref="AG19:AK19"/>
    <mergeCell ref="X1:Z1"/>
    <mergeCell ref="AG10:AI10"/>
    <mergeCell ref="AG13:AK13"/>
    <mergeCell ref="AG14:AI14"/>
    <mergeCell ref="AJ14:AK14"/>
    <mergeCell ref="AG15:AK15"/>
    <mergeCell ref="AG16:AI16"/>
    <mergeCell ref="AJ16:AK16"/>
    <mergeCell ref="AG5:AK5"/>
    <mergeCell ref="AG6:AI6"/>
    <mergeCell ref="AJ6:AK6"/>
    <mergeCell ref="AG7:AK7"/>
    <mergeCell ref="AJ34:AK34"/>
    <mergeCell ref="AJ30:AK30"/>
    <mergeCell ref="AG31:AK31"/>
    <mergeCell ref="AG32:AI32"/>
    <mergeCell ref="AJ32:AK32"/>
    <mergeCell ref="AG33:AK33"/>
    <mergeCell ref="AG34:AI34"/>
    <mergeCell ref="AG30:AI30"/>
    <mergeCell ref="AJ26:AK26"/>
    <mergeCell ref="AG27:AK27"/>
    <mergeCell ref="AG28:AI28"/>
    <mergeCell ref="AJ28:AK28"/>
    <mergeCell ref="AG29:AK29"/>
    <mergeCell ref="AG26:AI26"/>
  </mergeCells>
  <phoneticPr fontId="7" type="noConversion"/>
  <hyperlinks>
    <hyperlink ref="AG34:AI34" location="WildScenicRivers!A1" display="Guide Sheet" xr:uid="{00000000-0004-0000-0200-000004000000}"/>
    <hyperlink ref="AG32:AI32" location="Wetlands!A1" display="Guide Sheet" xr:uid="{00000000-0004-0000-0200-000006000000}"/>
    <hyperlink ref="AG28:AI28" location="RiparianArea!A1" display="Guide Sheet" xr:uid="{00000000-0004-0000-0200-000008000000}"/>
    <hyperlink ref="AG26:AI26" location="PrimeUniqueFarmlands!A1" display="Guide Sheet" xr:uid="{00000000-0004-0000-0200-00000A000000}"/>
    <hyperlink ref="AG22:AI22" location="'MigratoryBirds&amp;Eagles'!A1" display="Guide Sheet" xr:uid="{00000000-0004-0000-0200-00000C000000}"/>
    <hyperlink ref="AG20:AI20" location="InvasiveSpecies!A1" display="Guide Sheet" xr:uid="{00000000-0004-0000-0200-00000E000000}"/>
    <hyperlink ref="AG18:AI18" location="FloodplainManagement!A1" display="Guide Sheet" xr:uid="{00000000-0004-0000-0200-000010000000}"/>
    <hyperlink ref="AG16:AI16" location="EssentialFishHabitat!A1" display="Guide Sheet" xr:uid="{00000000-0004-0000-0200-000012000000}"/>
    <hyperlink ref="AG14:AI14" location="EnvironmentalJustice!A1" display="Guide Sheet" xr:uid="{00000000-0004-0000-0200-000014000000}"/>
    <hyperlink ref="AG12:AI12" location="EandTSpecies!A1" display="Guide Sheet" xr:uid="{00000000-0004-0000-0200-000016000000}"/>
    <hyperlink ref="AG10:AI10" location="CulturalResources!A1" display="Guide Sheet" xr:uid="{00000000-0004-0000-0200-000018000000}"/>
    <hyperlink ref="AG8:AI8" location="CoralReefs!A1" display="Guide Sheet" xr:uid="{00000000-0004-0000-0200-00001A000000}"/>
    <hyperlink ref="AG6:AI6" location="CoastalZone!A1" display="Guide Sheet" xr:uid="{00000000-0004-0000-0200-00001C000000}"/>
    <hyperlink ref="AG4:AI4" location="CleanWater!A1" display="Guide Sheet" xr:uid="{00000000-0004-0000-0200-00001E000000}"/>
    <hyperlink ref="AG2:AI2" location="CleanAir!A1" display="Guide Sheet" xr:uid="{00000000-0004-0000-0200-000021000000}"/>
    <hyperlink ref="AG24:AI24" location="NaturalAreas!A1" display="Guide Sheet" xr:uid="{00000000-0004-0000-0200-000022000000}"/>
    <hyperlink ref="AG30:AI30" location="ScenicBeauty!A1" display="Guide Sheet" xr:uid="{00000000-0004-0000-0200-000024000000}"/>
    <hyperlink ref="AG39:AH39" location="Instructions!A30" display="Form Instructions &quot;A - D&quot;" xr:uid="{00000000-0004-0000-0200-000027000000}"/>
    <hyperlink ref="AG37:AI37" location="'CPA-52'!A3" display="Return to NRCS-CPA-52" xr:uid="{00000000-0004-0000-0200-000028000000}"/>
    <hyperlink ref="X1:Z1" location="'CPA-52'!A156" display="Return to NRCS-CPA-52" xr:uid="{999CBB0D-279E-4BAE-B144-E0854F978ADC}"/>
  </hyperlinks>
  <pageMargins left="0.75" right="0.57999999999999996" top="0.65" bottom="0.42" header="0.2" footer="0.2"/>
  <pageSetup orientation="portrait" r:id="rId1"/>
  <headerFooter alignWithMargins="0">
    <oddFooter>&amp;C&amp;"Times New Roman,Regular"&amp;8NRCS-CPA-52, October 2019</oddFooter>
  </headerFooter>
  <rowBreaks count="1" manualBreakCount="1">
    <brk id="50"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67602" r:id="rId4" name="Check Box 18">
              <controlPr defaultSize="0" autoFill="0" autoLine="0" autoPict="0">
                <anchor moveWithCells="1">
                  <from>
                    <xdr:col>6</xdr:col>
                    <xdr:colOff>97971</xdr:colOff>
                    <xdr:row>2</xdr:row>
                    <xdr:rowOff>174171</xdr:rowOff>
                  </from>
                  <to>
                    <xdr:col>9</xdr:col>
                    <xdr:colOff>174171</xdr:colOff>
                    <xdr:row>4</xdr:row>
                    <xdr:rowOff>27214</xdr:rowOff>
                  </to>
                </anchor>
              </controlPr>
            </control>
          </mc:Choice>
        </mc:AlternateContent>
        <mc:AlternateContent xmlns:mc="http://schemas.openxmlformats.org/markup-compatibility/2006">
          <mc:Choice Requires="x14">
            <control shapeId="67603" r:id="rId5" name="Check Box 19">
              <controlPr defaultSize="0" autoFill="0" autoLine="0" autoPict="0">
                <anchor moveWithCells="1">
                  <from>
                    <xdr:col>10</xdr:col>
                    <xdr:colOff>59871</xdr:colOff>
                    <xdr:row>3</xdr:row>
                    <xdr:rowOff>136071</xdr:rowOff>
                  </from>
                  <to>
                    <xdr:col>13</xdr:col>
                    <xdr:colOff>114300</xdr:colOff>
                    <xdr:row>5</xdr:row>
                    <xdr:rowOff>21771</xdr:rowOff>
                  </to>
                </anchor>
              </controlPr>
            </control>
          </mc:Choice>
        </mc:AlternateContent>
        <mc:AlternateContent xmlns:mc="http://schemas.openxmlformats.org/markup-compatibility/2006">
          <mc:Choice Requires="x14">
            <control shapeId="67604" r:id="rId6" name="Check Box 20">
              <controlPr defaultSize="0" autoFill="0" autoLine="0" autoPict="0">
                <anchor moveWithCells="1">
                  <from>
                    <xdr:col>6</xdr:col>
                    <xdr:colOff>97971</xdr:colOff>
                    <xdr:row>3</xdr:row>
                    <xdr:rowOff>136071</xdr:rowOff>
                  </from>
                  <to>
                    <xdr:col>9</xdr:col>
                    <xdr:colOff>174171</xdr:colOff>
                    <xdr:row>5</xdr:row>
                    <xdr:rowOff>27214</xdr:rowOff>
                  </to>
                </anchor>
              </controlPr>
            </control>
          </mc:Choice>
        </mc:AlternateContent>
        <mc:AlternateContent xmlns:mc="http://schemas.openxmlformats.org/markup-compatibility/2006">
          <mc:Choice Requires="x14">
            <control shapeId="67632" r:id="rId7" name="Check Box 48">
              <controlPr defaultSize="0" autoFill="0" autoLine="0" autoPict="0">
                <anchor moveWithCells="1" sizeWithCells="1">
                  <from>
                    <xdr:col>0</xdr:col>
                    <xdr:colOff>136071</xdr:colOff>
                    <xdr:row>24</xdr:row>
                    <xdr:rowOff>21771</xdr:rowOff>
                  </from>
                  <to>
                    <xdr:col>1</xdr:col>
                    <xdr:colOff>250371</xdr:colOff>
                    <xdr:row>25</xdr:row>
                    <xdr:rowOff>65314</xdr:rowOff>
                  </to>
                </anchor>
              </controlPr>
            </control>
          </mc:Choice>
        </mc:AlternateContent>
        <mc:AlternateContent xmlns:mc="http://schemas.openxmlformats.org/markup-compatibility/2006">
          <mc:Choice Requires="x14">
            <control shapeId="67633" r:id="rId8" name="Check Box 49">
              <controlPr defaultSize="0" autoFill="0" autoLine="0" autoPict="0">
                <anchor moveWithCells="1" sizeWithCells="1">
                  <from>
                    <xdr:col>0</xdr:col>
                    <xdr:colOff>136071</xdr:colOff>
                    <xdr:row>40</xdr:row>
                    <xdr:rowOff>21771</xdr:rowOff>
                  </from>
                  <to>
                    <xdr:col>1</xdr:col>
                    <xdr:colOff>250371</xdr:colOff>
                    <xdr:row>41</xdr:row>
                    <xdr:rowOff>65314</xdr:rowOff>
                  </to>
                </anchor>
              </controlPr>
            </control>
          </mc:Choice>
        </mc:AlternateContent>
        <mc:AlternateContent xmlns:mc="http://schemas.openxmlformats.org/markup-compatibility/2006">
          <mc:Choice Requires="x14">
            <control shapeId="67634" r:id="rId9" name="Check Box 50">
              <controlPr defaultSize="0" autoFill="0" autoLine="0" autoPict="0">
                <anchor moveWithCells="1" sizeWithCells="1">
                  <from>
                    <xdr:col>0</xdr:col>
                    <xdr:colOff>136071</xdr:colOff>
                    <xdr:row>58</xdr:row>
                    <xdr:rowOff>103414</xdr:rowOff>
                  </from>
                  <to>
                    <xdr:col>1</xdr:col>
                    <xdr:colOff>250371</xdr:colOff>
                    <xdr:row>60</xdr:row>
                    <xdr:rowOff>0</xdr:rowOff>
                  </to>
                </anchor>
              </controlPr>
            </control>
          </mc:Choice>
        </mc:AlternateContent>
        <mc:AlternateContent xmlns:mc="http://schemas.openxmlformats.org/markup-compatibility/2006">
          <mc:Choice Requires="x14">
            <control shapeId="67635" r:id="rId10" name="Check Box 51">
              <controlPr defaultSize="0" autoFill="0" autoLine="0" autoPict="0">
                <anchor moveWithCells="1" sizeWithCells="1">
                  <from>
                    <xdr:col>0</xdr:col>
                    <xdr:colOff>136071</xdr:colOff>
                    <xdr:row>75</xdr:row>
                    <xdr:rowOff>21771</xdr:rowOff>
                  </from>
                  <to>
                    <xdr:col>1</xdr:col>
                    <xdr:colOff>250371</xdr:colOff>
                    <xdr:row>77</xdr:row>
                    <xdr:rowOff>0</xdr:rowOff>
                  </to>
                </anchor>
              </controlPr>
            </control>
          </mc:Choice>
        </mc:AlternateContent>
        <mc:AlternateContent xmlns:mc="http://schemas.openxmlformats.org/markup-compatibility/2006">
          <mc:Choice Requires="x14">
            <control shapeId="67640" r:id="rId11" name="Check Box 56">
              <controlPr defaultSize="0" autoFill="0" autoLine="0" autoPict="0">
                <anchor moveWithCells="1" sizeWithCells="1">
                  <from>
                    <xdr:col>0</xdr:col>
                    <xdr:colOff>136071</xdr:colOff>
                    <xdr:row>30</xdr:row>
                    <xdr:rowOff>38100</xdr:rowOff>
                  </from>
                  <to>
                    <xdr:col>2</xdr:col>
                    <xdr:colOff>38100</xdr:colOff>
                    <xdr:row>32</xdr:row>
                    <xdr:rowOff>21771</xdr:rowOff>
                  </to>
                </anchor>
              </controlPr>
            </control>
          </mc:Choice>
        </mc:AlternateContent>
        <mc:AlternateContent xmlns:mc="http://schemas.openxmlformats.org/markup-compatibility/2006">
          <mc:Choice Requires="x14">
            <control shapeId="67641" r:id="rId12" name="Check Box 57">
              <controlPr defaultSize="0" autoFill="0" autoLine="0" autoPict="0">
                <anchor moveWithCells="1" sizeWithCells="1">
                  <from>
                    <xdr:col>0</xdr:col>
                    <xdr:colOff>97971</xdr:colOff>
                    <xdr:row>47</xdr:row>
                    <xdr:rowOff>59871</xdr:rowOff>
                  </from>
                  <to>
                    <xdr:col>2</xdr:col>
                    <xdr:colOff>0</xdr:colOff>
                    <xdr:row>49</xdr:row>
                    <xdr:rowOff>21771</xdr:rowOff>
                  </to>
                </anchor>
              </controlPr>
            </control>
          </mc:Choice>
        </mc:AlternateContent>
        <mc:AlternateContent xmlns:mc="http://schemas.openxmlformats.org/markup-compatibility/2006">
          <mc:Choice Requires="x14">
            <control shapeId="67642" r:id="rId13" name="Check Box 58">
              <controlPr defaultSize="0" autoFill="0" autoLine="0" autoPict="0">
                <anchor moveWithCells="1" sizeWithCells="1">
                  <from>
                    <xdr:col>0</xdr:col>
                    <xdr:colOff>136071</xdr:colOff>
                    <xdr:row>61</xdr:row>
                    <xdr:rowOff>21771</xdr:rowOff>
                  </from>
                  <to>
                    <xdr:col>2</xdr:col>
                    <xdr:colOff>27214</xdr:colOff>
                    <xdr:row>62</xdr:row>
                    <xdr:rowOff>65314</xdr:rowOff>
                  </to>
                </anchor>
              </controlPr>
            </control>
          </mc:Choice>
        </mc:AlternateContent>
        <mc:AlternateContent xmlns:mc="http://schemas.openxmlformats.org/markup-compatibility/2006">
          <mc:Choice Requires="x14">
            <control shapeId="67643" r:id="rId14" name="Check Box 59">
              <controlPr defaultSize="0" autoFill="0" autoLine="0" autoPict="0">
                <anchor moveWithCells="1" sizeWithCells="1">
                  <from>
                    <xdr:col>0</xdr:col>
                    <xdr:colOff>136071</xdr:colOff>
                    <xdr:row>78</xdr:row>
                    <xdr:rowOff>21771</xdr:rowOff>
                  </from>
                  <to>
                    <xdr:col>2</xdr:col>
                    <xdr:colOff>27214</xdr:colOff>
                    <xdr:row>79</xdr:row>
                    <xdr:rowOff>65314</xdr:rowOff>
                  </to>
                </anchor>
              </controlPr>
            </control>
          </mc:Choice>
        </mc:AlternateContent>
        <mc:AlternateContent xmlns:mc="http://schemas.openxmlformats.org/markup-compatibility/2006">
          <mc:Choice Requires="x14">
            <control shapeId="67706" r:id="rId15" name="Button 122">
              <controlPr defaultSize="0" print="0" autoFill="0" autoPict="0" macro="[0]!OpenCPA52">
                <anchor>
                  <from>
                    <xdr:col>23</xdr:col>
                    <xdr:colOff>65314</xdr:colOff>
                    <xdr:row>49</xdr:row>
                    <xdr:rowOff>48986</xdr:rowOff>
                  </from>
                  <to>
                    <xdr:col>24</xdr:col>
                    <xdr:colOff>457200</xdr:colOff>
                    <xdr:row>51</xdr:row>
                    <xdr:rowOff>21771</xdr:rowOff>
                  </to>
                </anchor>
              </controlPr>
            </control>
          </mc:Choice>
        </mc:AlternateContent>
        <mc:AlternateContent xmlns:mc="http://schemas.openxmlformats.org/markup-compatibility/2006">
          <mc:Choice Requires="x14">
            <control shapeId="67707" r:id="rId16" name="Button 123">
              <controlPr defaultSize="0" print="0" autoFill="0" autoPict="0" macro="[0]!OpenCPA52">
                <anchor>
                  <from>
                    <xdr:col>23</xdr:col>
                    <xdr:colOff>65314</xdr:colOff>
                    <xdr:row>91</xdr:row>
                    <xdr:rowOff>48986</xdr:rowOff>
                  </from>
                  <to>
                    <xdr:col>24</xdr:col>
                    <xdr:colOff>457200</xdr:colOff>
                    <xdr:row>92</xdr:row>
                    <xdr:rowOff>152400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9">
    <tabColor theme="6"/>
  </sheetPr>
  <dimension ref="A1:AK367"/>
  <sheetViews>
    <sheetView showGridLines="0" showZeros="0" view="pageBreakPreview" zoomScale="130" zoomScaleNormal="100" zoomScaleSheetLayoutView="130" workbookViewId="0">
      <selection activeCell="A70" sqref="A70:W77"/>
    </sheetView>
  </sheetViews>
  <sheetFormatPr defaultColWidth="9.3046875" defaultRowHeight="12.45"/>
  <cols>
    <col min="1" max="23" width="3.69140625" customWidth="1"/>
  </cols>
  <sheetData>
    <row r="1" spans="1:37" s="16" customFormat="1" ht="15">
      <c r="A1" s="1050" t="s">
        <v>177</v>
      </c>
      <c r="B1" s="1051"/>
      <c r="C1" s="1051"/>
      <c r="D1" s="1051"/>
      <c r="E1" s="1051"/>
      <c r="F1" s="1051"/>
      <c r="G1" s="1051"/>
      <c r="H1" s="1051"/>
      <c r="I1" s="1051"/>
      <c r="J1" s="1051"/>
      <c r="K1" s="1051"/>
      <c r="L1" s="1051"/>
      <c r="M1" s="1052"/>
      <c r="N1" s="1042" t="s">
        <v>34</v>
      </c>
      <c r="O1" s="1043"/>
      <c r="P1" s="1043"/>
      <c r="Q1" s="1043"/>
      <c r="R1" s="1043"/>
      <c r="S1" s="1043"/>
      <c r="T1" s="1043"/>
      <c r="U1" s="1043"/>
      <c r="V1" s="1043"/>
      <c r="W1" s="1044"/>
      <c r="X1" s="1017" t="s">
        <v>229</v>
      </c>
      <c r="Y1" s="1017"/>
      <c r="Z1" s="1017"/>
      <c r="AG1" s="1010" t="s">
        <v>277</v>
      </c>
      <c r="AH1" s="1011"/>
      <c r="AI1" s="1011"/>
      <c r="AJ1" s="1011"/>
      <c r="AK1" s="1012"/>
    </row>
    <row r="2" spans="1:37" s="16" customFormat="1" ht="15">
      <c r="A2" s="1051"/>
      <c r="B2" s="1051"/>
      <c r="C2" s="1051"/>
      <c r="D2" s="1051"/>
      <c r="E2" s="1051"/>
      <c r="F2" s="1051"/>
      <c r="G2" s="1051"/>
      <c r="H2" s="1051"/>
      <c r="I2" s="1051"/>
      <c r="J2" s="1051"/>
      <c r="K2" s="1051"/>
      <c r="L2" s="1051"/>
      <c r="M2" s="1052"/>
      <c r="N2" s="1064">
        <f>'CPA-52'!Q1</f>
        <v>0</v>
      </c>
      <c r="O2" s="1065"/>
      <c r="P2" s="1065"/>
      <c r="Q2" s="1065"/>
      <c r="R2" s="1065"/>
      <c r="S2" s="1065"/>
      <c r="T2" s="1065"/>
      <c r="U2" s="1065"/>
      <c r="V2" s="1065"/>
      <c r="W2" s="1066"/>
      <c r="AG2" s="1013" t="s">
        <v>275</v>
      </c>
      <c r="AH2" s="1008"/>
      <c r="AI2" s="1008"/>
      <c r="AJ2" s="215"/>
      <c r="AK2" s="216"/>
    </row>
    <row r="3" spans="1:37" s="16" customFormat="1" ht="15.45">
      <c r="A3" s="1048" t="s">
        <v>149</v>
      </c>
      <c r="B3" s="1048"/>
      <c r="C3" s="1048"/>
      <c r="D3" s="1048"/>
      <c r="E3" s="1048"/>
      <c r="F3" s="1048"/>
      <c r="G3" s="1048"/>
      <c r="H3" s="1048"/>
      <c r="I3" s="1048"/>
      <c r="J3" s="1048"/>
      <c r="K3" s="1048"/>
      <c r="L3" s="1048"/>
      <c r="M3" s="1049"/>
      <c r="N3" s="1067">
        <f>'CPA-52'!V3</f>
        <v>0</v>
      </c>
      <c r="O3" s="1068"/>
      <c r="P3" s="1068"/>
      <c r="Q3" s="1068"/>
      <c r="R3" s="1068"/>
      <c r="S3" s="1068"/>
      <c r="T3" s="1068"/>
      <c r="U3" s="1068"/>
      <c r="V3" s="1068"/>
      <c r="W3" s="1069"/>
      <c r="AG3" s="1018" t="s">
        <v>193</v>
      </c>
      <c r="AH3" s="1019"/>
      <c r="AI3" s="1019"/>
      <c r="AJ3" s="1019"/>
      <c r="AK3" s="1020"/>
    </row>
    <row r="4" spans="1:37" ht="12.75" customHeight="1">
      <c r="A4" s="1053" t="s">
        <v>150</v>
      </c>
      <c r="B4" s="1054"/>
      <c r="C4" s="1054"/>
      <c r="D4" s="1054"/>
      <c r="E4" s="1054"/>
      <c r="F4" s="1054"/>
      <c r="G4" s="1038"/>
      <c r="H4" s="1038"/>
      <c r="I4" s="1038"/>
      <c r="J4" s="8"/>
      <c r="K4" s="8"/>
      <c r="L4" s="8"/>
      <c r="M4" s="14"/>
      <c r="N4" s="1067" t="str">
        <f>'CPA-52'!T4</f>
        <v>Partnerships for Climate-Smart Commodities Grant</v>
      </c>
      <c r="O4" s="1068"/>
      <c r="P4" s="1068"/>
      <c r="Q4" s="1068"/>
      <c r="R4" s="1068"/>
      <c r="S4" s="1068"/>
      <c r="T4" s="1068"/>
      <c r="U4" s="1068"/>
      <c r="V4" s="1068"/>
      <c r="W4" s="1069"/>
      <c r="AG4" s="1013" t="s">
        <v>275</v>
      </c>
      <c r="AH4" s="1008"/>
      <c r="AI4" s="1008"/>
      <c r="AJ4" s="1008"/>
      <c r="AK4" s="1009"/>
    </row>
    <row r="5" spans="1:37" ht="12.75" customHeight="1">
      <c r="A5" s="1055"/>
      <c r="B5" s="1056"/>
      <c r="C5" s="1056"/>
      <c r="D5" s="1056"/>
      <c r="E5" s="1056"/>
      <c r="F5" s="1056"/>
      <c r="G5" s="1060"/>
      <c r="H5" s="1060"/>
      <c r="I5" s="1060"/>
      <c r="J5" s="1060"/>
      <c r="K5" s="1060"/>
      <c r="L5" s="1060"/>
      <c r="M5" s="15"/>
      <c r="N5" s="1061">
        <f>'CPA-52'!M6</f>
        <v>0</v>
      </c>
      <c r="O5" s="1062"/>
      <c r="P5" s="1062"/>
      <c r="Q5" s="1062"/>
      <c r="R5" s="1062"/>
      <c r="S5" s="1062"/>
      <c r="T5" s="1062"/>
      <c r="U5" s="1062"/>
      <c r="V5" s="1062"/>
      <c r="W5" s="1063"/>
      <c r="AG5" s="1010" t="s">
        <v>278</v>
      </c>
      <c r="AH5" s="1011"/>
      <c r="AI5" s="1011"/>
      <c r="AJ5" s="1011"/>
      <c r="AK5" s="1012"/>
    </row>
    <row r="6" spans="1:37" ht="12.75" customHeight="1">
      <c r="A6" s="9"/>
      <c r="B6" s="9"/>
      <c r="C6" s="9"/>
      <c r="D6" s="9"/>
      <c r="E6" s="9"/>
      <c r="J6" s="7"/>
      <c r="K6" s="7"/>
      <c r="L6" s="7"/>
      <c r="M6" s="1"/>
      <c r="N6" s="23"/>
      <c r="O6" s="23"/>
      <c r="P6" s="23"/>
      <c r="Q6" s="23"/>
      <c r="R6" s="23"/>
      <c r="S6" s="23"/>
      <c r="T6" s="23"/>
      <c r="U6" s="23"/>
      <c r="V6" s="23"/>
      <c r="W6" s="23"/>
      <c r="X6" s="433"/>
      <c r="Y6" s="433"/>
      <c r="Z6" s="433"/>
      <c r="AG6" s="1013" t="s">
        <v>275</v>
      </c>
      <c r="AH6" s="1008"/>
      <c r="AI6" s="1008"/>
      <c r="AJ6" s="1008"/>
      <c r="AK6" s="1009"/>
    </row>
    <row r="7" spans="1:37" ht="12.75" customHeight="1">
      <c r="A7" s="1083" t="s">
        <v>242</v>
      </c>
      <c r="B7" s="1083"/>
      <c r="C7" s="1083"/>
      <c r="D7" s="1083"/>
      <c r="E7" s="1083"/>
      <c r="F7" s="1083"/>
      <c r="G7" s="1083"/>
      <c r="H7" s="1083"/>
      <c r="I7" s="1083"/>
      <c r="J7" s="1083"/>
      <c r="K7" s="1083"/>
      <c r="L7" s="1083"/>
      <c r="M7" s="1083"/>
      <c r="N7" s="1083"/>
      <c r="O7" s="1083"/>
      <c r="P7" s="1083"/>
      <c r="Q7" s="1083"/>
      <c r="R7" s="1083"/>
      <c r="S7" s="1083"/>
      <c r="T7" s="1083"/>
      <c r="U7" s="1083"/>
      <c r="V7" s="1083"/>
      <c r="W7" s="1083"/>
      <c r="AG7" s="1010" t="s">
        <v>102</v>
      </c>
      <c r="AH7" s="1011"/>
      <c r="AI7" s="1011"/>
      <c r="AJ7" s="1011"/>
      <c r="AK7" s="1012"/>
    </row>
    <row r="8" spans="1:37" ht="12.75" customHeight="1">
      <c r="A8" s="1083"/>
      <c r="B8" s="1083"/>
      <c r="C8" s="1083"/>
      <c r="D8" s="1083"/>
      <c r="E8" s="1083"/>
      <c r="F8" s="1083"/>
      <c r="G8" s="1083"/>
      <c r="H8" s="1083"/>
      <c r="I8" s="1083"/>
      <c r="J8" s="1083"/>
      <c r="K8" s="1083"/>
      <c r="L8" s="1083"/>
      <c r="M8" s="1083"/>
      <c r="N8" s="1083"/>
      <c r="O8" s="1083"/>
      <c r="P8" s="1083"/>
      <c r="Q8" s="1083"/>
      <c r="R8" s="1083"/>
      <c r="S8" s="1083"/>
      <c r="T8" s="1083"/>
      <c r="U8" s="1083"/>
      <c r="V8" s="1083"/>
      <c r="W8" s="1083"/>
      <c r="AG8" s="1013" t="s">
        <v>275</v>
      </c>
      <c r="AH8" s="1008"/>
      <c r="AI8" s="1008"/>
      <c r="AJ8" s="1008"/>
      <c r="AK8" s="1009"/>
    </row>
    <row r="9" spans="1:37" ht="12.75" customHeight="1">
      <c r="A9" s="1083"/>
      <c r="B9" s="1083"/>
      <c r="C9" s="1083"/>
      <c r="D9" s="1083"/>
      <c r="E9" s="1083"/>
      <c r="F9" s="1083"/>
      <c r="G9" s="1083"/>
      <c r="H9" s="1083"/>
      <c r="I9" s="1083"/>
      <c r="J9" s="1083"/>
      <c r="K9" s="1083"/>
      <c r="L9" s="1083"/>
      <c r="M9" s="1083"/>
      <c r="N9" s="1083"/>
      <c r="O9" s="1083"/>
      <c r="P9" s="1083"/>
      <c r="Q9" s="1083"/>
      <c r="R9" s="1083"/>
      <c r="S9" s="1083"/>
      <c r="T9" s="1083"/>
      <c r="U9" s="1083"/>
      <c r="V9" s="1083"/>
      <c r="W9" s="1083"/>
      <c r="AG9" s="1021" t="s">
        <v>163</v>
      </c>
      <c r="AH9" s="1022"/>
      <c r="AI9" s="1022"/>
      <c r="AJ9" s="1022"/>
      <c r="AK9" s="1023"/>
    </row>
    <row r="10" spans="1:37" ht="12.75" customHeight="1">
      <c r="A10" s="1083"/>
      <c r="B10" s="1083"/>
      <c r="C10" s="1083"/>
      <c r="D10" s="1083"/>
      <c r="E10" s="1083"/>
      <c r="F10" s="1083"/>
      <c r="G10" s="1083"/>
      <c r="H10" s="1083"/>
      <c r="I10" s="1083"/>
      <c r="J10" s="1083"/>
      <c r="K10" s="1083"/>
      <c r="L10" s="1083"/>
      <c r="M10" s="1083"/>
      <c r="N10" s="1083"/>
      <c r="O10" s="1083"/>
      <c r="P10" s="1083"/>
      <c r="Q10" s="1083"/>
      <c r="R10" s="1083"/>
      <c r="S10" s="1083"/>
      <c r="T10" s="1083"/>
      <c r="U10" s="1083"/>
      <c r="V10" s="1083"/>
      <c r="W10" s="1083"/>
      <c r="AG10" s="1013" t="s">
        <v>275</v>
      </c>
      <c r="AH10" s="1008"/>
      <c r="AI10" s="1008"/>
      <c r="AJ10" s="1008"/>
      <c r="AK10" s="1009"/>
    </row>
    <row r="11" spans="1:37" ht="12.75" customHeight="1">
      <c r="A11" s="9"/>
      <c r="B11" s="9"/>
      <c r="C11" s="9"/>
      <c r="D11" s="9"/>
      <c r="E11" s="9"/>
      <c r="J11" s="7"/>
      <c r="K11" s="7"/>
      <c r="L11" s="7"/>
      <c r="M11" s="1"/>
      <c r="N11" s="23"/>
      <c r="O11" s="23"/>
      <c r="P11" s="23"/>
      <c r="Q11" s="23"/>
      <c r="R11" s="23"/>
      <c r="S11" s="23"/>
      <c r="T11" s="23"/>
      <c r="U11" s="23"/>
      <c r="V11" s="23"/>
      <c r="W11" s="23"/>
      <c r="X11" s="1084" t="s">
        <v>649</v>
      </c>
      <c r="Y11" s="1085"/>
      <c r="AG11" s="1021" t="s">
        <v>13</v>
      </c>
      <c r="AH11" s="1022"/>
      <c r="AI11" s="1022"/>
      <c r="AJ11" s="1022"/>
      <c r="AK11" s="1023"/>
    </row>
    <row r="12" spans="1:37" ht="12.75" customHeight="1">
      <c r="A12" s="1083" t="s">
        <v>441</v>
      </c>
      <c r="B12" s="1083"/>
      <c r="C12" s="1083"/>
      <c r="D12" s="1083"/>
      <c r="E12" s="1083"/>
      <c r="F12" s="1083"/>
      <c r="G12" s="1083"/>
      <c r="H12" s="1083"/>
      <c r="I12" s="1083"/>
      <c r="J12" s="1083"/>
      <c r="K12" s="1083"/>
      <c r="L12" s="1083"/>
      <c r="M12" s="1083"/>
      <c r="N12" s="1083"/>
      <c r="O12" s="1083"/>
      <c r="P12" s="1083"/>
      <c r="Q12" s="1083"/>
      <c r="R12" s="1083"/>
      <c r="S12" s="1083"/>
      <c r="T12" s="1083"/>
      <c r="U12" s="1083"/>
      <c r="V12" s="1083"/>
      <c r="W12" s="1083"/>
      <c r="AG12" s="1013" t="s">
        <v>275</v>
      </c>
      <c r="AH12" s="1008"/>
      <c r="AI12" s="1008"/>
      <c r="AJ12" s="1008"/>
      <c r="AK12" s="1009"/>
    </row>
    <row r="13" spans="1:37" ht="12.75" customHeight="1">
      <c r="A13" s="1083"/>
      <c r="B13" s="1083"/>
      <c r="C13" s="1083"/>
      <c r="D13" s="1083"/>
      <c r="E13" s="1083"/>
      <c r="F13" s="1083"/>
      <c r="G13" s="1083"/>
      <c r="H13" s="1083"/>
      <c r="I13" s="1083"/>
      <c r="J13" s="1083"/>
      <c r="K13" s="1083"/>
      <c r="L13" s="1083"/>
      <c r="M13" s="1083"/>
      <c r="N13" s="1083"/>
      <c r="O13" s="1083"/>
      <c r="P13" s="1083"/>
      <c r="Q13" s="1083"/>
      <c r="R13" s="1083"/>
      <c r="S13" s="1083"/>
      <c r="T13" s="1083"/>
      <c r="U13" s="1083"/>
      <c r="V13" s="1083"/>
      <c r="W13" s="1083"/>
      <c r="AG13" s="1010" t="s">
        <v>128</v>
      </c>
      <c r="AH13" s="1011"/>
      <c r="AI13" s="1011"/>
      <c r="AJ13" s="1011"/>
      <c r="AK13" s="1012"/>
    </row>
    <row r="14" spans="1:37" ht="12.75" customHeight="1">
      <c r="A14" s="57"/>
      <c r="B14" s="57"/>
      <c r="C14" s="57"/>
      <c r="D14" s="57"/>
      <c r="E14" s="57"/>
      <c r="F14" s="57"/>
      <c r="G14" s="57"/>
      <c r="H14" s="57"/>
      <c r="I14" s="57"/>
      <c r="J14" s="57"/>
      <c r="K14" s="57"/>
      <c r="L14" s="57"/>
      <c r="M14" s="57"/>
      <c r="N14" s="57"/>
      <c r="O14" s="57"/>
      <c r="P14" s="57"/>
      <c r="Q14" s="57"/>
      <c r="R14" s="57"/>
      <c r="S14" s="57"/>
      <c r="T14" s="57"/>
      <c r="U14" s="57"/>
      <c r="V14" s="57"/>
      <c r="W14" s="57"/>
      <c r="AG14" s="1013" t="s">
        <v>275</v>
      </c>
      <c r="AH14" s="1008"/>
      <c r="AI14" s="1008"/>
      <c r="AJ14" s="1008"/>
      <c r="AK14" s="1009"/>
    </row>
    <row r="15" spans="1:37" ht="15.9" thickBot="1">
      <c r="A15" s="1079" t="s">
        <v>49</v>
      </c>
      <c r="B15" s="1079"/>
      <c r="C15" s="1079"/>
      <c r="D15" s="1079"/>
      <c r="E15" s="1079"/>
      <c r="F15" s="1079"/>
      <c r="G15" s="1079"/>
      <c r="H15" s="1079"/>
      <c r="I15" s="1079"/>
      <c r="J15" s="1079"/>
      <c r="K15" s="1079"/>
      <c r="L15" s="1079"/>
      <c r="M15" s="1079"/>
      <c r="N15" s="1079"/>
      <c r="O15" s="1079"/>
      <c r="P15" s="1079"/>
      <c r="Q15" s="1079"/>
      <c r="R15" s="1079"/>
      <c r="S15" s="1079"/>
      <c r="T15" s="1079"/>
      <c r="U15" s="1079"/>
      <c r="V15" s="1079"/>
      <c r="W15" s="1079"/>
      <c r="AG15" s="1010" t="s">
        <v>7</v>
      </c>
      <c r="AH15" s="1011"/>
      <c r="AI15" s="1011"/>
      <c r="AJ15" s="1011"/>
      <c r="AK15" s="1012"/>
    </row>
    <row r="16" spans="1:37" ht="15.9" thickBot="1">
      <c r="A16" s="1080" t="s">
        <v>174</v>
      </c>
      <c r="B16" s="1081"/>
      <c r="C16" s="1081"/>
      <c r="D16" s="1081"/>
      <c r="E16" s="1081"/>
      <c r="F16" s="1081"/>
      <c r="G16" s="1081"/>
      <c r="H16" s="1081"/>
      <c r="I16" s="1081"/>
      <c r="J16" s="1081"/>
      <c r="K16" s="1081"/>
      <c r="L16" s="1081"/>
      <c r="M16" s="1081"/>
      <c r="N16" s="1081"/>
      <c r="O16" s="1081"/>
      <c r="P16" s="1081"/>
      <c r="Q16" s="1081"/>
      <c r="R16" s="1081"/>
      <c r="S16" s="1081"/>
      <c r="T16" s="1081"/>
      <c r="U16" s="1081"/>
      <c r="V16" s="1081"/>
      <c r="W16" s="1082"/>
      <c r="AG16" s="1013" t="s">
        <v>275</v>
      </c>
      <c r="AH16" s="1008"/>
      <c r="AI16" s="1008"/>
      <c r="AJ16" s="1008"/>
      <c r="AK16" s="1009"/>
    </row>
    <row r="17" spans="1:37" ht="12.75" customHeight="1">
      <c r="A17" s="9"/>
      <c r="B17" s="9"/>
      <c r="C17" s="9"/>
      <c r="D17" s="9"/>
      <c r="E17" s="9"/>
      <c r="J17" s="7"/>
      <c r="K17" s="7"/>
      <c r="L17" s="7"/>
      <c r="M17" s="1"/>
      <c r="N17" s="23"/>
      <c r="O17" s="23"/>
      <c r="P17" s="23"/>
      <c r="Q17" s="23"/>
      <c r="R17" s="23"/>
      <c r="S17" s="23"/>
      <c r="T17" s="23"/>
      <c r="U17" s="23"/>
      <c r="V17" s="23"/>
      <c r="W17" s="23"/>
      <c r="AG17" s="1010" t="s">
        <v>113</v>
      </c>
      <c r="AH17" s="1011"/>
      <c r="AI17" s="1011"/>
      <c r="AJ17" s="1011"/>
      <c r="AK17" s="1012"/>
    </row>
    <row r="18" spans="1:37" s="11" customFormat="1" ht="15.45">
      <c r="A18" s="6" t="s">
        <v>154</v>
      </c>
      <c r="B18"/>
      <c r="C18"/>
      <c r="D18"/>
      <c r="E18"/>
      <c r="F18"/>
      <c r="G18"/>
      <c r="H18"/>
      <c r="I18"/>
      <c r="J18"/>
      <c r="K18" s="24"/>
      <c r="L18" s="24"/>
      <c r="M18" s="24"/>
      <c r="N18" s="24"/>
      <c r="O18" s="24"/>
      <c r="P18" s="24"/>
      <c r="Q18" s="24"/>
      <c r="R18" s="24"/>
      <c r="S18" s="24"/>
      <c r="T18" s="24"/>
      <c r="U18" s="24"/>
      <c r="V18" s="24"/>
      <c r="W18" s="24"/>
      <c r="AG18" s="1013" t="s">
        <v>275</v>
      </c>
      <c r="AH18" s="1008"/>
      <c r="AI18" s="1008"/>
      <c r="AJ18" s="1008"/>
      <c r="AK18" s="1009"/>
    </row>
    <row r="19" spans="1:37" s="11" customFormat="1">
      <c r="A19" s="425" t="s">
        <v>605</v>
      </c>
      <c r="B19" s="1034"/>
      <c r="C19" s="1034"/>
      <c r="D19" s="1034"/>
      <c r="E19" s="1034"/>
      <c r="F19" s="1034"/>
      <c r="G19" s="1034"/>
      <c r="H19" s="1034"/>
      <c r="I19" s="1034"/>
      <c r="J19" s="1034"/>
      <c r="K19" s="1034"/>
      <c r="L19" s="1034"/>
      <c r="M19" s="1034"/>
      <c r="N19" s="1034"/>
      <c r="O19" s="1034"/>
      <c r="P19" s="1034"/>
      <c r="Q19" s="1034"/>
      <c r="R19" s="1034"/>
      <c r="S19" s="1034"/>
      <c r="T19" s="1034"/>
      <c r="U19" s="1034"/>
      <c r="V19" s="1034"/>
      <c r="W19" s="1034"/>
      <c r="AG19" s="1010" t="s">
        <v>53</v>
      </c>
      <c r="AH19" s="1011"/>
      <c r="AI19" s="1011"/>
      <c r="AJ19" s="1011"/>
      <c r="AK19" s="1012"/>
    </row>
    <row r="20" spans="1:37" s="11" customFormat="1">
      <c r="A20" s="425"/>
      <c r="B20" s="1034"/>
      <c r="C20" s="1034"/>
      <c r="D20" s="1034"/>
      <c r="E20" s="1034"/>
      <c r="F20" s="1034"/>
      <c r="G20" s="1034"/>
      <c r="H20" s="1034"/>
      <c r="I20" s="1034"/>
      <c r="J20" s="1034"/>
      <c r="K20" s="1034"/>
      <c r="L20" s="1034"/>
      <c r="M20" s="1034"/>
      <c r="N20" s="1034"/>
      <c r="O20" s="1034"/>
      <c r="P20" s="1034"/>
      <c r="Q20" s="1034"/>
      <c r="R20" s="1034"/>
      <c r="S20" s="1034"/>
      <c r="T20" s="1034"/>
      <c r="U20" s="1034"/>
      <c r="V20" s="1034"/>
      <c r="W20" s="1034"/>
      <c r="AG20" s="1013" t="s">
        <v>275</v>
      </c>
      <c r="AH20" s="1008"/>
      <c r="AI20" s="1008"/>
      <c r="AJ20" s="1008"/>
      <c r="AK20" s="1009"/>
    </row>
    <row r="21" spans="1:37" s="11" customFormat="1">
      <c r="A21" s="425"/>
      <c r="B21" s="1034"/>
      <c r="C21" s="1034"/>
      <c r="D21" s="1034"/>
      <c r="E21" s="1034"/>
      <c r="F21" s="1034"/>
      <c r="G21" s="1034"/>
      <c r="H21" s="1034"/>
      <c r="I21" s="1034"/>
      <c r="J21" s="1034"/>
      <c r="K21" s="1034"/>
      <c r="L21" s="1034"/>
      <c r="M21" s="1034"/>
      <c r="N21" s="1034"/>
      <c r="O21" s="1034"/>
      <c r="P21" s="1034"/>
      <c r="Q21" s="1034"/>
      <c r="R21" s="1034"/>
      <c r="S21" s="1034"/>
      <c r="T21" s="1034"/>
      <c r="U21" s="1034"/>
      <c r="V21" s="1034"/>
      <c r="W21" s="1034"/>
      <c r="AG21" s="1021" t="s">
        <v>164</v>
      </c>
      <c r="AH21" s="1022"/>
      <c r="AI21" s="1022"/>
      <c r="AJ21" s="1022"/>
      <c r="AK21" s="1023"/>
    </row>
    <row r="22" spans="1:37" s="11" customFormat="1">
      <c r="A22" s="1034"/>
      <c r="B22" s="1034"/>
      <c r="C22" s="1034"/>
      <c r="D22" s="1034"/>
      <c r="E22" s="1034"/>
      <c r="F22" s="1034"/>
      <c r="G22" s="1034"/>
      <c r="H22" s="1034"/>
      <c r="I22" s="1034"/>
      <c r="J22" s="1034"/>
      <c r="K22" s="1034"/>
      <c r="L22" s="1034"/>
      <c r="M22" s="1034"/>
      <c r="N22" s="1034"/>
      <c r="O22" s="1034"/>
      <c r="P22" s="1034"/>
      <c r="Q22" s="1034"/>
      <c r="R22" s="1034"/>
      <c r="S22" s="1034"/>
      <c r="T22" s="1034"/>
      <c r="U22" s="1034"/>
      <c r="V22" s="1034"/>
      <c r="W22" s="1034"/>
      <c r="AG22" s="1013" t="s">
        <v>275</v>
      </c>
      <c r="AH22" s="1008"/>
      <c r="AI22" s="1008"/>
      <c r="AJ22" s="1008"/>
      <c r="AK22" s="1009"/>
    </row>
    <row r="23" spans="1:37" s="11" customFormat="1">
      <c r="A23" s="1034"/>
      <c r="B23" s="1034"/>
      <c r="C23" s="1034"/>
      <c r="D23" s="1034"/>
      <c r="E23" s="1034"/>
      <c r="F23" s="1034"/>
      <c r="G23" s="1034"/>
      <c r="H23" s="1034"/>
      <c r="I23" s="1034"/>
      <c r="J23" s="1034"/>
      <c r="K23" s="1034"/>
      <c r="L23" s="1034"/>
      <c r="M23" s="1034"/>
      <c r="N23" s="1034"/>
      <c r="O23" s="1034"/>
      <c r="P23" s="1034"/>
      <c r="Q23" s="1034"/>
      <c r="R23" s="1034"/>
      <c r="S23" s="1034"/>
      <c r="T23" s="1034"/>
      <c r="U23" s="1034"/>
      <c r="V23" s="1034"/>
      <c r="W23" s="1034"/>
      <c r="AG23" s="1010" t="s">
        <v>289</v>
      </c>
      <c r="AH23" s="1011"/>
      <c r="AI23" s="1011"/>
      <c r="AJ23" s="1011"/>
      <c r="AK23" s="1012"/>
    </row>
    <row r="24" spans="1:37" s="11" customFormat="1">
      <c r="A24" s="135"/>
      <c r="B24" s="135"/>
      <c r="C24" s="135"/>
      <c r="D24" s="17"/>
      <c r="E24" s="17"/>
      <c r="F24" s="17"/>
      <c r="G24" s="17"/>
      <c r="H24" s="17"/>
      <c r="I24" s="17"/>
      <c r="J24" s="17"/>
      <c r="K24" s="17"/>
      <c r="L24" s="17"/>
      <c r="M24" s="17"/>
      <c r="N24" s="17"/>
      <c r="O24" s="17"/>
      <c r="P24" s="17"/>
      <c r="Q24" s="17"/>
      <c r="R24" s="17"/>
      <c r="S24" s="17"/>
      <c r="T24" s="17"/>
      <c r="U24" s="17"/>
      <c r="V24" s="17"/>
      <c r="W24" s="17"/>
      <c r="AG24" s="1013" t="s">
        <v>275</v>
      </c>
      <c r="AH24" s="1008"/>
      <c r="AI24" s="1008"/>
      <c r="AJ24" s="1008"/>
      <c r="AK24" s="1009"/>
    </row>
    <row r="25" spans="1:37" s="11" customFormat="1" ht="12.75" customHeight="1">
      <c r="A25"/>
      <c r="B25" s="68"/>
      <c r="C25" s="68"/>
      <c r="D25" s="442" t="s">
        <v>308</v>
      </c>
      <c r="E25" s="442"/>
      <c r="F25" s="442"/>
      <c r="G25" s="442"/>
      <c r="H25" s="442"/>
      <c r="I25" s="442"/>
      <c r="J25" s="442"/>
      <c r="K25" s="442"/>
      <c r="L25" s="442"/>
      <c r="M25" s="442"/>
      <c r="N25" s="442"/>
      <c r="O25" s="442"/>
      <c r="P25" s="442"/>
      <c r="Q25" s="442"/>
      <c r="R25" s="442"/>
      <c r="S25" s="442"/>
      <c r="T25" s="442"/>
      <c r="U25" s="442"/>
      <c r="V25" s="442"/>
      <c r="W25" s="442"/>
      <c r="AG25" s="1010" t="s">
        <v>63</v>
      </c>
      <c r="AH25" s="1011"/>
      <c r="AI25" s="1011"/>
      <c r="AJ25" s="1011"/>
      <c r="AK25" s="1012"/>
    </row>
    <row r="26" spans="1:37" s="11" customFormat="1" ht="15" customHeight="1">
      <c r="A26"/>
      <c r="B26" s="68"/>
      <c r="C26" s="68"/>
      <c r="D26" s="442"/>
      <c r="E26" s="442"/>
      <c r="F26" s="442"/>
      <c r="G26" s="442"/>
      <c r="H26" s="442"/>
      <c r="I26" s="442"/>
      <c r="J26" s="442"/>
      <c r="K26" s="442"/>
      <c r="L26" s="442"/>
      <c r="M26" s="442"/>
      <c r="N26" s="442"/>
      <c r="O26" s="442"/>
      <c r="P26" s="442"/>
      <c r="Q26" s="442"/>
      <c r="R26" s="442"/>
      <c r="S26" s="442"/>
      <c r="T26" s="442"/>
      <c r="U26" s="442"/>
      <c r="V26" s="442"/>
      <c r="W26" s="442"/>
      <c r="AG26" s="1013" t="s">
        <v>275</v>
      </c>
      <c r="AH26" s="1008"/>
      <c r="AI26" s="1008"/>
      <c r="AJ26" s="1008"/>
      <c r="AK26" s="1009"/>
    </row>
    <row r="27" spans="1:37" s="11" customFormat="1" ht="6" customHeight="1">
      <c r="A27"/>
      <c r="B27" s="68"/>
      <c r="C27" s="68"/>
      <c r="D27" s="2"/>
      <c r="E27" s="2"/>
      <c r="F27" s="2"/>
      <c r="G27" s="2"/>
      <c r="H27" s="2"/>
      <c r="I27" s="2"/>
      <c r="J27" s="2"/>
      <c r="K27" s="2"/>
      <c r="L27" s="2"/>
      <c r="M27" s="2"/>
      <c r="N27" s="2"/>
      <c r="O27" s="2"/>
      <c r="P27" s="2"/>
      <c r="Q27" s="2"/>
      <c r="R27" s="2"/>
      <c r="S27" s="2"/>
      <c r="T27" s="2"/>
      <c r="U27" s="2"/>
      <c r="V27" s="2"/>
      <c r="W27" s="2"/>
      <c r="AG27" s="227"/>
      <c r="AH27" s="228"/>
      <c r="AI27" s="228"/>
      <c r="AJ27" s="228"/>
      <c r="AK27" s="229"/>
    </row>
    <row r="28" spans="1:37" s="11" customFormat="1" ht="16.5" customHeight="1">
      <c r="A28"/>
      <c r="B28" s="68"/>
      <c r="C28" s="68"/>
      <c r="D28" s="438" t="s">
        <v>73</v>
      </c>
      <c r="E28" s="438"/>
      <c r="F28" s="438"/>
      <c r="G28" s="438"/>
      <c r="H28" s="438"/>
      <c r="I28" s="438"/>
      <c r="J28" s="438"/>
      <c r="K28" s="438"/>
      <c r="L28" s="438"/>
      <c r="M28" s="438"/>
      <c r="N28" s="438"/>
      <c r="O28" s="438"/>
      <c r="P28" s="438"/>
      <c r="Q28" s="438"/>
      <c r="R28" s="438"/>
      <c r="S28" s="438"/>
      <c r="T28" s="438"/>
      <c r="U28" s="438"/>
      <c r="V28" s="438"/>
      <c r="W28" s="438"/>
      <c r="AG28" s="1010" t="s">
        <v>64</v>
      </c>
      <c r="AH28" s="1011"/>
      <c r="AI28" s="1011"/>
      <c r="AJ28" s="1011"/>
      <c r="AK28" s="1012"/>
    </row>
    <row r="29" spans="1:37" s="11" customFormat="1" ht="9" customHeight="1">
      <c r="A29"/>
      <c r="B29" s="68"/>
      <c r="C29" s="68"/>
      <c r="D29" s="167"/>
      <c r="E29" s="167"/>
      <c r="F29" s="167"/>
      <c r="G29" s="167"/>
      <c r="H29" s="167"/>
      <c r="I29" s="167"/>
      <c r="J29" s="167"/>
      <c r="K29" s="167"/>
      <c r="L29" s="167"/>
      <c r="M29" s="167"/>
      <c r="N29" s="167"/>
      <c r="O29" s="167"/>
      <c r="P29" s="167"/>
      <c r="Q29" s="167"/>
      <c r="R29" s="167"/>
      <c r="S29" s="167"/>
      <c r="T29" s="167"/>
      <c r="U29" s="167"/>
      <c r="V29" s="167"/>
      <c r="W29" s="167"/>
      <c r="AG29" s="1013" t="s">
        <v>275</v>
      </c>
      <c r="AH29" s="1008"/>
      <c r="AI29" s="1008"/>
      <c r="AJ29" s="1008"/>
      <c r="AK29" s="1009"/>
    </row>
    <row r="30" spans="1:37" s="11" customFormat="1" ht="15.45">
      <c r="A30" s="6" t="s">
        <v>155</v>
      </c>
      <c r="B30"/>
      <c r="C30"/>
      <c r="D30"/>
      <c r="E30"/>
      <c r="F30"/>
      <c r="G30"/>
      <c r="H30"/>
      <c r="I30"/>
      <c r="J30"/>
      <c r="K30" s="24"/>
      <c r="L30" s="24"/>
      <c r="M30" s="24"/>
      <c r="N30" s="24"/>
      <c r="O30" s="24"/>
      <c r="P30" s="24"/>
      <c r="Q30" s="24"/>
      <c r="R30" s="24"/>
      <c r="S30" s="24"/>
      <c r="T30" s="24"/>
      <c r="U30" s="24"/>
      <c r="V30" s="24"/>
      <c r="W30" s="24"/>
      <c r="AG30" s="1010" t="s">
        <v>290</v>
      </c>
      <c r="AH30" s="1011"/>
      <c r="AI30" s="1011"/>
      <c r="AJ30" s="1011"/>
      <c r="AK30" s="1012"/>
    </row>
    <row r="31" spans="1:37" s="11" customFormat="1">
      <c r="A31" s="425" t="s">
        <v>442</v>
      </c>
      <c r="B31" s="1034"/>
      <c r="C31" s="1034"/>
      <c r="D31" s="1034"/>
      <c r="E31" s="1034"/>
      <c r="F31" s="1034"/>
      <c r="G31" s="1034"/>
      <c r="H31" s="1034"/>
      <c r="I31" s="1034"/>
      <c r="J31" s="1034"/>
      <c r="K31" s="1034"/>
      <c r="L31" s="1034"/>
      <c r="M31" s="1034"/>
      <c r="N31" s="1034"/>
      <c r="O31" s="1034"/>
      <c r="P31" s="1034"/>
      <c r="Q31" s="1034"/>
      <c r="R31" s="1034"/>
      <c r="S31" s="1034"/>
      <c r="T31" s="1034"/>
      <c r="U31" s="1034"/>
      <c r="V31" s="1034"/>
      <c r="W31" s="1034"/>
      <c r="AG31" s="1013" t="s">
        <v>275</v>
      </c>
      <c r="AH31" s="1008"/>
      <c r="AI31" s="1008"/>
      <c r="AJ31" s="1008"/>
      <c r="AK31" s="1009"/>
    </row>
    <row r="32" spans="1:37" s="11" customFormat="1">
      <c r="A32" s="1034"/>
      <c r="B32" s="1034"/>
      <c r="C32" s="1034"/>
      <c r="D32" s="1034"/>
      <c r="E32" s="1034"/>
      <c r="F32" s="1034"/>
      <c r="G32" s="1034"/>
      <c r="H32" s="1034"/>
      <c r="I32" s="1034"/>
      <c r="J32" s="1034"/>
      <c r="K32" s="1034"/>
      <c r="L32" s="1034"/>
      <c r="M32" s="1034"/>
      <c r="N32" s="1034"/>
      <c r="O32" s="1034"/>
      <c r="P32" s="1034"/>
      <c r="Q32" s="1034"/>
      <c r="R32" s="1034"/>
      <c r="S32" s="1034"/>
      <c r="T32" s="1034"/>
      <c r="U32" s="1034"/>
      <c r="V32" s="1034"/>
      <c r="W32" s="1034"/>
      <c r="AG32" s="1010" t="s">
        <v>8</v>
      </c>
      <c r="AH32" s="1011"/>
      <c r="AI32" s="1011"/>
      <c r="AJ32" s="1011"/>
      <c r="AK32" s="1012"/>
    </row>
    <row r="33" spans="1:37" s="11" customFormat="1">
      <c r="A33" s="135"/>
      <c r="B33" s="135"/>
      <c r="C33" s="135"/>
      <c r="D33" s="17"/>
      <c r="E33" s="17"/>
      <c r="F33" s="17"/>
      <c r="G33" s="17"/>
      <c r="H33" s="17"/>
      <c r="I33" s="17"/>
      <c r="J33" s="17"/>
      <c r="K33" s="17"/>
      <c r="L33" s="17"/>
      <c r="M33" s="17"/>
      <c r="N33" s="17"/>
      <c r="O33" s="17"/>
      <c r="P33" s="17"/>
      <c r="Q33" s="17"/>
      <c r="R33" s="17"/>
      <c r="S33" s="17"/>
      <c r="T33" s="17"/>
      <c r="U33" s="17"/>
      <c r="V33" s="17"/>
      <c r="W33" s="17"/>
      <c r="AG33" s="1013" t="s">
        <v>275</v>
      </c>
      <c r="AH33" s="1008"/>
      <c r="AI33" s="1008"/>
      <c r="AJ33" s="1008"/>
      <c r="AK33" s="1009"/>
    </row>
    <row r="34" spans="1:37" s="11" customFormat="1" ht="13.5" customHeight="1">
      <c r="A34"/>
      <c r="B34" s="68"/>
      <c r="C34" s="68"/>
      <c r="D34" s="438" t="s">
        <v>243</v>
      </c>
      <c r="E34" s="438"/>
      <c r="F34" s="438"/>
      <c r="G34" s="438"/>
      <c r="H34" s="438"/>
      <c r="I34" s="438"/>
      <c r="J34" s="438"/>
      <c r="K34" s="438"/>
      <c r="L34" s="438"/>
      <c r="M34" s="438"/>
      <c r="N34" s="438"/>
      <c r="O34" s="438"/>
      <c r="P34" s="438"/>
      <c r="Q34" s="438"/>
      <c r="R34" s="438"/>
      <c r="S34" s="438"/>
      <c r="T34" s="438"/>
      <c r="U34" s="438"/>
      <c r="V34" s="438"/>
      <c r="W34" s="438"/>
      <c r="AG34" s="1010" t="s">
        <v>56</v>
      </c>
      <c r="AH34" s="1011"/>
      <c r="AI34" s="1011"/>
      <c r="AJ34" s="1011"/>
      <c r="AK34" s="1012"/>
    </row>
    <row r="35" spans="1:37" s="11" customFormat="1">
      <c r="A35"/>
      <c r="B35" s="68"/>
      <c r="C35" s="68"/>
      <c r="D35" s="2"/>
      <c r="E35" s="2"/>
      <c r="F35" s="2"/>
      <c r="G35" s="2"/>
      <c r="H35" s="2"/>
      <c r="I35" s="2"/>
      <c r="J35" s="2"/>
      <c r="K35" s="2"/>
      <c r="L35" s="2"/>
      <c r="M35" s="2"/>
      <c r="N35" s="2"/>
      <c r="O35" s="2"/>
      <c r="P35" s="2"/>
      <c r="Q35" s="2"/>
      <c r="R35" s="2"/>
      <c r="S35" s="2"/>
      <c r="T35" s="2"/>
      <c r="U35" s="2"/>
      <c r="V35" s="2"/>
      <c r="W35" s="2"/>
      <c r="AG35" s="1016" t="s">
        <v>275</v>
      </c>
      <c r="AH35" s="1014"/>
      <c r="AI35" s="1014"/>
      <c r="AJ35" s="1014"/>
      <c r="AK35" s="1015"/>
    </row>
    <row r="36" spans="1:37" s="11" customFormat="1" ht="12.75" customHeight="1">
      <c r="A36"/>
      <c r="B36" s="68"/>
      <c r="C36" s="68"/>
      <c r="D36" s="442" t="s">
        <v>370</v>
      </c>
      <c r="E36" s="442"/>
      <c r="F36" s="442"/>
      <c r="G36" s="442"/>
      <c r="H36" s="442"/>
      <c r="I36" s="442"/>
      <c r="J36" s="442"/>
      <c r="K36" s="442"/>
      <c r="L36" s="442"/>
      <c r="M36" s="442"/>
      <c r="N36" s="442"/>
      <c r="O36" s="442"/>
      <c r="P36" s="442"/>
      <c r="Q36" s="442"/>
      <c r="R36" s="442"/>
      <c r="S36" s="442"/>
      <c r="T36" s="442"/>
      <c r="U36" s="442"/>
      <c r="V36" s="442"/>
      <c r="W36" s="442"/>
    </row>
    <row r="37" spans="1:37" s="11" customFormat="1" ht="12.75" customHeight="1">
      <c r="A37"/>
      <c r="B37" s="68"/>
      <c r="C37" s="68"/>
      <c r="D37" s="442"/>
      <c r="E37" s="442"/>
      <c r="F37" s="442"/>
      <c r="G37" s="442"/>
      <c r="H37" s="442"/>
      <c r="I37" s="442"/>
      <c r="J37" s="442"/>
      <c r="K37" s="442"/>
      <c r="L37" s="442"/>
      <c r="M37" s="442"/>
      <c r="N37" s="442"/>
      <c r="O37" s="442"/>
      <c r="P37" s="442"/>
      <c r="Q37" s="442"/>
      <c r="R37" s="442"/>
      <c r="S37" s="442"/>
      <c r="T37" s="442"/>
      <c r="U37" s="442"/>
      <c r="V37" s="442"/>
      <c r="W37" s="442"/>
      <c r="AG37" s="37"/>
      <c r="AH37" s="37"/>
      <c r="AI37" s="37"/>
    </row>
    <row r="38" spans="1:37" s="11" customFormat="1" ht="12.75" customHeight="1">
      <c r="A38"/>
      <c r="B38" s="68"/>
      <c r="C38" s="68"/>
      <c r="D38" s="442"/>
      <c r="E38" s="442"/>
      <c r="F38" s="442"/>
      <c r="G38" s="442"/>
      <c r="H38" s="442"/>
      <c r="I38" s="442"/>
      <c r="J38" s="442"/>
      <c r="K38" s="442"/>
      <c r="L38" s="442"/>
      <c r="M38" s="442"/>
      <c r="N38" s="442"/>
      <c r="O38" s="442"/>
      <c r="P38" s="442"/>
      <c r="Q38" s="442"/>
      <c r="R38" s="442"/>
      <c r="S38" s="442"/>
      <c r="T38" s="442"/>
      <c r="U38" s="442"/>
      <c r="V38" s="442"/>
      <c r="W38" s="442"/>
      <c r="AG38" s="218" t="s">
        <v>348</v>
      </c>
      <c r="AH38" s="218"/>
      <c r="AI38" s="218"/>
    </row>
    <row r="39" spans="1:37" s="11" customFormat="1" ht="12.75" customHeight="1">
      <c r="A39"/>
      <c r="B39" s="68"/>
      <c r="C39" s="68"/>
      <c r="D39" s="167"/>
      <c r="E39" s="167"/>
      <c r="F39" s="167"/>
      <c r="G39" s="167"/>
      <c r="H39" s="167"/>
      <c r="I39" s="167"/>
      <c r="J39" s="167"/>
      <c r="K39" s="167"/>
      <c r="L39" s="167"/>
      <c r="M39" s="167"/>
      <c r="N39" s="167"/>
      <c r="O39" s="167"/>
      <c r="P39" s="167"/>
      <c r="Q39" s="167"/>
      <c r="R39" s="167"/>
      <c r="S39" s="167"/>
      <c r="T39" s="167"/>
      <c r="U39" s="167"/>
      <c r="V39" s="167"/>
      <c r="W39" s="167"/>
      <c r="AG39" s="37"/>
      <c r="AH39" s="37"/>
      <c r="AI39" s="37"/>
    </row>
    <row r="40" spans="1:37" s="11" customFormat="1" ht="15.45">
      <c r="A40" s="6" t="s">
        <v>156</v>
      </c>
      <c r="B40"/>
      <c r="C40"/>
      <c r="D40"/>
      <c r="E40"/>
      <c r="F40"/>
      <c r="G40"/>
      <c r="H40"/>
      <c r="I40"/>
      <c r="J40"/>
      <c r="K40" s="24"/>
      <c r="L40" s="24"/>
      <c r="M40" s="24"/>
      <c r="N40" s="24"/>
      <c r="O40" s="24"/>
      <c r="P40" s="24"/>
      <c r="Q40" s="24"/>
      <c r="R40" s="24"/>
      <c r="S40" s="24"/>
      <c r="T40" s="24"/>
      <c r="U40" s="24"/>
      <c r="V40" s="24"/>
      <c r="W40" s="24"/>
      <c r="AG40" s="217" t="s">
        <v>349</v>
      </c>
      <c r="AH40" s="217"/>
      <c r="AI40" s="217"/>
    </row>
    <row r="41" spans="1:37" s="11" customFormat="1">
      <c r="A41" s="425" t="s">
        <v>331</v>
      </c>
      <c r="B41" s="1034"/>
      <c r="C41" s="1034"/>
      <c r="D41" s="1034"/>
      <c r="E41" s="1034"/>
      <c r="F41" s="1034"/>
      <c r="G41" s="1034"/>
      <c r="H41" s="1034"/>
      <c r="I41" s="1034"/>
      <c r="J41" s="1034"/>
      <c r="K41" s="1034"/>
      <c r="L41" s="1034"/>
      <c r="M41" s="1034"/>
      <c r="N41" s="1034"/>
      <c r="O41" s="1034"/>
      <c r="P41" s="1034"/>
      <c r="Q41" s="1034"/>
      <c r="R41" s="1034"/>
      <c r="S41" s="1034"/>
      <c r="T41" s="1034"/>
      <c r="U41" s="1034"/>
      <c r="V41" s="1034"/>
      <c r="W41" s="1034"/>
      <c r="AG41" s="37"/>
      <c r="AH41" s="37"/>
      <c r="AI41" s="37"/>
    </row>
    <row r="42" spans="1:37" s="11" customFormat="1">
      <c r="A42" s="1034"/>
      <c r="B42" s="1034"/>
      <c r="C42" s="1034"/>
      <c r="D42" s="1034"/>
      <c r="E42" s="1034"/>
      <c r="F42" s="1034"/>
      <c r="G42" s="1034"/>
      <c r="H42" s="1034"/>
      <c r="I42" s="1034"/>
      <c r="J42" s="1034"/>
      <c r="K42" s="1034"/>
      <c r="L42" s="1034"/>
      <c r="M42" s="1034"/>
      <c r="N42" s="1034"/>
      <c r="O42" s="1034"/>
      <c r="P42" s="1034"/>
      <c r="Q42" s="1034"/>
      <c r="R42" s="1034"/>
      <c r="S42" s="1034"/>
      <c r="T42" s="1034"/>
      <c r="U42" s="1034"/>
      <c r="V42" s="1034"/>
      <c r="W42" s="1034"/>
      <c r="AG42" s="217"/>
      <c r="AH42" s="217"/>
      <c r="AI42" s="217"/>
    </row>
    <row r="43" spans="1:37" s="11" customFormat="1">
      <c r="A43" s="135"/>
      <c r="B43" s="135"/>
      <c r="C43" s="135"/>
      <c r="D43" s="17"/>
      <c r="E43" s="17"/>
      <c r="F43" s="17"/>
      <c r="G43" s="17"/>
      <c r="H43" s="17"/>
      <c r="I43" s="17"/>
      <c r="J43" s="17"/>
      <c r="K43" s="17"/>
      <c r="L43" s="17"/>
      <c r="M43" s="17"/>
      <c r="N43" s="17"/>
      <c r="O43" s="17"/>
      <c r="P43" s="17"/>
      <c r="Q43" s="17"/>
      <c r="R43" s="17"/>
      <c r="S43" s="17"/>
      <c r="T43" s="17"/>
      <c r="U43" s="17"/>
      <c r="V43" s="17"/>
      <c r="W43" s="17"/>
      <c r="AG43" s="217"/>
      <c r="AH43" s="217"/>
      <c r="AI43" s="217"/>
    </row>
    <row r="44" spans="1:37" s="11" customFormat="1" ht="14.25" customHeight="1">
      <c r="A44"/>
      <c r="B44" s="68" t="s">
        <v>602</v>
      </c>
      <c r="C44" s="68"/>
      <c r="D44" s="438" t="s">
        <v>244</v>
      </c>
      <c r="E44" s="438"/>
      <c r="F44" s="438"/>
      <c r="G44" s="438"/>
      <c r="H44" s="438"/>
      <c r="I44" s="438"/>
      <c r="J44" s="438"/>
      <c r="K44" s="438"/>
      <c r="L44" s="438"/>
      <c r="M44" s="438"/>
      <c r="N44" s="438"/>
      <c r="O44" s="438"/>
      <c r="P44" s="438"/>
      <c r="Q44" s="438"/>
      <c r="R44" s="438"/>
      <c r="S44" s="438"/>
      <c r="T44" s="438"/>
      <c r="U44" s="438"/>
      <c r="V44" s="438"/>
      <c r="W44" s="438"/>
    </row>
    <row r="45" spans="1:37" s="11" customFormat="1" ht="12.75" customHeight="1">
      <c r="A45"/>
      <c r="B45" s="68"/>
      <c r="C45" s="68"/>
      <c r="D45" s="2"/>
      <c r="E45" s="2"/>
      <c r="F45" s="2"/>
      <c r="G45" s="2"/>
      <c r="H45" s="2"/>
      <c r="I45" s="2"/>
      <c r="J45" s="2"/>
      <c r="K45" s="2"/>
      <c r="L45" s="2"/>
      <c r="M45" s="2"/>
      <c r="N45" s="2"/>
      <c r="O45" s="2"/>
      <c r="P45" s="2"/>
      <c r="Q45" s="2"/>
      <c r="R45" s="2"/>
      <c r="S45" s="2"/>
      <c r="T45" s="2"/>
      <c r="U45" s="2"/>
      <c r="V45" s="2"/>
      <c r="W45" s="2"/>
    </row>
    <row r="46" spans="1:37" s="11" customFormat="1" ht="12.75" customHeight="1">
      <c r="A46"/>
      <c r="B46" s="68"/>
      <c r="C46" s="68"/>
      <c r="D46" s="438" t="s">
        <v>309</v>
      </c>
      <c r="E46" s="438"/>
      <c r="F46" s="438"/>
      <c r="G46" s="438"/>
      <c r="H46" s="438"/>
      <c r="I46" s="438"/>
      <c r="J46" s="438"/>
      <c r="K46" s="438"/>
      <c r="L46" s="438"/>
      <c r="M46" s="438"/>
      <c r="N46" s="438"/>
      <c r="O46" s="438"/>
      <c r="P46" s="438"/>
      <c r="Q46" s="438"/>
      <c r="R46" s="438"/>
      <c r="S46" s="438"/>
      <c r="T46" s="438"/>
      <c r="U46" s="438"/>
      <c r="V46" s="438"/>
      <c r="W46" s="438"/>
    </row>
    <row r="47" spans="1:37" s="11" customFormat="1" ht="12.75" customHeight="1">
      <c r="A47"/>
      <c r="B47" s="68"/>
      <c r="C47" s="68"/>
      <c r="D47" s="438"/>
      <c r="E47" s="438"/>
      <c r="F47" s="438"/>
      <c r="G47" s="438"/>
      <c r="H47" s="438"/>
      <c r="I47" s="438"/>
      <c r="J47" s="438"/>
      <c r="K47" s="438"/>
      <c r="L47" s="438"/>
      <c r="M47" s="438"/>
      <c r="N47" s="438"/>
      <c r="O47" s="438"/>
      <c r="P47" s="438"/>
      <c r="Q47" s="438"/>
      <c r="R47" s="438"/>
      <c r="S47" s="438"/>
      <c r="T47" s="438"/>
      <c r="U47" s="438"/>
      <c r="V47" s="438"/>
      <c r="W47" s="438"/>
    </row>
    <row r="48" spans="1:37" s="11" customFormat="1" ht="12.75" customHeight="1">
      <c r="A48"/>
      <c r="B48" s="68"/>
      <c r="C48" s="68"/>
      <c r="D48" s="438"/>
      <c r="E48" s="438"/>
      <c r="F48" s="438"/>
      <c r="G48" s="438"/>
      <c r="H48" s="438"/>
      <c r="I48" s="438"/>
      <c r="J48" s="438"/>
      <c r="K48" s="438"/>
      <c r="L48" s="438"/>
      <c r="M48" s="438"/>
      <c r="N48" s="438"/>
      <c r="O48" s="438"/>
      <c r="P48" s="438"/>
      <c r="Q48" s="438"/>
      <c r="R48" s="438"/>
      <c r="S48" s="438"/>
      <c r="T48" s="438"/>
      <c r="U48" s="438"/>
      <c r="V48" s="438"/>
      <c r="W48" s="438"/>
    </row>
    <row r="49" spans="1:26" s="11" customFormat="1">
      <c r="A49" s="136"/>
      <c r="B49" s="137"/>
      <c r="C49" s="137"/>
      <c r="D49" s="2"/>
      <c r="E49" s="2"/>
      <c r="F49" s="2"/>
      <c r="G49" s="2"/>
      <c r="H49" s="2"/>
      <c r="I49" s="2"/>
      <c r="J49" s="2"/>
      <c r="K49" s="2"/>
      <c r="L49" s="2"/>
      <c r="M49" s="17"/>
      <c r="N49" s="17"/>
      <c r="O49" s="17"/>
      <c r="P49" s="17"/>
      <c r="Q49" s="17"/>
      <c r="R49" s="17"/>
      <c r="S49" s="17"/>
      <c r="T49" s="17"/>
      <c r="U49" s="17"/>
      <c r="V49" s="17"/>
      <c r="W49" s="17"/>
      <c r="X49" s="25"/>
    </row>
    <row r="50" spans="1:26" s="11" customFormat="1" ht="15.45">
      <c r="A50" s="1036" t="s">
        <v>14</v>
      </c>
      <c r="B50" s="1036"/>
      <c r="C50" s="1036"/>
      <c r="D50" s="1036"/>
      <c r="E50" s="1036"/>
      <c r="F50" s="1036"/>
      <c r="G50" s="1036"/>
      <c r="H50" s="1036"/>
      <c r="I50" s="1036"/>
      <c r="J50" s="1036"/>
      <c r="K50" s="1036"/>
      <c r="L50" s="1036"/>
      <c r="M50" s="1036"/>
      <c r="N50" s="1036"/>
      <c r="O50" s="1036"/>
      <c r="P50" s="1036"/>
      <c r="Q50" s="1036"/>
      <c r="R50" s="1036"/>
      <c r="S50" s="1036"/>
      <c r="T50" s="1036"/>
      <c r="U50" s="1036"/>
      <c r="V50" s="1036"/>
      <c r="W50" s="1036"/>
      <c r="X50" s="433"/>
      <c r="Y50" s="433"/>
      <c r="Z50" s="433"/>
    </row>
    <row r="51" spans="1:26" s="11" customFormat="1" ht="6" customHeight="1">
      <c r="B51"/>
      <c r="C51"/>
      <c r="D51"/>
      <c r="E51"/>
      <c r="F51"/>
      <c r="G51"/>
      <c r="H51"/>
      <c r="I51"/>
      <c r="J51"/>
      <c r="K51" s="24"/>
      <c r="L51" s="24"/>
      <c r="M51" s="24"/>
      <c r="N51" s="24"/>
      <c r="O51" s="24"/>
      <c r="P51" s="24"/>
      <c r="Q51" s="24"/>
      <c r="R51" s="24"/>
      <c r="S51" s="24"/>
      <c r="T51" s="24"/>
      <c r="U51" s="24"/>
      <c r="V51" s="24"/>
      <c r="W51" s="24"/>
    </row>
    <row r="52" spans="1:26" s="11" customFormat="1" ht="15.45">
      <c r="A52" s="6" t="s">
        <v>28</v>
      </c>
      <c r="B52"/>
      <c r="C52"/>
      <c r="D52"/>
      <c r="E52"/>
      <c r="F52"/>
      <c r="G52"/>
      <c r="H52"/>
      <c r="I52"/>
      <c r="J52"/>
      <c r="K52" s="24"/>
      <c r="L52" s="24"/>
      <c r="M52" s="24"/>
      <c r="N52" s="24"/>
      <c r="O52" s="24"/>
      <c r="P52" s="24"/>
      <c r="Q52" s="24"/>
      <c r="R52" s="24"/>
      <c r="S52" s="24"/>
      <c r="T52" s="24"/>
      <c r="U52" s="24"/>
      <c r="V52" s="24"/>
      <c r="W52" s="24"/>
    </row>
    <row r="53" spans="1:26" s="11" customFormat="1">
      <c r="A53" s="425" t="s">
        <v>443</v>
      </c>
      <c r="B53" s="1034"/>
      <c r="C53" s="1034"/>
      <c r="D53" s="1034"/>
      <c r="E53" s="1034"/>
      <c r="F53" s="1034"/>
      <c r="G53" s="1034"/>
      <c r="H53" s="1034"/>
      <c r="I53" s="1034"/>
      <c r="J53" s="1034"/>
      <c r="K53" s="1034"/>
      <c r="L53" s="1034"/>
      <c r="M53" s="1034"/>
      <c r="N53" s="1034"/>
      <c r="O53" s="1034"/>
      <c r="P53" s="1034"/>
      <c r="Q53" s="1034"/>
      <c r="R53" s="1034"/>
      <c r="S53" s="1034"/>
      <c r="T53" s="1034"/>
      <c r="U53" s="1034"/>
      <c r="V53" s="1034"/>
      <c r="W53" s="1034"/>
    </row>
    <row r="54" spans="1:26" s="11" customFormat="1">
      <c r="A54" s="1034"/>
      <c r="B54" s="1034"/>
      <c r="C54" s="1034"/>
      <c r="D54" s="1034"/>
      <c r="E54" s="1034"/>
      <c r="F54" s="1034"/>
      <c r="G54" s="1034"/>
      <c r="H54" s="1034"/>
      <c r="I54" s="1034"/>
      <c r="J54" s="1034"/>
      <c r="K54" s="1034"/>
      <c r="L54" s="1034"/>
      <c r="M54" s="1034"/>
      <c r="N54" s="1034"/>
      <c r="O54" s="1034"/>
      <c r="P54" s="1034"/>
      <c r="Q54" s="1034"/>
      <c r="R54" s="1034"/>
      <c r="S54" s="1034"/>
      <c r="T54" s="1034"/>
      <c r="U54" s="1034"/>
      <c r="V54" s="1034"/>
      <c r="W54" s="1034"/>
    </row>
    <row r="55" spans="1:26" s="11" customFormat="1">
      <c r="A55" s="17"/>
      <c r="B55" s="17"/>
      <c r="C55" s="17"/>
      <c r="D55" s="17"/>
      <c r="E55" s="17"/>
      <c r="F55" s="17"/>
      <c r="G55" s="17"/>
      <c r="H55" s="17"/>
      <c r="I55" s="17"/>
      <c r="J55" s="17"/>
      <c r="K55" s="17"/>
      <c r="L55" s="17"/>
      <c r="M55" s="17"/>
      <c r="N55" s="17"/>
      <c r="O55" s="17"/>
      <c r="P55" s="17"/>
      <c r="Q55" s="17"/>
      <c r="R55" s="17"/>
      <c r="S55" s="17"/>
      <c r="T55" s="17"/>
      <c r="U55" s="17"/>
      <c r="V55" s="17"/>
      <c r="W55" s="17"/>
    </row>
    <row r="56" spans="1:26" s="11" customFormat="1">
      <c r="A56"/>
      <c r="D56" s="435" t="s">
        <v>245</v>
      </c>
      <c r="E56" s="1035"/>
      <c r="F56" s="1035"/>
      <c r="G56" s="1035"/>
      <c r="H56" s="1035"/>
      <c r="I56" s="1035"/>
      <c r="J56" s="1035"/>
      <c r="K56" s="1035"/>
      <c r="L56" s="1035"/>
      <c r="M56" s="1035"/>
      <c r="N56" s="1035"/>
      <c r="O56" s="1035"/>
      <c r="P56" s="1035"/>
      <c r="Q56" s="1035"/>
      <c r="R56" s="1035"/>
      <c r="S56" s="1035"/>
      <c r="T56" s="1035"/>
      <c r="U56" s="1035"/>
      <c r="V56" s="1035"/>
      <c r="W56" s="1035"/>
    </row>
    <row r="57" spans="1:26" s="11" customFormat="1">
      <c r="A57"/>
      <c r="D57" s="1035"/>
      <c r="E57" s="1035"/>
      <c r="F57" s="1035"/>
      <c r="G57" s="1035"/>
      <c r="H57" s="1035"/>
      <c r="I57" s="1035"/>
      <c r="J57" s="1035"/>
      <c r="K57" s="1035"/>
      <c r="L57" s="1035"/>
      <c r="M57" s="1035"/>
      <c r="N57" s="1035"/>
      <c r="O57" s="1035"/>
      <c r="P57" s="1035"/>
      <c r="Q57" s="1035"/>
      <c r="R57" s="1035"/>
      <c r="S57" s="1035"/>
      <c r="T57" s="1035"/>
      <c r="U57" s="1035"/>
      <c r="V57" s="1035"/>
      <c r="W57" s="1035"/>
    </row>
    <row r="58" spans="1:26" s="11" customFormat="1">
      <c r="A58"/>
      <c r="D58" s="1035"/>
      <c r="E58" s="1035"/>
      <c r="F58" s="1035"/>
      <c r="G58" s="1035"/>
      <c r="H58" s="1035"/>
      <c r="I58" s="1035"/>
      <c r="J58" s="1035"/>
      <c r="K58" s="1035"/>
      <c r="L58" s="1035"/>
      <c r="M58" s="1035"/>
      <c r="N58" s="1035"/>
      <c r="O58" s="1035"/>
      <c r="P58" s="1035"/>
      <c r="Q58" s="1035"/>
      <c r="R58" s="1035"/>
      <c r="S58" s="1035"/>
      <c r="T58" s="1035"/>
      <c r="U58" s="1035"/>
      <c r="V58" s="1035"/>
      <c r="W58" s="1035"/>
    </row>
    <row r="59" spans="1:26" s="11" customFormat="1">
      <c r="A59"/>
      <c r="D59" s="1035"/>
      <c r="E59" s="1035"/>
      <c r="F59" s="1035"/>
      <c r="G59" s="1035"/>
      <c r="H59" s="1035"/>
      <c r="I59" s="1035"/>
      <c r="J59" s="1035"/>
      <c r="K59" s="1035"/>
      <c r="L59" s="1035"/>
      <c r="M59" s="1035"/>
      <c r="N59" s="1035"/>
      <c r="O59" s="1035"/>
      <c r="P59" s="1035"/>
      <c r="Q59" s="1035"/>
      <c r="R59" s="1035"/>
      <c r="S59" s="1035"/>
      <c r="T59" s="1035"/>
      <c r="U59" s="1035"/>
      <c r="V59" s="1035"/>
      <c r="W59" s="1035"/>
    </row>
    <row r="60" spans="1:26" s="11" customFormat="1" ht="15" customHeight="1">
      <c r="A60"/>
      <c r="D60" s="1035"/>
      <c r="E60" s="1035"/>
      <c r="F60" s="1035"/>
      <c r="G60" s="1035"/>
      <c r="H60" s="1035"/>
      <c r="I60" s="1035"/>
      <c r="J60" s="1035"/>
      <c r="K60" s="1035"/>
      <c r="L60" s="1035"/>
      <c r="M60" s="1035"/>
      <c r="N60" s="1035"/>
      <c r="O60" s="1035"/>
      <c r="P60" s="1035"/>
      <c r="Q60" s="1035"/>
      <c r="R60" s="1035"/>
      <c r="S60" s="1035"/>
      <c r="T60" s="1035"/>
      <c r="U60" s="1035"/>
      <c r="V60" s="1035"/>
      <c r="W60" s="1035"/>
    </row>
    <row r="61" spans="1:26" s="11" customFormat="1" ht="12.75" customHeight="1">
      <c r="A61"/>
      <c r="D61" s="2"/>
      <c r="E61" s="2"/>
      <c r="F61" s="2"/>
      <c r="G61" s="2"/>
      <c r="H61" s="2"/>
      <c r="I61" s="2"/>
      <c r="J61" s="2"/>
      <c r="K61" s="2"/>
      <c r="L61" s="2"/>
      <c r="M61" s="2"/>
      <c r="N61" s="2"/>
      <c r="O61" s="2"/>
      <c r="P61" s="2"/>
      <c r="Q61" s="2"/>
      <c r="R61" s="2"/>
      <c r="S61" s="2"/>
      <c r="T61" s="2"/>
      <c r="U61" s="2"/>
      <c r="V61" s="2"/>
      <c r="W61" s="2"/>
    </row>
    <row r="62" spans="1:26" s="11" customFormat="1">
      <c r="A62"/>
      <c r="D62" s="425" t="s">
        <v>445</v>
      </c>
      <c r="E62" s="1034"/>
      <c r="F62" s="1034"/>
      <c r="G62" s="1034"/>
      <c r="H62" s="1034"/>
      <c r="I62" s="1034"/>
      <c r="J62" s="1034"/>
      <c r="K62" s="1034"/>
      <c r="L62" s="1034"/>
      <c r="M62" s="1034"/>
      <c r="N62" s="1034"/>
      <c r="O62" s="1034"/>
      <c r="P62" s="1034"/>
      <c r="Q62" s="1034"/>
      <c r="R62" s="1034"/>
      <c r="S62" s="1034"/>
      <c r="T62" s="1034"/>
      <c r="U62" s="1034"/>
      <c r="V62" s="1034"/>
      <c r="W62" s="1034"/>
    </row>
    <row r="63" spans="1:26" s="11" customFormat="1">
      <c r="A63"/>
      <c r="D63" s="1034"/>
      <c r="E63" s="1034"/>
      <c r="F63" s="1034"/>
      <c r="G63" s="1034"/>
      <c r="H63" s="1034"/>
      <c r="I63" s="1034"/>
      <c r="J63" s="1034"/>
      <c r="K63" s="1034"/>
      <c r="L63" s="1034"/>
      <c r="M63" s="1034"/>
      <c r="N63" s="1034"/>
      <c r="O63" s="1034"/>
      <c r="P63" s="1034"/>
      <c r="Q63" s="1034"/>
      <c r="R63" s="1034"/>
      <c r="S63" s="1034"/>
      <c r="T63" s="1034"/>
      <c r="U63" s="1034"/>
      <c r="V63" s="1034"/>
      <c r="W63" s="1034"/>
    </row>
    <row r="64" spans="1:26" s="11" customFormat="1">
      <c r="A64"/>
      <c r="D64" s="1034"/>
      <c r="E64" s="1034"/>
      <c r="F64" s="1034"/>
      <c r="G64" s="1034"/>
      <c r="H64" s="1034"/>
      <c r="I64" s="1034"/>
      <c r="J64" s="1034"/>
      <c r="K64" s="1034"/>
      <c r="L64" s="1034"/>
      <c r="M64" s="1034"/>
      <c r="N64" s="1034"/>
      <c r="O64" s="1034"/>
      <c r="P64" s="1034"/>
      <c r="Q64" s="1034"/>
      <c r="R64" s="1034"/>
      <c r="S64" s="1034"/>
      <c r="T64" s="1034"/>
      <c r="U64" s="1034"/>
      <c r="V64" s="1034"/>
      <c r="W64" s="1034"/>
    </row>
    <row r="65" spans="1:37" s="11" customFormat="1">
      <c r="A65"/>
      <c r="D65" s="1034"/>
      <c r="E65" s="1034"/>
      <c r="F65" s="1034"/>
      <c r="G65" s="1034"/>
      <c r="H65" s="1034"/>
      <c r="I65" s="1034"/>
      <c r="J65" s="1034"/>
      <c r="K65" s="1034"/>
      <c r="L65" s="1034"/>
      <c r="M65" s="1034"/>
      <c r="N65" s="1034"/>
      <c r="O65" s="1034"/>
      <c r="P65" s="1034"/>
      <c r="Q65" s="1034"/>
      <c r="R65" s="1034"/>
      <c r="S65" s="1034"/>
      <c r="T65" s="1034"/>
      <c r="U65" s="1034"/>
      <c r="V65" s="1034"/>
      <c r="W65" s="1034"/>
    </row>
    <row r="66" spans="1:37" s="11" customFormat="1">
      <c r="A66"/>
      <c r="D66" s="1034"/>
      <c r="E66" s="1034"/>
      <c r="F66" s="1034"/>
      <c r="G66" s="1034"/>
      <c r="H66" s="1034"/>
      <c r="I66" s="1034"/>
      <c r="J66" s="1034"/>
      <c r="K66" s="1034"/>
      <c r="L66" s="1034"/>
      <c r="M66" s="1034"/>
      <c r="N66" s="1034"/>
      <c r="O66" s="1034"/>
      <c r="P66" s="1034"/>
      <c r="Q66" s="1034"/>
      <c r="R66" s="1034"/>
      <c r="S66" s="1034"/>
      <c r="T66" s="1034"/>
      <c r="U66" s="1034"/>
      <c r="V66" s="1034"/>
      <c r="W66" s="1034"/>
    </row>
    <row r="67" spans="1:37" s="11" customFormat="1" ht="15" customHeight="1">
      <c r="A67"/>
      <c r="D67" s="1034"/>
      <c r="E67" s="1034"/>
      <c r="F67" s="1034"/>
      <c r="G67" s="1034"/>
      <c r="H67" s="1034"/>
      <c r="I67" s="1034"/>
      <c r="J67" s="1034"/>
      <c r="K67" s="1034"/>
      <c r="L67" s="1034"/>
      <c r="M67" s="1034"/>
      <c r="N67" s="1034"/>
      <c r="O67" s="1034"/>
      <c r="P67" s="1034"/>
      <c r="Q67" s="1034"/>
      <c r="R67" s="1034"/>
      <c r="S67" s="1034"/>
      <c r="T67" s="1034"/>
      <c r="U67" s="1034"/>
      <c r="V67" s="1034"/>
      <c r="W67" s="1034"/>
    </row>
    <row r="68" spans="1:37" s="11" customFormat="1" ht="8.25" customHeight="1">
      <c r="A68"/>
      <c r="D68" s="24"/>
      <c r="E68" s="27"/>
      <c r="F68" s="27"/>
      <c r="G68" s="27"/>
      <c r="H68" s="27"/>
      <c r="I68" s="27"/>
      <c r="J68" s="27"/>
      <c r="K68" s="27"/>
      <c r="L68" s="27"/>
      <c r="M68" s="26"/>
      <c r="N68" s="26"/>
      <c r="O68" s="26"/>
      <c r="P68" s="26"/>
      <c r="Q68" s="26"/>
      <c r="R68" s="26"/>
      <c r="S68" s="26"/>
      <c r="T68" s="26"/>
      <c r="U68" s="26"/>
      <c r="V68" s="26"/>
      <c r="W68" s="26"/>
    </row>
    <row r="69" spans="1:37" s="11" customFormat="1" ht="15.45">
      <c r="A69" s="1024" t="s">
        <v>153</v>
      </c>
      <c r="B69" s="1024"/>
      <c r="C69" s="1024"/>
      <c r="D69" s="1024"/>
      <c r="E69" s="1024"/>
      <c r="F69" s="1024"/>
      <c r="G69" s="1024"/>
      <c r="H69" s="1024"/>
      <c r="I69" s="1024"/>
      <c r="J69" s="1024"/>
      <c r="K69" s="1024"/>
      <c r="L69" s="1024"/>
      <c r="M69" s="1024"/>
      <c r="N69" s="1024"/>
      <c r="O69" s="1024"/>
      <c r="P69" s="1024"/>
      <c r="Q69" s="1024"/>
      <c r="R69" s="1024"/>
      <c r="S69" s="1024"/>
      <c r="T69" s="1024"/>
      <c r="U69" s="1024"/>
      <c r="V69" s="1024"/>
      <c r="W69" s="1024"/>
      <c r="X69" s="25"/>
    </row>
    <row r="70" spans="1:37" s="11" customFormat="1">
      <c r="A70" s="1070" t="s">
        <v>740</v>
      </c>
      <c r="B70" s="1071"/>
      <c r="C70" s="1071"/>
      <c r="D70" s="1071"/>
      <c r="E70" s="1071"/>
      <c r="F70" s="1071"/>
      <c r="G70" s="1071"/>
      <c r="H70" s="1071"/>
      <c r="I70" s="1071"/>
      <c r="J70" s="1071"/>
      <c r="K70" s="1071"/>
      <c r="L70" s="1071"/>
      <c r="M70" s="1071"/>
      <c r="N70" s="1071"/>
      <c r="O70" s="1071"/>
      <c r="P70" s="1071"/>
      <c r="Q70" s="1071"/>
      <c r="R70" s="1071"/>
      <c r="S70" s="1071"/>
      <c r="T70" s="1071"/>
      <c r="U70" s="1071"/>
      <c r="V70" s="1071"/>
      <c r="W70" s="1072"/>
      <c r="X70" s="25"/>
    </row>
    <row r="71" spans="1:37" s="214" customFormat="1">
      <c r="A71" s="1073"/>
      <c r="B71" s="1074"/>
      <c r="C71" s="1074"/>
      <c r="D71" s="1074"/>
      <c r="E71" s="1074"/>
      <c r="F71" s="1074"/>
      <c r="G71" s="1074"/>
      <c r="H71" s="1074"/>
      <c r="I71" s="1074"/>
      <c r="J71" s="1074"/>
      <c r="K71" s="1074"/>
      <c r="L71" s="1074"/>
      <c r="M71" s="1074"/>
      <c r="N71" s="1074"/>
      <c r="O71" s="1074"/>
      <c r="P71" s="1074"/>
      <c r="Q71" s="1074"/>
      <c r="R71" s="1074"/>
      <c r="S71" s="1074"/>
      <c r="T71" s="1074"/>
      <c r="U71" s="1074"/>
      <c r="V71" s="1074"/>
      <c r="W71" s="1075"/>
      <c r="X71" s="213"/>
      <c r="AF71" s="11"/>
      <c r="AG71" s="11"/>
      <c r="AH71" s="11"/>
      <c r="AI71" s="11"/>
      <c r="AJ71" s="11"/>
      <c r="AK71" s="11"/>
    </row>
    <row r="72" spans="1:37" s="214" customFormat="1">
      <c r="A72" s="1073"/>
      <c r="B72" s="1074"/>
      <c r="C72" s="1074"/>
      <c r="D72" s="1074"/>
      <c r="E72" s="1074"/>
      <c r="F72" s="1074"/>
      <c r="G72" s="1074"/>
      <c r="H72" s="1074"/>
      <c r="I72" s="1074"/>
      <c r="J72" s="1074"/>
      <c r="K72" s="1074"/>
      <c r="L72" s="1074"/>
      <c r="M72" s="1074"/>
      <c r="N72" s="1074"/>
      <c r="O72" s="1074"/>
      <c r="P72" s="1074"/>
      <c r="Q72" s="1074"/>
      <c r="R72" s="1074"/>
      <c r="S72" s="1074"/>
      <c r="T72" s="1074"/>
      <c r="U72" s="1074"/>
      <c r="V72" s="1074"/>
      <c r="W72" s="1075"/>
      <c r="X72" s="213"/>
    </row>
    <row r="73" spans="1:37" s="11" customFormat="1">
      <c r="A73" s="1073"/>
      <c r="B73" s="1074"/>
      <c r="C73" s="1074"/>
      <c r="D73" s="1074"/>
      <c r="E73" s="1074"/>
      <c r="F73" s="1074"/>
      <c r="G73" s="1074"/>
      <c r="H73" s="1074"/>
      <c r="I73" s="1074"/>
      <c r="J73" s="1074"/>
      <c r="K73" s="1074"/>
      <c r="L73" s="1074"/>
      <c r="M73" s="1074"/>
      <c r="N73" s="1074"/>
      <c r="O73" s="1074"/>
      <c r="P73" s="1074"/>
      <c r="Q73" s="1074"/>
      <c r="R73" s="1074"/>
      <c r="S73" s="1074"/>
      <c r="T73" s="1074"/>
      <c r="U73" s="1074"/>
      <c r="V73" s="1074"/>
      <c r="W73" s="1075"/>
      <c r="X73" s="25"/>
      <c r="AF73" s="214"/>
      <c r="AG73" s="214"/>
      <c r="AH73" s="214"/>
      <c r="AI73" s="214"/>
      <c r="AJ73" s="214"/>
      <c r="AK73" s="214"/>
    </row>
    <row r="74" spans="1:37" s="11" customFormat="1">
      <c r="A74" s="1073"/>
      <c r="B74" s="1074"/>
      <c r="C74" s="1074"/>
      <c r="D74" s="1074"/>
      <c r="E74" s="1074"/>
      <c r="F74" s="1074"/>
      <c r="G74" s="1074"/>
      <c r="H74" s="1074"/>
      <c r="I74" s="1074"/>
      <c r="J74" s="1074"/>
      <c r="K74" s="1074"/>
      <c r="L74" s="1074"/>
      <c r="M74" s="1074"/>
      <c r="N74" s="1074"/>
      <c r="O74" s="1074"/>
      <c r="P74" s="1074"/>
      <c r="Q74" s="1074"/>
      <c r="R74" s="1074"/>
      <c r="S74" s="1074"/>
      <c r="T74" s="1074"/>
      <c r="U74" s="1074"/>
      <c r="V74" s="1074"/>
      <c r="W74" s="1075"/>
      <c r="X74" s="25"/>
    </row>
    <row r="75" spans="1:37" s="11" customFormat="1">
      <c r="A75" s="1073"/>
      <c r="B75" s="1074"/>
      <c r="C75" s="1074"/>
      <c r="D75" s="1074"/>
      <c r="E75" s="1074"/>
      <c r="F75" s="1074"/>
      <c r="G75" s="1074"/>
      <c r="H75" s="1074"/>
      <c r="I75" s="1074"/>
      <c r="J75" s="1074"/>
      <c r="K75" s="1074"/>
      <c r="L75" s="1074"/>
      <c r="M75" s="1074"/>
      <c r="N75" s="1074"/>
      <c r="O75" s="1074"/>
      <c r="P75" s="1074"/>
      <c r="Q75" s="1074"/>
      <c r="R75" s="1074"/>
      <c r="S75" s="1074"/>
      <c r="T75" s="1074"/>
      <c r="U75" s="1074"/>
      <c r="V75" s="1074"/>
      <c r="W75" s="1075"/>
      <c r="X75" s="433" t="s">
        <v>229</v>
      </c>
      <c r="Y75" s="433"/>
      <c r="Z75" s="433"/>
    </row>
    <row r="76" spans="1:37" s="11" customFormat="1">
      <c r="A76" s="1073"/>
      <c r="B76" s="1074"/>
      <c r="C76" s="1074"/>
      <c r="D76" s="1074"/>
      <c r="E76" s="1074"/>
      <c r="F76" s="1074"/>
      <c r="G76" s="1074"/>
      <c r="H76" s="1074"/>
      <c r="I76" s="1074"/>
      <c r="J76" s="1074"/>
      <c r="K76" s="1074"/>
      <c r="L76" s="1074"/>
      <c r="M76" s="1074"/>
      <c r="N76" s="1074"/>
      <c r="O76" s="1074"/>
      <c r="P76" s="1074"/>
      <c r="Q76" s="1074"/>
      <c r="R76" s="1074"/>
      <c r="S76" s="1074"/>
      <c r="T76" s="1074"/>
      <c r="U76" s="1074"/>
      <c r="V76" s="1074"/>
      <c r="W76" s="1075"/>
    </row>
    <row r="77" spans="1:37" s="11" customFormat="1">
      <c r="A77" s="1076"/>
      <c r="B77" s="1077"/>
      <c r="C77" s="1077"/>
      <c r="D77" s="1077"/>
      <c r="E77" s="1077"/>
      <c r="F77" s="1077"/>
      <c r="G77" s="1077"/>
      <c r="H77" s="1077"/>
      <c r="I77" s="1077"/>
      <c r="J77" s="1077"/>
      <c r="K77" s="1077"/>
      <c r="L77" s="1077"/>
      <c r="M77" s="1077"/>
      <c r="N77" s="1077"/>
      <c r="O77" s="1077"/>
      <c r="P77" s="1077"/>
      <c r="Q77" s="1077"/>
      <c r="R77" s="1077"/>
      <c r="S77" s="1077"/>
      <c r="T77" s="1077"/>
      <c r="U77" s="1077"/>
      <c r="V77" s="1077"/>
      <c r="W77" s="1078"/>
    </row>
    <row r="78" spans="1:37" s="11" customFormat="1" ht="6" customHeight="1">
      <c r="A78" s="22"/>
      <c r="B78" s="22"/>
      <c r="C78" s="22"/>
      <c r="D78" s="22"/>
      <c r="E78" s="22"/>
      <c r="F78" s="22"/>
      <c r="G78" s="22"/>
      <c r="H78" s="22"/>
      <c r="I78" s="22"/>
      <c r="J78" s="22"/>
      <c r="K78" s="22"/>
      <c r="L78" s="22"/>
      <c r="M78" s="22"/>
      <c r="N78" s="22"/>
      <c r="O78" s="22"/>
      <c r="P78" s="22"/>
      <c r="Q78" s="22"/>
      <c r="R78" s="22"/>
      <c r="S78" s="26"/>
      <c r="T78" s="26"/>
      <c r="U78" s="26"/>
      <c r="V78" s="26"/>
      <c r="W78" s="26"/>
      <c r="X78" s="24"/>
    </row>
    <row r="79" spans="1:37" ht="15.9" thickBot="1">
      <c r="A79" s="1079" t="s">
        <v>15</v>
      </c>
      <c r="B79" s="1079"/>
      <c r="C79" s="1079"/>
      <c r="D79" s="1079"/>
      <c r="E79" s="1079"/>
      <c r="F79" s="1079"/>
      <c r="G79" s="1079"/>
      <c r="H79" s="1079"/>
      <c r="I79" s="1079"/>
      <c r="J79" s="1079"/>
      <c r="K79" s="1079"/>
      <c r="L79" s="1079"/>
      <c r="M79" s="1079"/>
      <c r="N79" s="1079"/>
      <c r="O79" s="1079"/>
      <c r="P79" s="1079"/>
      <c r="Q79" s="1079"/>
      <c r="R79" s="1079"/>
      <c r="S79" s="1079"/>
      <c r="T79" s="1079"/>
      <c r="U79" s="1079"/>
      <c r="V79" s="1079"/>
      <c r="W79" s="1079"/>
      <c r="AF79" s="11"/>
      <c r="AG79" s="11"/>
      <c r="AH79" s="11"/>
      <c r="AI79" s="11"/>
      <c r="AJ79" s="11"/>
      <c r="AK79" s="11"/>
    </row>
    <row r="80" spans="1:37" ht="15.9" thickBot="1">
      <c r="A80" s="1080" t="s">
        <v>47</v>
      </c>
      <c r="B80" s="1081"/>
      <c r="C80" s="1081"/>
      <c r="D80" s="1081"/>
      <c r="E80" s="1081"/>
      <c r="F80" s="1081"/>
      <c r="G80" s="1081"/>
      <c r="H80" s="1081"/>
      <c r="I80" s="1081"/>
      <c r="J80" s="1081"/>
      <c r="K80" s="1081"/>
      <c r="L80" s="1081"/>
      <c r="M80" s="1081"/>
      <c r="N80" s="1081"/>
      <c r="O80" s="1081"/>
      <c r="P80" s="1081"/>
      <c r="Q80" s="1081"/>
      <c r="R80" s="1081"/>
      <c r="S80" s="1081"/>
      <c r="T80" s="1081"/>
      <c r="U80" s="1081"/>
      <c r="V80" s="1081"/>
      <c r="W80" s="1082"/>
    </row>
    <row r="81" spans="1:37" s="11" customFormat="1" ht="4.5" customHeight="1">
      <c r="A81" s="10"/>
      <c r="B81" s="24"/>
      <c r="C81" s="24"/>
      <c r="D81" s="2"/>
      <c r="E81" s="2"/>
      <c r="F81" s="2"/>
      <c r="G81" s="2"/>
      <c r="H81" s="2"/>
      <c r="I81" s="2"/>
      <c r="J81" s="2"/>
      <c r="K81" s="2"/>
      <c r="L81" s="2"/>
      <c r="M81" s="2"/>
      <c r="N81" s="2"/>
      <c r="O81" s="2"/>
      <c r="P81" s="2"/>
      <c r="Q81" s="2"/>
      <c r="R81" s="2"/>
      <c r="S81" s="2"/>
      <c r="T81" s="2"/>
      <c r="U81" s="2"/>
      <c r="V81" s="2"/>
      <c r="W81" s="2"/>
      <c r="X81" s="25"/>
      <c r="AF81"/>
      <c r="AG81"/>
      <c r="AH81"/>
      <c r="AI81"/>
      <c r="AJ81"/>
      <c r="AK81"/>
    </row>
    <row r="82" spans="1:37" s="11" customFormat="1" ht="15.45">
      <c r="A82" s="6" t="s">
        <v>16</v>
      </c>
      <c r="B82" s="24"/>
      <c r="C82" s="24"/>
      <c r="D82" s="2"/>
      <c r="E82" s="2"/>
      <c r="F82" s="2"/>
      <c r="G82" s="2"/>
      <c r="H82" s="2"/>
      <c r="I82" s="2"/>
      <c r="J82" s="2"/>
      <c r="K82" s="2"/>
      <c r="L82" s="2"/>
      <c r="M82" s="2"/>
      <c r="N82" s="2"/>
      <c r="O82" s="2"/>
      <c r="P82" s="2"/>
      <c r="Q82" s="2"/>
      <c r="R82" s="2"/>
      <c r="S82" s="2"/>
      <c r="T82" s="2"/>
      <c r="U82" s="2"/>
      <c r="V82" s="2"/>
      <c r="W82" s="2"/>
      <c r="X82" s="25"/>
    </row>
    <row r="83" spans="1:37" s="11" customFormat="1">
      <c r="A83" s="1034" t="s">
        <v>24</v>
      </c>
      <c r="B83" s="1034"/>
      <c r="C83" s="1034"/>
      <c r="D83" s="1034"/>
      <c r="E83" s="1034"/>
      <c r="F83" s="1034"/>
      <c r="G83" s="1034"/>
      <c r="H83" s="1034"/>
      <c r="I83" s="1034"/>
      <c r="J83" s="1034"/>
      <c r="K83" s="1034"/>
      <c r="L83" s="1034"/>
      <c r="M83" s="1034"/>
      <c r="N83" s="1034"/>
      <c r="O83" s="1034"/>
      <c r="P83" s="1034"/>
      <c r="Q83" s="1034"/>
      <c r="R83" s="1034"/>
      <c r="S83" s="1034"/>
      <c r="T83" s="1034"/>
      <c r="U83" s="1034"/>
      <c r="V83" s="1034"/>
      <c r="W83" s="1034"/>
      <c r="X83" s="25"/>
    </row>
    <row r="84" spans="1:37" s="11" customFormat="1">
      <c r="A84" s="1034"/>
      <c r="B84" s="1034"/>
      <c r="C84" s="1034"/>
      <c r="D84" s="1034"/>
      <c r="E84" s="1034"/>
      <c r="F84" s="1034"/>
      <c r="G84" s="1034"/>
      <c r="H84" s="1034"/>
      <c r="I84" s="1034"/>
      <c r="J84" s="1034"/>
      <c r="K84" s="1034"/>
      <c r="L84" s="1034"/>
      <c r="M84" s="1034"/>
      <c r="N84" s="1034"/>
      <c r="O84" s="1034"/>
      <c r="P84" s="1034"/>
      <c r="Q84" s="1034"/>
      <c r="R84" s="1034"/>
      <c r="S84" s="1034"/>
      <c r="T84" s="1034"/>
      <c r="U84" s="1034"/>
      <c r="V84" s="1034"/>
      <c r="W84" s="1034"/>
      <c r="X84" s="25"/>
    </row>
    <row r="85" spans="1:37" s="11" customFormat="1" ht="6" customHeight="1">
      <c r="A85" s="17"/>
      <c r="B85" s="17"/>
      <c r="C85" s="17"/>
      <c r="D85" s="17"/>
      <c r="E85" s="17"/>
      <c r="F85" s="17"/>
      <c r="G85" s="17"/>
      <c r="H85" s="17"/>
      <c r="I85" s="17"/>
      <c r="J85" s="17"/>
      <c r="K85" s="17"/>
      <c r="L85" s="17"/>
      <c r="M85" s="17"/>
      <c r="N85" s="17"/>
      <c r="O85" s="17"/>
      <c r="P85" s="17"/>
      <c r="Q85" s="17"/>
      <c r="R85" s="17"/>
      <c r="S85" s="17"/>
      <c r="T85" s="17"/>
      <c r="U85" s="17"/>
      <c r="V85" s="17"/>
      <c r="W85" s="17"/>
      <c r="X85" s="25"/>
    </row>
    <row r="86" spans="1:37" s="11" customFormat="1">
      <c r="B86" s="17"/>
      <c r="C86" s="24"/>
      <c r="D86" s="442" t="s">
        <v>310</v>
      </c>
      <c r="E86" s="442"/>
      <c r="F86" s="442"/>
      <c r="G86" s="442"/>
      <c r="H86" s="442"/>
      <c r="I86" s="442"/>
      <c r="J86" s="442"/>
      <c r="K86" s="442"/>
      <c r="L86" s="442"/>
      <c r="M86" s="442"/>
      <c r="N86" s="442"/>
      <c r="O86" s="442"/>
      <c r="P86" s="442"/>
      <c r="Q86" s="442"/>
      <c r="R86" s="442"/>
      <c r="S86" s="442"/>
      <c r="T86" s="442"/>
      <c r="U86" s="442"/>
      <c r="V86" s="442"/>
      <c r="W86" s="442"/>
      <c r="X86" s="25"/>
    </row>
    <row r="87" spans="1:37" s="11" customFormat="1" ht="13.5" customHeight="1">
      <c r="B87" s="17"/>
      <c r="C87" s="24"/>
      <c r="D87" s="442"/>
      <c r="E87" s="442"/>
      <c r="F87" s="442"/>
      <c r="G87" s="442"/>
      <c r="H87" s="442"/>
      <c r="I87" s="442"/>
      <c r="J87" s="442"/>
      <c r="K87" s="442"/>
      <c r="L87" s="442"/>
      <c r="M87" s="442"/>
      <c r="N87" s="442"/>
      <c r="O87" s="442"/>
      <c r="P87" s="442"/>
      <c r="Q87" s="442"/>
      <c r="R87" s="442"/>
      <c r="S87" s="442"/>
      <c r="T87" s="442"/>
      <c r="U87" s="442"/>
      <c r="V87" s="442"/>
      <c r="W87" s="442"/>
      <c r="X87" s="25"/>
    </row>
    <row r="88" spans="1:37" s="11" customFormat="1" ht="8.25" customHeight="1">
      <c r="C88" s="24"/>
      <c r="E88" s="2"/>
      <c r="F88" s="2"/>
      <c r="G88" s="2"/>
      <c r="H88" s="2"/>
      <c r="I88" s="2"/>
      <c r="J88" s="2"/>
      <c r="K88" s="2"/>
      <c r="L88" s="2"/>
      <c r="M88" s="2"/>
      <c r="N88" s="2"/>
      <c r="O88" s="2"/>
      <c r="P88" s="2"/>
      <c r="Q88" s="2"/>
      <c r="R88" s="2"/>
      <c r="S88" s="2"/>
      <c r="T88" s="2"/>
      <c r="U88" s="2"/>
      <c r="V88" s="2"/>
      <c r="W88" s="2"/>
      <c r="X88" s="25"/>
    </row>
    <row r="89" spans="1:37" s="11" customFormat="1">
      <c r="C89" s="24"/>
      <c r="D89" s="435" t="s">
        <v>447</v>
      </c>
      <c r="E89" s="1035"/>
      <c r="F89" s="1035"/>
      <c r="G89" s="1035"/>
      <c r="H89" s="1035"/>
      <c r="I89" s="1035"/>
      <c r="J89" s="1035"/>
      <c r="K89" s="1035"/>
      <c r="L89" s="1035"/>
      <c r="M89" s="1035"/>
      <c r="N89" s="1035"/>
      <c r="O89" s="1035"/>
      <c r="P89" s="1035"/>
      <c r="Q89" s="1035"/>
      <c r="R89" s="1035"/>
      <c r="S89" s="1035"/>
      <c r="T89" s="1035"/>
      <c r="U89" s="1035"/>
      <c r="V89" s="1035"/>
      <c r="W89" s="1035"/>
      <c r="X89" s="25"/>
    </row>
    <row r="90" spans="1:37" s="11" customFormat="1">
      <c r="C90" s="24"/>
      <c r="D90" s="1035"/>
      <c r="E90" s="1035"/>
      <c r="F90" s="1035"/>
      <c r="G90" s="1035"/>
      <c r="H90" s="1035"/>
      <c r="I90" s="1035"/>
      <c r="J90" s="1035"/>
      <c r="K90" s="1035"/>
      <c r="L90" s="1035"/>
      <c r="M90" s="1035"/>
      <c r="N90" s="1035"/>
      <c r="O90" s="1035"/>
      <c r="P90" s="1035"/>
      <c r="Q90" s="1035"/>
      <c r="R90" s="1035"/>
      <c r="S90" s="1035"/>
      <c r="T90" s="1035"/>
      <c r="U90" s="1035"/>
      <c r="V90" s="1035"/>
      <c r="W90" s="1035"/>
      <c r="X90" s="25"/>
    </row>
    <row r="91" spans="1:37" s="11" customFormat="1">
      <c r="C91" s="24"/>
      <c r="D91" s="1035"/>
      <c r="E91" s="1035"/>
      <c r="F91" s="1035"/>
      <c r="G91" s="1035"/>
      <c r="H91" s="1035"/>
      <c r="I91" s="1035"/>
      <c r="J91" s="1035"/>
      <c r="K91" s="1035"/>
      <c r="L91" s="1035"/>
      <c r="M91" s="1035"/>
      <c r="N91" s="1035"/>
      <c r="O91" s="1035"/>
      <c r="P91" s="1035"/>
      <c r="Q91" s="1035"/>
      <c r="R91" s="1035"/>
      <c r="S91" s="1035"/>
      <c r="T91" s="1035"/>
      <c r="U91" s="1035"/>
      <c r="V91" s="1035"/>
      <c r="W91" s="1035"/>
      <c r="X91" s="25"/>
    </row>
    <row r="92" spans="1:37" s="11" customFormat="1">
      <c r="C92" s="24"/>
      <c r="D92" s="1035"/>
      <c r="E92" s="1035"/>
      <c r="F92" s="1035"/>
      <c r="G92" s="1035"/>
      <c r="H92" s="1035"/>
      <c r="I92" s="1035"/>
      <c r="J92" s="1035"/>
      <c r="K92" s="1035"/>
      <c r="L92" s="1035"/>
      <c r="M92" s="1035"/>
      <c r="N92" s="1035"/>
      <c r="O92" s="1035"/>
      <c r="P92" s="1035"/>
      <c r="Q92" s="1035"/>
      <c r="R92" s="1035"/>
      <c r="S92" s="1035"/>
      <c r="T92" s="1035"/>
      <c r="U92" s="1035"/>
      <c r="V92" s="1035"/>
      <c r="W92" s="1035"/>
      <c r="X92" s="25"/>
    </row>
    <row r="93" spans="1:37" s="11" customFormat="1">
      <c r="C93" s="24"/>
      <c r="D93" s="1035"/>
      <c r="E93" s="1035"/>
      <c r="F93" s="1035"/>
      <c r="G93" s="1035"/>
      <c r="H93" s="1035"/>
      <c r="I93" s="1035"/>
      <c r="J93" s="1035"/>
      <c r="K93" s="1035"/>
      <c r="L93" s="1035"/>
      <c r="M93" s="1035"/>
      <c r="N93" s="1035"/>
      <c r="O93" s="1035"/>
      <c r="P93" s="1035"/>
      <c r="Q93" s="1035"/>
      <c r="R93" s="1035"/>
      <c r="S93" s="1035"/>
      <c r="T93" s="1035"/>
      <c r="U93" s="1035"/>
      <c r="V93" s="1035"/>
      <c r="W93" s="1035"/>
      <c r="X93" s="25"/>
    </row>
    <row r="94" spans="1:37" s="11" customFormat="1" ht="15" customHeight="1">
      <c r="C94" s="24"/>
      <c r="D94" s="1035"/>
      <c r="E94" s="1035"/>
      <c r="F94" s="1035"/>
      <c r="G94" s="1035"/>
      <c r="H94" s="1035"/>
      <c r="I94" s="1035"/>
      <c r="J94" s="1035"/>
      <c r="K94" s="1035"/>
      <c r="L94" s="1035"/>
      <c r="M94" s="1035"/>
      <c r="N94" s="1035"/>
      <c r="O94" s="1035"/>
      <c r="P94" s="1035"/>
      <c r="Q94" s="1035"/>
      <c r="R94" s="1035"/>
      <c r="S94" s="1035"/>
      <c r="T94" s="1035"/>
      <c r="U94" s="1035"/>
      <c r="V94" s="1035"/>
      <c r="W94" s="1035"/>
      <c r="X94" s="25"/>
    </row>
    <row r="95" spans="1:37" s="11" customFormat="1" ht="6.75" customHeight="1">
      <c r="C95" s="24"/>
      <c r="E95" s="2"/>
      <c r="F95" s="2"/>
      <c r="G95" s="2"/>
      <c r="H95" s="2"/>
      <c r="I95" s="2"/>
      <c r="J95" s="2"/>
      <c r="K95" s="2"/>
      <c r="L95" s="2"/>
      <c r="M95" s="2"/>
      <c r="N95" s="2"/>
      <c r="O95" s="2"/>
      <c r="P95" s="2"/>
      <c r="Q95" s="2"/>
      <c r="R95" s="2"/>
      <c r="S95" s="2"/>
      <c r="T95" s="2"/>
      <c r="U95" s="2"/>
      <c r="V95" s="2"/>
      <c r="W95" s="2"/>
      <c r="X95" s="25"/>
    </row>
    <row r="96" spans="1:37" s="11" customFormat="1" ht="15.45">
      <c r="A96" s="6" t="s">
        <v>20</v>
      </c>
      <c r="B96" s="24"/>
      <c r="C96" s="24"/>
      <c r="D96" s="2"/>
      <c r="E96" s="2"/>
      <c r="F96" s="2"/>
      <c r="G96" s="2"/>
      <c r="H96" s="2"/>
      <c r="I96" s="2"/>
      <c r="J96" s="2"/>
      <c r="K96" s="2"/>
      <c r="L96" s="2"/>
      <c r="M96" s="2"/>
      <c r="N96" s="2"/>
      <c r="O96" s="2"/>
      <c r="P96" s="2"/>
      <c r="Q96" s="2"/>
      <c r="R96" s="2"/>
      <c r="S96" s="2"/>
      <c r="T96" s="2"/>
      <c r="U96" s="2"/>
      <c r="V96" s="2"/>
      <c r="W96" s="2"/>
      <c r="X96" s="25"/>
    </row>
    <row r="97" spans="1:26" s="11" customFormat="1">
      <c r="A97" s="425" t="s">
        <v>446</v>
      </c>
      <c r="B97" s="1034"/>
      <c r="C97" s="1034"/>
      <c r="D97" s="1034"/>
      <c r="E97" s="1034"/>
      <c r="F97" s="1034"/>
      <c r="G97" s="1034"/>
      <c r="H97" s="1034"/>
      <c r="I97" s="1034"/>
      <c r="J97" s="1034"/>
      <c r="K97" s="1034"/>
      <c r="L97" s="1034"/>
      <c r="M97" s="1034"/>
      <c r="N97" s="1034"/>
      <c r="O97" s="1034"/>
      <c r="P97" s="1034"/>
      <c r="Q97" s="1034"/>
      <c r="R97" s="1034"/>
      <c r="S97" s="1034"/>
      <c r="T97" s="1034"/>
      <c r="U97" s="1034"/>
      <c r="V97" s="1034"/>
      <c r="W97" s="1034"/>
      <c r="X97" s="25"/>
    </row>
    <row r="98" spans="1:26" s="11" customFormat="1">
      <c r="A98" s="1034"/>
      <c r="B98" s="1034"/>
      <c r="C98" s="1034"/>
      <c r="D98" s="1034"/>
      <c r="E98" s="1034"/>
      <c r="F98" s="1034"/>
      <c r="G98" s="1034"/>
      <c r="H98" s="1034"/>
      <c r="I98" s="1034"/>
      <c r="J98" s="1034"/>
      <c r="K98" s="1034"/>
      <c r="L98" s="1034"/>
      <c r="M98" s="1034"/>
      <c r="N98" s="1034"/>
      <c r="O98" s="1034"/>
      <c r="P98" s="1034"/>
      <c r="Q98" s="1034"/>
      <c r="R98" s="1034"/>
      <c r="S98" s="1034"/>
      <c r="T98" s="1034"/>
      <c r="U98" s="1034"/>
      <c r="V98" s="1034"/>
      <c r="W98" s="1034"/>
      <c r="X98" s="25"/>
    </row>
    <row r="99" spans="1:26" s="11" customFormat="1">
      <c r="A99" s="1034"/>
      <c r="B99" s="1034"/>
      <c r="C99" s="1034"/>
      <c r="D99" s="1034"/>
      <c r="E99" s="1034"/>
      <c r="F99" s="1034"/>
      <c r="G99" s="1034"/>
      <c r="H99" s="1034"/>
      <c r="I99" s="1034"/>
      <c r="J99" s="1034"/>
      <c r="K99" s="1034"/>
      <c r="L99" s="1034"/>
      <c r="M99" s="1034"/>
      <c r="N99" s="1034"/>
      <c r="O99" s="1034"/>
      <c r="P99" s="1034"/>
      <c r="Q99" s="1034"/>
      <c r="R99" s="1034"/>
      <c r="S99" s="1034"/>
      <c r="T99" s="1034"/>
      <c r="U99" s="1034"/>
      <c r="V99" s="1034"/>
      <c r="W99" s="1034"/>
      <c r="X99" s="25"/>
    </row>
    <row r="100" spans="1:26" s="11" customFormat="1">
      <c r="A100" s="1034"/>
      <c r="B100" s="1034"/>
      <c r="C100" s="1034"/>
      <c r="D100" s="1034"/>
      <c r="E100" s="1034"/>
      <c r="F100" s="1034"/>
      <c r="G100" s="1034"/>
      <c r="H100" s="1034"/>
      <c r="I100" s="1034"/>
      <c r="J100" s="1034"/>
      <c r="K100" s="1034"/>
      <c r="L100" s="1034"/>
      <c r="M100" s="1034"/>
      <c r="N100" s="1034"/>
      <c r="O100" s="1034"/>
      <c r="P100" s="1034"/>
      <c r="Q100" s="1034"/>
      <c r="R100" s="1034"/>
      <c r="S100" s="1034"/>
      <c r="T100" s="1034"/>
      <c r="U100" s="1034"/>
      <c r="V100" s="1034"/>
      <c r="W100" s="1034"/>
      <c r="X100" s="25"/>
    </row>
    <row r="101" spans="1:26" s="11" customFormat="1">
      <c r="A101" s="1034"/>
      <c r="B101" s="1034"/>
      <c r="C101" s="1034"/>
      <c r="D101" s="1034"/>
      <c r="E101" s="1034"/>
      <c r="F101" s="1034"/>
      <c r="G101" s="1034"/>
      <c r="H101" s="1034"/>
      <c r="I101" s="1034"/>
      <c r="J101" s="1034"/>
      <c r="K101" s="1034"/>
      <c r="L101" s="1034"/>
      <c r="M101" s="1034"/>
      <c r="N101" s="1034"/>
      <c r="O101" s="1034"/>
      <c r="P101" s="1034"/>
      <c r="Q101" s="1034"/>
      <c r="R101" s="1034"/>
      <c r="S101" s="1034"/>
      <c r="T101" s="1034"/>
      <c r="U101" s="1034"/>
      <c r="V101" s="1034"/>
      <c r="W101" s="1034"/>
      <c r="X101" s="25"/>
    </row>
    <row r="102" spans="1:26" s="11" customFormat="1">
      <c r="A102" s="1034"/>
      <c r="B102" s="1034"/>
      <c r="C102" s="1034"/>
      <c r="D102" s="1034"/>
      <c r="E102" s="1034"/>
      <c r="F102" s="1034"/>
      <c r="G102" s="1034"/>
      <c r="H102" s="1034"/>
      <c r="I102" s="1034"/>
      <c r="J102" s="1034"/>
      <c r="K102" s="1034"/>
      <c r="L102" s="1034"/>
      <c r="M102" s="1034"/>
      <c r="N102" s="1034"/>
      <c r="O102" s="1034"/>
      <c r="P102" s="1034"/>
      <c r="Q102" s="1034"/>
      <c r="R102" s="1034"/>
      <c r="S102" s="1034"/>
      <c r="T102" s="1034"/>
      <c r="U102" s="1034"/>
      <c r="V102" s="1034"/>
      <c r="W102" s="1034"/>
      <c r="X102" s="25"/>
    </row>
    <row r="103" spans="1:26" s="11" customFormat="1" ht="6" customHeight="1">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25"/>
    </row>
    <row r="104" spans="1:26" s="11" customFormat="1">
      <c r="B104" s="17"/>
      <c r="C104" s="24"/>
      <c r="D104" s="442" t="s">
        <v>311</v>
      </c>
      <c r="E104" s="442"/>
      <c r="F104" s="442"/>
      <c r="G104" s="442"/>
      <c r="H104" s="442"/>
      <c r="I104" s="442"/>
      <c r="J104" s="442"/>
      <c r="K104" s="442"/>
      <c r="L104" s="442"/>
      <c r="M104" s="442"/>
      <c r="N104" s="442"/>
      <c r="O104" s="442"/>
      <c r="P104" s="442"/>
      <c r="Q104" s="442"/>
      <c r="R104" s="442"/>
      <c r="S104" s="442"/>
      <c r="T104" s="442"/>
      <c r="U104" s="442"/>
      <c r="V104" s="442"/>
      <c r="W104" s="442"/>
      <c r="X104" s="25"/>
    </row>
    <row r="105" spans="1:26" s="11" customFormat="1">
      <c r="B105" s="17"/>
      <c r="C105" s="24"/>
      <c r="D105" s="442"/>
      <c r="E105" s="442"/>
      <c r="F105" s="442"/>
      <c r="G105" s="442"/>
      <c r="H105" s="442"/>
      <c r="I105" s="442"/>
      <c r="J105" s="442"/>
      <c r="K105" s="442"/>
      <c r="L105" s="442"/>
      <c r="M105" s="442"/>
      <c r="N105" s="442"/>
      <c r="O105" s="442"/>
      <c r="P105" s="442"/>
      <c r="Q105" s="442"/>
      <c r="R105" s="442"/>
      <c r="S105" s="442"/>
      <c r="T105" s="442"/>
      <c r="U105" s="442"/>
      <c r="V105" s="442"/>
      <c r="W105" s="442"/>
      <c r="X105" s="25"/>
    </row>
    <row r="106" spans="1:26" s="11" customFormat="1" ht="6.75" customHeight="1">
      <c r="C106" s="24"/>
      <c r="D106" s="442"/>
      <c r="E106" s="442"/>
      <c r="F106" s="442"/>
      <c r="G106" s="442"/>
      <c r="H106" s="442"/>
      <c r="I106" s="442"/>
      <c r="J106" s="442"/>
      <c r="K106" s="442"/>
      <c r="L106" s="442"/>
      <c r="M106" s="442"/>
      <c r="N106" s="442"/>
      <c r="O106" s="442"/>
      <c r="P106" s="442"/>
      <c r="Q106" s="442"/>
      <c r="R106" s="442"/>
      <c r="S106" s="442"/>
      <c r="T106" s="442"/>
      <c r="U106" s="442"/>
      <c r="V106" s="442"/>
      <c r="W106" s="442"/>
      <c r="X106" s="25"/>
    </row>
    <row r="107" spans="1:26" s="11" customFormat="1">
      <c r="C107" s="24"/>
      <c r="D107" s="5" t="s">
        <v>50</v>
      </c>
      <c r="E107" s="2"/>
      <c r="F107" s="2"/>
      <c r="G107" s="2"/>
      <c r="H107" s="2"/>
      <c r="I107" s="2"/>
      <c r="J107" s="2"/>
      <c r="K107" s="2"/>
      <c r="L107" s="2"/>
      <c r="M107" s="2"/>
      <c r="N107" s="2"/>
      <c r="O107" s="2"/>
      <c r="P107" s="2"/>
      <c r="Q107" s="2"/>
      <c r="R107" s="2"/>
      <c r="S107" s="2"/>
      <c r="T107" s="2"/>
      <c r="U107" s="2"/>
      <c r="V107" s="2"/>
      <c r="W107" s="2"/>
      <c r="X107" s="25"/>
    </row>
    <row r="108" spans="1:26" s="11" customFormat="1" ht="15.75" customHeight="1">
      <c r="C108" s="24"/>
      <c r="E108" s="2"/>
      <c r="F108" s="2"/>
      <c r="G108" s="2"/>
      <c r="H108" s="2"/>
      <c r="I108" s="2"/>
      <c r="J108" s="2"/>
      <c r="K108" s="2"/>
      <c r="L108" s="2"/>
      <c r="M108" s="2"/>
      <c r="N108" s="2"/>
      <c r="O108" s="2"/>
      <c r="P108" s="2"/>
      <c r="Q108" s="2"/>
      <c r="R108" s="2"/>
      <c r="S108" s="2"/>
      <c r="T108" s="2"/>
      <c r="U108" s="2"/>
      <c r="V108" s="2"/>
      <c r="W108" s="2"/>
      <c r="X108" s="25"/>
    </row>
    <row r="109" spans="1:26" s="11" customFormat="1" ht="4.5" customHeight="1">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25"/>
    </row>
    <row r="110" spans="1:26" s="11" customFormat="1" ht="15.45">
      <c r="A110" s="1036" t="s">
        <v>14</v>
      </c>
      <c r="B110" s="1036"/>
      <c r="C110" s="1036"/>
      <c r="D110" s="1036"/>
      <c r="E110" s="1036"/>
      <c r="F110" s="1036"/>
      <c r="G110" s="1036"/>
      <c r="H110" s="1036"/>
      <c r="I110" s="1036"/>
      <c r="J110" s="1036"/>
      <c r="K110" s="1036"/>
      <c r="L110" s="1036"/>
      <c r="M110" s="1036"/>
      <c r="N110" s="1036"/>
      <c r="O110" s="1036"/>
      <c r="P110" s="1036"/>
      <c r="Q110" s="22"/>
      <c r="R110" s="22"/>
      <c r="S110" s="26"/>
      <c r="T110" s="26"/>
      <c r="U110" s="26"/>
      <c r="V110" s="26"/>
      <c r="W110" s="26"/>
      <c r="X110" s="433" t="s">
        <v>229</v>
      </c>
      <c r="Y110" s="433"/>
      <c r="Z110" s="433"/>
    </row>
    <row r="111" spans="1:26" s="11" customFormat="1">
      <c r="B111" s="24"/>
      <c r="C111" s="24"/>
      <c r="D111" s="2"/>
      <c r="E111" s="2"/>
      <c r="F111" s="2"/>
      <c r="G111" s="2"/>
      <c r="H111" s="2"/>
      <c r="I111" s="2"/>
      <c r="J111" s="2"/>
      <c r="K111" s="2"/>
      <c r="L111" s="2"/>
      <c r="M111" s="2"/>
      <c r="N111" s="2"/>
      <c r="O111" s="2"/>
      <c r="P111" s="2"/>
      <c r="Q111" s="2"/>
      <c r="R111" s="2"/>
      <c r="S111" s="2"/>
      <c r="T111" s="2"/>
      <c r="U111" s="2"/>
      <c r="V111" s="2"/>
      <c r="W111" s="2"/>
      <c r="X111" s="25"/>
    </row>
    <row r="112" spans="1:26" s="11" customFormat="1" ht="15.45">
      <c r="A112" s="6" t="s">
        <v>51</v>
      </c>
      <c r="B112" s="24"/>
      <c r="C112" s="24"/>
      <c r="D112" s="2"/>
      <c r="E112" s="2"/>
      <c r="F112" s="2"/>
      <c r="G112" s="2"/>
      <c r="H112" s="2"/>
      <c r="I112" s="2"/>
      <c r="J112" s="2"/>
      <c r="K112" s="2"/>
      <c r="L112" s="2"/>
      <c r="M112" s="2"/>
      <c r="N112" s="2"/>
      <c r="O112" s="2"/>
      <c r="P112" s="2"/>
      <c r="Q112" s="2"/>
      <c r="R112" s="2"/>
      <c r="S112" s="2"/>
      <c r="T112" s="2"/>
      <c r="U112" s="2"/>
      <c r="V112" s="2"/>
      <c r="W112" s="2"/>
      <c r="X112" s="25"/>
    </row>
    <row r="113" spans="1:24" s="11" customFormat="1">
      <c r="A113" s="425" t="s">
        <v>246</v>
      </c>
      <c r="B113" s="1034"/>
      <c r="C113" s="1034"/>
      <c r="D113" s="1034"/>
      <c r="E113" s="1034"/>
      <c r="F113" s="1034"/>
      <c r="G113" s="1034"/>
      <c r="H113" s="1034"/>
      <c r="I113" s="1034"/>
      <c r="J113" s="1034"/>
      <c r="K113" s="1034"/>
      <c r="L113" s="1034"/>
      <c r="M113" s="1034"/>
      <c r="N113" s="1034"/>
      <c r="O113" s="1034"/>
      <c r="P113" s="1034"/>
      <c r="Q113" s="1034"/>
      <c r="R113" s="1034"/>
      <c r="S113" s="1034"/>
      <c r="T113" s="1034"/>
      <c r="U113" s="1034"/>
      <c r="V113" s="1034"/>
      <c r="W113" s="1034"/>
      <c r="X113" s="25"/>
    </row>
    <row r="114" spans="1:24" s="11" customFormat="1">
      <c r="A114" s="1034"/>
      <c r="B114" s="1034"/>
      <c r="C114" s="1034"/>
      <c r="D114" s="1034"/>
      <c r="E114" s="1034"/>
      <c r="F114" s="1034"/>
      <c r="G114" s="1034"/>
      <c r="H114" s="1034"/>
      <c r="I114" s="1034"/>
      <c r="J114" s="1034"/>
      <c r="K114" s="1034"/>
      <c r="L114" s="1034"/>
      <c r="M114" s="1034"/>
      <c r="N114" s="1034"/>
      <c r="O114" s="1034"/>
      <c r="P114" s="1034"/>
      <c r="Q114" s="1034"/>
      <c r="R114" s="1034"/>
      <c r="S114" s="1034"/>
      <c r="T114" s="1034"/>
      <c r="U114" s="1034"/>
      <c r="V114" s="1034"/>
      <c r="W114" s="1034"/>
      <c r="X114" s="25"/>
    </row>
    <row r="115" spans="1:24" s="11" customFormat="1">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25"/>
    </row>
    <row r="116" spans="1:24" s="11" customFormat="1" ht="6" customHeight="1">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25"/>
    </row>
    <row r="117" spans="1:24" s="11" customFormat="1">
      <c r="B117" s="17"/>
      <c r="C117" s="24"/>
      <c r="D117" s="435" t="s">
        <v>247</v>
      </c>
      <c r="E117" s="1035"/>
      <c r="F117" s="1035"/>
      <c r="G117" s="1035"/>
      <c r="H117" s="1035"/>
      <c r="I117" s="1035"/>
      <c r="J117" s="1035"/>
      <c r="K117" s="1035"/>
      <c r="L117" s="1035"/>
      <c r="M117" s="1035"/>
      <c r="N117" s="1035"/>
      <c r="O117" s="1035"/>
      <c r="P117" s="1035"/>
      <c r="Q117" s="1035"/>
      <c r="R117" s="1035"/>
      <c r="S117" s="1035"/>
      <c r="T117" s="1035"/>
      <c r="U117" s="1035"/>
      <c r="V117" s="1035"/>
      <c r="W117" s="1035"/>
      <c r="X117" s="25"/>
    </row>
    <row r="118" spans="1:24" s="11" customFormat="1">
      <c r="C118" s="24"/>
      <c r="D118" s="1035"/>
      <c r="E118" s="1035"/>
      <c r="F118" s="1035"/>
      <c r="G118" s="1035"/>
      <c r="H118" s="1035"/>
      <c r="I118" s="1035"/>
      <c r="J118" s="1035"/>
      <c r="K118" s="1035"/>
      <c r="L118" s="1035"/>
      <c r="M118" s="1035"/>
      <c r="N118" s="1035"/>
      <c r="O118" s="1035"/>
      <c r="P118" s="1035"/>
      <c r="Q118" s="1035"/>
      <c r="R118" s="1035"/>
      <c r="S118" s="1035"/>
      <c r="T118" s="1035"/>
      <c r="U118" s="1035"/>
      <c r="V118" s="1035"/>
      <c r="W118" s="1035"/>
      <c r="X118" s="25"/>
    </row>
    <row r="119" spans="1:24" s="11" customFormat="1">
      <c r="C119" s="24"/>
      <c r="D119" s="1035"/>
      <c r="E119" s="1035"/>
      <c r="F119" s="1035"/>
      <c r="G119" s="1035"/>
      <c r="H119" s="1035"/>
      <c r="I119" s="1035"/>
      <c r="J119" s="1035"/>
      <c r="K119" s="1035"/>
      <c r="L119" s="1035"/>
      <c r="M119" s="1035"/>
      <c r="N119" s="1035"/>
      <c r="O119" s="1035"/>
      <c r="P119" s="1035"/>
      <c r="Q119" s="1035"/>
      <c r="R119" s="1035"/>
      <c r="S119" s="1035"/>
      <c r="T119" s="1035"/>
      <c r="U119" s="1035"/>
      <c r="V119" s="1035"/>
      <c r="W119" s="1035"/>
      <c r="X119" s="25"/>
    </row>
    <row r="120" spans="1:24" s="11" customFormat="1">
      <c r="C120" s="24"/>
      <c r="D120" s="1035"/>
      <c r="E120" s="1035"/>
      <c r="F120" s="1035"/>
      <c r="G120" s="1035"/>
      <c r="H120" s="1035"/>
      <c r="I120" s="1035"/>
      <c r="J120" s="1035"/>
      <c r="K120" s="1035"/>
      <c r="L120" s="1035"/>
      <c r="M120" s="1035"/>
      <c r="N120" s="1035"/>
      <c r="O120" s="1035"/>
      <c r="P120" s="1035"/>
      <c r="Q120" s="1035"/>
      <c r="R120" s="1035"/>
      <c r="S120" s="1035"/>
      <c r="T120" s="1035"/>
      <c r="U120" s="1035"/>
      <c r="V120" s="1035"/>
      <c r="W120" s="1035"/>
      <c r="X120" s="25"/>
    </row>
    <row r="121" spans="1:24" s="11" customFormat="1">
      <c r="C121" s="24"/>
      <c r="D121" s="1035"/>
      <c r="E121" s="1035"/>
      <c r="F121" s="1035"/>
      <c r="G121" s="1035"/>
      <c r="H121" s="1035"/>
      <c r="I121" s="1035"/>
      <c r="J121" s="1035"/>
      <c r="K121" s="1035"/>
      <c r="L121" s="1035"/>
      <c r="M121" s="1035"/>
      <c r="N121" s="1035"/>
      <c r="O121" s="1035"/>
      <c r="P121" s="1035"/>
      <c r="Q121" s="1035"/>
      <c r="R121" s="1035"/>
      <c r="S121" s="1035"/>
      <c r="T121" s="1035"/>
      <c r="U121" s="1035"/>
      <c r="V121" s="1035"/>
      <c r="W121" s="1035"/>
      <c r="X121" s="25"/>
    </row>
    <row r="122" spans="1:24" s="11" customFormat="1" ht="15" customHeight="1">
      <c r="B122" s="24"/>
      <c r="C122" s="24"/>
      <c r="D122" s="1035"/>
      <c r="E122" s="1035"/>
      <c r="F122" s="1035"/>
      <c r="G122" s="1035"/>
      <c r="H122" s="1035"/>
      <c r="I122" s="1035"/>
      <c r="J122" s="1035"/>
      <c r="K122" s="1035"/>
      <c r="L122" s="1035"/>
      <c r="M122" s="1035"/>
      <c r="N122" s="1035"/>
      <c r="O122" s="1035"/>
      <c r="P122" s="1035"/>
      <c r="Q122" s="1035"/>
      <c r="R122" s="1035"/>
      <c r="S122" s="1035"/>
      <c r="T122" s="1035"/>
      <c r="U122" s="1035"/>
      <c r="V122" s="1035"/>
      <c r="W122" s="1035"/>
      <c r="X122" s="25"/>
    </row>
    <row r="123" spans="1:24" s="11" customFormat="1" ht="11.25" customHeight="1">
      <c r="B123" s="24"/>
      <c r="C123" s="24"/>
      <c r="E123" s="2"/>
      <c r="F123" s="2"/>
      <c r="G123" s="2"/>
      <c r="H123" s="2"/>
      <c r="I123" s="2"/>
      <c r="J123" s="2"/>
      <c r="K123" s="2"/>
      <c r="L123" s="2"/>
      <c r="M123" s="2"/>
      <c r="N123" s="2"/>
      <c r="O123" s="2"/>
      <c r="P123" s="2"/>
      <c r="Q123" s="2"/>
      <c r="R123" s="2"/>
      <c r="S123" s="2"/>
      <c r="T123" s="2"/>
      <c r="U123" s="2"/>
      <c r="V123" s="2"/>
      <c r="W123" s="2"/>
      <c r="X123" s="25"/>
    </row>
    <row r="124" spans="1:24" s="11" customFormat="1">
      <c r="B124" s="24"/>
      <c r="C124" s="24"/>
      <c r="D124" s="435" t="s">
        <v>312</v>
      </c>
      <c r="E124" s="1035"/>
      <c r="F124" s="1035"/>
      <c r="G124" s="1035"/>
      <c r="H124" s="1035"/>
      <c r="I124" s="1035"/>
      <c r="J124" s="1035"/>
      <c r="K124" s="1035"/>
      <c r="L124" s="1035"/>
      <c r="M124" s="1035"/>
      <c r="N124" s="1035"/>
      <c r="O124" s="1035"/>
      <c r="P124" s="1035"/>
      <c r="Q124" s="1035"/>
      <c r="R124" s="1035"/>
      <c r="S124" s="1035"/>
      <c r="T124" s="1035"/>
      <c r="U124" s="1035"/>
      <c r="V124" s="1035"/>
      <c r="W124" s="1035"/>
      <c r="X124" s="25"/>
    </row>
    <row r="125" spans="1:24" s="11" customFormat="1">
      <c r="B125" s="24"/>
      <c r="C125" s="24"/>
      <c r="D125" s="1035"/>
      <c r="E125" s="1035"/>
      <c r="F125" s="1035"/>
      <c r="G125" s="1035"/>
      <c r="H125" s="1035"/>
      <c r="I125" s="1035"/>
      <c r="J125" s="1035"/>
      <c r="K125" s="1035"/>
      <c r="L125" s="1035"/>
      <c r="M125" s="1035"/>
      <c r="N125" s="1035"/>
      <c r="O125" s="1035"/>
      <c r="P125" s="1035"/>
      <c r="Q125" s="1035"/>
      <c r="R125" s="1035"/>
      <c r="S125" s="1035"/>
      <c r="T125" s="1035"/>
      <c r="U125" s="1035"/>
      <c r="V125" s="1035"/>
      <c r="W125" s="1035"/>
      <c r="X125" s="25"/>
    </row>
    <row r="126" spans="1:24" s="11" customFormat="1">
      <c r="B126" s="24"/>
      <c r="C126" s="24"/>
      <c r="D126" s="1035"/>
      <c r="E126" s="1035"/>
      <c r="F126" s="1035"/>
      <c r="G126" s="1035"/>
      <c r="H126" s="1035"/>
      <c r="I126" s="1035"/>
      <c r="J126" s="1035"/>
      <c r="K126" s="1035"/>
      <c r="L126" s="1035"/>
      <c r="M126" s="1035"/>
      <c r="N126" s="1035"/>
      <c r="O126" s="1035"/>
      <c r="P126" s="1035"/>
      <c r="Q126" s="1035"/>
      <c r="R126" s="1035"/>
      <c r="S126" s="1035"/>
      <c r="T126" s="1035"/>
      <c r="U126" s="1035"/>
      <c r="V126" s="1035"/>
      <c r="W126" s="1035"/>
      <c r="X126" s="25"/>
    </row>
    <row r="127" spans="1:24" s="11" customFormat="1">
      <c r="B127" s="24"/>
      <c r="C127" s="24"/>
      <c r="D127" s="1035"/>
      <c r="E127" s="1035"/>
      <c r="F127" s="1035"/>
      <c r="G127" s="1035"/>
      <c r="H127" s="1035"/>
      <c r="I127" s="1035"/>
      <c r="J127" s="1035"/>
      <c r="K127" s="1035"/>
      <c r="L127" s="1035"/>
      <c r="M127" s="1035"/>
      <c r="N127" s="1035"/>
      <c r="O127" s="1035"/>
      <c r="P127" s="1035"/>
      <c r="Q127" s="1035"/>
      <c r="R127" s="1035"/>
      <c r="S127" s="1035"/>
      <c r="T127" s="1035"/>
      <c r="U127" s="1035"/>
      <c r="V127" s="1035"/>
      <c r="W127" s="1035"/>
      <c r="X127" s="25"/>
    </row>
    <row r="128" spans="1:24" s="11" customFormat="1" ht="14.25" customHeight="1">
      <c r="B128" s="24"/>
      <c r="C128" s="24"/>
      <c r="D128" s="1035"/>
      <c r="E128" s="1035"/>
      <c r="F128" s="1035"/>
      <c r="G128" s="1035"/>
      <c r="H128" s="1035"/>
      <c r="I128" s="1035"/>
      <c r="J128" s="1035"/>
      <c r="K128" s="1035"/>
      <c r="L128" s="1035"/>
      <c r="M128" s="1035"/>
      <c r="N128" s="1035"/>
      <c r="O128" s="1035"/>
      <c r="P128" s="1035"/>
      <c r="Q128" s="1035"/>
      <c r="R128" s="1035"/>
      <c r="S128" s="1035"/>
      <c r="T128" s="1035"/>
      <c r="U128" s="1035"/>
      <c r="V128" s="1035"/>
      <c r="W128" s="1035"/>
      <c r="X128" s="25"/>
    </row>
    <row r="129" spans="1:37" s="11" customFormat="1" ht="6" customHeight="1">
      <c r="B129" s="24"/>
      <c r="C129" s="24"/>
      <c r="E129" s="2"/>
      <c r="F129" s="2"/>
      <c r="G129" s="2"/>
      <c r="H129" s="2"/>
      <c r="I129" s="2"/>
      <c r="J129" s="2"/>
      <c r="K129" s="2"/>
      <c r="L129" s="2"/>
      <c r="M129" s="2"/>
      <c r="N129" s="2"/>
      <c r="O129" s="2"/>
      <c r="P129" s="2"/>
      <c r="Q129" s="2"/>
      <c r="R129" s="2"/>
      <c r="S129" s="2"/>
      <c r="T129" s="2"/>
      <c r="U129" s="2"/>
      <c r="V129" s="2"/>
      <c r="W129" s="2"/>
      <c r="X129" s="25"/>
    </row>
    <row r="130" spans="1:37" s="11" customFormat="1" ht="15.45">
      <c r="A130" s="1024" t="s">
        <v>153</v>
      </c>
      <c r="B130" s="1024"/>
      <c r="C130" s="1024"/>
      <c r="D130" s="1024"/>
      <c r="E130" s="1024"/>
      <c r="F130" s="1024"/>
      <c r="G130" s="1024"/>
      <c r="H130" s="1024"/>
      <c r="I130" s="1024"/>
      <c r="J130" s="1024"/>
      <c r="K130" s="1024"/>
      <c r="L130" s="1024"/>
      <c r="M130" s="1024"/>
      <c r="N130" s="1024"/>
      <c r="O130" s="1024"/>
      <c r="P130" s="1024"/>
      <c r="Q130" s="1024"/>
      <c r="R130" s="1024"/>
      <c r="S130" s="1024"/>
      <c r="T130" s="1024"/>
      <c r="U130" s="1024"/>
      <c r="V130" s="1024"/>
      <c r="W130" s="1024"/>
      <c r="X130" s="25"/>
    </row>
    <row r="131" spans="1:37" s="11" customFormat="1">
      <c r="A131" s="1070" t="s">
        <v>741</v>
      </c>
      <c r="B131" s="1071"/>
      <c r="C131" s="1071"/>
      <c r="D131" s="1071"/>
      <c r="E131" s="1071"/>
      <c r="F131" s="1071"/>
      <c r="G131" s="1071"/>
      <c r="H131" s="1071"/>
      <c r="I131" s="1071"/>
      <c r="J131" s="1071"/>
      <c r="K131" s="1071"/>
      <c r="L131" s="1071"/>
      <c r="M131" s="1071"/>
      <c r="N131" s="1071"/>
      <c r="O131" s="1071"/>
      <c r="P131" s="1071"/>
      <c r="Q131" s="1071"/>
      <c r="R131" s="1071"/>
      <c r="S131" s="1071"/>
      <c r="T131" s="1071"/>
      <c r="U131" s="1071"/>
      <c r="V131" s="1071"/>
      <c r="W131" s="1072"/>
      <c r="X131" s="25"/>
    </row>
    <row r="132" spans="1:37" s="11" customFormat="1">
      <c r="A132" s="1073"/>
      <c r="B132" s="1074"/>
      <c r="C132" s="1074"/>
      <c r="D132" s="1074"/>
      <c r="E132" s="1074"/>
      <c r="F132" s="1074"/>
      <c r="G132" s="1074"/>
      <c r="H132" s="1074"/>
      <c r="I132" s="1074"/>
      <c r="J132" s="1074"/>
      <c r="K132" s="1074"/>
      <c r="L132" s="1074"/>
      <c r="M132" s="1074"/>
      <c r="N132" s="1074"/>
      <c r="O132" s="1074"/>
      <c r="P132" s="1074"/>
      <c r="Q132" s="1074"/>
      <c r="R132" s="1074"/>
      <c r="S132" s="1074"/>
      <c r="T132" s="1074"/>
      <c r="U132" s="1074"/>
      <c r="V132" s="1074"/>
      <c r="W132" s="1075"/>
      <c r="X132" s="25"/>
    </row>
    <row r="133" spans="1:37" s="11" customFormat="1">
      <c r="A133" s="1073"/>
      <c r="B133" s="1074"/>
      <c r="C133" s="1074"/>
      <c r="D133" s="1074"/>
      <c r="E133" s="1074"/>
      <c r="F133" s="1074"/>
      <c r="G133" s="1074"/>
      <c r="H133" s="1074"/>
      <c r="I133" s="1074"/>
      <c r="J133" s="1074"/>
      <c r="K133" s="1074"/>
      <c r="L133" s="1074"/>
      <c r="M133" s="1074"/>
      <c r="N133" s="1074"/>
      <c r="O133" s="1074"/>
      <c r="P133" s="1074"/>
      <c r="Q133" s="1074"/>
      <c r="R133" s="1074"/>
      <c r="S133" s="1074"/>
      <c r="T133" s="1074"/>
      <c r="U133" s="1074"/>
      <c r="V133" s="1074"/>
      <c r="W133" s="1075"/>
      <c r="X133" s="25"/>
    </row>
    <row r="134" spans="1:37" s="11" customFormat="1">
      <c r="A134" s="1073"/>
      <c r="B134" s="1074"/>
      <c r="C134" s="1074"/>
      <c r="D134" s="1074"/>
      <c r="E134" s="1074"/>
      <c r="F134" s="1074"/>
      <c r="G134" s="1074"/>
      <c r="H134" s="1074"/>
      <c r="I134" s="1074"/>
      <c r="J134" s="1074"/>
      <c r="K134" s="1074"/>
      <c r="L134" s="1074"/>
      <c r="M134" s="1074"/>
      <c r="N134" s="1074"/>
      <c r="O134" s="1074"/>
      <c r="P134" s="1074"/>
      <c r="Q134" s="1074"/>
      <c r="R134" s="1074"/>
      <c r="S134" s="1074"/>
      <c r="T134" s="1074"/>
      <c r="U134" s="1074"/>
      <c r="V134" s="1074"/>
      <c r="W134" s="1075"/>
      <c r="X134" s="25"/>
    </row>
    <row r="135" spans="1:37" s="11" customFormat="1">
      <c r="A135" s="1073"/>
      <c r="B135" s="1074"/>
      <c r="C135" s="1074"/>
      <c r="D135" s="1074"/>
      <c r="E135" s="1074"/>
      <c r="F135" s="1074"/>
      <c r="G135" s="1074"/>
      <c r="H135" s="1074"/>
      <c r="I135" s="1074"/>
      <c r="J135" s="1074"/>
      <c r="K135" s="1074"/>
      <c r="L135" s="1074"/>
      <c r="M135" s="1074"/>
      <c r="N135" s="1074"/>
      <c r="O135" s="1074"/>
      <c r="P135" s="1074"/>
      <c r="Q135" s="1074"/>
      <c r="R135" s="1074"/>
      <c r="S135" s="1074"/>
      <c r="T135" s="1074"/>
      <c r="U135" s="1074"/>
      <c r="V135" s="1074"/>
      <c r="W135" s="1075"/>
      <c r="X135" s="25"/>
    </row>
    <row r="136" spans="1:37" s="11" customFormat="1">
      <c r="A136" s="1073"/>
      <c r="B136" s="1074"/>
      <c r="C136" s="1074"/>
      <c r="D136" s="1074"/>
      <c r="E136" s="1074"/>
      <c r="F136" s="1074"/>
      <c r="G136" s="1074"/>
      <c r="H136" s="1074"/>
      <c r="I136" s="1074"/>
      <c r="J136" s="1074"/>
      <c r="K136" s="1074"/>
      <c r="L136" s="1074"/>
      <c r="M136" s="1074"/>
      <c r="N136" s="1074"/>
      <c r="O136" s="1074"/>
      <c r="P136" s="1074"/>
      <c r="Q136" s="1074"/>
      <c r="R136" s="1074"/>
      <c r="S136" s="1074"/>
      <c r="T136" s="1074"/>
      <c r="U136" s="1074"/>
      <c r="V136" s="1074"/>
      <c r="W136" s="1075"/>
      <c r="X136" s="25"/>
    </row>
    <row r="137" spans="1:37" s="11" customFormat="1">
      <c r="A137" s="1073"/>
      <c r="B137" s="1074"/>
      <c r="C137" s="1074"/>
      <c r="D137" s="1074"/>
      <c r="E137" s="1074"/>
      <c r="F137" s="1074"/>
      <c r="G137" s="1074"/>
      <c r="H137" s="1074"/>
      <c r="I137" s="1074"/>
      <c r="J137" s="1074"/>
      <c r="K137" s="1074"/>
      <c r="L137" s="1074"/>
      <c r="M137" s="1074"/>
      <c r="N137" s="1074"/>
      <c r="O137" s="1074"/>
      <c r="P137" s="1074"/>
      <c r="Q137" s="1074"/>
      <c r="R137" s="1074"/>
      <c r="S137" s="1074"/>
      <c r="T137" s="1074"/>
      <c r="U137" s="1074"/>
      <c r="V137" s="1074"/>
      <c r="W137" s="1075"/>
      <c r="X137" s="25"/>
    </row>
    <row r="138" spans="1:37" s="11" customFormat="1">
      <c r="A138" s="1073"/>
      <c r="B138" s="1074"/>
      <c r="C138" s="1074"/>
      <c r="D138" s="1074"/>
      <c r="E138" s="1074"/>
      <c r="F138" s="1074"/>
      <c r="G138" s="1074"/>
      <c r="H138" s="1074"/>
      <c r="I138" s="1074"/>
      <c r="J138" s="1074"/>
      <c r="K138" s="1074"/>
      <c r="L138" s="1074"/>
      <c r="M138" s="1074"/>
      <c r="N138" s="1074"/>
      <c r="O138" s="1074"/>
      <c r="P138" s="1074"/>
      <c r="Q138" s="1074"/>
      <c r="R138" s="1074"/>
      <c r="S138" s="1074"/>
      <c r="T138" s="1074"/>
      <c r="U138" s="1074"/>
      <c r="V138" s="1074"/>
      <c r="W138" s="1075"/>
      <c r="X138" s="25"/>
    </row>
    <row r="139" spans="1:37" s="11" customFormat="1">
      <c r="A139" s="1073"/>
      <c r="B139" s="1074"/>
      <c r="C139" s="1074"/>
      <c r="D139" s="1074"/>
      <c r="E139" s="1074"/>
      <c r="F139" s="1074"/>
      <c r="G139" s="1074"/>
      <c r="H139" s="1074"/>
      <c r="I139" s="1074"/>
      <c r="J139" s="1074"/>
      <c r="K139" s="1074"/>
      <c r="L139" s="1074"/>
      <c r="M139" s="1074"/>
      <c r="N139" s="1074"/>
      <c r="O139" s="1074"/>
      <c r="P139" s="1074"/>
      <c r="Q139" s="1074"/>
      <c r="R139" s="1074"/>
      <c r="S139" s="1074"/>
      <c r="T139" s="1074"/>
      <c r="U139" s="1074"/>
      <c r="V139" s="1074"/>
      <c r="W139" s="1075"/>
      <c r="X139" s="433" t="s">
        <v>229</v>
      </c>
      <c r="Y139" s="433"/>
      <c r="Z139" s="433"/>
    </row>
    <row r="140" spans="1:37" s="11" customFormat="1">
      <c r="A140" s="1076"/>
      <c r="B140" s="1077"/>
      <c r="C140" s="1077"/>
      <c r="D140" s="1077"/>
      <c r="E140" s="1077"/>
      <c r="F140" s="1077"/>
      <c r="G140" s="1077"/>
      <c r="H140" s="1077"/>
      <c r="I140" s="1077"/>
      <c r="J140" s="1077"/>
      <c r="K140" s="1077"/>
      <c r="L140" s="1077"/>
      <c r="M140" s="1077"/>
      <c r="N140" s="1077"/>
      <c r="O140" s="1077"/>
      <c r="P140" s="1077"/>
      <c r="Q140" s="1077"/>
      <c r="R140" s="1077"/>
      <c r="S140" s="1077"/>
      <c r="T140" s="1077"/>
      <c r="U140" s="1077"/>
      <c r="V140" s="1077"/>
      <c r="W140" s="1078"/>
    </row>
    <row r="141" spans="1:37">
      <c r="AF141" s="11"/>
      <c r="AG141" s="11"/>
      <c r="AH141" s="11"/>
      <c r="AI141" s="11"/>
      <c r="AJ141" s="11"/>
      <c r="AK141" s="11"/>
    </row>
    <row r="203" spans="3:3">
      <c r="C203" s="5"/>
    </row>
    <row r="204" spans="3:3">
      <c r="C204" s="5"/>
    </row>
    <row r="237" spans="2:17">
      <c r="B237" s="68"/>
      <c r="C237" s="68"/>
      <c r="D237" s="68"/>
      <c r="E237" s="68"/>
      <c r="F237" s="68"/>
      <c r="G237" s="68"/>
      <c r="H237" s="68"/>
      <c r="I237" s="68"/>
      <c r="J237" s="68"/>
      <c r="K237" s="68"/>
      <c r="L237" s="68"/>
      <c r="M237" s="68"/>
      <c r="N237" s="68"/>
      <c r="O237" s="68"/>
      <c r="P237" s="68"/>
      <c r="Q237" s="68"/>
    </row>
    <row r="238" spans="2:17">
      <c r="B238" s="68"/>
      <c r="C238" s="68"/>
      <c r="D238" s="68"/>
      <c r="E238" s="68"/>
      <c r="F238" s="68"/>
      <c r="G238" s="68"/>
      <c r="H238" s="68"/>
      <c r="I238" s="68"/>
      <c r="J238" s="68"/>
      <c r="K238" s="68"/>
      <c r="L238" s="68"/>
      <c r="M238" s="68"/>
      <c r="N238" s="68"/>
      <c r="O238" s="68"/>
      <c r="P238" s="68"/>
      <c r="Q238" s="68"/>
    </row>
    <row r="239" spans="2:17">
      <c r="B239" s="68"/>
      <c r="C239" s="68"/>
      <c r="D239" s="68"/>
      <c r="E239" s="68"/>
      <c r="F239" s="68"/>
      <c r="G239" s="68"/>
      <c r="H239" s="68"/>
      <c r="I239" s="68"/>
      <c r="J239" s="68"/>
      <c r="K239" s="68"/>
      <c r="L239" s="68"/>
      <c r="M239" s="68"/>
      <c r="N239" s="68"/>
      <c r="O239" s="68"/>
      <c r="P239" s="68"/>
      <c r="Q239" s="68"/>
    </row>
    <row r="240" spans="2:17">
      <c r="B240" s="68"/>
      <c r="C240" s="68"/>
      <c r="D240" s="68"/>
      <c r="E240" s="68"/>
      <c r="F240" s="68"/>
      <c r="G240" s="68"/>
      <c r="H240" s="68"/>
      <c r="I240" s="68"/>
      <c r="J240" s="68"/>
      <c r="K240" s="68"/>
      <c r="L240" s="68"/>
      <c r="M240" s="68"/>
      <c r="N240" s="68"/>
      <c r="O240" s="68"/>
      <c r="P240" s="68"/>
      <c r="Q240" s="68"/>
    </row>
    <row r="241" spans="2:17">
      <c r="B241" s="68"/>
      <c r="C241" s="68"/>
      <c r="D241" s="68"/>
      <c r="E241" s="68"/>
      <c r="F241" s="68"/>
      <c r="G241" s="68"/>
      <c r="H241" s="68"/>
      <c r="I241" s="68"/>
      <c r="J241" s="68"/>
      <c r="K241" s="68"/>
      <c r="L241" s="68"/>
      <c r="M241" s="68"/>
      <c r="N241" s="68"/>
      <c r="O241" s="68"/>
      <c r="P241" s="68"/>
      <c r="Q241" s="68"/>
    </row>
    <row r="242" spans="2:17">
      <c r="B242" s="68"/>
      <c r="C242" s="68"/>
      <c r="D242" s="68"/>
      <c r="E242" s="68"/>
      <c r="F242" s="68"/>
      <c r="G242" s="68"/>
      <c r="H242" s="68"/>
      <c r="I242" s="68"/>
      <c r="J242" s="68"/>
      <c r="K242" s="68"/>
      <c r="L242" s="68"/>
      <c r="M242" s="68"/>
      <c r="N242" s="68"/>
      <c r="O242" s="68"/>
      <c r="P242" s="68"/>
      <c r="Q242" s="68"/>
    </row>
    <row r="243" spans="2:17">
      <c r="B243" s="68"/>
      <c r="C243" s="68"/>
      <c r="D243" s="68"/>
      <c r="E243" s="68"/>
      <c r="F243" s="68"/>
      <c r="G243" s="68"/>
      <c r="H243" s="68"/>
      <c r="I243" s="68"/>
      <c r="J243" s="68"/>
      <c r="K243" s="68"/>
      <c r="L243" s="68"/>
      <c r="M243" s="68"/>
      <c r="N243" s="68"/>
      <c r="O243" s="68"/>
      <c r="P243" s="68"/>
      <c r="Q243" s="68"/>
    </row>
    <row r="244" spans="2:17">
      <c r="B244" s="68"/>
      <c r="C244" s="68"/>
      <c r="D244" s="68"/>
      <c r="E244" s="68"/>
      <c r="F244" s="68"/>
      <c r="G244" s="68"/>
      <c r="H244" s="68"/>
      <c r="I244" s="68"/>
      <c r="J244" s="68"/>
      <c r="K244" s="68"/>
      <c r="L244" s="68"/>
      <c r="M244" s="68"/>
      <c r="N244" s="68"/>
      <c r="O244" s="68"/>
      <c r="P244" s="68"/>
      <c r="Q244" s="68"/>
    </row>
    <row r="245" spans="2:17">
      <c r="B245" s="68"/>
      <c r="C245" s="68"/>
      <c r="D245" s="68"/>
      <c r="E245" s="68"/>
      <c r="F245" s="68"/>
      <c r="G245" s="68"/>
      <c r="H245" s="68"/>
      <c r="I245" s="68"/>
      <c r="J245" s="68"/>
      <c r="K245" s="68"/>
      <c r="L245" s="68"/>
      <c r="M245" s="68"/>
      <c r="N245" s="68"/>
      <c r="O245" s="68"/>
      <c r="P245" s="68"/>
      <c r="Q245" s="68"/>
    </row>
    <row r="246" spans="2:17">
      <c r="B246" s="68"/>
      <c r="C246" s="68"/>
      <c r="D246" s="68"/>
      <c r="E246" s="68"/>
      <c r="F246" s="68"/>
      <c r="G246" s="68"/>
      <c r="H246" s="68"/>
      <c r="I246" s="68"/>
      <c r="J246" s="68"/>
      <c r="K246" s="68"/>
      <c r="L246" s="68"/>
      <c r="M246" s="68"/>
      <c r="N246" s="68"/>
      <c r="O246" s="68"/>
      <c r="P246" s="68"/>
      <c r="Q246" s="68"/>
    </row>
    <row r="247" spans="2:17">
      <c r="B247" s="68"/>
      <c r="C247" s="68"/>
      <c r="D247" s="68"/>
      <c r="E247" s="68"/>
      <c r="F247" s="68"/>
      <c r="G247" s="68"/>
      <c r="H247" s="68"/>
      <c r="I247" s="68"/>
      <c r="J247" s="68"/>
      <c r="K247" s="68"/>
      <c r="L247" s="68"/>
      <c r="M247" s="68"/>
      <c r="N247" s="68"/>
      <c r="O247" s="68"/>
      <c r="P247" s="68"/>
      <c r="Q247" s="68"/>
    </row>
    <row r="248" spans="2:17">
      <c r="B248" s="68"/>
      <c r="C248" s="68"/>
      <c r="D248" s="68"/>
      <c r="E248" s="68"/>
      <c r="F248" s="68"/>
      <c r="G248" s="68"/>
      <c r="H248" s="68"/>
      <c r="I248" s="68"/>
      <c r="J248" s="68"/>
      <c r="K248" s="68"/>
      <c r="L248" s="68"/>
      <c r="M248" s="68"/>
      <c r="N248" s="68"/>
      <c r="O248" s="68"/>
      <c r="P248" s="68"/>
      <c r="Q248" s="68"/>
    </row>
    <row r="249" spans="2:17">
      <c r="B249" s="68"/>
      <c r="C249" s="68"/>
      <c r="D249" s="68"/>
      <c r="E249" s="68"/>
      <c r="F249" s="68"/>
      <c r="G249" s="68"/>
      <c r="H249" s="68"/>
      <c r="I249" s="68"/>
      <c r="J249" s="68"/>
      <c r="K249" s="68"/>
      <c r="L249" s="68"/>
      <c r="M249" s="68"/>
      <c r="N249" s="68"/>
      <c r="O249" s="68"/>
      <c r="P249" s="68"/>
      <c r="Q249" s="68"/>
    </row>
    <row r="255" spans="2:17">
      <c r="B255" s="68"/>
      <c r="C255" s="68"/>
      <c r="D255" s="68"/>
      <c r="E255" s="68"/>
      <c r="F255" s="68"/>
      <c r="G255" s="68"/>
      <c r="H255" s="68"/>
      <c r="I255" s="68"/>
      <c r="J255" s="68"/>
      <c r="K255" s="68"/>
      <c r="L255" s="68"/>
      <c r="M255" s="68"/>
      <c r="N255" s="68"/>
      <c r="O255" s="68"/>
      <c r="P255" s="68"/>
      <c r="Q255" s="68"/>
    </row>
    <row r="281" spans="2:17">
      <c r="B281" s="68"/>
      <c r="C281" s="68"/>
      <c r="D281" s="68"/>
      <c r="E281" s="68"/>
      <c r="F281" s="68"/>
      <c r="G281" s="68"/>
      <c r="H281" s="68"/>
      <c r="I281" s="68"/>
      <c r="J281" s="68"/>
      <c r="K281" s="68"/>
      <c r="L281" s="68"/>
      <c r="M281" s="68"/>
      <c r="N281" s="68"/>
      <c r="O281" s="68"/>
      <c r="P281" s="68"/>
      <c r="Q281" s="68"/>
    </row>
    <row r="282" spans="2:17">
      <c r="B282" s="68"/>
      <c r="C282" s="68"/>
      <c r="D282" s="68"/>
      <c r="E282" s="68"/>
      <c r="F282" s="68"/>
      <c r="G282" s="68"/>
      <c r="H282" s="68"/>
      <c r="I282" s="68"/>
      <c r="J282" s="68"/>
      <c r="K282" s="68"/>
      <c r="L282" s="68"/>
      <c r="M282" s="68"/>
      <c r="N282" s="68"/>
      <c r="O282" s="68"/>
      <c r="P282" s="68"/>
      <c r="Q282" s="68"/>
    </row>
    <row r="283" spans="2:17">
      <c r="B283" s="68"/>
      <c r="C283" s="68"/>
      <c r="D283" s="68"/>
      <c r="E283" s="68"/>
      <c r="F283" s="68"/>
      <c r="G283" s="68"/>
      <c r="H283" s="68"/>
      <c r="I283" s="68"/>
      <c r="J283" s="68"/>
      <c r="K283" s="68"/>
      <c r="L283" s="68"/>
      <c r="M283" s="68"/>
      <c r="N283" s="68"/>
      <c r="O283" s="68"/>
      <c r="P283" s="68"/>
      <c r="Q283" s="68"/>
    </row>
    <row r="284" spans="2:17">
      <c r="B284" s="68"/>
      <c r="C284" s="68"/>
      <c r="D284" s="68"/>
      <c r="E284" s="68"/>
      <c r="F284" s="68"/>
      <c r="G284" s="68"/>
      <c r="H284" s="68"/>
      <c r="I284" s="68"/>
      <c r="J284" s="68"/>
      <c r="K284" s="68"/>
      <c r="L284" s="68"/>
      <c r="M284" s="68"/>
      <c r="N284" s="68"/>
      <c r="O284" s="68"/>
      <c r="P284" s="68"/>
      <c r="Q284" s="68"/>
    </row>
    <row r="285" spans="2:17">
      <c r="B285" s="68"/>
      <c r="C285" s="68"/>
      <c r="D285" s="68"/>
      <c r="E285" s="68"/>
      <c r="F285" s="68"/>
      <c r="G285" s="68"/>
      <c r="H285" s="68"/>
      <c r="I285" s="68"/>
      <c r="J285" s="68"/>
      <c r="K285" s="68"/>
      <c r="L285" s="68"/>
      <c r="M285" s="68"/>
      <c r="N285" s="68"/>
      <c r="O285" s="68"/>
      <c r="P285" s="68"/>
      <c r="Q285" s="68"/>
    </row>
    <row r="286" spans="2:17">
      <c r="B286" s="68"/>
      <c r="C286" s="68"/>
      <c r="D286" s="68"/>
      <c r="E286" s="68"/>
      <c r="F286" s="68"/>
      <c r="G286" s="68"/>
      <c r="H286" s="68"/>
      <c r="I286" s="68"/>
      <c r="J286" s="68"/>
      <c r="K286" s="68"/>
      <c r="L286" s="68"/>
      <c r="M286" s="68"/>
      <c r="N286" s="68"/>
      <c r="O286" s="68"/>
      <c r="P286" s="68"/>
      <c r="Q286" s="68"/>
    </row>
    <row r="287" spans="2:17">
      <c r="B287" s="68"/>
      <c r="C287" s="68"/>
      <c r="D287" s="68"/>
      <c r="E287" s="68"/>
      <c r="F287" s="68"/>
      <c r="G287" s="68"/>
      <c r="H287" s="68"/>
      <c r="I287" s="68"/>
      <c r="J287" s="68"/>
      <c r="K287" s="68"/>
      <c r="L287" s="68"/>
      <c r="M287" s="68"/>
      <c r="N287" s="68"/>
      <c r="O287" s="68"/>
      <c r="P287" s="68"/>
      <c r="Q287" s="68"/>
    </row>
    <row r="288" spans="2:17">
      <c r="B288" s="68"/>
      <c r="C288" s="68"/>
      <c r="D288" s="68"/>
      <c r="E288" s="68"/>
      <c r="F288" s="68"/>
      <c r="G288" s="68"/>
      <c r="H288" s="68"/>
      <c r="I288" s="68"/>
      <c r="J288" s="68"/>
      <c r="K288" s="68"/>
      <c r="L288" s="68"/>
      <c r="M288" s="68"/>
      <c r="N288" s="68"/>
      <c r="O288" s="68"/>
      <c r="P288" s="68"/>
      <c r="Q288" s="68"/>
    </row>
    <row r="289" spans="2:17">
      <c r="B289" s="68"/>
      <c r="C289" s="68"/>
      <c r="D289" s="68"/>
      <c r="E289" s="68"/>
      <c r="F289" s="68"/>
      <c r="G289" s="68"/>
      <c r="H289" s="68"/>
      <c r="I289" s="68"/>
      <c r="J289" s="68"/>
      <c r="K289" s="68"/>
      <c r="L289" s="68"/>
      <c r="M289" s="68"/>
      <c r="N289" s="68"/>
      <c r="O289" s="68"/>
      <c r="P289" s="68"/>
      <c r="Q289" s="68"/>
    </row>
    <row r="290" spans="2:17">
      <c r="B290" s="68"/>
      <c r="C290" s="68"/>
      <c r="D290" s="68"/>
      <c r="E290" s="68"/>
      <c r="F290" s="68"/>
      <c r="G290" s="68"/>
      <c r="H290" s="68"/>
      <c r="I290" s="68"/>
      <c r="J290" s="68"/>
      <c r="K290" s="68"/>
      <c r="L290" s="68"/>
      <c r="M290" s="68"/>
      <c r="N290" s="68"/>
      <c r="O290" s="68"/>
      <c r="P290" s="68"/>
      <c r="Q290" s="68"/>
    </row>
    <row r="291" spans="2:17">
      <c r="B291" s="68"/>
      <c r="C291" s="68"/>
      <c r="D291" s="68"/>
      <c r="E291" s="68"/>
      <c r="F291" s="68"/>
      <c r="G291" s="68"/>
      <c r="H291" s="68"/>
      <c r="I291" s="68"/>
      <c r="J291" s="68"/>
      <c r="K291" s="68"/>
      <c r="L291" s="68"/>
      <c r="M291" s="68"/>
      <c r="N291" s="68"/>
      <c r="O291" s="68"/>
      <c r="P291" s="68"/>
      <c r="Q291" s="68"/>
    </row>
    <row r="327" spans="3:17">
      <c r="C327" s="68"/>
      <c r="D327" s="68"/>
      <c r="E327" s="68"/>
      <c r="F327" s="68"/>
      <c r="G327" s="68"/>
      <c r="H327" s="68"/>
      <c r="I327" s="68"/>
      <c r="J327" s="68"/>
      <c r="K327" s="68"/>
      <c r="L327" s="68"/>
      <c r="M327" s="68"/>
      <c r="N327" s="68"/>
      <c r="O327" s="68"/>
      <c r="P327" s="68"/>
      <c r="Q327" s="68"/>
    </row>
    <row r="328" spans="3:17">
      <c r="C328" s="68"/>
      <c r="D328" s="68"/>
      <c r="E328" s="68"/>
      <c r="F328" s="68"/>
      <c r="G328" s="68"/>
      <c r="H328" s="68"/>
      <c r="I328" s="68"/>
      <c r="J328" s="68"/>
      <c r="K328" s="68"/>
      <c r="L328" s="68"/>
      <c r="M328" s="68"/>
      <c r="N328" s="68"/>
      <c r="O328" s="68"/>
      <c r="P328" s="68"/>
      <c r="Q328" s="68"/>
    </row>
    <row r="329" spans="3:17">
      <c r="C329" s="68"/>
      <c r="D329" s="68"/>
      <c r="E329" s="68"/>
      <c r="F329" s="68"/>
      <c r="G329" s="68"/>
      <c r="H329" s="68"/>
      <c r="I329" s="68"/>
      <c r="J329" s="68"/>
      <c r="K329" s="68"/>
      <c r="L329" s="68"/>
      <c r="M329" s="68"/>
      <c r="N329" s="68"/>
      <c r="O329" s="68"/>
      <c r="P329" s="68"/>
      <c r="Q329" s="68"/>
    </row>
    <row r="330" spans="3:17">
      <c r="C330" s="68"/>
      <c r="D330" s="68"/>
      <c r="E330" s="68"/>
      <c r="F330" s="68"/>
      <c r="G330" s="68"/>
      <c r="H330" s="68"/>
      <c r="I330" s="68"/>
      <c r="J330" s="68"/>
      <c r="K330" s="68"/>
      <c r="L330" s="68"/>
      <c r="M330" s="68"/>
      <c r="N330" s="68"/>
      <c r="O330" s="68"/>
      <c r="P330" s="68"/>
      <c r="Q330" s="68"/>
    </row>
    <row r="331" spans="3:17">
      <c r="C331" s="68"/>
      <c r="D331" s="68"/>
      <c r="E331" s="68"/>
      <c r="F331" s="68"/>
      <c r="G331" s="68"/>
      <c r="H331" s="68"/>
      <c r="I331" s="68"/>
      <c r="J331" s="68"/>
      <c r="K331" s="68"/>
      <c r="L331" s="68"/>
      <c r="M331" s="68"/>
      <c r="N331" s="68"/>
      <c r="O331" s="68"/>
      <c r="P331" s="68"/>
      <c r="Q331" s="68"/>
    </row>
    <row r="332" spans="3:17">
      <c r="C332" s="68"/>
      <c r="D332" s="68"/>
      <c r="E332" s="68"/>
      <c r="F332" s="68"/>
      <c r="G332" s="68"/>
      <c r="H332" s="68"/>
      <c r="I332" s="68"/>
      <c r="J332" s="68"/>
      <c r="K332" s="68"/>
      <c r="L332" s="68"/>
      <c r="M332" s="68"/>
      <c r="N332" s="68"/>
      <c r="O332" s="68"/>
      <c r="P332" s="68"/>
      <c r="Q332" s="68"/>
    </row>
    <row r="333" spans="3:17">
      <c r="C333" s="68"/>
      <c r="D333" s="68"/>
      <c r="E333" s="68"/>
      <c r="F333" s="68"/>
      <c r="G333" s="68"/>
      <c r="H333" s="68"/>
      <c r="I333" s="68"/>
      <c r="J333" s="68"/>
      <c r="K333" s="68"/>
      <c r="L333" s="68"/>
      <c r="M333" s="68"/>
      <c r="N333" s="68"/>
      <c r="O333" s="68"/>
      <c r="P333" s="68"/>
      <c r="Q333" s="68"/>
    </row>
    <row r="334" spans="3:17">
      <c r="C334" s="68"/>
      <c r="D334" s="68"/>
      <c r="E334" s="68"/>
      <c r="F334" s="68"/>
      <c r="G334" s="68"/>
      <c r="H334" s="68"/>
      <c r="I334" s="68"/>
      <c r="J334" s="68"/>
      <c r="K334" s="68"/>
      <c r="L334" s="68"/>
      <c r="M334" s="68"/>
      <c r="N334" s="68"/>
      <c r="O334" s="68"/>
      <c r="P334" s="68"/>
      <c r="Q334" s="68"/>
    </row>
    <row r="335" spans="3:17">
      <c r="C335" s="68"/>
      <c r="D335" s="68"/>
      <c r="E335" s="68"/>
      <c r="F335" s="68"/>
      <c r="G335" s="68"/>
      <c r="H335" s="68"/>
      <c r="I335" s="68"/>
      <c r="J335" s="68"/>
      <c r="K335" s="68"/>
      <c r="L335" s="68"/>
      <c r="M335" s="68"/>
      <c r="N335" s="68"/>
      <c r="O335" s="68"/>
      <c r="P335" s="68"/>
      <c r="Q335" s="68"/>
    </row>
    <row r="336" spans="3:17">
      <c r="C336" s="68"/>
      <c r="D336" s="68"/>
      <c r="E336" s="68"/>
      <c r="F336" s="68"/>
      <c r="G336" s="68"/>
      <c r="H336" s="68"/>
      <c r="I336" s="68"/>
      <c r="J336" s="68"/>
      <c r="K336" s="68"/>
      <c r="L336" s="68"/>
      <c r="M336" s="68"/>
      <c r="N336" s="68"/>
      <c r="O336" s="68"/>
      <c r="P336" s="68"/>
      <c r="Q336" s="68"/>
    </row>
    <row r="338" spans="3:17">
      <c r="C338" s="68"/>
      <c r="D338" s="68"/>
      <c r="E338" s="68"/>
      <c r="F338" s="68"/>
      <c r="G338" s="68"/>
      <c r="H338" s="68"/>
      <c r="I338" s="68"/>
      <c r="J338" s="68"/>
      <c r="K338" s="68"/>
      <c r="L338" s="68"/>
      <c r="M338" s="68"/>
      <c r="N338" s="68"/>
      <c r="O338" s="68"/>
      <c r="P338" s="68"/>
      <c r="Q338" s="68"/>
    </row>
    <row r="339" spans="3:17">
      <c r="C339" s="68"/>
      <c r="D339" s="68"/>
      <c r="E339" s="68"/>
      <c r="F339" s="68"/>
      <c r="G339" s="68"/>
      <c r="H339" s="68"/>
      <c r="I339" s="68"/>
      <c r="J339" s="68"/>
      <c r="K339" s="68"/>
      <c r="L339" s="68"/>
      <c r="M339" s="68"/>
      <c r="N339" s="68"/>
      <c r="O339" s="68"/>
      <c r="P339" s="68"/>
      <c r="Q339" s="68"/>
    </row>
    <row r="340" spans="3:17">
      <c r="C340" s="68"/>
      <c r="D340" s="68"/>
      <c r="E340" s="68"/>
      <c r="F340" s="68"/>
      <c r="G340" s="68"/>
      <c r="H340" s="68"/>
      <c r="I340" s="68"/>
      <c r="J340" s="68"/>
      <c r="K340" s="68"/>
      <c r="L340" s="68"/>
      <c r="M340" s="68"/>
      <c r="N340" s="68"/>
      <c r="O340" s="68"/>
      <c r="P340" s="68"/>
      <c r="Q340" s="68"/>
    </row>
    <row r="341" spans="3:17">
      <c r="C341" s="68"/>
      <c r="D341" s="68"/>
      <c r="E341" s="68"/>
      <c r="F341" s="68"/>
      <c r="G341" s="68"/>
      <c r="H341" s="68"/>
      <c r="I341" s="68"/>
      <c r="J341" s="68"/>
      <c r="K341" s="68"/>
      <c r="L341" s="68"/>
      <c r="M341" s="68"/>
      <c r="N341" s="68"/>
      <c r="O341" s="68"/>
      <c r="P341" s="68"/>
      <c r="Q341" s="68"/>
    </row>
    <row r="342" spans="3:17">
      <c r="C342" s="68"/>
      <c r="D342" s="68"/>
      <c r="E342" s="68"/>
      <c r="F342" s="68"/>
      <c r="G342" s="68"/>
      <c r="H342" s="68"/>
      <c r="I342" s="68"/>
      <c r="J342" s="68"/>
      <c r="K342" s="68"/>
      <c r="L342" s="68"/>
      <c r="M342" s="68"/>
      <c r="N342" s="68"/>
      <c r="O342" s="68"/>
      <c r="P342" s="68"/>
      <c r="Q342" s="68"/>
    </row>
    <row r="363" spans="3:17">
      <c r="C363" s="68"/>
      <c r="D363" s="68"/>
      <c r="E363" s="68"/>
      <c r="F363" s="68"/>
      <c r="G363" s="68"/>
      <c r="H363" s="68"/>
      <c r="I363" s="68"/>
      <c r="J363" s="68"/>
      <c r="K363" s="68"/>
      <c r="L363" s="68"/>
      <c r="M363" s="68"/>
      <c r="N363" s="68"/>
      <c r="O363" s="68"/>
      <c r="P363" s="68"/>
      <c r="Q363" s="68"/>
    </row>
    <row r="364" spans="3:17">
      <c r="C364" s="68"/>
      <c r="D364" s="68"/>
      <c r="E364" s="68"/>
      <c r="F364" s="68"/>
      <c r="G364" s="68"/>
      <c r="H364" s="68"/>
      <c r="I364" s="68"/>
      <c r="J364" s="68"/>
      <c r="K364" s="68"/>
      <c r="L364" s="68"/>
      <c r="M364" s="68"/>
      <c r="N364" s="68"/>
      <c r="O364" s="68"/>
      <c r="P364" s="68"/>
      <c r="Q364" s="68"/>
    </row>
    <row r="365" spans="3:17">
      <c r="C365" s="68"/>
      <c r="D365" s="68"/>
      <c r="E365" s="68"/>
      <c r="F365" s="68"/>
      <c r="G365" s="68"/>
      <c r="H365" s="68"/>
      <c r="I365" s="68"/>
      <c r="J365" s="68"/>
      <c r="K365" s="68"/>
      <c r="L365" s="68"/>
      <c r="M365" s="68"/>
      <c r="N365" s="68"/>
      <c r="O365" s="68"/>
      <c r="P365" s="68"/>
      <c r="Q365" s="68"/>
    </row>
    <row r="366" spans="3:17">
      <c r="C366" s="68"/>
      <c r="D366" s="68"/>
      <c r="E366" s="68"/>
      <c r="F366" s="68"/>
      <c r="G366" s="68"/>
      <c r="H366" s="68"/>
      <c r="I366" s="68"/>
      <c r="J366" s="68"/>
      <c r="K366" s="68"/>
      <c r="L366" s="68"/>
      <c r="M366" s="68"/>
      <c r="N366" s="68"/>
      <c r="O366" s="68"/>
      <c r="P366" s="68"/>
      <c r="Q366" s="68"/>
    </row>
    <row r="367" spans="3:17">
      <c r="C367" s="68"/>
      <c r="D367" s="68"/>
      <c r="E367" s="68"/>
      <c r="F367" s="68"/>
      <c r="G367" s="68"/>
      <c r="H367" s="68"/>
      <c r="I367" s="68"/>
      <c r="J367" s="68"/>
      <c r="K367" s="68"/>
      <c r="L367" s="68"/>
      <c r="M367" s="68"/>
      <c r="N367" s="68"/>
      <c r="O367" s="68"/>
      <c r="P367" s="68"/>
      <c r="Q367" s="68"/>
    </row>
  </sheetData>
  <mergeCells count="100">
    <mergeCell ref="X11:Y11"/>
    <mergeCell ref="X50:Z50"/>
    <mergeCell ref="A50:W50"/>
    <mergeCell ref="A41:W42"/>
    <mergeCell ref="D44:W44"/>
    <mergeCell ref="D46:W48"/>
    <mergeCell ref="D25:W26"/>
    <mergeCell ref="D28:W28"/>
    <mergeCell ref="A31:W32"/>
    <mergeCell ref="D34:W34"/>
    <mergeCell ref="X139:Z139"/>
    <mergeCell ref="X75:Z75"/>
    <mergeCell ref="A83:W84"/>
    <mergeCell ref="A113:W114"/>
    <mergeCell ref="D89:W94"/>
    <mergeCell ref="A110:P110"/>
    <mergeCell ref="X110:Z110"/>
    <mergeCell ref="A130:W130"/>
    <mergeCell ref="A131:W140"/>
    <mergeCell ref="D117:W122"/>
    <mergeCell ref="D124:W128"/>
    <mergeCell ref="D86:W87"/>
    <mergeCell ref="D104:W106"/>
    <mergeCell ref="A7:W10"/>
    <mergeCell ref="A12:W13"/>
    <mergeCell ref="A15:W15"/>
    <mergeCell ref="A16:W16"/>
    <mergeCell ref="A19:W23"/>
    <mergeCell ref="A69:W69"/>
    <mergeCell ref="A70:W77"/>
    <mergeCell ref="D36:W38"/>
    <mergeCell ref="A79:W79"/>
    <mergeCell ref="A80:W80"/>
    <mergeCell ref="X6:Z6"/>
    <mergeCell ref="A97:W102"/>
    <mergeCell ref="N1:W1"/>
    <mergeCell ref="N5:W5"/>
    <mergeCell ref="A3:M3"/>
    <mergeCell ref="A1:M2"/>
    <mergeCell ref="A4:F5"/>
    <mergeCell ref="N2:W2"/>
    <mergeCell ref="N3:W3"/>
    <mergeCell ref="N4:W4"/>
    <mergeCell ref="G4:I4"/>
    <mergeCell ref="G5:I5"/>
    <mergeCell ref="J5:L5"/>
    <mergeCell ref="D62:W67"/>
    <mergeCell ref="A53:W54"/>
    <mergeCell ref="D56:W60"/>
    <mergeCell ref="AG1:AK1"/>
    <mergeCell ref="AG2:AI2"/>
    <mergeCell ref="AG3:AK3"/>
    <mergeCell ref="AG4:AI4"/>
    <mergeCell ref="AJ4:AK4"/>
    <mergeCell ref="AG5:AK5"/>
    <mergeCell ref="AG6:AI6"/>
    <mergeCell ref="AJ6:AK6"/>
    <mergeCell ref="AG7:AK7"/>
    <mergeCell ref="AG8:AI8"/>
    <mergeCell ref="AJ8:AK8"/>
    <mergeCell ref="AG9:AK9"/>
    <mergeCell ref="AG10:AI10"/>
    <mergeCell ref="AJ10:AK10"/>
    <mergeCell ref="AG11:AK11"/>
    <mergeCell ref="AG12:AI12"/>
    <mergeCell ref="AJ12:AK12"/>
    <mergeCell ref="AG13:AK13"/>
    <mergeCell ref="AG14:AI14"/>
    <mergeCell ref="AJ14:AK14"/>
    <mergeCell ref="AG15:AK15"/>
    <mergeCell ref="AG16:AI16"/>
    <mergeCell ref="AJ16:AK16"/>
    <mergeCell ref="AG17:AK17"/>
    <mergeCell ref="AG18:AI18"/>
    <mergeCell ref="AJ18:AK18"/>
    <mergeCell ref="AG19:AK19"/>
    <mergeCell ref="AG20:AI20"/>
    <mergeCell ref="AJ20:AK20"/>
    <mergeCell ref="AG21:AK21"/>
    <mergeCell ref="AG22:AI22"/>
    <mergeCell ref="AJ22:AK22"/>
    <mergeCell ref="AG23:AK23"/>
    <mergeCell ref="AG24:AI24"/>
    <mergeCell ref="AJ24:AK24"/>
    <mergeCell ref="X1:Z1"/>
    <mergeCell ref="AG34:AK34"/>
    <mergeCell ref="AG35:AI35"/>
    <mergeCell ref="AJ35:AK35"/>
    <mergeCell ref="AG30:AK30"/>
    <mergeCell ref="AG31:AI31"/>
    <mergeCell ref="AJ31:AK31"/>
    <mergeCell ref="AG32:AK32"/>
    <mergeCell ref="AG33:AI33"/>
    <mergeCell ref="AJ33:AK33"/>
    <mergeCell ref="AG25:AK25"/>
    <mergeCell ref="AG26:AI26"/>
    <mergeCell ref="AJ26:AK26"/>
    <mergeCell ref="AG28:AK28"/>
    <mergeCell ref="AG29:AI29"/>
    <mergeCell ref="AJ29:AK29"/>
  </mergeCells>
  <phoneticPr fontId="7" type="noConversion"/>
  <hyperlinks>
    <hyperlink ref="X139:Z139" location="'CPA-52'!A148" display="Return to NRCS-CPA-52" xr:uid="{00000000-0004-0000-0500-000000000000}"/>
    <hyperlink ref="X75:Z75" location="'CPA-52'!A148" display="Return to NRCS-CPA-52" xr:uid="{00000000-0004-0000-0500-000001000000}"/>
    <hyperlink ref="X110:Z110" location="'CPA-52'!A148" display="Return to NRCS-CPA-52" xr:uid="{00000000-0004-0000-0500-000004000000}"/>
    <hyperlink ref="AG35:AI35" location="WildScenicRivers!A1" display="Guide Sheet" xr:uid="{00000000-0004-0000-0500-000005000000}"/>
    <hyperlink ref="AG33:AI33" location="Wetlands!A1" display="Guide Sheet" xr:uid="{00000000-0004-0000-0500-000007000000}"/>
    <hyperlink ref="AG29:AI29" location="RiparianArea!A1" display="Guide Sheet" xr:uid="{00000000-0004-0000-0500-000009000000}"/>
    <hyperlink ref="AG26:AI26" location="PrimeUniqueFarmlands!A1" display="Guide Sheet" xr:uid="{00000000-0004-0000-0500-00000B000000}"/>
    <hyperlink ref="AG22:AI22" location="'MigratoryBirds&amp;Eagles'!A1" display="Guide Sheet" xr:uid="{00000000-0004-0000-0500-00000D000000}"/>
    <hyperlink ref="AG20:AI20" location="InvasiveSpecies!A1" display="Guide Sheet" xr:uid="{00000000-0004-0000-0500-00000F000000}"/>
    <hyperlink ref="AG18:AI18" location="FloodplainManagement!A1" display="Guide Sheet" xr:uid="{00000000-0004-0000-0500-000011000000}"/>
    <hyperlink ref="AG16:AI16" location="EssentialFishHabitat!A1" display="Guide Sheet" xr:uid="{00000000-0004-0000-0500-000013000000}"/>
    <hyperlink ref="AG14:AI14" location="EnvironmentalJustice!A1" display="Guide Sheet" xr:uid="{00000000-0004-0000-0500-000015000000}"/>
    <hyperlink ref="AG12:AI12" location="EandTSpecies!A1" display="Guide Sheet" xr:uid="{00000000-0004-0000-0500-000017000000}"/>
    <hyperlink ref="AG10:AI10" location="CulturalResources!A1" display="Guide Sheet" xr:uid="{00000000-0004-0000-0500-000019000000}"/>
    <hyperlink ref="AG8:AI8" location="CoralReefs!A1" display="Guide Sheet" xr:uid="{00000000-0004-0000-0500-00001B000000}"/>
    <hyperlink ref="AG6:AI6" location="CoastalZone!A1" display="Guide Sheet" xr:uid="{00000000-0004-0000-0500-00001D000000}"/>
    <hyperlink ref="AG4:AI4" location="CleanWater!A1" display="Guide Sheet" xr:uid="{00000000-0004-0000-0500-00001F000000}"/>
    <hyperlink ref="AG2:AI2" location="CleanAir!A1" display="Guide Sheet" xr:uid="{00000000-0004-0000-0500-000022000000}"/>
    <hyperlink ref="AG24:AI24" location="NaturalAreas!A1" display="Guide Sheet" xr:uid="{00000000-0004-0000-0500-000023000000}"/>
    <hyperlink ref="AG31:AI31" location="ScenicBeauty!A1" display="Guide Sheet" xr:uid="{00000000-0004-0000-0500-000025000000}"/>
    <hyperlink ref="AG40:AH40" location="Instructions!A30" display="Form Instructions &quot;A - D&quot;" xr:uid="{00000000-0004-0000-0500-000028000000}"/>
    <hyperlink ref="AG38:AI38" location="'CPA-52'!A3" display="Return to NRCS-CPA-52" xr:uid="{00000000-0004-0000-0500-000029000000}"/>
    <hyperlink ref="X11" r:id="rId1" display="waters of U.S." xr:uid="{00000000-0004-0000-0500-00002C000000}"/>
    <hyperlink ref="X11:Y11" r:id="rId2" display="waters of U.S." xr:uid="{49545773-C795-4CFC-963D-A9C477AAC1C2}"/>
    <hyperlink ref="X1:Z1" location="'CPA-52'!A156" display="Return to NRCS-CPA-52" xr:uid="{027F6CBD-9607-4244-BAF6-BD505A2E75EB}"/>
  </hyperlinks>
  <pageMargins left="0.75" right="0.57999999999999996" top="0.65" bottom="0.42" header="0.2" footer="0.2"/>
  <pageSetup orientation="portrait" r:id="rId3"/>
  <headerFooter alignWithMargins="0">
    <oddFooter>&amp;C&amp;"Times New Roman,Regular"&amp;8NRCS-CPA-52, October 2019</oddFooter>
  </headerFooter>
  <rowBreaks count="2" manualBreakCount="2">
    <brk id="49" max="22" man="1"/>
    <brk id="108" max="22" man="1"/>
  </rowBreaks>
  <drawing r:id="rId4"/>
  <legacyDrawing r:id="rId5"/>
  <mc:AlternateContent xmlns:mc="http://schemas.openxmlformats.org/markup-compatibility/2006">
    <mc:Choice Requires="x14">
      <controls>
        <mc:AlternateContent xmlns:mc="http://schemas.openxmlformats.org/markup-compatibility/2006">
          <mc:Choice Requires="x14">
            <control shapeId="69661" r:id="rId6" name="Check Box 29">
              <controlPr defaultSize="0" autoFill="0" autoLine="0" autoPict="0">
                <anchor moveWithCells="1">
                  <from>
                    <xdr:col>6</xdr:col>
                    <xdr:colOff>59871</xdr:colOff>
                    <xdr:row>2</xdr:row>
                    <xdr:rowOff>174171</xdr:rowOff>
                  </from>
                  <to>
                    <xdr:col>9</xdr:col>
                    <xdr:colOff>103414</xdr:colOff>
                    <xdr:row>4</xdr:row>
                    <xdr:rowOff>38100</xdr:rowOff>
                  </to>
                </anchor>
              </controlPr>
            </control>
          </mc:Choice>
        </mc:AlternateContent>
        <mc:AlternateContent xmlns:mc="http://schemas.openxmlformats.org/markup-compatibility/2006">
          <mc:Choice Requires="x14">
            <control shapeId="69662" r:id="rId7" name="Check Box 30">
              <controlPr defaultSize="0" autoFill="0" autoLine="0" autoPict="0">
                <anchor moveWithCells="1">
                  <from>
                    <xdr:col>10</xdr:col>
                    <xdr:colOff>59871</xdr:colOff>
                    <xdr:row>3</xdr:row>
                    <xdr:rowOff>141514</xdr:rowOff>
                  </from>
                  <to>
                    <xdr:col>12</xdr:col>
                    <xdr:colOff>136071</xdr:colOff>
                    <xdr:row>5</xdr:row>
                    <xdr:rowOff>59871</xdr:rowOff>
                  </to>
                </anchor>
              </controlPr>
            </control>
          </mc:Choice>
        </mc:AlternateContent>
        <mc:AlternateContent xmlns:mc="http://schemas.openxmlformats.org/markup-compatibility/2006">
          <mc:Choice Requires="x14">
            <control shapeId="69663" r:id="rId8" name="Check Box 31">
              <controlPr defaultSize="0" autoFill="0" autoLine="0" autoPict="0">
                <anchor moveWithCells="1">
                  <from>
                    <xdr:col>6</xdr:col>
                    <xdr:colOff>59871</xdr:colOff>
                    <xdr:row>3</xdr:row>
                    <xdr:rowOff>136071</xdr:rowOff>
                  </from>
                  <to>
                    <xdr:col>9</xdr:col>
                    <xdr:colOff>103414</xdr:colOff>
                    <xdr:row>5</xdr:row>
                    <xdr:rowOff>38100</xdr:rowOff>
                  </to>
                </anchor>
              </controlPr>
            </control>
          </mc:Choice>
        </mc:AlternateContent>
        <mc:AlternateContent xmlns:mc="http://schemas.openxmlformats.org/markup-compatibility/2006">
          <mc:Choice Requires="x14">
            <control shapeId="69703" r:id="rId9" name="Check Box 71">
              <controlPr defaultSize="0" autoFill="0" autoLine="0" autoPict="0">
                <anchor moveWithCells="1" sizeWithCells="1">
                  <from>
                    <xdr:col>0</xdr:col>
                    <xdr:colOff>141514</xdr:colOff>
                    <xdr:row>23</xdr:row>
                    <xdr:rowOff>141514</xdr:rowOff>
                  </from>
                  <to>
                    <xdr:col>2</xdr:col>
                    <xdr:colOff>21771</xdr:colOff>
                    <xdr:row>25</xdr:row>
                    <xdr:rowOff>97971</xdr:rowOff>
                  </to>
                </anchor>
              </controlPr>
            </control>
          </mc:Choice>
        </mc:AlternateContent>
        <mc:AlternateContent xmlns:mc="http://schemas.openxmlformats.org/markup-compatibility/2006">
          <mc:Choice Requires="x14">
            <control shapeId="69704" r:id="rId10" name="Check Box 72">
              <controlPr defaultSize="0" autoFill="0" autoLine="0" autoPict="0">
                <anchor moveWithCells="1" sizeWithCells="1">
                  <from>
                    <xdr:col>0</xdr:col>
                    <xdr:colOff>136071</xdr:colOff>
                    <xdr:row>55</xdr:row>
                    <xdr:rowOff>21771</xdr:rowOff>
                  </from>
                  <to>
                    <xdr:col>1</xdr:col>
                    <xdr:colOff>250371</xdr:colOff>
                    <xdr:row>56</xdr:row>
                    <xdr:rowOff>38100</xdr:rowOff>
                  </to>
                </anchor>
              </controlPr>
            </control>
          </mc:Choice>
        </mc:AlternateContent>
        <mc:AlternateContent xmlns:mc="http://schemas.openxmlformats.org/markup-compatibility/2006">
          <mc:Choice Requires="x14">
            <control shapeId="69705" r:id="rId11" name="Check Box 73">
              <controlPr defaultSize="0" autoFill="0" autoLine="0" autoPict="0">
                <anchor moveWithCells="1" sizeWithCells="1">
                  <from>
                    <xdr:col>0</xdr:col>
                    <xdr:colOff>136071</xdr:colOff>
                    <xdr:row>84</xdr:row>
                    <xdr:rowOff>59871</xdr:rowOff>
                  </from>
                  <to>
                    <xdr:col>1</xdr:col>
                    <xdr:colOff>250371</xdr:colOff>
                    <xdr:row>86</xdr:row>
                    <xdr:rowOff>59871</xdr:rowOff>
                  </to>
                </anchor>
              </controlPr>
            </control>
          </mc:Choice>
        </mc:AlternateContent>
        <mc:AlternateContent xmlns:mc="http://schemas.openxmlformats.org/markup-compatibility/2006">
          <mc:Choice Requires="x14">
            <control shapeId="69706" r:id="rId12" name="Check Box 74">
              <controlPr defaultSize="0" autoFill="0" autoLine="0" autoPict="0">
                <anchor moveWithCells="1" sizeWithCells="1">
                  <from>
                    <xdr:col>0</xdr:col>
                    <xdr:colOff>136071</xdr:colOff>
                    <xdr:row>103</xdr:row>
                    <xdr:rowOff>38100</xdr:rowOff>
                  </from>
                  <to>
                    <xdr:col>2</xdr:col>
                    <xdr:colOff>0</xdr:colOff>
                    <xdr:row>104</xdr:row>
                    <xdr:rowOff>97971</xdr:rowOff>
                  </to>
                </anchor>
              </controlPr>
            </control>
          </mc:Choice>
        </mc:AlternateContent>
        <mc:AlternateContent xmlns:mc="http://schemas.openxmlformats.org/markup-compatibility/2006">
          <mc:Choice Requires="x14">
            <control shapeId="69707" r:id="rId13" name="Check Box 75">
              <controlPr defaultSize="0" autoFill="0" autoLine="0" autoPict="0">
                <anchor moveWithCells="1" sizeWithCells="1">
                  <from>
                    <xdr:col>0</xdr:col>
                    <xdr:colOff>114300</xdr:colOff>
                    <xdr:row>116</xdr:row>
                    <xdr:rowOff>0</xdr:rowOff>
                  </from>
                  <to>
                    <xdr:col>1</xdr:col>
                    <xdr:colOff>228600</xdr:colOff>
                    <xdr:row>117</xdr:row>
                    <xdr:rowOff>65314</xdr:rowOff>
                  </to>
                </anchor>
              </controlPr>
            </control>
          </mc:Choice>
        </mc:AlternateContent>
        <mc:AlternateContent xmlns:mc="http://schemas.openxmlformats.org/markup-compatibility/2006">
          <mc:Choice Requires="x14">
            <control shapeId="69708" r:id="rId14" name="Check Box 76">
              <controlPr defaultSize="0" autoFill="0" autoLine="0" autoPict="0">
                <anchor moveWithCells="1" sizeWithCells="1">
                  <from>
                    <xdr:col>0</xdr:col>
                    <xdr:colOff>103414</xdr:colOff>
                    <xdr:row>61</xdr:row>
                    <xdr:rowOff>0</xdr:rowOff>
                  </from>
                  <to>
                    <xdr:col>2</xdr:col>
                    <xdr:colOff>0</xdr:colOff>
                    <xdr:row>62</xdr:row>
                    <xdr:rowOff>59871</xdr:rowOff>
                  </to>
                </anchor>
              </controlPr>
            </control>
          </mc:Choice>
        </mc:AlternateContent>
        <mc:AlternateContent xmlns:mc="http://schemas.openxmlformats.org/markup-compatibility/2006">
          <mc:Choice Requires="x14">
            <control shapeId="69709" r:id="rId15" name="Check Box 77">
              <controlPr defaultSize="0" autoFill="0" autoLine="0" autoPict="0">
                <anchor moveWithCells="1" sizeWithCells="1">
                  <from>
                    <xdr:col>0</xdr:col>
                    <xdr:colOff>152400</xdr:colOff>
                    <xdr:row>26</xdr:row>
                    <xdr:rowOff>0</xdr:rowOff>
                  </from>
                  <to>
                    <xdr:col>2</xdr:col>
                    <xdr:colOff>59871</xdr:colOff>
                    <xdr:row>27</xdr:row>
                    <xdr:rowOff>212271</xdr:rowOff>
                  </to>
                </anchor>
              </controlPr>
            </control>
          </mc:Choice>
        </mc:AlternateContent>
        <mc:AlternateContent xmlns:mc="http://schemas.openxmlformats.org/markup-compatibility/2006">
          <mc:Choice Requires="x14">
            <control shapeId="69710" r:id="rId16" name="Check Box 78">
              <controlPr defaultSize="0" autoFill="0" autoLine="0" autoPict="0">
                <anchor moveWithCells="1" sizeWithCells="1">
                  <from>
                    <xdr:col>0</xdr:col>
                    <xdr:colOff>114300</xdr:colOff>
                    <xdr:row>88</xdr:row>
                    <xdr:rowOff>59871</xdr:rowOff>
                  </from>
                  <to>
                    <xdr:col>2</xdr:col>
                    <xdr:colOff>21771</xdr:colOff>
                    <xdr:row>89</xdr:row>
                    <xdr:rowOff>103414</xdr:rowOff>
                  </to>
                </anchor>
              </controlPr>
            </control>
          </mc:Choice>
        </mc:AlternateContent>
        <mc:AlternateContent xmlns:mc="http://schemas.openxmlformats.org/markup-compatibility/2006">
          <mc:Choice Requires="x14">
            <control shapeId="69711" r:id="rId17" name="Check Box 79">
              <controlPr defaultSize="0" autoFill="0" autoLine="0" autoPict="0">
                <anchor moveWithCells="1" sizeWithCells="1">
                  <from>
                    <xdr:col>0</xdr:col>
                    <xdr:colOff>136071</xdr:colOff>
                    <xdr:row>105</xdr:row>
                    <xdr:rowOff>21771</xdr:rowOff>
                  </from>
                  <to>
                    <xdr:col>2</xdr:col>
                    <xdr:colOff>21771</xdr:colOff>
                    <xdr:row>107</xdr:row>
                    <xdr:rowOff>65314</xdr:rowOff>
                  </to>
                </anchor>
              </controlPr>
            </control>
          </mc:Choice>
        </mc:AlternateContent>
        <mc:AlternateContent xmlns:mc="http://schemas.openxmlformats.org/markup-compatibility/2006">
          <mc:Choice Requires="x14">
            <control shapeId="69712" r:id="rId18" name="Check Box 80">
              <controlPr defaultSize="0" autoFill="0" autoLine="0" autoPict="0">
                <anchor moveWithCells="1" sizeWithCells="1">
                  <from>
                    <xdr:col>0</xdr:col>
                    <xdr:colOff>136071</xdr:colOff>
                    <xdr:row>123</xdr:row>
                    <xdr:rowOff>21771</xdr:rowOff>
                  </from>
                  <to>
                    <xdr:col>2</xdr:col>
                    <xdr:colOff>21771</xdr:colOff>
                    <xdr:row>124</xdr:row>
                    <xdr:rowOff>114300</xdr:rowOff>
                  </to>
                </anchor>
              </controlPr>
            </control>
          </mc:Choice>
        </mc:AlternateContent>
        <mc:AlternateContent xmlns:mc="http://schemas.openxmlformats.org/markup-compatibility/2006">
          <mc:Choice Requires="x14">
            <control shapeId="69719" r:id="rId19" name="Check Box 87">
              <controlPr defaultSize="0" autoFill="0" autoLine="0" autoPict="0">
                <anchor moveWithCells="1" sizeWithCells="1">
                  <from>
                    <xdr:col>0</xdr:col>
                    <xdr:colOff>103414</xdr:colOff>
                    <xdr:row>33</xdr:row>
                    <xdr:rowOff>21771</xdr:rowOff>
                  </from>
                  <to>
                    <xdr:col>1</xdr:col>
                    <xdr:colOff>228600</xdr:colOff>
                    <xdr:row>34</xdr:row>
                    <xdr:rowOff>59871</xdr:rowOff>
                  </to>
                </anchor>
              </controlPr>
            </control>
          </mc:Choice>
        </mc:AlternateContent>
        <mc:AlternateContent xmlns:mc="http://schemas.openxmlformats.org/markup-compatibility/2006">
          <mc:Choice Requires="x14">
            <control shapeId="69720" r:id="rId20" name="Check Box 88">
              <controlPr defaultSize="0" autoFill="0" autoLine="0" autoPict="0">
                <anchor moveWithCells="1" sizeWithCells="1">
                  <from>
                    <xdr:col>0</xdr:col>
                    <xdr:colOff>103414</xdr:colOff>
                    <xdr:row>34</xdr:row>
                    <xdr:rowOff>141514</xdr:rowOff>
                  </from>
                  <to>
                    <xdr:col>2</xdr:col>
                    <xdr:colOff>0</xdr:colOff>
                    <xdr:row>36</xdr:row>
                    <xdr:rowOff>59871</xdr:rowOff>
                  </to>
                </anchor>
              </controlPr>
            </control>
          </mc:Choice>
        </mc:AlternateContent>
        <mc:AlternateContent xmlns:mc="http://schemas.openxmlformats.org/markup-compatibility/2006">
          <mc:Choice Requires="x14">
            <control shapeId="69721" r:id="rId21" name="Check Box 89">
              <controlPr defaultSize="0" autoFill="0" autoLine="0" autoPict="0">
                <anchor moveWithCells="1" sizeWithCells="1">
                  <from>
                    <xdr:col>0</xdr:col>
                    <xdr:colOff>136071</xdr:colOff>
                    <xdr:row>42</xdr:row>
                    <xdr:rowOff>152400</xdr:rowOff>
                  </from>
                  <to>
                    <xdr:col>1</xdr:col>
                    <xdr:colOff>250371</xdr:colOff>
                    <xdr:row>44</xdr:row>
                    <xdr:rowOff>59871</xdr:rowOff>
                  </to>
                </anchor>
              </controlPr>
            </control>
          </mc:Choice>
        </mc:AlternateContent>
        <mc:AlternateContent xmlns:mc="http://schemas.openxmlformats.org/markup-compatibility/2006">
          <mc:Choice Requires="x14">
            <control shapeId="69722" r:id="rId22" name="Check Box 90">
              <controlPr defaultSize="0" autoFill="0" autoLine="0" autoPict="0">
                <anchor moveWithCells="1" sizeWithCells="1">
                  <from>
                    <xdr:col>0</xdr:col>
                    <xdr:colOff>136071</xdr:colOff>
                    <xdr:row>45</xdr:row>
                    <xdr:rowOff>0</xdr:rowOff>
                  </from>
                  <to>
                    <xdr:col>2</xdr:col>
                    <xdr:colOff>21771</xdr:colOff>
                    <xdr:row>47</xdr:row>
                    <xdr:rowOff>76200</xdr:rowOff>
                  </to>
                </anchor>
              </controlPr>
            </control>
          </mc:Choice>
        </mc:AlternateContent>
        <mc:AlternateContent xmlns:mc="http://schemas.openxmlformats.org/markup-compatibility/2006">
          <mc:Choice Requires="x14">
            <control shapeId="69743" r:id="rId23" name="Button 111">
              <controlPr defaultSize="0" print="0" autoFill="0" autoPict="0" macro="[0]!OpenCPA52">
                <anchor>
                  <from>
                    <xdr:col>23</xdr:col>
                    <xdr:colOff>76200</xdr:colOff>
                    <xdr:row>49</xdr:row>
                    <xdr:rowOff>21771</xdr:rowOff>
                  </from>
                  <to>
                    <xdr:col>24</xdr:col>
                    <xdr:colOff>468086</xdr:colOff>
                    <xdr:row>51</xdr:row>
                    <xdr:rowOff>21771</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2">
    <tabColor theme="6"/>
  </sheetPr>
  <dimension ref="A1:AK348"/>
  <sheetViews>
    <sheetView showGridLines="0" showZeros="0" view="pageBreakPreview" zoomScale="130" zoomScaleNormal="100" zoomScaleSheetLayoutView="130" workbookViewId="0">
      <selection sqref="A1:M2"/>
    </sheetView>
  </sheetViews>
  <sheetFormatPr defaultColWidth="9.3046875" defaultRowHeight="12.45"/>
  <cols>
    <col min="1" max="23" width="3.69140625" customWidth="1"/>
  </cols>
  <sheetData>
    <row r="1" spans="1:37" s="16" customFormat="1" ht="15">
      <c r="A1" s="1050" t="s">
        <v>178</v>
      </c>
      <c r="B1" s="1051"/>
      <c r="C1" s="1051"/>
      <c r="D1" s="1051"/>
      <c r="E1" s="1051"/>
      <c r="F1" s="1051"/>
      <c r="G1" s="1051"/>
      <c r="H1" s="1051"/>
      <c r="I1" s="1051"/>
      <c r="J1" s="1051"/>
      <c r="K1" s="1051"/>
      <c r="L1" s="1051"/>
      <c r="M1" s="1052"/>
      <c r="N1" s="1042" t="s">
        <v>34</v>
      </c>
      <c r="O1" s="1043"/>
      <c r="P1" s="1043"/>
      <c r="Q1" s="1043"/>
      <c r="R1" s="1043"/>
      <c r="S1" s="1043"/>
      <c r="T1" s="1043"/>
      <c r="U1" s="1043"/>
      <c r="V1" s="1043"/>
      <c r="W1" s="1044"/>
      <c r="X1" s="1017" t="s">
        <v>229</v>
      </c>
      <c r="Y1" s="1017"/>
      <c r="Z1" s="1017"/>
      <c r="AG1" s="1010" t="s">
        <v>277</v>
      </c>
      <c r="AH1" s="1011"/>
      <c r="AI1" s="1011"/>
      <c r="AJ1" s="1011"/>
      <c r="AK1" s="1012"/>
    </row>
    <row r="2" spans="1:37" s="16" customFormat="1" ht="15" customHeight="1">
      <c r="A2" s="1051"/>
      <c r="B2" s="1051"/>
      <c r="C2" s="1051"/>
      <c r="D2" s="1051"/>
      <c r="E2" s="1051"/>
      <c r="F2" s="1051"/>
      <c r="G2" s="1051"/>
      <c r="H2" s="1051"/>
      <c r="I2" s="1051"/>
      <c r="J2" s="1051"/>
      <c r="K2" s="1051"/>
      <c r="L2" s="1051"/>
      <c r="M2" s="1052"/>
      <c r="N2" s="1064">
        <f>'CPA-52'!Q1</f>
        <v>0</v>
      </c>
      <c r="O2" s="1065"/>
      <c r="P2" s="1065"/>
      <c r="Q2" s="1065"/>
      <c r="R2" s="1065"/>
      <c r="S2" s="1065"/>
      <c r="T2" s="1065"/>
      <c r="U2" s="1065"/>
      <c r="V2" s="1065"/>
      <c r="W2" s="1066"/>
      <c r="AG2" s="1013" t="s">
        <v>275</v>
      </c>
      <c r="AH2" s="1008"/>
      <c r="AI2" s="1008"/>
      <c r="AJ2" s="215"/>
      <c r="AK2" s="216"/>
    </row>
    <row r="3" spans="1:37" s="16" customFormat="1" ht="15.75" customHeight="1">
      <c r="A3" s="1048" t="s">
        <v>149</v>
      </c>
      <c r="B3" s="1048"/>
      <c r="C3" s="1048"/>
      <c r="D3" s="1048"/>
      <c r="E3" s="1048"/>
      <c r="F3" s="1048"/>
      <c r="G3" s="1048"/>
      <c r="H3" s="1048"/>
      <c r="I3" s="1048"/>
      <c r="J3" s="1048"/>
      <c r="K3" s="1048"/>
      <c r="L3" s="1048"/>
      <c r="M3" s="1049"/>
      <c r="N3" s="1067">
        <f>'CPA-52'!V3</f>
        <v>0</v>
      </c>
      <c r="O3" s="1068"/>
      <c r="P3" s="1068"/>
      <c r="Q3" s="1068"/>
      <c r="R3" s="1068"/>
      <c r="S3" s="1068"/>
      <c r="T3" s="1068"/>
      <c r="U3" s="1068"/>
      <c r="V3" s="1068"/>
      <c r="W3" s="1069"/>
      <c r="AG3" s="1018" t="s">
        <v>193</v>
      </c>
      <c r="AH3" s="1019"/>
      <c r="AI3" s="1019"/>
      <c r="AJ3" s="1019"/>
      <c r="AK3" s="1020"/>
    </row>
    <row r="4" spans="1:37" ht="12.75" customHeight="1">
      <c r="A4" s="1053" t="s">
        <v>150</v>
      </c>
      <c r="B4" s="1054"/>
      <c r="C4" s="1054"/>
      <c r="D4" s="1054"/>
      <c r="E4" s="1054"/>
      <c r="F4" s="1054"/>
      <c r="G4" s="1038"/>
      <c r="H4" s="1038"/>
      <c r="I4" s="1038"/>
      <c r="J4" s="8"/>
      <c r="K4" s="8"/>
      <c r="L4" s="8"/>
      <c r="M4" s="14"/>
      <c r="N4" s="1067" t="str">
        <f>'CPA-52'!T4</f>
        <v>Partnerships for Climate-Smart Commodities Grant</v>
      </c>
      <c r="O4" s="1068"/>
      <c r="P4" s="1068"/>
      <c r="Q4" s="1068"/>
      <c r="R4" s="1068"/>
      <c r="S4" s="1068"/>
      <c r="T4" s="1068"/>
      <c r="U4" s="1068"/>
      <c r="V4" s="1068"/>
      <c r="W4" s="1069"/>
      <c r="AG4" s="1013" t="s">
        <v>275</v>
      </c>
      <c r="AH4" s="1008"/>
      <c r="AI4" s="1008"/>
      <c r="AJ4" s="1008"/>
      <c r="AK4" s="1009"/>
    </row>
    <row r="5" spans="1:37" ht="12.75" customHeight="1">
      <c r="A5" s="1055"/>
      <c r="B5" s="1056"/>
      <c r="C5" s="1056"/>
      <c r="D5" s="1056"/>
      <c r="E5" s="1056"/>
      <c r="F5" s="1056"/>
      <c r="G5" s="1060"/>
      <c r="H5" s="1060"/>
      <c r="I5" s="1060"/>
      <c r="J5" s="1060"/>
      <c r="K5" s="1060"/>
      <c r="L5" s="1060"/>
      <c r="M5" s="15"/>
      <c r="N5" s="1061">
        <f>'CPA-52'!M6</f>
        <v>0</v>
      </c>
      <c r="O5" s="1062"/>
      <c r="P5" s="1062"/>
      <c r="Q5" s="1062"/>
      <c r="R5" s="1062"/>
      <c r="S5" s="1062"/>
      <c r="T5" s="1062"/>
      <c r="U5" s="1062"/>
      <c r="V5" s="1062"/>
      <c r="W5" s="1063"/>
      <c r="AG5" s="1010" t="s">
        <v>278</v>
      </c>
      <c r="AH5" s="1011"/>
      <c r="AI5" s="1011"/>
      <c r="AJ5" s="1011"/>
      <c r="AK5" s="1012"/>
    </row>
    <row r="6" spans="1:37" ht="7.5" customHeight="1">
      <c r="A6" s="9"/>
      <c r="B6" s="9"/>
      <c r="C6" s="9"/>
      <c r="D6" s="9"/>
      <c r="E6" s="9"/>
      <c r="J6" s="7"/>
      <c r="K6" s="7"/>
      <c r="L6" s="7"/>
      <c r="M6" s="1"/>
      <c r="N6" s="23"/>
      <c r="O6" s="23"/>
      <c r="P6" s="23"/>
      <c r="Q6" s="23"/>
      <c r="R6" s="23"/>
      <c r="S6" s="23"/>
      <c r="T6" s="23"/>
      <c r="U6" s="23"/>
      <c r="V6" s="23"/>
      <c r="W6" s="23"/>
      <c r="AG6" s="1013" t="s">
        <v>275</v>
      </c>
      <c r="AH6" s="1008"/>
      <c r="AI6" s="1008"/>
      <c r="AJ6" s="1008"/>
      <c r="AK6" s="1009"/>
    </row>
    <row r="7" spans="1:37" s="11" customFormat="1" ht="15.75" customHeight="1">
      <c r="A7" s="6" t="s">
        <v>154</v>
      </c>
      <c r="B7"/>
      <c r="C7"/>
      <c r="D7"/>
      <c r="E7"/>
      <c r="F7"/>
      <c r="G7"/>
      <c r="H7"/>
      <c r="I7"/>
      <c r="J7"/>
      <c r="K7" s="24"/>
      <c r="L7" s="24"/>
      <c r="M7" s="24"/>
      <c r="N7" s="24"/>
      <c r="O7" s="24"/>
      <c r="P7" s="24"/>
      <c r="Q7" s="24"/>
      <c r="R7" s="24"/>
      <c r="S7" s="24"/>
      <c r="T7" s="24"/>
      <c r="U7" s="24"/>
      <c r="V7" s="24"/>
      <c r="W7" s="24"/>
      <c r="X7" s="433"/>
      <c r="Y7" s="433"/>
      <c r="Z7" s="433"/>
      <c r="AG7" s="1010" t="s">
        <v>102</v>
      </c>
      <c r="AH7" s="1011"/>
      <c r="AI7" s="1011"/>
      <c r="AJ7" s="1011"/>
      <c r="AK7" s="1012"/>
    </row>
    <row r="8" spans="1:37" s="11" customFormat="1">
      <c r="A8" s="425" t="s">
        <v>435</v>
      </c>
      <c r="B8" s="1034"/>
      <c r="C8" s="1034"/>
      <c r="D8" s="1034"/>
      <c r="E8" s="1034"/>
      <c r="F8" s="1034"/>
      <c r="G8" s="1034"/>
      <c r="H8" s="1034"/>
      <c r="I8" s="1034"/>
      <c r="J8" s="1034"/>
      <c r="K8" s="1034"/>
      <c r="L8" s="1034"/>
      <c r="M8" s="1034"/>
      <c r="N8" s="1034"/>
      <c r="O8" s="1034"/>
      <c r="P8" s="1034"/>
      <c r="Q8" s="1034"/>
      <c r="R8" s="1034"/>
      <c r="S8" s="1034"/>
      <c r="T8" s="1034"/>
      <c r="U8" s="1034"/>
      <c r="V8" s="1034"/>
      <c r="W8" s="1034"/>
      <c r="AG8" s="1013" t="s">
        <v>275</v>
      </c>
      <c r="AH8" s="1008"/>
      <c r="AI8" s="1008"/>
      <c r="AJ8" s="1008"/>
      <c r="AK8" s="1009"/>
    </row>
    <row r="9" spans="1:37" s="11" customFormat="1" ht="6" customHeight="1">
      <c r="A9" s="17"/>
      <c r="B9" s="17"/>
      <c r="C9" s="17"/>
      <c r="D9" s="17"/>
      <c r="E9" s="17"/>
      <c r="F9" s="17"/>
      <c r="G9" s="17"/>
      <c r="H9" s="17"/>
      <c r="I9" s="17"/>
      <c r="J9" s="17"/>
      <c r="K9" s="17"/>
      <c r="L9" s="17"/>
      <c r="M9" s="17"/>
      <c r="N9" s="17"/>
      <c r="O9" s="17"/>
      <c r="P9" s="17"/>
      <c r="Q9" s="17"/>
      <c r="R9" s="17"/>
      <c r="S9" s="17"/>
      <c r="T9" s="17"/>
      <c r="U9" s="17"/>
      <c r="V9" s="17"/>
      <c r="W9" s="17"/>
      <c r="AG9" s="1021" t="s">
        <v>163</v>
      </c>
      <c r="AH9" s="1022"/>
      <c r="AI9" s="1022"/>
      <c r="AJ9" s="1022"/>
      <c r="AK9" s="1023"/>
    </row>
    <row r="10" spans="1:37" s="11" customFormat="1" ht="12.75" customHeight="1">
      <c r="A10" s="135"/>
      <c r="B10" s="135"/>
      <c r="C10" s="135"/>
      <c r="D10" s="438" t="s">
        <v>315</v>
      </c>
      <c r="E10" s="1035"/>
      <c r="F10" s="1035"/>
      <c r="G10" s="1035"/>
      <c r="H10" s="1035"/>
      <c r="I10" s="1035"/>
      <c r="J10" s="1035"/>
      <c r="K10" s="1035"/>
      <c r="L10" s="1035"/>
      <c r="M10" s="1035"/>
      <c r="N10" s="1035"/>
      <c r="O10" s="1035"/>
      <c r="P10" s="1035"/>
      <c r="Q10" s="1035"/>
      <c r="R10" s="1035"/>
      <c r="S10" s="1035"/>
      <c r="T10" s="1035"/>
      <c r="U10" s="1035"/>
      <c r="V10" s="1035"/>
      <c r="W10" s="1035"/>
      <c r="AG10" s="1013" t="s">
        <v>275</v>
      </c>
      <c r="AH10" s="1008"/>
      <c r="AI10" s="1008"/>
      <c r="AJ10" s="1008"/>
      <c r="AK10" s="1009"/>
    </row>
    <row r="11" spans="1:37" s="11" customFormat="1" ht="14.25" customHeight="1">
      <c r="A11"/>
      <c r="B11" s="68"/>
      <c r="C11" s="68"/>
      <c r="D11" s="1035"/>
      <c r="E11" s="1035"/>
      <c r="F11" s="1035"/>
      <c r="G11" s="1035"/>
      <c r="H11" s="1035"/>
      <c r="I11" s="1035"/>
      <c r="J11" s="1035"/>
      <c r="K11" s="1035"/>
      <c r="L11" s="1035"/>
      <c r="M11" s="1035"/>
      <c r="N11" s="1035"/>
      <c r="O11" s="1035"/>
      <c r="P11" s="1035"/>
      <c r="Q11" s="1035"/>
      <c r="R11" s="1035"/>
      <c r="S11" s="1035"/>
      <c r="T11" s="1035"/>
      <c r="U11" s="1035"/>
      <c r="V11" s="1035"/>
      <c r="W11" s="1035"/>
      <c r="AG11" s="1021" t="s">
        <v>13</v>
      </c>
      <c r="AH11" s="1022"/>
      <c r="AI11" s="1022"/>
      <c r="AJ11" s="1022"/>
      <c r="AK11" s="1023"/>
    </row>
    <row r="12" spans="1:37" s="11" customFormat="1" ht="7.5" customHeight="1">
      <c r="A12"/>
      <c r="B12" s="68"/>
      <c r="C12" s="68"/>
      <c r="D12" s="2"/>
      <c r="E12" s="2"/>
      <c r="F12" s="2"/>
      <c r="G12" s="2"/>
      <c r="H12" s="2"/>
      <c r="I12" s="2"/>
      <c r="J12" s="2"/>
      <c r="K12" s="2"/>
      <c r="L12" s="2"/>
      <c r="M12" s="2"/>
      <c r="N12" s="2"/>
      <c r="O12" s="2"/>
      <c r="P12" s="2"/>
      <c r="Q12" s="2"/>
      <c r="R12" s="2"/>
      <c r="S12" s="2"/>
      <c r="T12" s="2"/>
      <c r="U12" s="2"/>
      <c r="V12" s="2"/>
      <c r="W12" s="2"/>
      <c r="AG12" s="1013" t="s">
        <v>275</v>
      </c>
      <c r="AH12" s="1008"/>
      <c r="AI12" s="1008"/>
      <c r="AJ12" s="1008"/>
      <c r="AK12" s="1009"/>
    </row>
    <row r="13" spans="1:37" s="11" customFormat="1" ht="15" customHeight="1">
      <c r="A13"/>
      <c r="B13" s="68"/>
      <c r="C13" s="68"/>
      <c r="D13" s="438" t="s">
        <v>73</v>
      </c>
      <c r="E13" s="438"/>
      <c r="F13" s="438"/>
      <c r="G13" s="438"/>
      <c r="H13" s="438"/>
      <c r="I13" s="438"/>
      <c r="J13" s="438"/>
      <c r="K13" s="438"/>
      <c r="L13" s="438"/>
      <c r="M13" s="438"/>
      <c r="N13" s="438"/>
      <c r="O13" s="438"/>
      <c r="P13" s="438"/>
      <c r="Q13" s="438"/>
      <c r="R13" s="438"/>
      <c r="S13" s="438"/>
      <c r="T13" s="438"/>
      <c r="U13" s="438"/>
      <c r="V13" s="438"/>
      <c r="W13" s="438"/>
      <c r="AG13" s="1010" t="s">
        <v>128</v>
      </c>
      <c r="AH13" s="1011"/>
      <c r="AI13" s="1011"/>
      <c r="AJ13" s="1011"/>
      <c r="AK13" s="1012"/>
    </row>
    <row r="14" spans="1:37" s="11" customFormat="1" ht="7.5" customHeight="1">
      <c r="A14" s="136"/>
      <c r="B14" s="137"/>
      <c r="C14" s="137"/>
      <c r="D14" s="2"/>
      <c r="E14" s="2"/>
      <c r="F14" s="2"/>
      <c r="G14" s="2"/>
      <c r="H14" s="2"/>
      <c r="I14" s="2"/>
      <c r="J14" s="2"/>
      <c r="K14" s="2"/>
      <c r="L14" s="2"/>
      <c r="M14" s="17"/>
      <c r="N14" s="17"/>
      <c r="O14" s="17"/>
      <c r="P14" s="17"/>
      <c r="Q14" s="17"/>
      <c r="R14" s="17"/>
      <c r="S14" s="17"/>
      <c r="T14" s="17"/>
      <c r="U14" s="17"/>
      <c r="V14" s="17"/>
      <c r="W14" s="17"/>
      <c r="X14" s="25"/>
      <c r="AG14" s="1013" t="s">
        <v>275</v>
      </c>
      <c r="AH14" s="1008"/>
      <c r="AI14" s="1008"/>
      <c r="AJ14" s="1008"/>
      <c r="AK14" s="1009"/>
    </row>
    <row r="15" spans="1:37" s="11" customFormat="1" ht="15.75" customHeight="1">
      <c r="A15" s="6" t="s">
        <v>155</v>
      </c>
      <c r="B15" s="137"/>
      <c r="C15" s="137"/>
      <c r="D15"/>
      <c r="E15"/>
      <c r="F15"/>
      <c r="G15"/>
      <c r="H15"/>
      <c r="I15"/>
      <c r="J15"/>
      <c r="K15" s="24"/>
      <c r="L15" s="24"/>
      <c r="M15" s="24"/>
      <c r="N15" s="24"/>
      <c r="O15" s="24"/>
      <c r="P15" s="24"/>
      <c r="Q15" s="24"/>
      <c r="R15" s="24"/>
      <c r="S15" s="24"/>
      <c r="T15" s="24"/>
      <c r="U15" s="24"/>
      <c r="V15" s="24"/>
      <c r="W15" s="24"/>
      <c r="AG15" s="1010" t="s">
        <v>7</v>
      </c>
      <c r="AH15" s="1011"/>
      <c r="AI15" s="1011"/>
      <c r="AJ15" s="1011"/>
      <c r="AK15" s="1012"/>
    </row>
    <row r="16" spans="1:37" s="11" customFormat="1" ht="12.75" customHeight="1">
      <c r="A16" s="425" t="s">
        <v>332</v>
      </c>
      <c r="B16" s="1034"/>
      <c r="C16" s="1034"/>
      <c r="D16" s="1034"/>
      <c r="E16" s="1034"/>
      <c r="F16" s="1034"/>
      <c r="G16" s="1034"/>
      <c r="H16" s="1034"/>
      <c r="I16" s="1034"/>
      <c r="J16" s="1034"/>
      <c r="K16" s="1034"/>
      <c r="L16" s="1034"/>
      <c r="M16" s="1034"/>
      <c r="N16" s="1034"/>
      <c r="O16" s="1034"/>
      <c r="P16" s="1034"/>
      <c r="Q16" s="1034"/>
      <c r="R16" s="1034"/>
      <c r="S16" s="1034"/>
      <c r="T16" s="1034"/>
      <c r="U16" s="1034"/>
      <c r="V16" s="1034"/>
      <c r="W16" s="1034"/>
      <c r="AG16" s="1013" t="s">
        <v>275</v>
      </c>
      <c r="AH16" s="1008"/>
      <c r="AI16" s="1008"/>
      <c r="AJ16" s="1008"/>
      <c r="AK16" s="1009"/>
    </row>
    <row r="17" spans="1:37" s="11" customFormat="1">
      <c r="A17" s="1034"/>
      <c r="B17" s="1034"/>
      <c r="C17" s="1034"/>
      <c r="D17" s="1034"/>
      <c r="E17" s="1034"/>
      <c r="F17" s="1034"/>
      <c r="G17" s="1034"/>
      <c r="H17" s="1034"/>
      <c r="I17" s="1034"/>
      <c r="J17" s="1034"/>
      <c r="K17" s="1034"/>
      <c r="L17" s="1034"/>
      <c r="M17" s="1034"/>
      <c r="N17" s="1034"/>
      <c r="O17" s="1034"/>
      <c r="P17" s="1034"/>
      <c r="Q17" s="1034"/>
      <c r="R17" s="1034"/>
      <c r="S17" s="1034"/>
      <c r="T17" s="1034"/>
      <c r="U17" s="1034"/>
      <c r="V17" s="1034"/>
      <c r="W17" s="1034"/>
      <c r="AG17" s="1010" t="s">
        <v>113</v>
      </c>
      <c r="AH17" s="1011"/>
      <c r="AI17" s="1011"/>
      <c r="AJ17" s="1011"/>
      <c r="AK17" s="1012"/>
    </row>
    <row r="18" spans="1:37" s="11" customFormat="1" ht="6" customHeight="1">
      <c r="A18" s="17"/>
      <c r="B18" s="17"/>
      <c r="C18" s="17"/>
      <c r="D18" s="17"/>
      <c r="E18" s="17"/>
      <c r="F18" s="17"/>
      <c r="G18" s="17"/>
      <c r="H18" s="17"/>
      <c r="I18" s="17"/>
      <c r="J18" s="17"/>
      <c r="K18" s="17"/>
      <c r="L18" s="17"/>
      <c r="M18" s="17"/>
      <c r="N18" s="17"/>
      <c r="O18" s="17"/>
      <c r="P18" s="17"/>
      <c r="Q18" s="17"/>
      <c r="R18" s="17"/>
      <c r="S18" s="17"/>
      <c r="T18" s="17"/>
      <c r="U18" s="17"/>
      <c r="V18" s="17"/>
      <c r="W18" s="17"/>
      <c r="AG18" s="1013" t="s">
        <v>275</v>
      </c>
      <c r="AH18" s="1008"/>
      <c r="AI18" s="1008"/>
      <c r="AJ18" s="1008"/>
      <c r="AK18" s="1009"/>
    </row>
    <row r="19" spans="1:37" s="11" customFormat="1" ht="14.25" customHeight="1">
      <c r="A19"/>
      <c r="B19" s="17"/>
      <c r="D19" s="438" t="s">
        <v>58</v>
      </c>
      <c r="E19" s="438"/>
      <c r="F19" s="438"/>
      <c r="G19" s="438"/>
      <c r="H19" s="438"/>
      <c r="I19" s="438"/>
      <c r="J19" s="438"/>
      <c r="K19" s="438"/>
      <c r="L19" s="438"/>
      <c r="M19" s="438"/>
      <c r="N19" s="438"/>
      <c r="O19" s="438"/>
      <c r="P19" s="438"/>
      <c r="Q19" s="438"/>
      <c r="R19" s="438"/>
      <c r="S19" s="438"/>
      <c r="T19" s="438"/>
      <c r="U19" s="438"/>
      <c r="V19" s="438"/>
      <c r="W19" s="438"/>
      <c r="AG19" s="1010" t="s">
        <v>53</v>
      </c>
      <c r="AH19" s="1011"/>
      <c r="AI19" s="1011"/>
      <c r="AJ19" s="1011"/>
      <c r="AK19" s="1012"/>
    </row>
    <row r="20" spans="1:37" s="11" customFormat="1" ht="7.5" customHeight="1">
      <c r="A20"/>
      <c r="D20" s="2"/>
      <c r="E20" s="2"/>
      <c r="F20" s="2"/>
      <c r="G20" s="2"/>
      <c r="H20" s="2"/>
      <c r="I20" s="2"/>
      <c r="J20" s="2"/>
      <c r="K20" s="2"/>
      <c r="L20" s="2"/>
      <c r="M20" s="2"/>
      <c r="N20" s="2"/>
      <c r="O20" s="2"/>
      <c r="P20" s="2"/>
      <c r="Q20" s="2"/>
      <c r="R20" s="2"/>
      <c r="S20" s="2"/>
      <c r="T20" s="2"/>
      <c r="U20" s="2"/>
      <c r="V20" s="2"/>
      <c r="W20" s="2"/>
      <c r="AG20" s="1013" t="s">
        <v>275</v>
      </c>
      <c r="AH20" s="1008"/>
      <c r="AI20" s="1008"/>
      <c r="AJ20" s="1008"/>
      <c r="AK20" s="1009"/>
    </row>
    <row r="21" spans="1:37" s="11" customFormat="1" ht="12.45" customHeight="1">
      <c r="A21"/>
      <c r="D21" s="442" t="s">
        <v>327</v>
      </c>
      <c r="E21" s="442"/>
      <c r="F21" s="442"/>
      <c r="G21" s="442"/>
      <c r="H21" s="442"/>
      <c r="I21" s="442"/>
      <c r="J21" s="442"/>
      <c r="K21" s="442"/>
      <c r="L21" s="442"/>
      <c r="M21" s="442"/>
      <c r="N21" s="442"/>
      <c r="O21" s="442"/>
      <c r="P21" s="442"/>
      <c r="Q21" s="442"/>
      <c r="R21" s="442"/>
      <c r="S21" s="442"/>
      <c r="T21" s="442"/>
      <c r="U21" s="442"/>
      <c r="V21" s="442"/>
      <c r="W21" s="442"/>
      <c r="AG21" s="1021" t="s">
        <v>164</v>
      </c>
      <c r="AH21" s="1022"/>
      <c r="AI21" s="1022"/>
      <c r="AJ21" s="1022"/>
      <c r="AK21" s="1023"/>
    </row>
    <row r="22" spans="1:37" s="11" customFormat="1" ht="14.25" customHeight="1">
      <c r="A22"/>
      <c r="D22" s="442"/>
      <c r="E22" s="442"/>
      <c r="F22" s="442"/>
      <c r="G22" s="442"/>
      <c r="H22" s="442"/>
      <c r="I22" s="442"/>
      <c r="J22" s="442"/>
      <c r="K22" s="442"/>
      <c r="L22" s="442"/>
      <c r="M22" s="442"/>
      <c r="N22" s="442"/>
      <c r="O22" s="442"/>
      <c r="P22" s="442"/>
      <c r="Q22" s="442"/>
      <c r="R22" s="442"/>
      <c r="S22" s="442"/>
      <c r="T22" s="442"/>
      <c r="U22" s="442"/>
      <c r="V22" s="442"/>
      <c r="W22" s="442"/>
      <c r="AG22" s="1013" t="s">
        <v>275</v>
      </c>
      <c r="AH22" s="1008"/>
      <c r="AI22" s="1008"/>
      <c r="AJ22" s="1008"/>
      <c r="AK22" s="1009"/>
    </row>
    <row r="23" spans="1:37" s="11" customFormat="1" ht="7.5" customHeight="1">
      <c r="A23" s="10"/>
      <c r="B23" s="24"/>
      <c r="C23" s="24"/>
      <c r="D23" s="26"/>
      <c r="E23" s="26"/>
      <c r="F23" s="26"/>
      <c r="G23" s="26"/>
      <c r="H23" s="26"/>
      <c r="I23" s="26"/>
      <c r="J23" s="26"/>
      <c r="K23" s="26"/>
      <c r="L23" s="26"/>
      <c r="M23" s="26"/>
      <c r="N23" s="26"/>
      <c r="O23" s="26"/>
      <c r="P23" s="26"/>
      <c r="Q23" s="26"/>
      <c r="R23" s="26"/>
      <c r="S23" s="26"/>
      <c r="T23" s="26"/>
      <c r="U23" s="26"/>
      <c r="V23" s="26"/>
      <c r="W23" s="26"/>
      <c r="X23" s="24"/>
      <c r="AG23" s="1010" t="s">
        <v>289</v>
      </c>
      <c r="AH23" s="1011"/>
      <c r="AI23" s="1011"/>
      <c r="AJ23" s="1011"/>
      <c r="AK23" s="1012"/>
    </row>
    <row r="24" spans="1:37" s="11" customFormat="1" ht="15.45">
      <c r="A24" s="6" t="s">
        <v>156</v>
      </c>
      <c r="D24"/>
      <c r="E24"/>
      <c r="F24"/>
      <c r="G24"/>
      <c r="H24"/>
      <c r="I24"/>
      <c r="J24"/>
      <c r="K24" s="24"/>
      <c r="L24" s="24"/>
      <c r="M24" s="24"/>
      <c r="N24" s="24"/>
      <c r="O24" s="24"/>
      <c r="P24" s="24"/>
      <c r="Q24" s="24"/>
      <c r="R24" s="24"/>
      <c r="S24" s="24"/>
      <c r="T24" s="24"/>
      <c r="U24" s="24"/>
      <c r="V24" s="24"/>
      <c r="W24" s="24"/>
      <c r="AG24" s="1013" t="s">
        <v>275</v>
      </c>
      <c r="AH24" s="1008"/>
      <c r="AI24" s="1008"/>
      <c r="AJ24" s="1008"/>
      <c r="AK24" s="1009"/>
    </row>
    <row r="25" spans="1:37" s="11" customFormat="1" ht="12.75" customHeight="1">
      <c r="A25" s="1034" t="s">
        <v>147</v>
      </c>
      <c r="B25" s="1034"/>
      <c r="C25" s="1034"/>
      <c r="D25" s="1034"/>
      <c r="E25" s="1034"/>
      <c r="F25" s="1034"/>
      <c r="G25" s="1034"/>
      <c r="H25" s="1034"/>
      <c r="I25" s="1034"/>
      <c r="J25" s="1034"/>
      <c r="K25" s="1034"/>
      <c r="L25" s="1034"/>
      <c r="M25" s="1034"/>
      <c r="N25" s="1034"/>
      <c r="O25" s="1034"/>
      <c r="P25" s="1034"/>
      <c r="Q25" s="1034"/>
      <c r="R25" s="1034"/>
      <c r="S25" s="1034"/>
      <c r="T25" s="1034"/>
      <c r="U25" s="1034"/>
      <c r="V25" s="1034"/>
      <c r="W25" s="1034"/>
      <c r="AG25" s="1010" t="s">
        <v>63</v>
      </c>
      <c r="AH25" s="1011"/>
      <c r="AI25" s="1011"/>
      <c r="AJ25" s="1011"/>
      <c r="AK25" s="1012"/>
    </row>
    <row r="26" spans="1:37" s="11" customFormat="1" ht="6" customHeight="1">
      <c r="A26" s="17"/>
      <c r="B26" s="17"/>
      <c r="C26" s="17"/>
      <c r="D26" s="17"/>
      <c r="E26" s="17"/>
      <c r="F26" s="17"/>
      <c r="G26" s="17"/>
      <c r="H26" s="17"/>
      <c r="I26" s="17"/>
      <c r="J26" s="17"/>
      <c r="K26" s="17"/>
      <c r="L26" s="17"/>
      <c r="M26" s="17"/>
      <c r="N26" s="17"/>
      <c r="O26" s="17"/>
      <c r="P26" s="17"/>
      <c r="Q26" s="17"/>
      <c r="R26" s="17"/>
      <c r="S26" s="17"/>
      <c r="T26" s="17"/>
      <c r="U26" s="17"/>
      <c r="V26" s="17"/>
      <c r="W26" s="17"/>
      <c r="AG26" s="1013" t="s">
        <v>275</v>
      </c>
      <c r="AH26" s="1008"/>
      <c r="AI26" s="1008"/>
      <c r="AJ26" s="1008"/>
      <c r="AK26" s="1009"/>
    </row>
    <row r="27" spans="1:37" s="11" customFormat="1" ht="12.75" customHeight="1">
      <c r="A27"/>
      <c r="B27" s="17"/>
      <c r="D27" s="435" t="s">
        <v>488</v>
      </c>
      <c r="E27" s="1035"/>
      <c r="F27" s="1035"/>
      <c r="G27" s="1035"/>
      <c r="H27" s="1035"/>
      <c r="I27" s="1035"/>
      <c r="J27" s="1035"/>
      <c r="K27" s="1035"/>
      <c r="L27" s="1035"/>
      <c r="M27" s="1035"/>
      <c r="N27" s="1035"/>
      <c r="O27" s="1035"/>
      <c r="P27" s="1035"/>
      <c r="Q27" s="1035"/>
      <c r="R27" s="1035"/>
      <c r="S27" s="1035"/>
      <c r="T27" s="1035"/>
      <c r="U27" s="1035"/>
      <c r="V27" s="1035"/>
      <c r="W27" s="1035"/>
      <c r="AG27" s="227"/>
      <c r="AH27" s="228"/>
      <c r="AI27" s="228"/>
      <c r="AJ27" s="228"/>
      <c r="AK27" s="229"/>
    </row>
    <row r="28" spans="1:37" s="11" customFormat="1">
      <c r="A28"/>
      <c r="D28" s="1035"/>
      <c r="E28" s="1035"/>
      <c r="F28" s="1035"/>
      <c r="G28" s="1035"/>
      <c r="H28" s="1035"/>
      <c r="I28" s="1035"/>
      <c r="J28" s="1035"/>
      <c r="K28" s="1035"/>
      <c r="L28" s="1035"/>
      <c r="M28" s="1035"/>
      <c r="N28" s="1035"/>
      <c r="O28" s="1035"/>
      <c r="P28" s="1035"/>
      <c r="Q28" s="1035"/>
      <c r="R28" s="1035"/>
      <c r="S28" s="1035"/>
      <c r="T28" s="1035"/>
      <c r="U28" s="1035"/>
      <c r="V28" s="1035"/>
      <c r="W28" s="1035"/>
      <c r="AG28" s="1010" t="s">
        <v>64</v>
      </c>
      <c r="AH28" s="1011"/>
      <c r="AI28" s="1011"/>
      <c r="AJ28" s="1011"/>
      <c r="AK28" s="1012"/>
    </row>
    <row r="29" spans="1:37" s="11" customFormat="1" ht="12.75" customHeight="1">
      <c r="A29"/>
      <c r="D29" s="1035"/>
      <c r="E29" s="1035"/>
      <c r="F29" s="1035"/>
      <c r="G29" s="1035"/>
      <c r="H29" s="1035"/>
      <c r="I29" s="1035"/>
      <c r="J29" s="1035"/>
      <c r="K29" s="1035"/>
      <c r="L29" s="1035"/>
      <c r="M29" s="1035"/>
      <c r="N29" s="1035"/>
      <c r="O29" s="1035"/>
      <c r="P29" s="1035"/>
      <c r="Q29" s="1035"/>
      <c r="R29" s="1035"/>
      <c r="S29" s="1035"/>
      <c r="T29" s="1035"/>
      <c r="U29" s="1035"/>
      <c r="V29" s="1035"/>
      <c r="W29" s="1035"/>
      <c r="AG29" s="1013" t="s">
        <v>275</v>
      </c>
      <c r="AH29" s="1008"/>
      <c r="AI29" s="1008"/>
      <c r="AJ29" s="1008"/>
      <c r="AK29" s="1009"/>
    </row>
    <row r="30" spans="1:37" s="11" customFormat="1">
      <c r="A30"/>
      <c r="D30" s="1035"/>
      <c r="E30" s="1035"/>
      <c r="F30" s="1035"/>
      <c r="G30" s="1035"/>
      <c r="H30" s="1035"/>
      <c r="I30" s="1035"/>
      <c r="J30" s="1035"/>
      <c r="K30" s="1035"/>
      <c r="L30" s="1035"/>
      <c r="M30" s="1035"/>
      <c r="N30" s="1035"/>
      <c r="O30" s="1035"/>
      <c r="P30" s="1035"/>
      <c r="Q30" s="1035"/>
      <c r="R30" s="1035"/>
      <c r="S30" s="1035"/>
      <c r="T30" s="1035"/>
      <c r="U30" s="1035"/>
      <c r="V30" s="1035"/>
      <c r="W30" s="1035"/>
      <c r="AG30" s="1010" t="s">
        <v>290</v>
      </c>
      <c r="AH30" s="1011"/>
      <c r="AI30" s="1011"/>
      <c r="AJ30" s="1011"/>
      <c r="AK30" s="1012"/>
    </row>
    <row r="31" spans="1:37" s="11" customFormat="1" ht="15" customHeight="1">
      <c r="A31"/>
      <c r="D31" s="1035"/>
      <c r="E31" s="1035"/>
      <c r="F31" s="1035"/>
      <c r="G31" s="1035"/>
      <c r="H31" s="1035"/>
      <c r="I31" s="1035"/>
      <c r="J31" s="1035"/>
      <c r="K31" s="1035"/>
      <c r="L31" s="1035"/>
      <c r="M31" s="1035"/>
      <c r="N31" s="1035"/>
      <c r="O31" s="1035"/>
      <c r="P31" s="1035"/>
      <c r="Q31" s="1035"/>
      <c r="R31" s="1035"/>
      <c r="S31" s="1035"/>
      <c r="T31" s="1035"/>
      <c r="U31" s="1035"/>
      <c r="V31" s="1035"/>
      <c r="W31" s="1035"/>
      <c r="AG31" s="1013" t="s">
        <v>275</v>
      </c>
      <c r="AH31" s="1008"/>
      <c r="AI31" s="1008"/>
      <c r="AJ31" s="1008"/>
      <c r="AK31" s="1009"/>
    </row>
    <row r="32" spans="1:37" s="11" customFormat="1" ht="7.5" customHeight="1">
      <c r="A32"/>
      <c r="D32" s="2"/>
      <c r="E32" s="2"/>
      <c r="F32" s="2"/>
      <c r="G32" s="2"/>
      <c r="H32" s="2"/>
      <c r="I32" s="2"/>
      <c r="J32" s="2"/>
      <c r="K32" s="2"/>
      <c r="L32" s="2"/>
      <c r="M32" s="2"/>
      <c r="N32" s="2"/>
      <c r="O32" s="2"/>
      <c r="P32" s="2"/>
      <c r="Q32" s="2"/>
      <c r="R32" s="2"/>
      <c r="S32" s="2"/>
      <c r="T32" s="2"/>
      <c r="U32" s="2"/>
      <c r="V32" s="2"/>
      <c r="W32" s="2"/>
      <c r="AG32" s="1010" t="s">
        <v>8</v>
      </c>
      <c r="AH32" s="1011"/>
      <c r="AI32" s="1011"/>
      <c r="AJ32" s="1011"/>
      <c r="AK32" s="1012"/>
    </row>
    <row r="33" spans="1:37" s="11" customFormat="1" ht="12.75" customHeight="1">
      <c r="A33"/>
      <c r="D33" s="442" t="s">
        <v>448</v>
      </c>
      <c r="E33" s="1034"/>
      <c r="F33" s="1034"/>
      <c r="G33" s="1034"/>
      <c r="H33" s="1034"/>
      <c r="I33" s="1034"/>
      <c r="J33" s="1034"/>
      <c r="K33" s="1034"/>
      <c r="L33" s="1034"/>
      <c r="M33" s="1034"/>
      <c r="N33" s="1034"/>
      <c r="O33" s="1034"/>
      <c r="P33" s="1034"/>
      <c r="Q33" s="1034"/>
      <c r="R33" s="1034"/>
      <c r="S33" s="1034"/>
      <c r="T33" s="1034"/>
      <c r="U33" s="1034"/>
      <c r="V33" s="1034"/>
      <c r="W33" s="1034"/>
      <c r="AG33" s="1013" t="s">
        <v>275</v>
      </c>
      <c r="AH33" s="1008"/>
      <c r="AI33" s="1008"/>
      <c r="AJ33" s="1008"/>
      <c r="AK33" s="1009"/>
    </row>
    <row r="34" spans="1:37" s="11" customFormat="1" ht="12.75" customHeight="1">
      <c r="A34"/>
      <c r="D34" s="1034"/>
      <c r="E34" s="1034"/>
      <c r="F34" s="1034"/>
      <c r="G34" s="1034"/>
      <c r="H34" s="1034"/>
      <c r="I34" s="1034"/>
      <c r="J34" s="1034"/>
      <c r="K34" s="1034"/>
      <c r="L34" s="1034"/>
      <c r="M34" s="1034"/>
      <c r="N34" s="1034"/>
      <c r="O34" s="1034"/>
      <c r="P34" s="1034"/>
      <c r="Q34" s="1034"/>
      <c r="R34" s="1034"/>
      <c r="S34" s="1034"/>
      <c r="T34" s="1034"/>
      <c r="U34" s="1034"/>
      <c r="V34" s="1034"/>
      <c r="W34" s="1034"/>
      <c r="AG34" s="1010" t="s">
        <v>56</v>
      </c>
      <c r="AH34" s="1011"/>
      <c r="AI34" s="1011"/>
      <c r="AJ34" s="1011"/>
      <c r="AK34" s="1012"/>
    </row>
    <row r="35" spans="1:37" s="11" customFormat="1" ht="12.75" customHeight="1">
      <c r="A35"/>
      <c r="D35" s="1034"/>
      <c r="E35" s="1034"/>
      <c r="F35" s="1034"/>
      <c r="G35" s="1034"/>
      <c r="H35" s="1034"/>
      <c r="I35" s="1034"/>
      <c r="J35" s="1034"/>
      <c r="K35" s="1034"/>
      <c r="L35" s="1034"/>
      <c r="M35" s="1034"/>
      <c r="N35" s="1034"/>
      <c r="O35" s="1034"/>
      <c r="P35" s="1034"/>
      <c r="Q35" s="1034"/>
      <c r="R35" s="1034"/>
      <c r="S35" s="1034"/>
      <c r="T35" s="1034"/>
      <c r="U35" s="1034"/>
      <c r="V35" s="1034"/>
      <c r="W35" s="1034"/>
      <c r="AG35" s="1016" t="s">
        <v>275</v>
      </c>
      <c r="AH35" s="1014"/>
      <c r="AI35" s="1014"/>
      <c r="AJ35" s="1014"/>
      <c r="AK35" s="1015"/>
    </row>
    <row r="36" spans="1:37" s="11" customFormat="1">
      <c r="A36"/>
      <c r="D36" s="1034"/>
      <c r="E36" s="1034"/>
      <c r="F36" s="1034"/>
      <c r="G36" s="1034"/>
      <c r="H36" s="1034"/>
      <c r="I36" s="1034"/>
      <c r="J36" s="1034"/>
      <c r="K36" s="1034"/>
      <c r="L36" s="1034"/>
      <c r="M36" s="1034"/>
      <c r="N36" s="1034"/>
      <c r="O36" s="1034"/>
      <c r="P36" s="1034"/>
      <c r="Q36" s="1034"/>
      <c r="R36" s="1034"/>
      <c r="S36" s="1034"/>
      <c r="T36" s="1034"/>
      <c r="U36" s="1034"/>
      <c r="V36" s="1034"/>
      <c r="W36" s="1034"/>
    </row>
    <row r="37" spans="1:37" s="11" customFormat="1">
      <c r="A37"/>
      <c r="D37" s="1034"/>
      <c r="E37" s="1034"/>
      <c r="F37" s="1034"/>
      <c r="G37" s="1034"/>
      <c r="H37" s="1034"/>
      <c r="I37" s="1034"/>
      <c r="J37" s="1034"/>
      <c r="K37" s="1034"/>
      <c r="L37" s="1034"/>
      <c r="M37" s="1034"/>
      <c r="N37" s="1034"/>
      <c r="O37" s="1034"/>
      <c r="P37" s="1034"/>
      <c r="Q37" s="1034"/>
      <c r="R37" s="1034"/>
      <c r="S37" s="1034"/>
      <c r="T37" s="1034"/>
      <c r="U37" s="1034"/>
      <c r="V37" s="1034"/>
      <c r="W37" s="1034"/>
      <c r="AG37" s="37"/>
      <c r="AH37" s="37"/>
      <c r="AI37" s="37"/>
    </row>
    <row r="38" spans="1:37" s="11" customFormat="1" ht="12.75" customHeight="1">
      <c r="A38"/>
      <c r="D38" s="1034"/>
      <c r="E38" s="1034"/>
      <c r="F38" s="1034"/>
      <c r="G38" s="1034"/>
      <c r="H38" s="1034"/>
      <c r="I38" s="1034"/>
      <c r="J38" s="1034"/>
      <c r="K38" s="1034"/>
      <c r="L38" s="1034"/>
      <c r="M38" s="1034"/>
      <c r="N38" s="1034"/>
      <c r="O38" s="1034"/>
      <c r="P38" s="1034"/>
      <c r="Q38" s="1034"/>
      <c r="R38" s="1034"/>
      <c r="S38" s="1034"/>
      <c r="T38" s="1034"/>
      <c r="U38" s="1034"/>
      <c r="V38" s="1034"/>
      <c r="W38" s="1034"/>
      <c r="AG38" s="218" t="s">
        <v>348</v>
      </c>
      <c r="AH38" s="218"/>
      <c r="AI38" s="218"/>
    </row>
    <row r="39" spans="1:37" s="11" customFormat="1">
      <c r="A39"/>
      <c r="D39" s="1034"/>
      <c r="E39" s="1034"/>
      <c r="F39" s="1034"/>
      <c r="G39" s="1034"/>
      <c r="H39" s="1034"/>
      <c r="I39" s="1034"/>
      <c r="J39" s="1034"/>
      <c r="K39" s="1034"/>
      <c r="L39" s="1034"/>
      <c r="M39" s="1034"/>
      <c r="N39" s="1034"/>
      <c r="O39" s="1034"/>
      <c r="P39" s="1034"/>
      <c r="Q39" s="1034"/>
      <c r="R39" s="1034"/>
      <c r="S39" s="1034"/>
      <c r="T39" s="1034"/>
      <c r="U39" s="1034"/>
      <c r="V39" s="1034"/>
      <c r="W39" s="1034"/>
      <c r="AG39" s="37"/>
      <c r="AH39" s="37"/>
      <c r="AI39" s="37"/>
    </row>
    <row r="40" spans="1:37" s="11" customFormat="1" ht="15" customHeight="1">
      <c r="A40"/>
      <c r="D40" s="1034"/>
      <c r="E40" s="1034"/>
      <c r="F40" s="1034"/>
      <c r="G40" s="1034"/>
      <c r="H40" s="1034"/>
      <c r="I40" s="1034"/>
      <c r="J40" s="1034"/>
      <c r="K40" s="1034"/>
      <c r="L40" s="1034"/>
      <c r="M40" s="1034"/>
      <c r="N40" s="1034"/>
      <c r="O40" s="1034"/>
      <c r="P40" s="1034"/>
      <c r="Q40" s="1034"/>
      <c r="R40" s="1034"/>
      <c r="S40" s="1034"/>
      <c r="T40" s="1034"/>
      <c r="U40" s="1034"/>
      <c r="V40" s="1034"/>
      <c r="W40" s="1034"/>
      <c r="AG40" s="217" t="s">
        <v>349</v>
      </c>
      <c r="AH40" s="217"/>
      <c r="AI40" s="217"/>
    </row>
    <row r="41" spans="1:37" s="11" customFormat="1" ht="15.45">
      <c r="A41" s="1024" t="s">
        <v>153</v>
      </c>
      <c r="B41" s="1024"/>
      <c r="C41" s="1024"/>
      <c r="D41" s="1024"/>
      <c r="E41" s="1024"/>
      <c r="F41" s="1024"/>
      <c r="G41" s="1024"/>
      <c r="H41" s="1024"/>
      <c r="I41" s="1024"/>
      <c r="J41" s="1024"/>
      <c r="K41" s="1024"/>
      <c r="L41" s="1024"/>
      <c r="M41" s="1024"/>
      <c r="N41" s="1024"/>
      <c r="O41" s="1024"/>
      <c r="P41" s="1024"/>
      <c r="Q41" s="1024"/>
      <c r="R41" s="1024"/>
      <c r="S41" s="1024"/>
      <c r="T41" s="1024"/>
      <c r="U41" s="1024"/>
      <c r="V41" s="1024"/>
      <c r="W41" s="1024"/>
      <c r="X41" s="25"/>
      <c r="AG41" s="37"/>
      <c r="AH41" s="37"/>
      <c r="AI41" s="37"/>
    </row>
    <row r="42" spans="1:37" s="11" customFormat="1">
      <c r="A42" s="1025" t="s">
        <v>727</v>
      </c>
      <c r="B42" s="1026"/>
      <c r="C42" s="1026"/>
      <c r="D42" s="1026"/>
      <c r="E42" s="1026"/>
      <c r="F42" s="1026"/>
      <c r="G42" s="1026"/>
      <c r="H42" s="1026"/>
      <c r="I42" s="1026"/>
      <c r="J42" s="1026"/>
      <c r="K42" s="1026"/>
      <c r="L42" s="1026"/>
      <c r="M42" s="1026"/>
      <c r="N42" s="1026"/>
      <c r="O42" s="1026"/>
      <c r="P42" s="1026"/>
      <c r="Q42" s="1026"/>
      <c r="R42" s="1026"/>
      <c r="S42" s="1026"/>
      <c r="T42" s="1026"/>
      <c r="U42" s="1026"/>
      <c r="V42" s="1026"/>
      <c r="W42" s="1027"/>
      <c r="X42" s="25"/>
      <c r="AG42" s="217"/>
      <c r="AH42" s="217"/>
      <c r="AI42" s="217"/>
    </row>
    <row r="43" spans="1:37" s="11" customFormat="1">
      <c r="A43" s="1028"/>
      <c r="B43" s="1029"/>
      <c r="C43" s="1029"/>
      <c r="D43" s="1029"/>
      <c r="E43" s="1029"/>
      <c r="F43" s="1029"/>
      <c r="G43" s="1029"/>
      <c r="H43" s="1029"/>
      <c r="I43" s="1029"/>
      <c r="J43" s="1029"/>
      <c r="K43" s="1029"/>
      <c r="L43" s="1029"/>
      <c r="M43" s="1029"/>
      <c r="N43" s="1029"/>
      <c r="O43" s="1029"/>
      <c r="P43" s="1029"/>
      <c r="Q43" s="1029"/>
      <c r="R43" s="1029"/>
      <c r="S43" s="1029"/>
      <c r="T43" s="1029"/>
      <c r="U43" s="1029"/>
      <c r="V43" s="1029"/>
      <c r="W43" s="1030"/>
      <c r="X43" s="25"/>
      <c r="AG43" s="1008"/>
      <c r="AH43" s="1008"/>
      <c r="AI43" s="1008"/>
      <c r="AJ43" s="1008"/>
      <c r="AK43" s="1008"/>
    </row>
    <row r="44" spans="1:37" s="11" customFormat="1">
      <c r="A44" s="1028"/>
      <c r="B44" s="1029"/>
      <c r="C44" s="1029"/>
      <c r="D44" s="1029"/>
      <c r="E44" s="1029"/>
      <c r="F44" s="1029"/>
      <c r="G44" s="1029"/>
      <c r="H44" s="1029"/>
      <c r="I44" s="1029"/>
      <c r="J44" s="1029"/>
      <c r="K44" s="1029"/>
      <c r="L44" s="1029"/>
      <c r="M44" s="1029"/>
      <c r="N44" s="1029"/>
      <c r="O44" s="1029"/>
      <c r="P44" s="1029"/>
      <c r="Q44" s="1029"/>
      <c r="R44" s="1029"/>
      <c r="S44" s="1029"/>
      <c r="T44" s="1029"/>
      <c r="U44" s="1029"/>
      <c r="V44" s="1029"/>
      <c r="W44" s="1030"/>
      <c r="X44" s="25"/>
    </row>
    <row r="45" spans="1:37" s="11" customFormat="1">
      <c r="A45" s="1028"/>
      <c r="B45" s="1029"/>
      <c r="C45" s="1029"/>
      <c r="D45" s="1029"/>
      <c r="E45" s="1029"/>
      <c r="F45" s="1029"/>
      <c r="G45" s="1029"/>
      <c r="H45" s="1029"/>
      <c r="I45" s="1029"/>
      <c r="J45" s="1029"/>
      <c r="K45" s="1029"/>
      <c r="L45" s="1029"/>
      <c r="M45" s="1029"/>
      <c r="N45" s="1029"/>
      <c r="O45" s="1029"/>
      <c r="P45" s="1029"/>
      <c r="Q45" s="1029"/>
      <c r="R45" s="1029"/>
      <c r="S45" s="1029"/>
      <c r="T45" s="1029"/>
      <c r="U45" s="1029"/>
      <c r="V45" s="1029"/>
      <c r="W45" s="1030"/>
      <c r="X45" s="25"/>
      <c r="AG45" s="37"/>
      <c r="AH45" s="37"/>
      <c r="AI45" s="37"/>
    </row>
    <row r="46" spans="1:37" s="11" customFormat="1">
      <c r="A46" s="1028"/>
      <c r="B46" s="1029"/>
      <c r="C46" s="1029"/>
      <c r="D46" s="1029"/>
      <c r="E46" s="1029"/>
      <c r="F46" s="1029"/>
      <c r="G46" s="1029"/>
      <c r="H46" s="1029"/>
      <c r="I46" s="1029"/>
      <c r="J46" s="1029"/>
      <c r="K46" s="1029"/>
      <c r="L46" s="1029"/>
      <c r="M46" s="1029"/>
      <c r="N46" s="1029"/>
      <c r="O46" s="1029"/>
      <c r="P46" s="1029"/>
      <c r="Q46" s="1029"/>
      <c r="R46" s="1029"/>
      <c r="S46" s="1029"/>
      <c r="T46" s="1029"/>
      <c r="U46" s="1029"/>
      <c r="V46" s="1029"/>
      <c r="W46" s="1030"/>
      <c r="X46" s="25"/>
      <c r="AG46" s="218"/>
      <c r="AH46" s="218"/>
      <c r="AI46" s="218"/>
    </row>
    <row r="47" spans="1:37" s="11" customFormat="1">
      <c r="A47" s="1028"/>
      <c r="B47" s="1029"/>
      <c r="C47" s="1029"/>
      <c r="D47" s="1029"/>
      <c r="E47" s="1029"/>
      <c r="F47" s="1029"/>
      <c r="G47" s="1029"/>
      <c r="H47" s="1029"/>
      <c r="I47" s="1029"/>
      <c r="J47" s="1029"/>
      <c r="K47" s="1029"/>
      <c r="L47" s="1029"/>
      <c r="M47" s="1029"/>
      <c r="N47" s="1029"/>
      <c r="O47" s="1029"/>
      <c r="P47" s="1029"/>
      <c r="Q47" s="1029"/>
      <c r="R47" s="1029"/>
      <c r="S47" s="1029"/>
      <c r="T47" s="1029"/>
      <c r="U47" s="1029"/>
      <c r="V47" s="1029"/>
      <c r="W47" s="1030"/>
      <c r="X47" s="25"/>
      <c r="AG47" s="37"/>
      <c r="AH47" s="37"/>
      <c r="AI47" s="37"/>
    </row>
    <row r="48" spans="1:37" s="11" customFormat="1">
      <c r="A48" s="1028"/>
      <c r="B48" s="1029"/>
      <c r="C48" s="1029"/>
      <c r="D48" s="1029"/>
      <c r="E48" s="1029"/>
      <c r="F48" s="1029"/>
      <c r="G48" s="1029"/>
      <c r="H48" s="1029"/>
      <c r="I48" s="1029"/>
      <c r="J48" s="1029"/>
      <c r="K48" s="1029"/>
      <c r="L48" s="1029"/>
      <c r="M48" s="1029"/>
      <c r="N48" s="1029"/>
      <c r="O48" s="1029"/>
      <c r="P48" s="1029"/>
      <c r="Q48" s="1029"/>
      <c r="R48" s="1029"/>
      <c r="S48" s="1029"/>
      <c r="T48" s="1029"/>
      <c r="U48" s="1029"/>
      <c r="V48" s="1029"/>
      <c r="W48" s="1030"/>
      <c r="X48" s="25"/>
      <c r="AG48" s="217"/>
      <c r="AH48" s="217"/>
      <c r="AI48" s="217"/>
    </row>
    <row r="49" spans="1:37" s="11" customFormat="1">
      <c r="A49" s="1028"/>
      <c r="B49" s="1029"/>
      <c r="C49" s="1029"/>
      <c r="D49" s="1029"/>
      <c r="E49" s="1029"/>
      <c r="F49" s="1029"/>
      <c r="G49" s="1029"/>
      <c r="H49" s="1029"/>
      <c r="I49" s="1029"/>
      <c r="J49" s="1029"/>
      <c r="K49" s="1029"/>
      <c r="L49" s="1029"/>
      <c r="M49" s="1029"/>
      <c r="N49" s="1029"/>
      <c r="O49" s="1029"/>
      <c r="P49" s="1029"/>
      <c r="Q49" s="1029"/>
      <c r="R49" s="1029"/>
      <c r="S49" s="1029"/>
      <c r="T49" s="1029"/>
      <c r="U49" s="1029"/>
      <c r="V49" s="1029"/>
      <c r="W49" s="1030"/>
      <c r="X49" s="25"/>
      <c r="AG49" s="37"/>
      <c r="AH49" s="37"/>
      <c r="AI49" s="37"/>
    </row>
    <row r="50" spans="1:37" s="11" customFormat="1">
      <c r="A50" s="1028"/>
      <c r="B50" s="1029"/>
      <c r="C50" s="1029"/>
      <c r="D50" s="1029"/>
      <c r="E50" s="1029"/>
      <c r="F50" s="1029"/>
      <c r="G50" s="1029"/>
      <c r="H50" s="1029"/>
      <c r="I50" s="1029"/>
      <c r="J50" s="1029"/>
      <c r="K50" s="1029"/>
      <c r="L50" s="1029"/>
      <c r="M50" s="1029"/>
      <c r="N50" s="1029"/>
      <c r="O50" s="1029"/>
      <c r="P50" s="1029"/>
      <c r="Q50" s="1029"/>
      <c r="R50" s="1029"/>
      <c r="S50" s="1029"/>
      <c r="T50" s="1029"/>
      <c r="U50" s="1029"/>
      <c r="V50" s="1029"/>
      <c r="W50" s="1030"/>
      <c r="X50" s="433"/>
      <c r="Y50" s="433"/>
      <c r="Z50" s="433"/>
      <c r="AG50" s="217"/>
      <c r="AH50" s="217"/>
      <c r="AI50" s="217"/>
    </row>
    <row r="51" spans="1:37" s="68" customFormat="1">
      <c r="A51" s="1031"/>
      <c r="B51" s="1032"/>
      <c r="C51" s="1032"/>
      <c r="D51" s="1032"/>
      <c r="E51" s="1032"/>
      <c r="F51" s="1032"/>
      <c r="G51" s="1032"/>
      <c r="H51" s="1032"/>
      <c r="I51" s="1032"/>
      <c r="J51" s="1032"/>
      <c r="K51" s="1032"/>
      <c r="L51" s="1032"/>
      <c r="M51" s="1032"/>
      <c r="N51" s="1032"/>
      <c r="O51" s="1032"/>
      <c r="P51" s="1032"/>
      <c r="Q51" s="1032"/>
      <c r="R51" s="1032"/>
      <c r="S51" s="1032"/>
      <c r="T51" s="1032"/>
      <c r="U51" s="1032"/>
      <c r="V51" s="1032"/>
      <c r="W51" s="1033"/>
      <c r="AG51" s="217"/>
      <c r="AH51" s="217"/>
      <c r="AI51" s="217"/>
      <c r="AJ51" s="11"/>
      <c r="AK51" s="11"/>
    </row>
    <row r="52" spans="1:37" s="68" customFormat="1">
      <c r="AG52" s="11"/>
      <c r="AH52" s="11"/>
      <c r="AI52" s="11"/>
      <c r="AJ52" s="11"/>
      <c r="AK52" s="11"/>
    </row>
    <row r="53" spans="1:37" s="68" customFormat="1">
      <c r="AG53" s="11"/>
      <c r="AH53" s="11"/>
      <c r="AI53" s="11"/>
      <c r="AJ53" s="11"/>
      <c r="AK53" s="11"/>
    </row>
    <row r="54" spans="1:37">
      <c r="AG54" s="11"/>
      <c r="AH54" s="11"/>
      <c r="AI54" s="11"/>
      <c r="AJ54" s="11"/>
      <c r="AK54" s="11"/>
    </row>
    <row r="55" spans="1:37">
      <c r="AG55" s="11"/>
      <c r="AH55" s="11"/>
      <c r="AI55" s="11"/>
      <c r="AJ55" s="11"/>
      <c r="AK55" s="11"/>
    </row>
    <row r="56" spans="1:37">
      <c r="AG56" s="68"/>
      <c r="AH56" s="68"/>
      <c r="AI56" s="68"/>
      <c r="AJ56" s="68"/>
      <c r="AK56" s="68"/>
    </row>
    <row r="57" spans="1:37">
      <c r="AG57" s="68"/>
      <c r="AH57" s="68"/>
      <c r="AI57" s="68"/>
      <c r="AJ57" s="68"/>
      <c r="AK57" s="68"/>
    </row>
    <row r="58" spans="1:37">
      <c r="AG58" s="68"/>
      <c r="AH58" s="68"/>
      <c r="AI58" s="68"/>
      <c r="AJ58" s="68"/>
      <c r="AK58" s="68"/>
    </row>
    <row r="114" spans="3:3">
      <c r="C114" s="5"/>
    </row>
    <row r="115" spans="3:3">
      <c r="C115" s="5"/>
    </row>
    <row r="218" spans="2:17">
      <c r="B218" s="68"/>
      <c r="C218" s="68"/>
      <c r="D218" s="68"/>
      <c r="E218" s="68"/>
      <c r="F218" s="68"/>
      <c r="G218" s="68"/>
      <c r="H218" s="68"/>
      <c r="I218" s="68"/>
      <c r="J218" s="68"/>
      <c r="K218" s="68"/>
      <c r="L218" s="68"/>
      <c r="M218" s="68"/>
      <c r="N218" s="68"/>
      <c r="O218" s="68"/>
      <c r="P218" s="68"/>
      <c r="Q218" s="68"/>
    </row>
    <row r="219" spans="2:17">
      <c r="B219" s="68"/>
      <c r="C219" s="68"/>
      <c r="D219" s="68"/>
      <c r="E219" s="68"/>
      <c r="F219" s="68"/>
      <c r="G219" s="68"/>
      <c r="H219" s="68"/>
      <c r="I219" s="68"/>
      <c r="J219" s="68"/>
      <c r="K219" s="68"/>
      <c r="L219" s="68"/>
      <c r="M219" s="68"/>
      <c r="N219" s="68"/>
      <c r="O219" s="68"/>
      <c r="P219" s="68"/>
      <c r="Q219" s="68"/>
    </row>
    <row r="220" spans="2:17">
      <c r="B220" s="68"/>
      <c r="C220" s="68"/>
      <c r="D220" s="68"/>
      <c r="E220" s="68"/>
      <c r="F220" s="68"/>
      <c r="G220" s="68"/>
      <c r="H220" s="68"/>
      <c r="I220" s="68"/>
      <c r="J220" s="68"/>
      <c r="K220" s="68"/>
      <c r="L220" s="68"/>
      <c r="M220" s="68"/>
      <c r="N220" s="68"/>
      <c r="O220" s="68"/>
      <c r="P220" s="68"/>
      <c r="Q220" s="68"/>
    </row>
    <row r="221" spans="2:17">
      <c r="B221" s="68"/>
      <c r="C221" s="68"/>
      <c r="D221" s="68"/>
      <c r="E221" s="68"/>
      <c r="F221" s="68"/>
      <c r="G221" s="68"/>
      <c r="H221" s="68"/>
      <c r="I221" s="68"/>
      <c r="J221" s="68"/>
      <c r="K221" s="68"/>
      <c r="L221" s="68"/>
      <c r="M221" s="68"/>
      <c r="N221" s="68"/>
      <c r="O221" s="68"/>
      <c r="P221" s="68"/>
      <c r="Q221" s="68"/>
    </row>
    <row r="222" spans="2:17">
      <c r="B222" s="68"/>
      <c r="C222" s="68"/>
      <c r="D222" s="68"/>
      <c r="E222" s="68"/>
      <c r="F222" s="68"/>
      <c r="G222" s="68"/>
      <c r="H222" s="68"/>
      <c r="I222" s="68"/>
      <c r="J222" s="68"/>
      <c r="K222" s="68"/>
      <c r="L222" s="68"/>
      <c r="M222" s="68"/>
      <c r="N222" s="68"/>
      <c r="O222" s="68"/>
      <c r="P222" s="68"/>
      <c r="Q222" s="68"/>
    </row>
    <row r="223" spans="2:17">
      <c r="B223" s="68"/>
      <c r="C223" s="68"/>
      <c r="D223" s="68"/>
      <c r="E223" s="68"/>
      <c r="F223" s="68"/>
      <c r="G223" s="68"/>
      <c r="H223" s="68"/>
      <c r="I223" s="68"/>
      <c r="J223" s="68"/>
      <c r="K223" s="68"/>
      <c r="L223" s="68"/>
      <c r="M223" s="68"/>
      <c r="N223" s="68"/>
      <c r="O223" s="68"/>
      <c r="P223" s="68"/>
      <c r="Q223" s="68"/>
    </row>
    <row r="224" spans="2:17">
      <c r="B224" s="68"/>
      <c r="C224" s="68"/>
      <c r="D224" s="68"/>
      <c r="E224" s="68"/>
      <c r="F224" s="68"/>
      <c r="G224" s="68"/>
      <c r="H224" s="68"/>
      <c r="I224" s="68"/>
      <c r="J224" s="68"/>
      <c r="K224" s="68"/>
      <c r="L224" s="68"/>
      <c r="M224" s="68"/>
      <c r="N224" s="68"/>
      <c r="O224" s="68"/>
      <c r="P224" s="68"/>
      <c r="Q224" s="68"/>
    </row>
    <row r="225" spans="2:17">
      <c r="B225" s="68"/>
      <c r="C225" s="68"/>
      <c r="D225" s="68"/>
      <c r="E225" s="68"/>
      <c r="F225" s="68"/>
      <c r="G225" s="68"/>
      <c r="H225" s="68"/>
      <c r="I225" s="68"/>
      <c r="J225" s="68"/>
      <c r="K225" s="68"/>
      <c r="L225" s="68"/>
      <c r="M225" s="68"/>
      <c r="N225" s="68"/>
      <c r="O225" s="68"/>
      <c r="P225" s="68"/>
      <c r="Q225" s="68"/>
    </row>
    <row r="226" spans="2:17">
      <c r="B226" s="68"/>
      <c r="C226" s="68"/>
      <c r="D226" s="68"/>
      <c r="E226" s="68"/>
      <c r="F226" s="68"/>
      <c r="G226" s="68"/>
      <c r="H226" s="68"/>
      <c r="I226" s="68"/>
      <c r="J226" s="68"/>
      <c r="K226" s="68"/>
      <c r="L226" s="68"/>
      <c r="M226" s="68"/>
      <c r="N226" s="68"/>
      <c r="O226" s="68"/>
      <c r="P226" s="68"/>
      <c r="Q226" s="68"/>
    </row>
    <row r="227" spans="2:17">
      <c r="B227" s="68"/>
      <c r="C227" s="68"/>
      <c r="D227" s="68"/>
      <c r="E227" s="68"/>
      <c r="F227" s="68"/>
      <c r="G227" s="68"/>
      <c r="H227" s="68"/>
      <c r="I227" s="68"/>
      <c r="J227" s="68"/>
      <c r="K227" s="68"/>
      <c r="L227" s="68"/>
      <c r="M227" s="68"/>
      <c r="N227" s="68"/>
      <c r="O227" s="68"/>
      <c r="P227" s="68"/>
      <c r="Q227" s="68"/>
    </row>
    <row r="228" spans="2:17">
      <c r="B228" s="68"/>
      <c r="C228" s="68"/>
      <c r="D228" s="68"/>
      <c r="E228" s="68"/>
      <c r="F228" s="68"/>
      <c r="G228" s="68"/>
      <c r="H228" s="68"/>
      <c r="I228" s="68"/>
      <c r="J228" s="68"/>
      <c r="K228" s="68"/>
      <c r="L228" s="68"/>
      <c r="M228" s="68"/>
      <c r="N228" s="68"/>
      <c r="O228" s="68"/>
      <c r="P228" s="68"/>
      <c r="Q228" s="68"/>
    </row>
    <row r="229" spans="2:17">
      <c r="B229" s="68"/>
      <c r="C229" s="68"/>
      <c r="D229" s="68"/>
      <c r="E229" s="68"/>
      <c r="F229" s="68"/>
      <c r="G229" s="68"/>
      <c r="H229" s="68"/>
      <c r="I229" s="68"/>
      <c r="J229" s="68"/>
      <c r="K229" s="68"/>
      <c r="L229" s="68"/>
      <c r="M229" s="68"/>
      <c r="N229" s="68"/>
      <c r="O229" s="68"/>
      <c r="P229" s="68"/>
      <c r="Q229" s="68"/>
    </row>
    <row r="230" spans="2:17">
      <c r="B230" s="68"/>
      <c r="C230" s="68"/>
      <c r="D230" s="68"/>
      <c r="E230" s="68"/>
      <c r="F230" s="68"/>
      <c r="G230" s="68"/>
      <c r="H230" s="68"/>
      <c r="I230" s="68"/>
      <c r="J230" s="68"/>
      <c r="K230" s="68"/>
      <c r="L230" s="68"/>
      <c r="M230" s="68"/>
      <c r="N230" s="68"/>
      <c r="O230" s="68"/>
      <c r="P230" s="68"/>
      <c r="Q230" s="68"/>
    </row>
    <row r="236" spans="2:17">
      <c r="B236" s="68"/>
      <c r="C236" s="68"/>
      <c r="D236" s="68"/>
      <c r="E236" s="68"/>
      <c r="F236" s="68"/>
      <c r="G236" s="68"/>
      <c r="H236" s="68"/>
      <c r="I236" s="68"/>
      <c r="J236" s="68"/>
      <c r="K236" s="68"/>
      <c r="L236" s="68"/>
      <c r="M236" s="68"/>
      <c r="N236" s="68"/>
      <c r="O236" s="68"/>
      <c r="P236" s="68"/>
      <c r="Q236" s="68"/>
    </row>
    <row r="262" spans="2:17">
      <c r="B262" s="68"/>
      <c r="C262" s="68"/>
      <c r="D262" s="68"/>
      <c r="E262" s="68"/>
      <c r="F262" s="68"/>
      <c r="G262" s="68"/>
      <c r="H262" s="68"/>
      <c r="I262" s="68"/>
      <c r="J262" s="68"/>
      <c r="K262" s="68"/>
      <c r="L262" s="68"/>
      <c r="M262" s="68"/>
      <c r="N262" s="68"/>
      <c r="O262" s="68"/>
      <c r="P262" s="68"/>
      <c r="Q262" s="68"/>
    </row>
    <row r="263" spans="2:17">
      <c r="B263" s="68"/>
      <c r="C263" s="68"/>
      <c r="D263" s="68"/>
      <c r="E263" s="68"/>
      <c r="F263" s="68"/>
      <c r="G263" s="68"/>
      <c r="H263" s="68"/>
      <c r="I263" s="68"/>
      <c r="J263" s="68"/>
      <c r="K263" s="68"/>
      <c r="L263" s="68"/>
      <c r="M263" s="68"/>
      <c r="N263" s="68"/>
      <c r="O263" s="68"/>
      <c r="P263" s="68"/>
      <c r="Q263" s="68"/>
    </row>
    <row r="264" spans="2:17">
      <c r="B264" s="68"/>
      <c r="C264" s="68"/>
      <c r="D264" s="68"/>
      <c r="E264" s="68"/>
      <c r="F264" s="68"/>
      <c r="G264" s="68"/>
      <c r="H264" s="68"/>
      <c r="I264" s="68"/>
      <c r="J264" s="68"/>
      <c r="K264" s="68"/>
      <c r="L264" s="68"/>
      <c r="M264" s="68"/>
      <c r="N264" s="68"/>
      <c r="O264" s="68"/>
      <c r="P264" s="68"/>
      <c r="Q264" s="68"/>
    </row>
    <row r="265" spans="2:17">
      <c r="B265" s="68"/>
      <c r="C265" s="68"/>
      <c r="D265" s="68"/>
      <c r="E265" s="68"/>
      <c r="F265" s="68"/>
      <c r="G265" s="68"/>
      <c r="H265" s="68"/>
      <c r="I265" s="68"/>
      <c r="J265" s="68"/>
      <c r="K265" s="68"/>
      <c r="L265" s="68"/>
      <c r="M265" s="68"/>
      <c r="N265" s="68"/>
      <c r="O265" s="68"/>
      <c r="P265" s="68"/>
      <c r="Q265" s="68"/>
    </row>
    <row r="266" spans="2:17">
      <c r="B266" s="68"/>
      <c r="C266" s="68"/>
      <c r="D266" s="68"/>
      <c r="E266" s="68"/>
      <c r="F266" s="68"/>
      <c r="G266" s="68"/>
      <c r="H266" s="68"/>
      <c r="I266" s="68"/>
      <c r="J266" s="68"/>
      <c r="K266" s="68"/>
      <c r="L266" s="68"/>
      <c r="M266" s="68"/>
      <c r="N266" s="68"/>
      <c r="O266" s="68"/>
      <c r="P266" s="68"/>
      <c r="Q266" s="68"/>
    </row>
    <row r="267" spans="2:17">
      <c r="B267" s="68"/>
      <c r="C267" s="68"/>
      <c r="D267" s="68"/>
      <c r="E267" s="68"/>
      <c r="F267" s="68"/>
      <c r="G267" s="68"/>
      <c r="H267" s="68"/>
      <c r="I267" s="68"/>
      <c r="J267" s="68"/>
      <c r="K267" s="68"/>
      <c r="L267" s="68"/>
      <c r="M267" s="68"/>
      <c r="N267" s="68"/>
      <c r="O267" s="68"/>
      <c r="P267" s="68"/>
      <c r="Q267" s="68"/>
    </row>
    <row r="268" spans="2:17">
      <c r="B268" s="68"/>
      <c r="C268" s="68"/>
      <c r="D268" s="68"/>
      <c r="E268" s="68"/>
      <c r="F268" s="68"/>
      <c r="G268" s="68"/>
      <c r="H268" s="68"/>
      <c r="I268" s="68"/>
      <c r="J268" s="68"/>
      <c r="K268" s="68"/>
      <c r="L268" s="68"/>
      <c r="M268" s="68"/>
      <c r="N268" s="68"/>
      <c r="O268" s="68"/>
      <c r="P268" s="68"/>
      <c r="Q268" s="68"/>
    </row>
    <row r="269" spans="2:17">
      <c r="B269" s="68"/>
      <c r="C269" s="68"/>
      <c r="D269" s="68"/>
      <c r="E269" s="68"/>
      <c r="F269" s="68"/>
      <c r="G269" s="68"/>
      <c r="H269" s="68"/>
      <c r="I269" s="68"/>
      <c r="J269" s="68"/>
      <c r="K269" s="68"/>
      <c r="L269" s="68"/>
      <c r="M269" s="68"/>
      <c r="N269" s="68"/>
      <c r="O269" s="68"/>
      <c r="P269" s="68"/>
      <c r="Q269" s="68"/>
    </row>
    <row r="270" spans="2:17">
      <c r="B270" s="68"/>
      <c r="C270" s="68"/>
      <c r="D270" s="68"/>
      <c r="E270" s="68"/>
      <c r="F270" s="68"/>
      <c r="G270" s="68"/>
      <c r="H270" s="68"/>
      <c r="I270" s="68"/>
      <c r="J270" s="68"/>
      <c r="K270" s="68"/>
      <c r="L270" s="68"/>
      <c r="M270" s="68"/>
      <c r="N270" s="68"/>
      <c r="O270" s="68"/>
      <c r="P270" s="68"/>
      <c r="Q270" s="68"/>
    </row>
    <row r="271" spans="2:17">
      <c r="B271" s="68"/>
      <c r="C271" s="68"/>
      <c r="D271" s="68"/>
      <c r="E271" s="68"/>
      <c r="F271" s="68"/>
      <c r="G271" s="68"/>
      <c r="H271" s="68"/>
      <c r="I271" s="68"/>
      <c r="J271" s="68"/>
      <c r="K271" s="68"/>
      <c r="L271" s="68"/>
      <c r="M271" s="68"/>
      <c r="N271" s="68"/>
      <c r="O271" s="68"/>
      <c r="P271" s="68"/>
      <c r="Q271" s="68"/>
    </row>
    <row r="272" spans="2:17">
      <c r="B272" s="68"/>
      <c r="C272" s="68"/>
      <c r="D272" s="68"/>
      <c r="E272" s="68"/>
      <c r="F272" s="68"/>
      <c r="G272" s="68"/>
      <c r="H272" s="68"/>
      <c r="I272" s="68"/>
      <c r="J272" s="68"/>
      <c r="K272" s="68"/>
      <c r="L272" s="68"/>
      <c r="M272" s="68"/>
      <c r="N272" s="68"/>
      <c r="O272" s="68"/>
      <c r="P272" s="68"/>
      <c r="Q272" s="68"/>
    </row>
    <row r="308" spans="3:17">
      <c r="C308" s="68"/>
      <c r="D308" s="68"/>
      <c r="E308" s="68"/>
      <c r="F308" s="68"/>
      <c r="G308" s="68"/>
      <c r="H308" s="68"/>
      <c r="I308" s="68"/>
      <c r="J308" s="68"/>
      <c r="K308" s="68"/>
      <c r="L308" s="68"/>
      <c r="M308" s="68"/>
      <c r="N308" s="68"/>
      <c r="O308" s="68"/>
      <c r="P308" s="68"/>
      <c r="Q308" s="68"/>
    </row>
    <row r="309" spans="3:17">
      <c r="C309" s="68"/>
      <c r="D309" s="68"/>
      <c r="E309" s="68"/>
      <c r="F309" s="68"/>
      <c r="G309" s="68"/>
      <c r="H309" s="68"/>
      <c r="I309" s="68"/>
      <c r="J309" s="68"/>
      <c r="K309" s="68"/>
      <c r="L309" s="68"/>
      <c r="M309" s="68"/>
      <c r="N309" s="68"/>
      <c r="O309" s="68"/>
      <c r="P309" s="68"/>
      <c r="Q309" s="68"/>
    </row>
    <row r="310" spans="3:17">
      <c r="C310" s="68"/>
      <c r="D310" s="68"/>
      <c r="E310" s="68"/>
      <c r="F310" s="68"/>
      <c r="G310" s="68"/>
      <c r="H310" s="68"/>
      <c r="I310" s="68"/>
      <c r="J310" s="68"/>
      <c r="K310" s="68"/>
      <c r="L310" s="68"/>
      <c r="M310" s="68"/>
      <c r="N310" s="68"/>
      <c r="O310" s="68"/>
      <c r="P310" s="68"/>
      <c r="Q310" s="68"/>
    </row>
    <row r="311" spans="3:17">
      <c r="C311" s="68"/>
      <c r="D311" s="68"/>
      <c r="E311" s="68"/>
      <c r="F311" s="68"/>
      <c r="G311" s="68"/>
      <c r="H311" s="68"/>
      <c r="I311" s="68"/>
      <c r="J311" s="68"/>
      <c r="K311" s="68"/>
      <c r="L311" s="68"/>
      <c r="M311" s="68"/>
      <c r="N311" s="68"/>
      <c r="O311" s="68"/>
      <c r="P311" s="68"/>
      <c r="Q311" s="68"/>
    </row>
    <row r="312" spans="3:17">
      <c r="C312" s="68"/>
      <c r="D312" s="68"/>
      <c r="E312" s="68"/>
      <c r="F312" s="68"/>
      <c r="G312" s="68"/>
      <c r="H312" s="68"/>
      <c r="I312" s="68"/>
      <c r="J312" s="68"/>
      <c r="K312" s="68"/>
      <c r="L312" s="68"/>
      <c r="M312" s="68"/>
      <c r="N312" s="68"/>
      <c r="O312" s="68"/>
      <c r="P312" s="68"/>
      <c r="Q312" s="68"/>
    </row>
    <row r="313" spans="3:17">
      <c r="C313" s="68"/>
      <c r="D313" s="68"/>
      <c r="E313" s="68"/>
      <c r="F313" s="68"/>
      <c r="G313" s="68"/>
      <c r="H313" s="68"/>
      <c r="I313" s="68"/>
      <c r="J313" s="68"/>
      <c r="K313" s="68"/>
      <c r="L313" s="68"/>
      <c r="M313" s="68"/>
      <c r="N313" s="68"/>
      <c r="O313" s="68"/>
      <c r="P313" s="68"/>
      <c r="Q313" s="68"/>
    </row>
    <row r="314" spans="3:17">
      <c r="C314" s="68"/>
      <c r="D314" s="68"/>
      <c r="E314" s="68"/>
      <c r="F314" s="68"/>
      <c r="G314" s="68"/>
      <c r="H314" s="68"/>
      <c r="I314" s="68"/>
      <c r="J314" s="68"/>
      <c r="K314" s="68"/>
      <c r="L314" s="68"/>
      <c r="M314" s="68"/>
      <c r="N314" s="68"/>
      <c r="O314" s="68"/>
      <c r="P314" s="68"/>
      <c r="Q314" s="68"/>
    </row>
    <row r="315" spans="3:17">
      <c r="C315" s="68"/>
      <c r="D315" s="68"/>
      <c r="E315" s="68"/>
      <c r="F315" s="68"/>
      <c r="G315" s="68"/>
      <c r="H315" s="68"/>
      <c r="I315" s="68"/>
      <c r="J315" s="68"/>
      <c r="K315" s="68"/>
      <c r="L315" s="68"/>
      <c r="M315" s="68"/>
      <c r="N315" s="68"/>
      <c r="O315" s="68"/>
      <c r="P315" s="68"/>
      <c r="Q315" s="68"/>
    </row>
    <row r="316" spans="3:17">
      <c r="C316" s="68"/>
      <c r="D316" s="68"/>
      <c r="E316" s="68"/>
      <c r="F316" s="68"/>
      <c r="G316" s="68"/>
      <c r="H316" s="68"/>
      <c r="I316" s="68"/>
      <c r="J316" s="68"/>
      <c r="K316" s="68"/>
      <c r="L316" s="68"/>
      <c r="M316" s="68"/>
      <c r="N316" s="68"/>
      <c r="O316" s="68"/>
      <c r="P316" s="68"/>
      <c r="Q316" s="68"/>
    </row>
    <row r="317" spans="3:17">
      <c r="C317" s="68"/>
      <c r="D317" s="68"/>
      <c r="E317" s="68"/>
      <c r="F317" s="68"/>
      <c r="G317" s="68"/>
      <c r="H317" s="68"/>
      <c r="I317" s="68"/>
      <c r="J317" s="68"/>
      <c r="K317" s="68"/>
      <c r="L317" s="68"/>
      <c r="M317" s="68"/>
      <c r="N317" s="68"/>
      <c r="O317" s="68"/>
      <c r="P317" s="68"/>
      <c r="Q317" s="68"/>
    </row>
    <row r="319" spans="3:17">
      <c r="C319" s="68"/>
      <c r="D319" s="68"/>
      <c r="E319" s="68"/>
      <c r="F319" s="68"/>
      <c r="G319" s="68"/>
      <c r="H319" s="68"/>
      <c r="I319" s="68"/>
      <c r="J319" s="68"/>
      <c r="K319" s="68"/>
      <c r="L319" s="68"/>
      <c r="M319" s="68"/>
      <c r="N319" s="68"/>
      <c r="O319" s="68"/>
      <c r="P319" s="68"/>
      <c r="Q319" s="68"/>
    </row>
    <row r="320" spans="3:17">
      <c r="C320" s="68"/>
      <c r="D320" s="68"/>
      <c r="E320" s="68"/>
      <c r="F320" s="68"/>
      <c r="G320" s="68"/>
      <c r="H320" s="68"/>
      <c r="I320" s="68"/>
      <c r="J320" s="68"/>
      <c r="K320" s="68"/>
      <c r="L320" s="68"/>
      <c r="M320" s="68"/>
      <c r="N320" s="68"/>
      <c r="O320" s="68"/>
      <c r="P320" s="68"/>
      <c r="Q320" s="68"/>
    </row>
    <row r="321" spans="3:17">
      <c r="C321" s="68"/>
      <c r="D321" s="68"/>
      <c r="E321" s="68"/>
      <c r="F321" s="68"/>
      <c r="G321" s="68"/>
      <c r="H321" s="68"/>
      <c r="I321" s="68"/>
      <c r="J321" s="68"/>
      <c r="K321" s="68"/>
      <c r="L321" s="68"/>
      <c r="M321" s="68"/>
      <c r="N321" s="68"/>
      <c r="O321" s="68"/>
      <c r="P321" s="68"/>
      <c r="Q321" s="68"/>
    </row>
    <row r="322" spans="3:17">
      <c r="C322" s="68"/>
      <c r="D322" s="68"/>
      <c r="E322" s="68"/>
      <c r="F322" s="68"/>
      <c r="G322" s="68"/>
      <c r="H322" s="68"/>
      <c r="I322" s="68"/>
      <c r="J322" s="68"/>
      <c r="K322" s="68"/>
      <c r="L322" s="68"/>
      <c r="M322" s="68"/>
      <c r="N322" s="68"/>
      <c r="O322" s="68"/>
      <c r="P322" s="68"/>
      <c r="Q322" s="68"/>
    </row>
    <row r="323" spans="3:17">
      <c r="C323" s="68"/>
      <c r="D323" s="68"/>
      <c r="E323" s="68"/>
      <c r="F323" s="68"/>
      <c r="G323" s="68"/>
      <c r="H323" s="68"/>
      <c r="I323" s="68"/>
      <c r="J323" s="68"/>
      <c r="K323" s="68"/>
      <c r="L323" s="68"/>
      <c r="M323" s="68"/>
      <c r="N323" s="68"/>
      <c r="O323" s="68"/>
      <c r="P323" s="68"/>
      <c r="Q323" s="68"/>
    </row>
    <row r="344" spans="3:17">
      <c r="C344" s="68"/>
      <c r="D344" s="68"/>
      <c r="E344" s="68"/>
      <c r="F344" s="68"/>
      <c r="G344" s="68"/>
      <c r="H344" s="68"/>
      <c r="I344" s="68"/>
      <c r="J344" s="68"/>
      <c r="K344" s="68"/>
      <c r="L344" s="68"/>
      <c r="M344" s="68"/>
      <c r="N344" s="68"/>
      <c r="O344" s="68"/>
      <c r="P344" s="68"/>
      <c r="Q344" s="68"/>
    </row>
    <row r="345" spans="3:17">
      <c r="C345" s="68"/>
      <c r="D345" s="68"/>
      <c r="E345" s="68"/>
      <c r="F345" s="68"/>
      <c r="G345" s="68"/>
      <c r="H345" s="68"/>
      <c r="I345" s="68"/>
      <c r="J345" s="68"/>
      <c r="K345" s="68"/>
      <c r="L345" s="68"/>
      <c r="M345" s="68"/>
      <c r="N345" s="68"/>
      <c r="O345" s="68"/>
      <c r="P345" s="68"/>
      <c r="Q345" s="68"/>
    </row>
    <row r="346" spans="3:17">
      <c r="C346" s="68"/>
      <c r="D346" s="68"/>
      <c r="E346" s="68"/>
      <c r="F346" s="68"/>
      <c r="G346" s="68"/>
      <c r="H346" s="68"/>
      <c r="I346" s="68"/>
      <c r="J346" s="68"/>
      <c r="K346" s="68"/>
      <c r="L346" s="68"/>
      <c r="M346" s="68"/>
      <c r="N346" s="68"/>
      <c r="O346" s="68"/>
      <c r="P346" s="68"/>
      <c r="Q346" s="68"/>
    </row>
    <row r="347" spans="3:17">
      <c r="C347" s="68"/>
      <c r="D347" s="68"/>
      <c r="E347" s="68"/>
      <c r="F347" s="68"/>
      <c r="G347" s="68"/>
      <c r="H347" s="68"/>
      <c r="I347" s="68"/>
      <c r="J347" s="68"/>
      <c r="K347" s="68"/>
      <c r="L347" s="68"/>
      <c r="M347" s="68"/>
      <c r="N347" s="68"/>
      <c r="O347" s="68"/>
      <c r="P347" s="68"/>
      <c r="Q347" s="68"/>
    </row>
    <row r="348" spans="3:17">
      <c r="C348" s="68"/>
      <c r="D348" s="68"/>
      <c r="E348" s="68"/>
      <c r="F348" s="68"/>
      <c r="G348" s="68"/>
      <c r="H348" s="68"/>
      <c r="I348" s="68"/>
      <c r="J348" s="68"/>
      <c r="K348" s="68"/>
      <c r="L348" s="68"/>
      <c r="M348" s="68"/>
      <c r="N348" s="68"/>
      <c r="O348" s="68"/>
      <c r="P348" s="68"/>
      <c r="Q348" s="68"/>
    </row>
  </sheetData>
  <mergeCells count="77">
    <mergeCell ref="AG23:AK23"/>
    <mergeCell ref="AG24:AI24"/>
    <mergeCell ref="AJ24:AK24"/>
    <mergeCell ref="AG25:AK25"/>
    <mergeCell ref="AG26:AI26"/>
    <mergeCell ref="AJ26:AK26"/>
    <mergeCell ref="AG35:AI35"/>
    <mergeCell ref="AJ35:AK35"/>
    <mergeCell ref="AG43:AI43"/>
    <mergeCell ref="AJ43:AK43"/>
    <mergeCell ref="G4:I4"/>
    <mergeCell ref="D21:W22"/>
    <mergeCell ref="A8:W8"/>
    <mergeCell ref="D10:W11"/>
    <mergeCell ref="A16:W17"/>
    <mergeCell ref="D19:W19"/>
    <mergeCell ref="AG5:AK5"/>
    <mergeCell ref="AG10:AI10"/>
    <mergeCell ref="AJ10:AK10"/>
    <mergeCell ref="AG11:AK11"/>
    <mergeCell ref="AG6:AI6"/>
    <mergeCell ref="AJ6:AK6"/>
    <mergeCell ref="N1:W1"/>
    <mergeCell ref="N5:W5"/>
    <mergeCell ref="A3:M3"/>
    <mergeCell ref="A1:M2"/>
    <mergeCell ref="A4:F5"/>
    <mergeCell ref="N2:W2"/>
    <mergeCell ref="N3:W3"/>
    <mergeCell ref="N4:W4"/>
    <mergeCell ref="G5:I5"/>
    <mergeCell ref="J5:L5"/>
    <mergeCell ref="X50:Z50"/>
    <mergeCell ref="X7:Z7"/>
    <mergeCell ref="D13:W13"/>
    <mergeCell ref="A41:W41"/>
    <mergeCell ref="A42:W51"/>
    <mergeCell ref="A25:W25"/>
    <mergeCell ref="D33:W40"/>
    <mergeCell ref="D27:W31"/>
    <mergeCell ref="AG1:AK1"/>
    <mergeCell ref="AG2:AI2"/>
    <mergeCell ref="AG3:AK3"/>
    <mergeCell ref="AG4:AI4"/>
    <mergeCell ref="AJ4:AK4"/>
    <mergeCell ref="AG17:AK17"/>
    <mergeCell ref="AG19:AK19"/>
    <mergeCell ref="AG20:AI20"/>
    <mergeCell ref="AJ20:AK20"/>
    <mergeCell ref="AG7:AK7"/>
    <mergeCell ref="AG8:AI8"/>
    <mergeCell ref="AJ8:AK8"/>
    <mergeCell ref="AG9:AK9"/>
    <mergeCell ref="AG12:AI12"/>
    <mergeCell ref="AJ12:AK12"/>
    <mergeCell ref="AG13:AK13"/>
    <mergeCell ref="AG14:AI14"/>
    <mergeCell ref="AJ14:AK14"/>
    <mergeCell ref="AG18:AI18"/>
    <mergeCell ref="AJ18:AK18"/>
    <mergeCell ref="AG15:AK15"/>
    <mergeCell ref="X1:Z1"/>
    <mergeCell ref="AG33:AI33"/>
    <mergeCell ref="AJ33:AK33"/>
    <mergeCell ref="AG34:AK34"/>
    <mergeCell ref="AG28:AK28"/>
    <mergeCell ref="AG29:AI29"/>
    <mergeCell ref="AJ29:AK29"/>
    <mergeCell ref="AG30:AK30"/>
    <mergeCell ref="AG31:AI31"/>
    <mergeCell ref="AJ31:AK31"/>
    <mergeCell ref="AG32:AK32"/>
    <mergeCell ref="AG21:AK21"/>
    <mergeCell ref="AG22:AI22"/>
    <mergeCell ref="AJ22:AK22"/>
    <mergeCell ref="AG16:AI16"/>
    <mergeCell ref="AJ16:AK16"/>
  </mergeCells>
  <phoneticPr fontId="7" type="noConversion"/>
  <hyperlinks>
    <hyperlink ref="AG50:AI51" location="'ResourceConsiderations-optional'!A1" display="Resource Considerations Guide Sheet &quot;Optional&quot;" xr:uid="{00000000-0004-0000-0700-000028000000}"/>
    <hyperlink ref="AG35:AI35" location="WildScenicRivers!A1" display="Guide Sheet" xr:uid="{68EE6FAD-67DB-46ED-BA21-6DABE44F0370}"/>
    <hyperlink ref="AG33:AI33" location="Wetlands!A1" display="Guide Sheet" xr:uid="{B2786191-8772-4E46-B16D-658B5CB8715B}"/>
    <hyperlink ref="AG29:AI29" location="RiparianArea!A1" display="Guide Sheet" xr:uid="{B875E2C8-989D-42AB-A5E2-A60E55B3EBBE}"/>
    <hyperlink ref="AG26:AI26" location="PrimeUniqueFarmlands!A1" display="Guide Sheet" xr:uid="{71077FBE-066F-459F-9787-26DB1E78ED08}"/>
    <hyperlink ref="AG22:AI22" location="'MigratoryBirds&amp;Eagles'!A1" display="Guide Sheet" xr:uid="{1DA4DFAF-B63C-43F5-A80F-D14CC4E68772}"/>
    <hyperlink ref="AG20:AI20" location="InvasiveSpecies!A1" display="Guide Sheet" xr:uid="{165B0A0C-586A-48AF-9A9A-2C3B49B7F7E3}"/>
    <hyperlink ref="AG18:AI18" location="FloodplainManagement!A1" display="Guide Sheet" xr:uid="{5CC15FE0-2961-4C3D-ADAD-A525D977CA58}"/>
    <hyperlink ref="AG16:AI16" location="EssentialFishHabitat!A1" display="Guide Sheet" xr:uid="{B327F2EB-8693-43A3-8AA0-336E32C8375F}"/>
    <hyperlink ref="AG14:AI14" location="EnvironmentalJustice!A1" display="Guide Sheet" xr:uid="{1E0D136E-5983-45CD-A313-11249C62C62C}"/>
    <hyperlink ref="AG12:AI12" location="EandTSpecies!A1" display="Guide Sheet" xr:uid="{DD708045-4489-4399-8006-7D61FB7E17BA}"/>
    <hyperlink ref="AG10:AI10" location="CulturalResources!A1" display="Guide Sheet" xr:uid="{18BF65C9-A241-44A6-A182-AA3F4EADF254}"/>
    <hyperlink ref="AG8:AI8" location="CoralReefs!A1" display="Guide Sheet" xr:uid="{079D33E7-D695-4134-8049-6463D7E13611}"/>
    <hyperlink ref="AG6:AI6" location="CoastalZone!A1" display="Guide Sheet" xr:uid="{8EF51F7B-C2D5-412D-987C-3CB398D4CD84}"/>
    <hyperlink ref="AG4:AI4" location="CleanWater!A1" display="Guide Sheet" xr:uid="{DFFBD14F-2854-490D-BB8C-40062C032B27}"/>
    <hyperlink ref="AG2:AI2" location="CleanAir!A1" display="Guide Sheet" xr:uid="{A2674159-569C-4816-A40D-E837E826DA9A}"/>
    <hyperlink ref="AG24:AI24" location="NaturalAreas!A1" display="Guide Sheet" xr:uid="{2A0B0D95-C181-43F9-A984-973D94799B67}"/>
    <hyperlink ref="AG31:AI31" location="ScenicBeauty!A1" display="Guide Sheet" xr:uid="{21071363-71F4-4085-A4AF-CDA24750986A}"/>
    <hyperlink ref="AG40:AH40" location="Instructions!A30" display="Form Instructions &quot;A - D&quot;" xr:uid="{0E0BF72F-9DD6-4070-9945-6A834E52E85F}"/>
    <hyperlink ref="AG38:AI38" location="'CPA-52'!A3" display="Return to NRCS-CPA-52" xr:uid="{F7EE6269-0F19-4799-93C5-83AC30174E92}"/>
    <hyperlink ref="X1:Z1" location="'CPA-52'!A156" display="Return to NRCS-CPA-52" xr:uid="{A42EC192-0860-4214-8F7F-3725E26C4160}"/>
  </hyperlinks>
  <pageMargins left="0.75" right="0.57999999999999996" top="0.65" bottom="0.42" header="0.2" footer="0.2"/>
  <pageSetup orientation="portrait" r:id="rId1"/>
  <headerFooter alignWithMargins="0">
    <oddFooter>&amp;C&amp;"Times New Roman,Regular"&amp;8NRCS-CPA-52, October 2019</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2722" r:id="rId4" name="Check Box 18">
              <controlPr defaultSize="0" autoFill="0" autoLine="0" autoPict="0">
                <anchor moveWithCells="1">
                  <from>
                    <xdr:col>6</xdr:col>
                    <xdr:colOff>97971</xdr:colOff>
                    <xdr:row>2</xdr:row>
                    <xdr:rowOff>174171</xdr:rowOff>
                  </from>
                  <to>
                    <xdr:col>9</xdr:col>
                    <xdr:colOff>174171</xdr:colOff>
                    <xdr:row>4</xdr:row>
                    <xdr:rowOff>27214</xdr:rowOff>
                  </to>
                </anchor>
              </controlPr>
            </control>
          </mc:Choice>
        </mc:AlternateContent>
        <mc:AlternateContent xmlns:mc="http://schemas.openxmlformats.org/markup-compatibility/2006">
          <mc:Choice Requires="x14">
            <control shapeId="72723" r:id="rId5" name="Check Box 19">
              <controlPr defaultSize="0" autoFill="0" autoLine="0" autoPict="0">
                <anchor moveWithCells="1">
                  <from>
                    <xdr:col>10</xdr:col>
                    <xdr:colOff>59871</xdr:colOff>
                    <xdr:row>3</xdr:row>
                    <xdr:rowOff>136071</xdr:rowOff>
                  </from>
                  <to>
                    <xdr:col>13</xdr:col>
                    <xdr:colOff>114300</xdr:colOff>
                    <xdr:row>5</xdr:row>
                    <xdr:rowOff>21771</xdr:rowOff>
                  </to>
                </anchor>
              </controlPr>
            </control>
          </mc:Choice>
        </mc:AlternateContent>
        <mc:AlternateContent xmlns:mc="http://schemas.openxmlformats.org/markup-compatibility/2006">
          <mc:Choice Requires="x14">
            <control shapeId="72724" r:id="rId6" name="Check Box 20">
              <controlPr defaultSize="0" autoFill="0" autoLine="0" autoPict="0">
                <anchor moveWithCells="1">
                  <from>
                    <xdr:col>6</xdr:col>
                    <xdr:colOff>97971</xdr:colOff>
                    <xdr:row>3</xdr:row>
                    <xdr:rowOff>136071</xdr:rowOff>
                  </from>
                  <to>
                    <xdr:col>9</xdr:col>
                    <xdr:colOff>174171</xdr:colOff>
                    <xdr:row>5</xdr:row>
                    <xdr:rowOff>27214</xdr:rowOff>
                  </to>
                </anchor>
              </controlPr>
            </control>
          </mc:Choice>
        </mc:AlternateContent>
        <mc:AlternateContent xmlns:mc="http://schemas.openxmlformats.org/markup-compatibility/2006">
          <mc:Choice Requires="x14">
            <control shapeId="72749" r:id="rId7" name="Check Box 45">
              <controlPr defaultSize="0" autoFill="0" autoLine="0" autoPict="0">
                <anchor moveWithCells="1" sizeWithCells="1">
                  <from>
                    <xdr:col>0</xdr:col>
                    <xdr:colOff>136071</xdr:colOff>
                    <xdr:row>11</xdr:row>
                    <xdr:rowOff>65314</xdr:rowOff>
                  </from>
                  <to>
                    <xdr:col>2</xdr:col>
                    <xdr:colOff>38100</xdr:colOff>
                    <xdr:row>13</xdr:row>
                    <xdr:rowOff>27214</xdr:rowOff>
                  </to>
                </anchor>
              </controlPr>
            </control>
          </mc:Choice>
        </mc:AlternateContent>
        <mc:AlternateContent xmlns:mc="http://schemas.openxmlformats.org/markup-compatibility/2006">
          <mc:Choice Requires="x14">
            <control shapeId="72750" r:id="rId8" name="Check Box 46">
              <controlPr defaultSize="0" autoFill="0" autoLine="0" autoPict="0">
                <anchor moveWithCells="1" sizeWithCells="1">
                  <from>
                    <xdr:col>0</xdr:col>
                    <xdr:colOff>136071</xdr:colOff>
                    <xdr:row>19</xdr:row>
                    <xdr:rowOff>65314</xdr:rowOff>
                  </from>
                  <to>
                    <xdr:col>2</xdr:col>
                    <xdr:colOff>27214</xdr:colOff>
                    <xdr:row>21</xdr:row>
                    <xdr:rowOff>27214</xdr:rowOff>
                  </to>
                </anchor>
              </controlPr>
            </control>
          </mc:Choice>
        </mc:AlternateContent>
        <mc:AlternateContent xmlns:mc="http://schemas.openxmlformats.org/markup-compatibility/2006">
          <mc:Choice Requires="x14">
            <control shapeId="72751" r:id="rId9" name="Check Box 47">
              <controlPr defaultSize="0" autoFill="0" autoLine="0" autoPict="0">
                <anchor moveWithCells="1" sizeWithCells="1">
                  <from>
                    <xdr:col>0</xdr:col>
                    <xdr:colOff>136071</xdr:colOff>
                    <xdr:row>31</xdr:row>
                    <xdr:rowOff>65314</xdr:rowOff>
                  </from>
                  <to>
                    <xdr:col>2</xdr:col>
                    <xdr:colOff>27214</xdr:colOff>
                    <xdr:row>33</xdr:row>
                    <xdr:rowOff>27214</xdr:rowOff>
                  </to>
                </anchor>
              </controlPr>
            </control>
          </mc:Choice>
        </mc:AlternateContent>
        <mc:AlternateContent xmlns:mc="http://schemas.openxmlformats.org/markup-compatibility/2006">
          <mc:Choice Requires="x14">
            <control shapeId="72755" r:id="rId10" name="Check Box 51">
              <controlPr defaultSize="0" autoFill="0" autoLine="0" autoPict="0">
                <anchor moveWithCells="1" sizeWithCells="1">
                  <from>
                    <xdr:col>0</xdr:col>
                    <xdr:colOff>136071</xdr:colOff>
                    <xdr:row>8</xdr:row>
                    <xdr:rowOff>38100</xdr:rowOff>
                  </from>
                  <to>
                    <xdr:col>1</xdr:col>
                    <xdr:colOff>250371</xdr:colOff>
                    <xdr:row>10</xdr:row>
                    <xdr:rowOff>21771</xdr:rowOff>
                  </to>
                </anchor>
              </controlPr>
            </control>
          </mc:Choice>
        </mc:AlternateContent>
        <mc:AlternateContent xmlns:mc="http://schemas.openxmlformats.org/markup-compatibility/2006">
          <mc:Choice Requires="x14">
            <control shapeId="72756" r:id="rId11" name="Check Box 52">
              <controlPr defaultSize="0" autoFill="0" autoLine="0" autoPict="0">
                <anchor moveWithCells="1" sizeWithCells="1">
                  <from>
                    <xdr:col>0</xdr:col>
                    <xdr:colOff>136071</xdr:colOff>
                    <xdr:row>17</xdr:row>
                    <xdr:rowOff>38100</xdr:rowOff>
                  </from>
                  <to>
                    <xdr:col>1</xdr:col>
                    <xdr:colOff>250371</xdr:colOff>
                    <xdr:row>19</xdr:row>
                    <xdr:rowOff>21771</xdr:rowOff>
                  </to>
                </anchor>
              </controlPr>
            </control>
          </mc:Choice>
        </mc:AlternateContent>
        <mc:AlternateContent xmlns:mc="http://schemas.openxmlformats.org/markup-compatibility/2006">
          <mc:Choice Requires="x14">
            <control shapeId="72757" r:id="rId12" name="Check Box 53">
              <controlPr defaultSize="0" autoFill="0" autoLine="0" autoPict="0">
                <anchor moveWithCells="1" sizeWithCells="1">
                  <from>
                    <xdr:col>0</xdr:col>
                    <xdr:colOff>136071</xdr:colOff>
                    <xdr:row>25</xdr:row>
                    <xdr:rowOff>38100</xdr:rowOff>
                  </from>
                  <to>
                    <xdr:col>1</xdr:col>
                    <xdr:colOff>250371</xdr:colOff>
                    <xdr:row>31</xdr:row>
                    <xdr:rowOff>21771</xdr:rowOff>
                  </to>
                </anchor>
              </controlPr>
            </control>
          </mc:Choice>
        </mc:AlternateContent>
        <mc:AlternateContent xmlns:mc="http://schemas.openxmlformats.org/markup-compatibility/2006">
          <mc:Choice Requires="x14">
            <control shapeId="72835" r:id="rId13" name="Button 131">
              <controlPr defaultSize="0" print="0" autoFill="0" autoPict="0" macro="[0]!OpenCPA52">
                <anchor>
                  <from>
                    <xdr:col>23</xdr:col>
                    <xdr:colOff>65314</xdr:colOff>
                    <xdr:row>48</xdr:row>
                    <xdr:rowOff>21771</xdr:rowOff>
                  </from>
                  <to>
                    <xdr:col>24</xdr:col>
                    <xdr:colOff>457200</xdr:colOff>
                    <xdr:row>49</xdr:row>
                    <xdr:rowOff>136071</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3">
    <tabColor theme="7" tint="0.79998168889431442"/>
  </sheetPr>
  <dimension ref="A1:AK345"/>
  <sheetViews>
    <sheetView showGridLines="0" showZeros="0" view="pageBreakPreview" zoomScale="130" zoomScaleNormal="100" zoomScaleSheetLayoutView="130" workbookViewId="0">
      <selection activeCell="A36" sqref="A36"/>
    </sheetView>
  </sheetViews>
  <sheetFormatPr defaultColWidth="9.3046875" defaultRowHeight="12.45"/>
  <cols>
    <col min="1" max="23" width="3.69140625" customWidth="1"/>
  </cols>
  <sheetData>
    <row r="1" spans="1:37" s="16" customFormat="1" ht="15">
      <c r="A1" s="1087" t="s">
        <v>179</v>
      </c>
      <c r="B1" s="1088"/>
      <c r="C1" s="1088"/>
      <c r="D1" s="1088"/>
      <c r="E1" s="1088"/>
      <c r="F1" s="1088"/>
      <c r="G1" s="1088"/>
      <c r="H1" s="1088"/>
      <c r="I1" s="1088"/>
      <c r="J1" s="1088"/>
      <c r="K1" s="1088"/>
      <c r="L1" s="1088"/>
      <c r="M1" s="1089"/>
      <c r="N1" s="1042" t="s">
        <v>34</v>
      </c>
      <c r="O1" s="1043"/>
      <c r="P1" s="1043"/>
      <c r="Q1" s="1043"/>
      <c r="R1" s="1043"/>
      <c r="S1" s="1043"/>
      <c r="T1" s="1043"/>
      <c r="U1" s="1043"/>
      <c r="V1" s="1043"/>
      <c r="W1" s="1044"/>
      <c r="X1" s="1017" t="s">
        <v>229</v>
      </c>
      <c r="Y1" s="1017"/>
      <c r="Z1" s="1017"/>
      <c r="AG1" s="1010" t="s">
        <v>277</v>
      </c>
      <c r="AH1" s="1011"/>
      <c r="AI1" s="1011"/>
      <c r="AJ1" s="1011"/>
      <c r="AK1" s="1012"/>
    </row>
    <row r="2" spans="1:37" s="16" customFormat="1" ht="15" customHeight="1">
      <c r="A2" s="1088"/>
      <c r="B2" s="1088"/>
      <c r="C2" s="1088"/>
      <c r="D2" s="1088"/>
      <c r="E2" s="1088"/>
      <c r="F2" s="1088"/>
      <c r="G2" s="1088"/>
      <c r="H2" s="1088"/>
      <c r="I2" s="1088"/>
      <c r="J2" s="1088"/>
      <c r="K2" s="1088"/>
      <c r="L2" s="1088"/>
      <c r="M2" s="1089"/>
      <c r="N2" s="1064">
        <f>'CPA-52'!Q1</f>
        <v>0</v>
      </c>
      <c r="O2" s="1065"/>
      <c r="P2" s="1065"/>
      <c r="Q2" s="1065"/>
      <c r="R2" s="1065"/>
      <c r="S2" s="1065"/>
      <c r="T2" s="1065"/>
      <c r="U2" s="1065"/>
      <c r="V2" s="1065"/>
      <c r="W2" s="1066"/>
      <c r="AG2" s="1013" t="s">
        <v>275</v>
      </c>
      <c r="AH2" s="1008"/>
      <c r="AI2" s="1008"/>
      <c r="AJ2" s="215"/>
      <c r="AK2" s="216"/>
    </row>
    <row r="3" spans="1:37" s="16" customFormat="1" ht="15.75" customHeight="1">
      <c r="A3" s="1048" t="s">
        <v>149</v>
      </c>
      <c r="B3" s="1048"/>
      <c r="C3" s="1048"/>
      <c r="D3" s="1048"/>
      <c r="E3" s="1048"/>
      <c r="F3" s="1048"/>
      <c r="G3" s="1048"/>
      <c r="H3" s="1048"/>
      <c r="I3" s="1048"/>
      <c r="J3" s="1048"/>
      <c r="K3" s="1048"/>
      <c r="L3" s="1048"/>
      <c r="M3" s="1049"/>
      <c r="N3" s="1067">
        <f>'CPA-52'!V3</f>
        <v>0</v>
      </c>
      <c r="O3" s="1068"/>
      <c r="P3" s="1068"/>
      <c r="Q3" s="1068"/>
      <c r="R3" s="1068"/>
      <c r="S3" s="1068"/>
      <c r="T3" s="1068"/>
      <c r="U3" s="1068"/>
      <c r="V3" s="1068"/>
      <c r="W3" s="1069"/>
      <c r="AG3" s="1018" t="s">
        <v>193</v>
      </c>
      <c r="AH3" s="1019"/>
      <c r="AI3" s="1019"/>
      <c r="AJ3" s="1019"/>
      <c r="AK3" s="1020"/>
    </row>
    <row r="4" spans="1:37" ht="12.75" customHeight="1">
      <c r="A4" s="1053" t="s">
        <v>150</v>
      </c>
      <c r="B4" s="1054"/>
      <c r="C4" s="1054"/>
      <c r="D4" s="1054"/>
      <c r="E4" s="1054"/>
      <c r="F4" s="1054"/>
      <c r="G4" s="1038"/>
      <c r="H4" s="1038"/>
      <c r="I4" s="1038"/>
      <c r="J4" s="8"/>
      <c r="K4" s="8"/>
      <c r="L4" s="8"/>
      <c r="M4" s="14"/>
      <c r="N4" s="1067" t="str">
        <f>'CPA-52'!T4</f>
        <v>Partnerships for Climate-Smart Commodities Grant</v>
      </c>
      <c r="O4" s="1068"/>
      <c r="P4" s="1068"/>
      <c r="Q4" s="1068"/>
      <c r="R4" s="1068"/>
      <c r="S4" s="1068"/>
      <c r="T4" s="1068"/>
      <c r="U4" s="1068"/>
      <c r="V4" s="1068"/>
      <c r="W4" s="1069"/>
      <c r="AG4" s="1013" t="s">
        <v>275</v>
      </c>
      <c r="AH4" s="1008"/>
      <c r="AI4" s="1008"/>
      <c r="AJ4" s="1008"/>
      <c r="AK4" s="1009"/>
    </row>
    <row r="5" spans="1:37" ht="12.75" customHeight="1">
      <c r="A5" s="1055"/>
      <c r="B5" s="1056"/>
      <c r="C5" s="1056"/>
      <c r="D5" s="1056"/>
      <c r="E5" s="1056"/>
      <c r="F5" s="1056"/>
      <c r="G5" s="1060"/>
      <c r="H5" s="1060"/>
      <c r="I5" s="1060"/>
      <c r="J5" s="1060"/>
      <c r="K5" s="1060"/>
      <c r="L5" s="1060"/>
      <c r="M5" s="15"/>
      <c r="N5" s="1061">
        <f>'CPA-52'!M6</f>
        <v>0</v>
      </c>
      <c r="O5" s="1062"/>
      <c r="P5" s="1062"/>
      <c r="Q5" s="1062"/>
      <c r="R5" s="1062"/>
      <c r="S5" s="1062"/>
      <c r="T5" s="1062"/>
      <c r="U5" s="1062"/>
      <c r="V5" s="1062"/>
      <c r="W5" s="1063"/>
      <c r="AG5" s="1010" t="s">
        <v>278</v>
      </c>
      <c r="AH5" s="1011"/>
      <c r="AI5" s="1011"/>
      <c r="AJ5" s="1011"/>
      <c r="AK5" s="1012"/>
    </row>
    <row r="6" spans="1:37" ht="7.5" customHeight="1">
      <c r="A6" s="9"/>
      <c r="B6" s="9"/>
      <c r="C6" s="9"/>
      <c r="D6" s="9"/>
      <c r="E6" s="9"/>
      <c r="J6" s="7"/>
      <c r="K6" s="7"/>
      <c r="L6" s="7"/>
      <c r="M6" s="1"/>
      <c r="N6" s="23"/>
      <c r="O6" s="23"/>
      <c r="P6" s="23"/>
      <c r="Q6" s="23"/>
      <c r="R6" s="23"/>
      <c r="S6" s="23"/>
      <c r="T6" s="23"/>
      <c r="U6" s="23"/>
      <c r="V6" s="23"/>
      <c r="W6" s="23"/>
      <c r="AG6" s="1013" t="s">
        <v>275</v>
      </c>
      <c r="AH6" s="1008"/>
      <c r="AI6" s="1008"/>
      <c r="AJ6" s="1008"/>
      <c r="AK6" s="1009"/>
    </row>
    <row r="7" spans="1:37" s="11" customFormat="1" ht="15.75" customHeight="1">
      <c r="A7" s="6" t="s">
        <v>154</v>
      </c>
      <c r="B7"/>
      <c r="C7"/>
      <c r="D7"/>
      <c r="E7"/>
      <c r="F7"/>
      <c r="G7"/>
      <c r="H7"/>
      <c r="I7"/>
      <c r="J7"/>
      <c r="K7" s="24"/>
      <c r="L7" s="24"/>
      <c r="M7" s="24"/>
      <c r="N7" s="24"/>
      <c r="O7" s="24"/>
      <c r="P7" s="24"/>
      <c r="Q7" s="24"/>
      <c r="R7" s="24"/>
      <c r="S7" s="24"/>
      <c r="T7" s="24"/>
      <c r="U7" s="24"/>
      <c r="V7" s="24"/>
      <c r="W7" s="24"/>
      <c r="X7" s="433"/>
      <c r="Y7" s="433"/>
      <c r="Z7" s="433"/>
      <c r="AG7" s="1010" t="s">
        <v>102</v>
      </c>
      <c r="AH7" s="1011"/>
      <c r="AI7" s="1011"/>
      <c r="AJ7" s="1011"/>
      <c r="AK7" s="1012"/>
    </row>
    <row r="8" spans="1:37" s="11" customFormat="1" ht="12.75" customHeight="1">
      <c r="A8" s="1034" t="s">
        <v>9</v>
      </c>
      <c r="B8" s="1034"/>
      <c r="C8" s="1034"/>
      <c r="D8" s="1034"/>
      <c r="E8" s="1034"/>
      <c r="F8" s="1034"/>
      <c r="G8" s="1034"/>
      <c r="H8" s="1034"/>
      <c r="I8" s="1034"/>
      <c r="J8" s="1034"/>
      <c r="K8" s="1034"/>
      <c r="L8" s="1034"/>
      <c r="M8" s="1034"/>
      <c r="N8" s="1034"/>
      <c r="O8" s="1034"/>
      <c r="P8" s="1034"/>
      <c r="Q8" s="1034"/>
      <c r="R8" s="1034"/>
      <c r="S8" s="1034"/>
      <c r="T8" s="1034"/>
      <c r="U8" s="1034"/>
      <c r="V8" s="1034"/>
      <c r="W8" s="1034"/>
      <c r="AG8" s="1013" t="s">
        <v>275</v>
      </c>
      <c r="AH8" s="1008"/>
      <c r="AI8" s="1008"/>
      <c r="AJ8" s="1008"/>
      <c r="AK8" s="1009"/>
    </row>
    <row r="9" spans="1:37" s="11" customFormat="1" ht="4.5" customHeight="1">
      <c r="A9" s="17"/>
      <c r="B9" s="17"/>
      <c r="C9" s="17"/>
      <c r="D9" s="17"/>
      <c r="E9" s="17"/>
      <c r="F9" s="17"/>
      <c r="G9" s="17"/>
      <c r="H9" s="17"/>
      <c r="I9" s="17"/>
      <c r="J9" s="17"/>
      <c r="K9" s="17"/>
      <c r="L9" s="17"/>
      <c r="M9" s="17"/>
      <c r="N9" s="17"/>
      <c r="O9" s="17"/>
      <c r="P9" s="17"/>
      <c r="Q9" s="17"/>
      <c r="R9" s="17"/>
      <c r="S9" s="17"/>
      <c r="T9" s="17"/>
      <c r="U9" s="17"/>
      <c r="V9" s="17"/>
      <c r="W9" s="17"/>
      <c r="AG9" s="1021" t="s">
        <v>163</v>
      </c>
      <c r="AH9" s="1022"/>
      <c r="AI9" s="1022"/>
      <c r="AJ9" s="1022"/>
      <c r="AK9" s="1023"/>
    </row>
    <row r="10" spans="1:37" s="11" customFormat="1" ht="12.75" customHeight="1">
      <c r="A10" s="17"/>
      <c r="B10" s="17"/>
      <c r="D10" s="438" t="s">
        <v>315</v>
      </c>
      <c r="E10" s="1035"/>
      <c r="F10" s="1035"/>
      <c r="G10" s="1035"/>
      <c r="H10" s="1035"/>
      <c r="I10" s="1035"/>
      <c r="J10" s="1035"/>
      <c r="K10" s="1035"/>
      <c r="L10" s="1035"/>
      <c r="M10" s="1035"/>
      <c r="N10" s="1035"/>
      <c r="O10" s="1035"/>
      <c r="P10" s="1035"/>
      <c r="Q10" s="1035"/>
      <c r="R10" s="1035"/>
      <c r="S10" s="1035"/>
      <c r="T10" s="1035"/>
      <c r="U10" s="1035"/>
      <c r="V10" s="1035"/>
      <c r="W10" s="1035"/>
      <c r="AG10" s="1013" t="s">
        <v>275</v>
      </c>
      <c r="AH10" s="1008"/>
      <c r="AI10" s="1008"/>
      <c r="AJ10" s="1008"/>
      <c r="AK10" s="1009"/>
    </row>
    <row r="11" spans="1:37" s="11" customFormat="1" ht="15" customHeight="1">
      <c r="A11"/>
      <c r="B11" s="17"/>
      <c r="D11" s="1035"/>
      <c r="E11" s="1035"/>
      <c r="F11" s="1035"/>
      <c r="G11" s="1035"/>
      <c r="H11" s="1035"/>
      <c r="I11" s="1035"/>
      <c r="J11" s="1035"/>
      <c r="K11" s="1035"/>
      <c r="L11" s="1035"/>
      <c r="M11" s="1035"/>
      <c r="N11" s="1035"/>
      <c r="O11" s="1035"/>
      <c r="P11" s="1035"/>
      <c r="Q11" s="1035"/>
      <c r="R11" s="1035"/>
      <c r="S11" s="1035"/>
      <c r="T11" s="1035"/>
      <c r="U11" s="1035"/>
      <c r="V11" s="1035"/>
      <c r="W11" s="1035"/>
      <c r="AG11" s="1021" t="s">
        <v>13</v>
      </c>
      <c r="AH11" s="1022"/>
      <c r="AI11" s="1022"/>
      <c r="AJ11" s="1022"/>
      <c r="AK11" s="1023"/>
    </row>
    <row r="12" spans="1:37" s="11" customFormat="1" ht="4.5" customHeight="1">
      <c r="A12"/>
      <c r="D12" s="2"/>
      <c r="E12" s="2"/>
      <c r="F12" s="2"/>
      <c r="G12" s="2"/>
      <c r="H12" s="2"/>
      <c r="I12" s="2"/>
      <c r="J12" s="2"/>
      <c r="K12" s="2"/>
      <c r="L12" s="2"/>
      <c r="M12" s="2"/>
      <c r="N12" s="2"/>
      <c r="O12" s="2"/>
      <c r="P12" s="2"/>
      <c r="Q12" s="2"/>
      <c r="R12" s="2"/>
      <c r="S12" s="2"/>
      <c r="T12" s="2"/>
      <c r="U12" s="2"/>
      <c r="V12" s="2"/>
      <c r="W12" s="2"/>
      <c r="AG12" s="1013" t="s">
        <v>275</v>
      </c>
      <c r="AH12" s="1008"/>
      <c r="AI12" s="1008"/>
      <c r="AJ12" s="1008"/>
      <c r="AK12" s="1009"/>
    </row>
    <row r="13" spans="1:37" s="11" customFormat="1" ht="12.75" customHeight="1">
      <c r="A13"/>
      <c r="D13" s="438" t="s">
        <v>449</v>
      </c>
      <c r="E13" s="1035"/>
      <c r="F13" s="1035"/>
      <c r="G13" s="1035"/>
      <c r="H13" s="1035"/>
      <c r="I13" s="1035"/>
      <c r="J13" s="1035"/>
      <c r="K13" s="1035"/>
      <c r="L13" s="1035"/>
      <c r="M13" s="1035"/>
      <c r="N13" s="1035"/>
      <c r="O13" s="1035"/>
      <c r="P13" s="1035"/>
      <c r="Q13" s="1035"/>
      <c r="R13" s="1035"/>
      <c r="S13" s="1035"/>
      <c r="T13" s="1035"/>
      <c r="U13" s="1035"/>
      <c r="V13" s="1035"/>
      <c r="W13" s="1035"/>
      <c r="AG13" s="1010" t="s">
        <v>128</v>
      </c>
      <c r="AH13" s="1011"/>
      <c r="AI13" s="1011"/>
      <c r="AJ13" s="1011"/>
      <c r="AK13" s="1012"/>
    </row>
    <row r="14" spans="1:37" s="11" customFormat="1" ht="3.75" customHeight="1">
      <c r="A14"/>
      <c r="D14" s="1035"/>
      <c r="E14" s="1035"/>
      <c r="F14" s="1035"/>
      <c r="G14" s="1035"/>
      <c r="H14" s="1035"/>
      <c r="I14" s="1035"/>
      <c r="J14" s="1035"/>
      <c r="K14" s="1035"/>
      <c r="L14" s="1035"/>
      <c r="M14" s="1035"/>
      <c r="N14" s="1035"/>
      <c r="O14" s="1035"/>
      <c r="P14" s="1035"/>
      <c r="Q14" s="1035"/>
      <c r="R14" s="1035"/>
      <c r="S14" s="1035"/>
      <c r="T14" s="1035"/>
      <c r="U14" s="1035"/>
      <c r="V14" s="1035"/>
      <c r="W14" s="1035"/>
      <c r="AG14" s="1013" t="s">
        <v>275</v>
      </c>
      <c r="AH14" s="1008"/>
      <c r="AI14" s="1008"/>
      <c r="AJ14" s="1008"/>
      <c r="AK14" s="1009"/>
    </row>
    <row r="15" spans="1:37" s="11" customFormat="1" ht="15.45" customHeight="1">
      <c r="A15" s="6" t="s">
        <v>155</v>
      </c>
      <c r="C15"/>
      <c r="D15"/>
      <c r="E15"/>
      <c r="F15"/>
      <c r="G15"/>
      <c r="H15"/>
      <c r="I15"/>
      <c r="J15"/>
      <c r="K15" s="24"/>
      <c r="L15" s="24"/>
      <c r="M15" s="24"/>
      <c r="N15" s="24"/>
      <c r="O15" s="24"/>
      <c r="P15" s="24"/>
      <c r="Q15" s="24"/>
      <c r="R15" s="24"/>
      <c r="S15" s="24"/>
      <c r="T15" s="24"/>
      <c r="U15" s="24"/>
      <c r="V15" s="24"/>
      <c r="W15" s="24"/>
      <c r="AG15" s="1010" t="s">
        <v>7</v>
      </c>
      <c r="AH15" s="1011"/>
      <c r="AI15" s="1011"/>
      <c r="AJ15" s="1011"/>
      <c r="AK15" s="1012"/>
    </row>
    <row r="16" spans="1:37" s="11" customFormat="1" ht="12.75" customHeight="1">
      <c r="A16" s="425" t="s">
        <v>333</v>
      </c>
      <c r="B16" s="425"/>
      <c r="C16" s="425"/>
      <c r="D16" s="425"/>
      <c r="E16" s="425"/>
      <c r="F16" s="425"/>
      <c r="G16" s="425"/>
      <c r="H16" s="425"/>
      <c r="I16" s="425"/>
      <c r="J16" s="425"/>
      <c r="K16" s="425"/>
      <c r="L16" s="425"/>
      <c r="M16" s="425"/>
      <c r="N16" s="425"/>
      <c r="O16" s="425"/>
      <c r="P16" s="425"/>
      <c r="Q16" s="425"/>
      <c r="R16" s="425"/>
      <c r="S16" s="425"/>
      <c r="T16" s="425"/>
      <c r="U16" s="425"/>
      <c r="V16" s="425"/>
      <c r="W16" s="425"/>
      <c r="AG16" s="1013" t="s">
        <v>275</v>
      </c>
      <c r="AH16" s="1008"/>
      <c r="AI16" s="1008"/>
      <c r="AJ16" s="1008"/>
      <c r="AK16" s="1009"/>
    </row>
    <row r="17" spans="1:37" s="11" customFormat="1">
      <c r="A17" s="425"/>
      <c r="B17" s="425"/>
      <c r="C17" s="425"/>
      <c r="D17" s="425"/>
      <c r="E17" s="425"/>
      <c r="F17" s="425"/>
      <c r="G17" s="425"/>
      <c r="H17" s="425"/>
      <c r="I17" s="425"/>
      <c r="J17" s="425"/>
      <c r="K17" s="425"/>
      <c r="L17" s="425"/>
      <c r="M17" s="425"/>
      <c r="N17" s="425"/>
      <c r="O17" s="425"/>
      <c r="P17" s="425"/>
      <c r="Q17" s="425"/>
      <c r="R17" s="425"/>
      <c r="S17" s="425"/>
      <c r="T17" s="425"/>
      <c r="U17" s="425"/>
      <c r="V17" s="425"/>
      <c r="W17" s="425"/>
      <c r="X17" s="433" t="s">
        <v>216</v>
      </c>
      <c r="Y17" s="433"/>
      <c r="Z17" s="433"/>
      <c r="AG17" s="1010" t="s">
        <v>113</v>
      </c>
      <c r="AH17" s="1011"/>
      <c r="AI17" s="1011"/>
      <c r="AJ17" s="1011"/>
      <c r="AK17" s="1012"/>
    </row>
    <row r="18" spans="1:37" s="11" customFormat="1" ht="4.5" customHeight="1">
      <c r="A18" s="17"/>
      <c r="B18" s="17"/>
      <c r="C18" s="17"/>
      <c r="D18" s="17"/>
      <c r="E18" s="17"/>
      <c r="F18" s="17"/>
      <c r="G18" s="17"/>
      <c r="H18" s="17"/>
      <c r="I18" s="17"/>
      <c r="J18" s="17"/>
      <c r="K18" s="17"/>
      <c r="L18" s="17"/>
      <c r="M18" s="17"/>
      <c r="N18" s="17"/>
      <c r="O18" s="17"/>
      <c r="P18" s="17"/>
      <c r="Q18" s="17"/>
      <c r="R18" s="17"/>
      <c r="S18" s="17"/>
      <c r="T18" s="17"/>
      <c r="U18" s="17"/>
      <c r="V18" s="17"/>
      <c r="W18" s="17"/>
      <c r="AG18" s="1013" t="s">
        <v>275</v>
      </c>
      <c r="AH18" s="1008"/>
      <c r="AI18" s="1008"/>
      <c r="AJ18" s="1008"/>
      <c r="AK18" s="1009"/>
    </row>
    <row r="19" spans="1:37" s="11" customFormat="1" ht="12.75" customHeight="1">
      <c r="A19"/>
      <c r="D19" s="438" t="s">
        <v>315</v>
      </c>
      <c r="E19" s="1035"/>
      <c r="F19" s="1035"/>
      <c r="G19" s="1035"/>
      <c r="H19" s="1035"/>
      <c r="I19" s="1035"/>
      <c r="J19" s="1035"/>
      <c r="K19" s="1035"/>
      <c r="L19" s="1035"/>
      <c r="M19" s="1035"/>
      <c r="N19" s="1035"/>
      <c r="O19" s="1035"/>
      <c r="P19" s="1035"/>
      <c r="Q19" s="1035"/>
      <c r="R19" s="1035"/>
      <c r="S19" s="1035"/>
      <c r="T19" s="1035"/>
      <c r="U19" s="1035"/>
      <c r="V19" s="1035"/>
      <c r="W19" s="1035"/>
      <c r="AG19" s="1010" t="s">
        <v>53</v>
      </c>
      <c r="AH19" s="1011"/>
      <c r="AI19" s="1011"/>
      <c r="AJ19" s="1011"/>
      <c r="AK19" s="1012"/>
    </row>
    <row r="20" spans="1:37" s="11" customFormat="1" ht="15" customHeight="1">
      <c r="A20"/>
      <c r="D20" s="1035"/>
      <c r="E20" s="1035"/>
      <c r="F20" s="1035"/>
      <c r="G20" s="1035"/>
      <c r="H20" s="1035"/>
      <c r="I20" s="1035"/>
      <c r="J20" s="1035"/>
      <c r="K20" s="1035"/>
      <c r="L20" s="1035"/>
      <c r="M20" s="1035"/>
      <c r="N20" s="1035"/>
      <c r="O20" s="1035"/>
      <c r="P20" s="1035"/>
      <c r="Q20" s="1035"/>
      <c r="R20" s="1035"/>
      <c r="S20" s="1035"/>
      <c r="T20" s="1035"/>
      <c r="U20" s="1035"/>
      <c r="V20" s="1035"/>
      <c r="W20" s="1035"/>
      <c r="AG20" s="1013" t="s">
        <v>275</v>
      </c>
      <c r="AH20" s="1008"/>
      <c r="AI20" s="1008"/>
      <c r="AJ20" s="1008"/>
      <c r="AK20" s="1009"/>
    </row>
    <row r="21" spans="1:37" s="11" customFormat="1" ht="4.5" customHeight="1">
      <c r="A21"/>
      <c r="D21" s="2"/>
      <c r="E21" s="2"/>
      <c r="F21" s="2"/>
      <c r="G21" s="2"/>
      <c r="H21" s="2"/>
      <c r="I21" s="2"/>
      <c r="J21" s="2"/>
      <c r="K21" s="2"/>
      <c r="L21" s="2"/>
      <c r="M21" s="2"/>
      <c r="N21" s="2"/>
      <c r="O21" s="2"/>
      <c r="P21" s="2"/>
      <c r="Q21" s="2"/>
      <c r="R21" s="2"/>
      <c r="S21" s="2"/>
      <c r="T21" s="2"/>
      <c r="U21" s="2"/>
      <c r="V21" s="2"/>
      <c r="W21" s="2"/>
      <c r="AG21" s="1021" t="s">
        <v>164</v>
      </c>
      <c r="AH21" s="1022"/>
      <c r="AI21" s="1022"/>
      <c r="AJ21" s="1022"/>
      <c r="AK21" s="1023"/>
    </row>
    <row r="22" spans="1:37" s="11" customFormat="1" ht="12.75" customHeight="1">
      <c r="A22"/>
      <c r="D22" s="1099" t="s">
        <v>10</v>
      </c>
      <c r="E22" s="1099"/>
      <c r="F22" s="1099"/>
      <c r="G22" s="1099"/>
      <c r="H22" s="1099"/>
      <c r="I22" s="1099"/>
      <c r="J22" s="1099"/>
      <c r="K22" s="1099"/>
      <c r="L22" s="1099"/>
      <c r="M22" s="1099"/>
      <c r="N22" s="1099"/>
      <c r="O22" s="1099"/>
      <c r="P22" s="1099"/>
      <c r="Q22" s="1099"/>
      <c r="R22" s="1099"/>
      <c r="S22" s="1099"/>
      <c r="T22" s="1099"/>
      <c r="U22" s="1099"/>
      <c r="V22" s="1099"/>
      <c r="W22" s="1099"/>
      <c r="AG22" s="1013" t="s">
        <v>275</v>
      </c>
      <c r="AH22" s="1008"/>
      <c r="AI22" s="1008"/>
      <c r="AJ22" s="1008"/>
      <c r="AK22" s="1009"/>
    </row>
    <row r="23" spans="1:37" s="11" customFormat="1" ht="5.25" customHeight="1">
      <c r="A23" s="10"/>
      <c r="B23" s="26"/>
      <c r="C23" s="26"/>
      <c r="D23" s="26"/>
      <c r="E23" s="26"/>
      <c r="F23" s="26"/>
      <c r="G23" s="26"/>
      <c r="H23" s="26"/>
      <c r="I23" s="26"/>
      <c r="J23" s="26"/>
      <c r="K23" s="26"/>
      <c r="L23" s="26"/>
      <c r="M23" s="26"/>
      <c r="N23" s="26"/>
      <c r="O23" s="26"/>
      <c r="P23" s="26"/>
      <c r="Q23" s="26"/>
      <c r="R23" s="26"/>
      <c r="S23" s="26"/>
      <c r="T23" s="26"/>
      <c r="U23" s="26"/>
      <c r="V23" s="26"/>
      <c r="W23" s="26"/>
      <c r="X23" s="24"/>
      <c r="AG23" s="1010" t="s">
        <v>289</v>
      </c>
      <c r="AH23" s="1011"/>
      <c r="AI23" s="1011"/>
      <c r="AJ23" s="1011"/>
      <c r="AK23" s="1012"/>
    </row>
    <row r="24" spans="1:37" s="11" customFormat="1" ht="15.75" customHeight="1">
      <c r="A24" s="440" t="s">
        <v>156</v>
      </c>
      <c r="B24" s="440"/>
      <c r="C24" s="440"/>
      <c r="D24"/>
      <c r="E24"/>
      <c r="F24"/>
      <c r="G24"/>
      <c r="H24"/>
      <c r="I24"/>
      <c r="J24"/>
      <c r="K24" s="24"/>
      <c r="L24" s="24"/>
      <c r="M24" s="24"/>
      <c r="N24" s="24"/>
      <c r="O24" s="24"/>
      <c r="P24" s="24"/>
      <c r="Q24" s="24"/>
      <c r="R24" s="24"/>
      <c r="S24" s="24"/>
      <c r="T24" s="24"/>
      <c r="U24" s="24"/>
      <c r="V24" s="24"/>
      <c r="W24" s="24"/>
      <c r="AG24" s="1013" t="s">
        <v>275</v>
      </c>
      <c r="AH24" s="1008"/>
      <c r="AI24" s="1008"/>
      <c r="AJ24" s="1008"/>
      <c r="AK24" s="1009"/>
    </row>
    <row r="25" spans="1:37" s="11" customFormat="1" ht="12.75" customHeight="1">
      <c r="A25" s="425" t="s">
        <v>371</v>
      </c>
      <c r="B25" s="1034"/>
      <c r="C25" s="1034"/>
      <c r="D25" s="1034"/>
      <c r="E25" s="1034"/>
      <c r="F25" s="1034"/>
      <c r="G25" s="1034"/>
      <c r="H25" s="1034"/>
      <c r="I25" s="1034"/>
      <c r="J25" s="1034"/>
      <c r="K25" s="1034"/>
      <c r="L25" s="1034"/>
      <c r="M25" s="1034"/>
      <c r="N25" s="1034"/>
      <c r="O25" s="1034"/>
      <c r="P25" s="1034"/>
      <c r="Q25" s="1034"/>
      <c r="R25" s="1034"/>
      <c r="S25" s="1034"/>
      <c r="T25" s="1034"/>
      <c r="U25" s="1034"/>
      <c r="V25" s="1034"/>
      <c r="W25" s="1034"/>
      <c r="AG25" s="1010" t="s">
        <v>63</v>
      </c>
      <c r="AH25" s="1011"/>
      <c r="AI25" s="1011"/>
      <c r="AJ25" s="1011"/>
      <c r="AK25" s="1012"/>
    </row>
    <row r="26" spans="1:37" s="11" customFormat="1" ht="4.5" customHeight="1">
      <c r="A26" s="17"/>
      <c r="B26" s="17"/>
      <c r="C26" s="17"/>
      <c r="D26" s="17"/>
      <c r="E26" s="17"/>
      <c r="F26" s="17"/>
      <c r="G26" s="17"/>
      <c r="H26" s="17"/>
      <c r="I26" s="17"/>
      <c r="J26" s="17"/>
      <c r="K26" s="17"/>
      <c r="L26" s="17"/>
      <c r="M26" s="17"/>
      <c r="N26" s="17"/>
      <c r="O26" s="17"/>
      <c r="P26" s="17"/>
      <c r="Q26" s="17"/>
      <c r="R26" s="17"/>
      <c r="S26" s="17"/>
      <c r="T26" s="17"/>
      <c r="U26" s="17"/>
      <c r="V26" s="17"/>
      <c r="W26" s="17"/>
      <c r="AG26" s="1013" t="s">
        <v>275</v>
      </c>
      <c r="AH26" s="1008"/>
      <c r="AI26" s="1008"/>
      <c r="AJ26" s="1008"/>
      <c r="AK26" s="1009"/>
    </row>
    <row r="27" spans="1:37" s="11" customFormat="1" ht="12.75" customHeight="1">
      <c r="A27"/>
      <c r="D27" s="435" t="s">
        <v>313</v>
      </c>
      <c r="E27" s="1035"/>
      <c r="F27" s="1035"/>
      <c r="G27" s="1035"/>
      <c r="H27" s="1035"/>
      <c r="I27" s="1035"/>
      <c r="J27" s="1035"/>
      <c r="K27" s="1035"/>
      <c r="L27" s="1035"/>
      <c r="M27" s="1035"/>
      <c r="N27" s="1035"/>
      <c r="O27" s="1035"/>
      <c r="P27" s="1035"/>
      <c r="Q27" s="1035"/>
      <c r="R27" s="1035"/>
      <c r="S27" s="1035"/>
      <c r="T27" s="1035"/>
      <c r="U27" s="1035"/>
      <c r="V27" s="1035"/>
      <c r="W27" s="1035"/>
      <c r="AG27" s="227"/>
      <c r="AH27" s="228"/>
      <c r="AI27" s="228"/>
      <c r="AJ27" s="228"/>
      <c r="AK27" s="229"/>
    </row>
    <row r="28" spans="1:37" s="11" customFormat="1" ht="12.75" customHeight="1">
      <c r="A28"/>
      <c r="D28" s="435"/>
      <c r="E28" s="1035"/>
      <c r="F28" s="1035"/>
      <c r="G28" s="1035"/>
      <c r="H28" s="1035"/>
      <c r="I28" s="1035"/>
      <c r="J28" s="1035"/>
      <c r="K28" s="1035"/>
      <c r="L28" s="1035"/>
      <c r="M28" s="1035"/>
      <c r="N28" s="1035"/>
      <c r="O28" s="1035"/>
      <c r="P28" s="1035"/>
      <c r="Q28" s="1035"/>
      <c r="R28" s="1035"/>
      <c r="S28" s="1035"/>
      <c r="T28" s="1035"/>
      <c r="U28" s="1035"/>
      <c r="V28" s="1035"/>
      <c r="W28" s="1035"/>
      <c r="AG28" s="1010" t="s">
        <v>64</v>
      </c>
      <c r="AH28" s="1011"/>
      <c r="AI28" s="1011"/>
      <c r="AJ28" s="1011"/>
      <c r="AK28" s="1012"/>
    </row>
    <row r="29" spans="1:37" s="11" customFormat="1" ht="15" customHeight="1">
      <c r="A29"/>
      <c r="D29" s="1035"/>
      <c r="E29" s="1035"/>
      <c r="F29" s="1035"/>
      <c r="G29" s="1035"/>
      <c r="H29" s="1035"/>
      <c r="I29" s="1035"/>
      <c r="J29" s="1035"/>
      <c r="K29" s="1035"/>
      <c r="L29" s="1035"/>
      <c r="M29" s="1035"/>
      <c r="N29" s="1035"/>
      <c r="O29" s="1035"/>
      <c r="P29" s="1035"/>
      <c r="Q29" s="1035"/>
      <c r="R29" s="1035"/>
      <c r="S29" s="1035"/>
      <c r="T29" s="1035"/>
      <c r="U29" s="1035"/>
      <c r="V29" s="1035"/>
      <c r="W29" s="1035"/>
      <c r="AG29" s="1013" t="s">
        <v>275</v>
      </c>
      <c r="AH29" s="1008"/>
      <c r="AI29" s="1008"/>
      <c r="AJ29" s="1008"/>
      <c r="AK29" s="1009"/>
    </row>
    <row r="30" spans="1:37" s="11" customFormat="1" ht="5.25" customHeight="1">
      <c r="A30"/>
      <c r="D30" s="2"/>
      <c r="E30" s="2"/>
      <c r="F30" s="2"/>
      <c r="G30" s="2"/>
      <c r="H30" s="2"/>
      <c r="I30" s="2"/>
      <c r="J30" s="2"/>
      <c r="K30" s="2"/>
      <c r="L30" s="2"/>
      <c r="M30" s="2"/>
      <c r="N30" s="2"/>
      <c r="O30" s="2"/>
      <c r="P30" s="2"/>
      <c r="Q30" s="2"/>
      <c r="R30" s="2"/>
      <c r="S30" s="2"/>
      <c r="T30" s="2"/>
      <c r="U30" s="2"/>
      <c r="V30" s="2"/>
      <c r="W30" s="2"/>
      <c r="AG30" s="1010" t="s">
        <v>290</v>
      </c>
      <c r="AH30" s="1011"/>
      <c r="AI30" s="1011"/>
      <c r="AJ30" s="1011"/>
      <c r="AK30" s="1012"/>
    </row>
    <row r="31" spans="1:37" s="11" customFormat="1" ht="14.25" customHeight="1">
      <c r="A31"/>
      <c r="D31" s="425" t="s">
        <v>249</v>
      </c>
      <c r="E31" s="1034"/>
      <c r="F31" s="1034"/>
      <c r="G31" s="1034"/>
      <c r="H31" s="1034"/>
      <c r="I31" s="1034"/>
      <c r="J31" s="1034"/>
      <c r="K31" s="1034"/>
      <c r="L31" s="1034"/>
      <c r="M31" s="1034"/>
      <c r="N31" s="1034"/>
      <c r="O31" s="1034"/>
      <c r="P31" s="1034"/>
      <c r="Q31" s="1034"/>
      <c r="R31" s="1034"/>
      <c r="S31" s="1034"/>
      <c r="T31" s="1034"/>
      <c r="U31" s="1034"/>
      <c r="V31" s="1034"/>
      <c r="W31" s="1034"/>
      <c r="AG31" s="1013" t="s">
        <v>275</v>
      </c>
      <c r="AH31" s="1008"/>
      <c r="AI31" s="1008"/>
      <c r="AJ31" s="1008"/>
      <c r="AK31" s="1009"/>
    </row>
    <row r="32" spans="1:37" s="11" customFormat="1" ht="3.75" customHeight="1">
      <c r="A32" s="18"/>
      <c r="B32" s="24"/>
      <c r="C32" s="24"/>
      <c r="D32" s="24"/>
      <c r="E32" s="24"/>
      <c r="F32" s="24"/>
      <c r="G32" s="24"/>
      <c r="H32" s="24"/>
      <c r="I32" s="24"/>
      <c r="J32" s="24"/>
      <c r="K32" s="24"/>
      <c r="L32" s="24"/>
      <c r="M32" s="24"/>
      <c r="N32" s="24"/>
      <c r="O32" s="24"/>
      <c r="P32" s="24"/>
      <c r="Q32" s="24"/>
      <c r="R32" s="24"/>
      <c r="S32" s="24"/>
      <c r="T32" s="24"/>
      <c r="U32" s="24"/>
      <c r="V32" s="24"/>
      <c r="W32" s="24"/>
      <c r="X32" s="25"/>
      <c r="AG32" s="1010" t="s">
        <v>8</v>
      </c>
      <c r="AH32" s="1011"/>
      <c r="AI32" s="1011"/>
      <c r="AJ32" s="1011"/>
      <c r="AK32" s="1012"/>
    </row>
    <row r="33" spans="1:37" s="11" customFormat="1" ht="15.45">
      <c r="A33" s="440" t="s">
        <v>28</v>
      </c>
      <c r="B33" s="440"/>
      <c r="C33" s="440"/>
      <c r="D33"/>
      <c r="E33"/>
      <c r="F33"/>
      <c r="G33"/>
      <c r="H33"/>
      <c r="I33"/>
      <c r="J33"/>
      <c r="K33" s="24"/>
      <c r="L33" s="24"/>
      <c r="M33" s="24"/>
      <c r="N33" s="24"/>
      <c r="O33" s="24"/>
      <c r="P33" s="24"/>
      <c r="Q33" s="24"/>
      <c r="R33" s="24"/>
      <c r="S33" s="24"/>
      <c r="T33" s="24"/>
      <c r="U33" s="24"/>
      <c r="V33" s="24"/>
      <c r="W33" s="24"/>
      <c r="AG33" s="1013" t="s">
        <v>275</v>
      </c>
      <c r="AH33" s="1008"/>
      <c r="AI33" s="1008"/>
      <c r="AJ33" s="1008"/>
      <c r="AK33" s="1009"/>
    </row>
    <row r="34" spans="1:37" s="11" customFormat="1" ht="12.75" customHeight="1">
      <c r="A34" s="425" t="s">
        <v>334</v>
      </c>
      <c r="B34" s="1034"/>
      <c r="C34" s="1034"/>
      <c r="D34" s="1034"/>
      <c r="E34" s="1034"/>
      <c r="F34" s="1034"/>
      <c r="G34" s="1034"/>
      <c r="H34" s="1034"/>
      <c r="I34" s="1034"/>
      <c r="J34" s="1034"/>
      <c r="K34" s="1034"/>
      <c r="L34" s="1034"/>
      <c r="M34" s="1034"/>
      <c r="N34" s="1034"/>
      <c r="O34" s="1034"/>
      <c r="P34" s="1034"/>
      <c r="Q34" s="1034"/>
      <c r="R34" s="1034"/>
      <c r="S34" s="1034"/>
      <c r="T34" s="1034"/>
      <c r="U34" s="1034"/>
      <c r="V34" s="1034"/>
      <c r="W34" s="1034"/>
      <c r="AG34" s="1010" t="s">
        <v>56</v>
      </c>
      <c r="AH34" s="1011"/>
      <c r="AI34" s="1011"/>
      <c r="AJ34" s="1011"/>
      <c r="AK34" s="1012"/>
    </row>
    <row r="35" spans="1:37" s="11" customFormat="1" ht="4.5" customHeight="1">
      <c r="A35" s="17"/>
      <c r="B35" s="17"/>
      <c r="C35" s="17"/>
      <c r="D35" s="17"/>
      <c r="E35" s="17"/>
      <c r="F35" s="17"/>
      <c r="G35" s="17"/>
      <c r="H35" s="17"/>
      <c r="I35" s="17"/>
      <c r="J35" s="17"/>
      <c r="K35" s="17"/>
      <c r="L35" s="17"/>
      <c r="M35" s="17"/>
      <c r="N35" s="17"/>
      <c r="O35" s="17"/>
      <c r="P35" s="17"/>
      <c r="Q35" s="17"/>
      <c r="R35" s="17"/>
      <c r="S35" s="17"/>
      <c r="T35" s="17"/>
      <c r="U35" s="17"/>
      <c r="V35" s="17"/>
      <c r="W35" s="17"/>
      <c r="AG35" s="1016" t="s">
        <v>275</v>
      </c>
      <c r="AH35" s="1014"/>
      <c r="AI35" s="1014"/>
      <c r="AJ35" s="1014"/>
      <c r="AK35" s="1015"/>
    </row>
    <row r="36" spans="1:37" s="11" customFormat="1" ht="12.75" customHeight="1">
      <c r="A36" s="17"/>
      <c r="B36" s="17"/>
      <c r="D36" s="435" t="s">
        <v>248</v>
      </c>
      <c r="E36" s="1035"/>
      <c r="F36" s="1035"/>
      <c r="G36" s="1035"/>
      <c r="H36" s="1035"/>
      <c r="I36" s="1035"/>
      <c r="J36" s="1035"/>
      <c r="K36" s="1035"/>
      <c r="L36" s="1035"/>
      <c r="M36" s="1035"/>
      <c r="N36" s="1035"/>
      <c r="O36" s="1035"/>
      <c r="P36" s="1035"/>
      <c r="Q36" s="1035"/>
      <c r="R36" s="1035"/>
      <c r="S36" s="1035"/>
      <c r="T36" s="1035"/>
      <c r="U36" s="1035"/>
      <c r="V36" s="1035"/>
      <c r="W36" s="1035"/>
    </row>
    <row r="37" spans="1:37" s="11" customFormat="1">
      <c r="A37"/>
      <c r="D37" s="1035"/>
      <c r="E37" s="1035"/>
      <c r="F37" s="1035"/>
      <c r="G37" s="1035"/>
      <c r="H37" s="1035"/>
      <c r="I37" s="1035"/>
      <c r="J37" s="1035"/>
      <c r="K37" s="1035"/>
      <c r="L37" s="1035"/>
      <c r="M37" s="1035"/>
      <c r="N37" s="1035"/>
      <c r="O37" s="1035"/>
      <c r="P37" s="1035"/>
      <c r="Q37" s="1035"/>
      <c r="R37" s="1035"/>
      <c r="S37" s="1035"/>
      <c r="T37" s="1035"/>
      <c r="U37" s="1035"/>
      <c r="V37" s="1035"/>
      <c r="W37" s="1035"/>
      <c r="AG37" s="37"/>
      <c r="AH37" s="37"/>
      <c r="AI37" s="37"/>
    </row>
    <row r="38" spans="1:37" s="11" customFormat="1">
      <c r="A38"/>
      <c r="D38" s="1035"/>
      <c r="E38" s="1035"/>
      <c r="F38" s="1035"/>
      <c r="G38" s="1035"/>
      <c r="H38" s="1035"/>
      <c r="I38" s="1035"/>
      <c r="J38" s="1035"/>
      <c r="K38" s="1035"/>
      <c r="L38" s="1035"/>
      <c r="M38" s="1035"/>
      <c r="N38" s="1035"/>
      <c r="O38" s="1035"/>
      <c r="P38" s="1035"/>
      <c r="Q38" s="1035"/>
      <c r="R38" s="1035"/>
      <c r="S38" s="1035"/>
      <c r="T38" s="1035"/>
      <c r="U38" s="1035"/>
      <c r="V38" s="1035"/>
      <c r="W38" s="1035"/>
      <c r="AG38" s="218" t="s">
        <v>348</v>
      </c>
      <c r="AH38" s="218"/>
      <c r="AI38" s="218"/>
    </row>
    <row r="39" spans="1:37" s="11" customFormat="1" ht="7.95" customHeight="1">
      <c r="A39"/>
      <c r="D39" s="1035"/>
      <c r="E39" s="1035"/>
      <c r="F39" s="1035"/>
      <c r="G39" s="1035"/>
      <c r="H39" s="1035"/>
      <c r="I39" s="1035"/>
      <c r="J39" s="1035"/>
      <c r="K39" s="1035"/>
      <c r="L39" s="1035"/>
      <c r="M39" s="1035"/>
      <c r="N39" s="1035"/>
      <c r="O39" s="1035"/>
      <c r="P39" s="1035"/>
      <c r="Q39" s="1035"/>
      <c r="R39" s="1035"/>
      <c r="S39" s="1035"/>
      <c r="T39" s="1035"/>
      <c r="U39" s="1035"/>
      <c r="V39" s="1035"/>
      <c r="W39" s="1035"/>
      <c r="AG39" s="37"/>
      <c r="AH39" s="37"/>
      <c r="AI39" s="37"/>
    </row>
    <row r="40" spans="1:37" s="11" customFormat="1" ht="14.7" customHeight="1">
      <c r="A40"/>
      <c r="D40" s="2"/>
      <c r="E40" s="2"/>
      <c r="F40" s="2"/>
      <c r="G40" s="2"/>
      <c r="H40" s="2"/>
      <c r="I40" s="2"/>
      <c r="J40" s="2"/>
      <c r="K40" s="2"/>
      <c r="L40" s="2"/>
      <c r="M40" s="2"/>
      <c r="N40" s="2"/>
      <c r="O40" s="2"/>
      <c r="P40" s="2"/>
      <c r="Q40" s="2"/>
      <c r="R40" s="2"/>
      <c r="S40" s="2"/>
      <c r="T40" s="2"/>
      <c r="U40" s="2"/>
      <c r="V40" s="2"/>
      <c r="W40" s="2"/>
      <c r="AG40" s="217" t="s">
        <v>349</v>
      </c>
      <c r="AH40" s="217"/>
      <c r="AI40" s="217"/>
    </row>
    <row r="41" spans="1:37" s="11" customFormat="1" ht="12.75" customHeight="1">
      <c r="A41"/>
      <c r="D41" s="425" t="s">
        <v>436</v>
      </c>
      <c r="E41" s="1034"/>
      <c r="F41" s="1034"/>
      <c r="G41" s="1034"/>
      <c r="H41" s="1034"/>
      <c r="I41" s="1034"/>
      <c r="J41" s="1034"/>
      <c r="K41" s="1034"/>
      <c r="L41" s="1034"/>
      <c r="M41" s="1034"/>
      <c r="N41" s="1034"/>
      <c r="O41" s="1034"/>
      <c r="P41" s="1034"/>
      <c r="Q41" s="1034"/>
      <c r="R41" s="1034"/>
      <c r="S41" s="1034"/>
      <c r="T41" s="1034"/>
      <c r="U41" s="1034"/>
      <c r="V41" s="1034"/>
      <c r="W41" s="1034"/>
      <c r="AG41" s="37"/>
      <c r="AH41" s="37"/>
      <c r="AI41" s="37"/>
    </row>
    <row r="42" spans="1:37" s="11" customFormat="1">
      <c r="A42"/>
      <c r="D42" s="1034"/>
      <c r="E42" s="1034"/>
      <c r="F42" s="1034"/>
      <c r="G42" s="1034"/>
      <c r="H42" s="1034"/>
      <c r="I42" s="1034"/>
      <c r="J42" s="1034"/>
      <c r="K42" s="1034"/>
      <c r="L42" s="1034"/>
      <c r="M42" s="1034"/>
      <c r="N42" s="1034"/>
      <c r="O42" s="1034"/>
      <c r="P42" s="1034"/>
      <c r="Q42" s="1034"/>
      <c r="R42" s="1034"/>
      <c r="S42" s="1034"/>
      <c r="T42" s="1034"/>
      <c r="U42" s="1034"/>
      <c r="V42" s="1034"/>
      <c r="W42" s="1034"/>
      <c r="AG42" s="217"/>
      <c r="AH42" s="217"/>
      <c r="AI42" s="217"/>
    </row>
    <row r="43" spans="1:37" s="11" customFormat="1" ht="12.75" customHeight="1">
      <c r="A43" s="18"/>
      <c r="B43" s="24"/>
      <c r="C43" s="24"/>
      <c r="D43" s="1034"/>
      <c r="E43" s="1034"/>
      <c r="F43" s="1034"/>
      <c r="G43" s="1034"/>
      <c r="H43" s="1034"/>
      <c r="I43" s="1034"/>
      <c r="J43" s="1034"/>
      <c r="K43" s="1034"/>
      <c r="L43" s="1034"/>
      <c r="M43" s="1034"/>
      <c r="N43" s="1034"/>
      <c r="O43" s="1034"/>
      <c r="P43" s="1034"/>
      <c r="Q43" s="1034"/>
      <c r="R43" s="1034"/>
      <c r="S43" s="1034"/>
      <c r="T43" s="1034"/>
      <c r="U43" s="1034"/>
      <c r="V43" s="1034"/>
      <c r="W43" s="1034"/>
      <c r="X43" s="25"/>
      <c r="AG43" s="1086"/>
      <c r="AH43" s="1086"/>
      <c r="AI43" s="1086"/>
      <c r="AJ43" s="1086"/>
      <c r="AK43" s="1086"/>
    </row>
    <row r="44" spans="1:37" s="11" customFormat="1">
      <c r="A44" s="10"/>
      <c r="B44" s="24" t="s">
        <v>602</v>
      </c>
      <c r="C44" s="24"/>
      <c r="D44" s="1034"/>
      <c r="E44" s="1034"/>
      <c r="F44" s="1034"/>
      <c r="G44" s="1034"/>
      <c r="H44" s="1034"/>
      <c r="I44" s="1034"/>
      <c r="J44" s="1034"/>
      <c r="K44" s="1034"/>
      <c r="L44" s="1034"/>
      <c r="M44" s="1034"/>
      <c r="N44" s="1034"/>
      <c r="O44" s="1034"/>
      <c r="P44" s="1034"/>
      <c r="Q44" s="1034"/>
      <c r="R44" s="1034"/>
      <c r="S44" s="1034"/>
      <c r="T44" s="1034"/>
      <c r="U44" s="1034"/>
      <c r="V44" s="1034"/>
      <c r="W44" s="1034"/>
      <c r="X44" s="25"/>
      <c r="AG44" s="1008"/>
      <c r="AH44" s="1008"/>
      <c r="AI44" s="1008"/>
      <c r="AJ44" s="1008"/>
      <c r="AK44" s="1008"/>
    </row>
    <row r="45" spans="1:37" s="11" customFormat="1" ht="15.45">
      <c r="A45" s="1024" t="s">
        <v>153</v>
      </c>
      <c r="B45" s="1024"/>
      <c r="C45" s="1024"/>
      <c r="D45" s="1024"/>
      <c r="E45" s="1024"/>
      <c r="F45" s="1024"/>
      <c r="G45" s="1024"/>
      <c r="H45" s="1024"/>
      <c r="I45" s="1024"/>
      <c r="J45" s="1024"/>
      <c r="K45" s="1024"/>
      <c r="L45" s="1024"/>
      <c r="M45" s="1024"/>
      <c r="N45" s="1024"/>
      <c r="O45" s="1024"/>
      <c r="P45" s="1024"/>
      <c r="Q45" s="1024"/>
      <c r="R45" s="1024"/>
      <c r="S45" s="1024"/>
      <c r="T45" s="1024"/>
      <c r="U45" s="1024"/>
      <c r="V45" s="1024"/>
      <c r="W45" s="1024"/>
      <c r="X45" s="25"/>
      <c r="AG45" s="1086"/>
      <c r="AH45" s="1086"/>
      <c r="AI45" s="1086"/>
      <c r="AJ45" s="1086"/>
      <c r="AK45" s="1086"/>
    </row>
    <row r="46" spans="1:37" s="11" customFormat="1">
      <c r="A46" s="1090" t="s">
        <v>728</v>
      </c>
      <c r="B46" s="1091"/>
      <c r="C46" s="1091"/>
      <c r="D46" s="1091"/>
      <c r="E46" s="1091"/>
      <c r="F46" s="1091"/>
      <c r="G46" s="1091"/>
      <c r="H46" s="1091"/>
      <c r="I46" s="1091"/>
      <c r="J46" s="1091"/>
      <c r="K46" s="1091"/>
      <c r="L46" s="1091"/>
      <c r="M46" s="1091"/>
      <c r="N46" s="1091"/>
      <c r="O46" s="1091"/>
      <c r="P46" s="1091"/>
      <c r="Q46" s="1091"/>
      <c r="R46" s="1091"/>
      <c r="S46" s="1091"/>
      <c r="T46" s="1091"/>
      <c r="U46" s="1091"/>
      <c r="V46" s="1091"/>
      <c r="W46" s="1092"/>
      <c r="X46" s="25"/>
      <c r="AG46" s="1008"/>
      <c r="AH46" s="1008"/>
      <c r="AI46" s="1008"/>
      <c r="AJ46" s="1008"/>
      <c r="AK46" s="1008"/>
    </row>
    <row r="47" spans="1:37" s="11" customFormat="1">
      <c r="A47" s="1093"/>
      <c r="B47" s="1094"/>
      <c r="C47" s="1094"/>
      <c r="D47" s="1094"/>
      <c r="E47" s="1094"/>
      <c r="F47" s="1094"/>
      <c r="G47" s="1094"/>
      <c r="H47" s="1094"/>
      <c r="I47" s="1094"/>
      <c r="J47" s="1094"/>
      <c r="K47" s="1094"/>
      <c r="L47" s="1094"/>
      <c r="M47" s="1094"/>
      <c r="N47" s="1094"/>
      <c r="O47" s="1094"/>
      <c r="P47" s="1094"/>
      <c r="Q47" s="1094"/>
      <c r="R47" s="1094"/>
      <c r="S47" s="1094"/>
      <c r="T47" s="1094"/>
      <c r="U47" s="1094"/>
      <c r="V47" s="1094"/>
      <c r="W47" s="1095"/>
      <c r="X47" s="25"/>
    </row>
    <row r="48" spans="1:37" s="11" customFormat="1">
      <c r="A48" s="1093"/>
      <c r="B48" s="1094"/>
      <c r="C48" s="1094"/>
      <c r="D48" s="1094"/>
      <c r="E48" s="1094"/>
      <c r="F48" s="1094"/>
      <c r="G48" s="1094"/>
      <c r="H48" s="1094"/>
      <c r="I48" s="1094"/>
      <c r="J48" s="1094"/>
      <c r="K48" s="1094"/>
      <c r="L48" s="1094"/>
      <c r="M48" s="1094"/>
      <c r="N48" s="1094"/>
      <c r="O48" s="1094"/>
      <c r="P48" s="1094"/>
      <c r="Q48" s="1094"/>
      <c r="R48" s="1094"/>
      <c r="S48" s="1094"/>
      <c r="T48" s="1094"/>
      <c r="U48" s="1094"/>
      <c r="V48" s="1094"/>
      <c r="W48" s="1095"/>
      <c r="X48" s="25"/>
      <c r="AG48" s="37"/>
      <c r="AH48" s="37"/>
      <c r="AI48" s="37"/>
    </row>
    <row r="49" spans="1:37" s="11" customFormat="1">
      <c r="A49" s="1093"/>
      <c r="B49" s="1094"/>
      <c r="C49" s="1094"/>
      <c r="D49" s="1094"/>
      <c r="E49" s="1094"/>
      <c r="F49" s="1094"/>
      <c r="G49" s="1094"/>
      <c r="H49" s="1094"/>
      <c r="I49" s="1094"/>
      <c r="J49" s="1094"/>
      <c r="K49" s="1094"/>
      <c r="L49" s="1094"/>
      <c r="M49" s="1094"/>
      <c r="N49" s="1094"/>
      <c r="O49" s="1094"/>
      <c r="P49" s="1094"/>
      <c r="Q49" s="1094"/>
      <c r="R49" s="1094"/>
      <c r="S49" s="1094"/>
      <c r="T49" s="1094"/>
      <c r="U49" s="1094"/>
      <c r="V49" s="1094"/>
      <c r="W49" s="1095"/>
      <c r="X49" s="25"/>
      <c r="AG49" s="218"/>
      <c r="AH49" s="218"/>
      <c r="AI49" s="218"/>
    </row>
    <row r="50" spans="1:37" s="11" customFormat="1">
      <c r="A50" s="1093"/>
      <c r="B50" s="1094"/>
      <c r="C50" s="1094"/>
      <c r="D50" s="1094"/>
      <c r="E50" s="1094"/>
      <c r="F50" s="1094"/>
      <c r="G50" s="1094"/>
      <c r="H50" s="1094"/>
      <c r="I50" s="1094"/>
      <c r="J50" s="1094"/>
      <c r="K50" s="1094"/>
      <c r="L50" s="1094"/>
      <c r="M50" s="1094"/>
      <c r="N50" s="1094"/>
      <c r="O50" s="1094"/>
      <c r="P50" s="1094"/>
      <c r="Q50" s="1094"/>
      <c r="R50" s="1094"/>
      <c r="S50" s="1094"/>
      <c r="T50" s="1094"/>
      <c r="U50" s="1094"/>
      <c r="V50" s="1094"/>
      <c r="W50" s="1095"/>
      <c r="X50" s="25"/>
      <c r="AG50" s="37"/>
      <c r="AH50" s="37"/>
      <c r="AI50" s="37"/>
    </row>
    <row r="51" spans="1:37" s="11" customFormat="1">
      <c r="A51" s="1093"/>
      <c r="B51" s="1094"/>
      <c r="C51" s="1094"/>
      <c r="D51" s="1094"/>
      <c r="E51" s="1094"/>
      <c r="F51" s="1094"/>
      <c r="G51" s="1094"/>
      <c r="H51" s="1094"/>
      <c r="I51" s="1094"/>
      <c r="J51" s="1094"/>
      <c r="K51" s="1094"/>
      <c r="L51" s="1094"/>
      <c r="M51" s="1094"/>
      <c r="N51" s="1094"/>
      <c r="O51" s="1094"/>
      <c r="P51" s="1094"/>
      <c r="Q51" s="1094"/>
      <c r="R51" s="1094"/>
      <c r="S51" s="1094"/>
      <c r="T51" s="1094"/>
      <c r="U51" s="1094"/>
      <c r="V51" s="1094"/>
      <c r="W51" s="1095"/>
      <c r="X51" s="25"/>
      <c r="AG51" s="217"/>
      <c r="AH51" s="217"/>
      <c r="AI51" s="217"/>
    </row>
    <row r="52" spans="1:37" s="11" customFormat="1">
      <c r="A52" s="1093"/>
      <c r="B52" s="1094"/>
      <c r="C52" s="1094"/>
      <c r="D52" s="1094"/>
      <c r="E52" s="1094"/>
      <c r="F52" s="1094"/>
      <c r="G52" s="1094"/>
      <c r="H52" s="1094"/>
      <c r="I52" s="1094"/>
      <c r="J52" s="1094"/>
      <c r="K52" s="1094"/>
      <c r="L52" s="1094"/>
      <c r="M52" s="1094"/>
      <c r="N52" s="1094"/>
      <c r="O52" s="1094"/>
      <c r="P52" s="1094"/>
      <c r="Q52" s="1094"/>
      <c r="R52" s="1094"/>
      <c r="S52" s="1094"/>
      <c r="T52" s="1094"/>
      <c r="U52" s="1094"/>
      <c r="V52" s="1094"/>
      <c r="W52" s="1095"/>
      <c r="X52" s="25"/>
      <c r="AG52" s="37"/>
      <c r="AH52" s="37"/>
      <c r="AI52" s="37"/>
    </row>
    <row r="53" spans="1:37" s="11" customFormat="1">
      <c r="A53" s="1093"/>
      <c r="B53" s="1094"/>
      <c r="C53" s="1094"/>
      <c r="D53" s="1094"/>
      <c r="E53" s="1094"/>
      <c r="F53" s="1094"/>
      <c r="G53" s="1094"/>
      <c r="H53" s="1094"/>
      <c r="I53" s="1094"/>
      <c r="J53" s="1094"/>
      <c r="K53" s="1094"/>
      <c r="L53" s="1094"/>
      <c r="M53" s="1094"/>
      <c r="N53" s="1094"/>
      <c r="O53" s="1094"/>
      <c r="P53" s="1094"/>
      <c r="Q53" s="1094"/>
      <c r="R53" s="1094"/>
      <c r="S53" s="1094"/>
      <c r="T53" s="1094"/>
      <c r="U53" s="1094"/>
      <c r="V53" s="1094"/>
      <c r="W53" s="1095"/>
      <c r="X53" s="433"/>
      <c r="Y53" s="433"/>
      <c r="Z53" s="433"/>
      <c r="AG53" s="217"/>
      <c r="AH53" s="217"/>
      <c r="AI53" s="217"/>
    </row>
    <row r="54" spans="1:37" s="11" customFormat="1">
      <c r="A54" s="1093"/>
      <c r="B54" s="1094"/>
      <c r="C54" s="1094"/>
      <c r="D54" s="1094"/>
      <c r="E54" s="1094"/>
      <c r="F54" s="1094"/>
      <c r="G54" s="1094"/>
      <c r="H54" s="1094"/>
      <c r="I54" s="1094"/>
      <c r="J54" s="1094"/>
      <c r="K54" s="1094"/>
      <c r="L54" s="1094"/>
      <c r="M54" s="1094"/>
      <c r="N54" s="1094"/>
      <c r="O54" s="1094"/>
      <c r="P54" s="1094"/>
      <c r="Q54" s="1094"/>
      <c r="R54" s="1094"/>
      <c r="S54" s="1094"/>
      <c r="T54" s="1094"/>
      <c r="U54" s="1094"/>
      <c r="V54" s="1094"/>
      <c r="W54" s="1095"/>
      <c r="X54" s="25"/>
      <c r="AG54" s="217"/>
      <c r="AH54" s="217"/>
      <c r="AI54" s="217"/>
    </row>
    <row r="55" spans="1:37" s="11" customFormat="1">
      <c r="A55" s="1096"/>
      <c r="B55" s="1097"/>
      <c r="C55" s="1097"/>
      <c r="D55" s="1097"/>
      <c r="E55" s="1097"/>
      <c r="F55" s="1097"/>
      <c r="G55" s="1097"/>
      <c r="H55" s="1097"/>
      <c r="I55" s="1097"/>
      <c r="J55" s="1097"/>
      <c r="K55" s="1097"/>
      <c r="L55" s="1097"/>
      <c r="M55" s="1097"/>
      <c r="N55" s="1097"/>
      <c r="O55" s="1097"/>
      <c r="P55" s="1097"/>
      <c r="Q55" s="1097"/>
      <c r="R55" s="1097"/>
      <c r="S55" s="1097"/>
      <c r="T55" s="1097"/>
      <c r="U55" s="1097"/>
      <c r="V55" s="1097"/>
      <c r="W55" s="1098"/>
    </row>
    <row r="56" spans="1:37">
      <c r="AG56" s="11"/>
      <c r="AH56" s="11"/>
      <c r="AI56" s="11"/>
      <c r="AJ56" s="11"/>
      <c r="AK56" s="11"/>
    </row>
    <row r="57" spans="1:37">
      <c r="AG57" s="11"/>
      <c r="AH57" s="11"/>
      <c r="AI57" s="11"/>
      <c r="AJ57" s="11"/>
      <c r="AK57" s="11"/>
    </row>
    <row r="58" spans="1:37">
      <c r="AG58" s="11"/>
      <c r="AH58" s="11"/>
      <c r="AI58" s="11"/>
      <c r="AJ58" s="11"/>
      <c r="AK58" s="11"/>
    </row>
    <row r="59" spans="1:37">
      <c r="AG59" s="11"/>
      <c r="AH59" s="11"/>
      <c r="AI59" s="11"/>
      <c r="AJ59" s="11"/>
      <c r="AK59" s="11"/>
    </row>
    <row r="60" spans="1:37">
      <c r="AG60" s="11"/>
      <c r="AH60" s="11"/>
      <c r="AI60" s="11"/>
      <c r="AJ60" s="11"/>
      <c r="AK60" s="11"/>
    </row>
    <row r="61" spans="1:37">
      <c r="AG61" s="11"/>
      <c r="AH61" s="11"/>
      <c r="AI61" s="11"/>
      <c r="AJ61" s="11"/>
      <c r="AK61" s="11"/>
    </row>
    <row r="62" spans="1:37">
      <c r="AG62" s="11"/>
      <c r="AH62" s="11"/>
      <c r="AI62" s="11"/>
      <c r="AJ62" s="11"/>
      <c r="AK62" s="11"/>
    </row>
    <row r="63" spans="1:37">
      <c r="AG63" s="11"/>
      <c r="AH63" s="11"/>
      <c r="AI63" s="11"/>
      <c r="AJ63" s="11"/>
      <c r="AK63" s="11"/>
    </row>
    <row r="64" spans="1:37">
      <c r="AG64" s="11"/>
      <c r="AH64" s="11"/>
      <c r="AI64" s="11"/>
      <c r="AJ64" s="11"/>
      <c r="AK64" s="11"/>
    </row>
    <row r="65" spans="33:37">
      <c r="AG65" s="11"/>
      <c r="AH65" s="11"/>
      <c r="AI65" s="11"/>
      <c r="AJ65" s="11"/>
      <c r="AK65" s="11"/>
    </row>
    <row r="66" spans="33:37">
      <c r="AG66" s="11"/>
      <c r="AH66" s="11"/>
      <c r="AI66" s="11"/>
      <c r="AJ66" s="11"/>
      <c r="AK66" s="11"/>
    </row>
    <row r="67" spans="33:37">
      <c r="AG67" s="11"/>
      <c r="AH67" s="11"/>
      <c r="AI67" s="11"/>
      <c r="AJ67" s="11"/>
      <c r="AK67" s="11"/>
    </row>
    <row r="118" spans="3:3">
      <c r="C118" s="5"/>
    </row>
    <row r="119" spans="3:3">
      <c r="C119" s="5"/>
    </row>
    <row r="215" spans="2:17">
      <c r="B215" s="68"/>
      <c r="C215" s="68"/>
      <c r="D215" s="68"/>
      <c r="E215" s="68"/>
      <c r="F215" s="68"/>
      <c r="G215" s="68"/>
      <c r="H215" s="68"/>
      <c r="I215" s="68"/>
      <c r="J215" s="68"/>
      <c r="K215" s="68"/>
      <c r="L215" s="68"/>
      <c r="M215" s="68"/>
      <c r="N215" s="68"/>
      <c r="O215" s="68"/>
      <c r="P215" s="68"/>
      <c r="Q215" s="68"/>
    </row>
    <row r="216" spans="2:17">
      <c r="B216" s="68"/>
      <c r="C216" s="68"/>
      <c r="D216" s="68"/>
      <c r="E216" s="68"/>
      <c r="F216" s="68"/>
      <c r="G216" s="68"/>
      <c r="H216" s="68"/>
      <c r="I216" s="68"/>
      <c r="J216" s="68"/>
      <c r="K216" s="68"/>
      <c r="L216" s="68"/>
      <c r="M216" s="68"/>
      <c r="N216" s="68"/>
      <c r="O216" s="68"/>
      <c r="P216" s="68"/>
      <c r="Q216" s="68"/>
    </row>
    <row r="217" spans="2:17">
      <c r="B217" s="68"/>
      <c r="C217" s="68"/>
      <c r="D217" s="68"/>
      <c r="E217" s="68"/>
      <c r="F217" s="68"/>
      <c r="G217" s="68"/>
      <c r="H217" s="68"/>
      <c r="I217" s="68"/>
      <c r="J217" s="68"/>
      <c r="K217" s="68"/>
      <c r="L217" s="68"/>
      <c r="M217" s="68"/>
      <c r="N217" s="68"/>
      <c r="O217" s="68"/>
      <c r="P217" s="68"/>
      <c r="Q217" s="68"/>
    </row>
    <row r="218" spans="2:17">
      <c r="B218" s="68"/>
      <c r="C218" s="68"/>
      <c r="D218" s="68"/>
      <c r="E218" s="68"/>
      <c r="F218" s="68"/>
      <c r="G218" s="68"/>
      <c r="H218" s="68"/>
      <c r="I218" s="68"/>
      <c r="J218" s="68"/>
      <c r="K218" s="68"/>
      <c r="L218" s="68"/>
      <c r="M218" s="68"/>
      <c r="N218" s="68"/>
      <c r="O218" s="68"/>
      <c r="P218" s="68"/>
      <c r="Q218" s="68"/>
    </row>
    <row r="219" spans="2:17">
      <c r="B219" s="68"/>
      <c r="C219" s="68"/>
      <c r="D219" s="68"/>
      <c r="E219" s="68"/>
      <c r="F219" s="68"/>
      <c r="G219" s="68"/>
      <c r="H219" s="68"/>
      <c r="I219" s="68"/>
      <c r="J219" s="68"/>
      <c r="K219" s="68"/>
      <c r="L219" s="68"/>
      <c r="M219" s="68"/>
      <c r="N219" s="68"/>
      <c r="O219" s="68"/>
      <c r="P219" s="68"/>
      <c r="Q219" s="68"/>
    </row>
    <row r="220" spans="2:17">
      <c r="B220" s="68"/>
      <c r="C220" s="68"/>
      <c r="D220" s="68"/>
      <c r="E220" s="68"/>
      <c r="F220" s="68"/>
      <c r="G220" s="68"/>
      <c r="H220" s="68"/>
      <c r="I220" s="68"/>
      <c r="J220" s="68"/>
      <c r="K220" s="68"/>
      <c r="L220" s="68"/>
      <c r="M220" s="68"/>
      <c r="N220" s="68"/>
      <c r="O220" s="68"/>
      <c r="P220" s="68"/>
      <c r="Q220" s="68"/>
    </row>
    <row r="221" spans="2:17">
      <c r="B221" s="68"/>
      <c r="C221" s="68"/>
      <c r="D221" s="68"/>
      <c r="E221" s="68"/>
      <c r="F221" s="68"/>
      <c r="G221" s="68"/>
      <c r="H221" s="68"/>
      <c r="I221" s="68"/>
      <c r="J221" s="68"/>
      <c r="K221" s="68"/>
      <c r="L221" s="68"/>
      <c r="M221" s="68"/>
      <c r="N221" s="68"/>
      <c r="O221" s="68"/>
      <c r="P221" s="68"/>
      <c r="Q221" s="68"/>
    </row>
    <row r="222" spans="2:17">
      <c r="B222" s="68"/>
      <c r="C222" s="68"/>
      <c r="D222" s="68"/>
      <c r="E222" s="68"/>
      <c r="F222" s="68"/>
      <c r="G222" s="68"/>
      <c r="H222" s="68"/>
      <c r="I222" s="68"/>
      <c r="J222" s="68"/>
      <c r="K222" s="68"/>
      <c r="L222" s="68"/>
      <c r="M222" s="68"/>
      <c r="N222" s="68"/>
      <c r="O222" s="68"/>
      <c r="P222" s="68"/>
      <c r="Q222" s="68"/>
    </row>
    <row r="223" spans="2:17">
      <c r="B223" s="68"/>
      <c r="C223" s="68"/>
      <c r="D223" s="68"/>
      <c r="E223" s="68"/>
      <c r="F223" s="68"/>
      <c r="G223" s="68"/>
      <c r="H223" s="68"/>
      <c r="I223" s="68"/>
      <c r="J223" s="68"/>
      <c r="K223" s="68"/>
      <c r="L223" s="68"/>
      <c r="M223" s="68"/>
      <c r="N223" s="68"/>
      <c r="O223" s="68"/>
      <c r="P223" s="68"/>
      <c r="Q223" s="68"/>
    </row>
    <row r="224" spans="2:17">
      <c r="B224" s="68"/>
      <c r="C224" s="68"/>
      <c r="D224" s="68"/>
      <c r="E224" s="68"/>
      <c r="F224" s="68"/>
      <c r="G224" s="68"/>
      <c r="H224" s="68"/>
      <c r="I224" s="68"/>
      <c r="J224" s="68"/>
      <c r="K224" s="68"/>
      <c r="L224" s="68"/>
      <c r="M224" s="68"/>
      <c r="N224" s="68"/>
      <c r="O224" s="68"/>
      <c r="P224" s="68"/>
      <c r="Q224" s="68"/>
    </row>
    <row r="225" spans="2:17">
      <c r="B225" s="68"/>
      <c r="C225" s="68"/>
      <c r="D225" s="68"/>
      <c r="E225" s="68"/>
      <c r="F225" s="68"/>
      <c r="G225" s="68"/>
      <c r="H225" s="68"/>
      <c r="I225" s="68"/>
      <c r="J225" s="68"/>
      <c r="K225" s="68"/>
      <c r="L225" s="68"/>
      <c r="M225" s="68"/>
      <c r="N225" s="68"/>
      <c r="O225" s="68"/>
      <c r="P225" s="68"/>
      <c r="Q225" s="68"/>
    </row>
    <row r="226" spans="2:17">
      <c r="B226" s="68"/>
      <c r="C226" s="68"/>
      <c r="D226" s="68"/>
      <c r="E226" s="68"/>
      <c r="F226" s="68"/>
      <c r="G226" s="68"/>
      <c r="H226" s="68"/>
      <c r="I226" s="68"/>
      <c r="J226" s="68"/>
      <c r="K226" s="68"/>
      <c r="L226" s="68"/>
      <c r="M226" s="68"/>
      <c r="N226" s="68"/>
      <c r="O226" s="68"/>
      <c r="P226" s="68"/>
      <c r="Q226" s="68"/>
    </row>
    <row r="227" spans="2:17">
      <c r="B227" s="68"/>
      <c r="C227" s="68"/>
      <c r="D227" s="68"/>
      <c r="E227" s="68"/>
      <c r="F227" s="68"/>
      <c r="G227" s="68"/>
      <c r="H227" s="68"/>
      <c r="I227" s="68"/>
      <c r="J227" s="68"/>
      <c r="K227" s="68"/>
      <c r="L227" s="68"/>
      <c r="M227" s="68"/>
      <c r="N227" s="68"/>
      <c r="O227" s="68"/>
      <c r="P227" s="68"/>
      <c r="Q227" s="68"/>
    </row>
    <row r="233" spans="2:17">
      <c r="B233" s="68"/>
      <c r="C233" s="68"/>
      <c r="D233" s="68"/>
      <c r="E233" s="68"/>
      <c r="F233" s="68"/>
      <c r="G233" s="68"/>
      <c r="H233" s="68"/>
      <c r="I233" s="68"/>
      <c r="J233" s="68"/>
      <c r="K233" s="68"/>
      <c r="L233" s="68"/>
      <c r="M233" s="68"/>
      <c r="N233" s="68"/>
      <c r="O233" s="68"/>
      <c r="P233" s="68"/>
      <c r="Q233" s="68"/>
    </row>
    <row r="259" spans="2:17">
      <c r="B259" s="68"/>
      <c r="C259" s="68"/>
      <c r="D259" s="68"/>
      <c r="E259" s="68"/>
      <c r="F259" s="68"/>
      <c r="G259" s="68"/>
      <c r="H259" s="68"/>
      <c r="I259" s="68"/>
      <c r="J259" s="68"/>
      <c r="K259" s="68"/>
      <c r="L259" s="68"/>
      <c r="M259" s="68"/>
      <c r="N259" s="68"/>
      <c r="O259" s="68"/>
      <c r="P259" s="68"/>
      <c r="Q259" s="68"/>
    </row>
    <row r="260" spans="2:17">
      <c r="B260" s="68"/>
      <c r="C260" s="68"/>
      <c r="D260" s="68"/>
      <c r="E260" s="68"/>
      <c r="F260" s="68"/>
      <c r="G260" s="68"/>
      <c r="H260" s="68"/>
      <c r="I260" s="68"/>
      <c r="J260" s="68"/>
      <c r="K260" s="68"/>
      <c r="L260" s="68"/>
      <c r="M260" s="68"/>
      <c r="N260" s="68"/>
      <c r="O260" s="68"/>
      <c r="P260" s="68"/>
      <c r="Q260" s="68"/>
    </row>
    <row r="261" spans="2:17">
      <c r="B261" s="68"/>
      <c r="C261" s="68"/>
      <c r="D261" s="68"/>
      <c r="E261" s="68"/>
      <c r="F261" s="68"/>
      <c r="G261" s="68"/>
      <c r="H261" s="68"/>
      <c r="I261" s="68"/>
      <c r="J261" s="68"/>
      <c r="K261" s="68"/>
      <c r="L261" s="68"/>
      <c r="M261" s="68"/>
      <c r="N261" s="68"/>
      <c r="O261" s="68"/>
      <c r="P261" s="68"/>
      <c r="Q261" s="68"/>
    </row>
    <row r="262" spans="2:17">
      <c r="B262" s="68"/>
      <c r="C262" s="68"/>
      <c r="D262" s="68"/>
      <c r="E262" s="68"/>
      <c r="F262" s="68"/>
      <c r="G262" s="68"/>
      <c r="H262" s="68"/>
      <c r="I262" s="68"/>
      <c r="J262" s="68"/>
      <c r="K262" s="68"/>
      <c r="L262" s="68"/>
      <c r="M262" s="68"/>
      <c r="N262" s="68"/>
      <c r="O262" s="68"/>
      <c r="P262" s="68"/>
      <c r="Q262" s="68"/>
    </row>
    <row r="263" spans="2:17">
      <c r="B263" s="68"/>
      <c r="C263" s="68"/>
      <c r="D263" s="68"/>
      <c r="E263" s="68"/>
      <c r="F263" s="68"/>
      <c r="G263" s="68"/>
      <c r="H263" s="68"/>
      <c r="I263" s="68"/>
      <c r="J263" s="68"/>
      <c r="K263" s="68"/>
      <c r="L263" s="68"/>
      <c r="M263" s="68"/>
      <c r="N263" s="68"/>
      <c r="O263" s="68"/>
      <c r="P263" s="68"/>
      <c r="Q263" s="68"/>
    </row>
    <row r="264" spans="2:17">
      <c r="B264" s="68"/>
      <c r="C264" s="68"/>
      <c r="D264" s="68"/>
      <c r="E264" s="68"/>
      <c r="F264" s="68"/>
      <c r="G264" s="68"/>
      <c r="H264" s="68"/>
      <c r="I264" s="68"/>
      <c r="J264" s="68"/>
      <c r="K264" s="68"/>
      <c r="L264" s="68"/>
      <c r="M264" s="68"/>
      <c r="N264" s="68"/>
      <c r="O264" s="68"/>
      <c r="P264" s="68"/>
      <c r="Q264" s="68"/>
    </row>
    <row r="265" spans="2:17">
      <c r="B265" s="68"/>
      <c r="C265" s="68"/>
      <c r="D265" s="68"/>
      <c r="E265" s="68"/>
      <c r="F265" s="68"/>
      <c r="G265" s="68"/>
      <c r="H265" s="68"/>
      <c r="I265" s="68"/>
      <c r="J265" s="68"/>
      <c r="K265" s="68"/>
      <c r="L265" s="68"/>
      <c r="M265" s="68"/>
      <c r="N265" s="68"/>
      <c r="O265" s="68"/>
      <c r="P265" s="68"/>
      <c r="Q265" s="68"/>
    </row>
    <row r="266" spans="2:17">
      <c r="B266" s="68"/>
      <c r="C266" s="68"/>
      <c r="D266" s="68"/>
      <c r="E266" s="68"/>
      <c r="F266" s="68"/>
      <c r="G266" s="68"/>
      <c r="H266" s="68"/>
      <c r="I266" s="68"/>
      <c r="J266" s="68"/>
      <c r="K266" s="68"/>
      <c r="L266" s="68"/>
      <c r="M266" s="68"/>
      <c r="N266" s="68"/>
      <c r="O266" s="68"/>
      <c r="P266" s="68"/>
      <c r="Q266" s="68"/>
    </row>
    <row r="267" spans="2:17">
      <c r="B267" s="68"/>
      <c r="C267" s="68"/>
      <c r="D267" s="68"/>
      <c r="E267" s="68"/>
      <c r="F267" s="68"/>
      <c r="G267" s="68"/>
      <c r="H267" s="68"/>
      <c r="I267" s="68"/>
      <c r="J267" s="68"/>
      <c r="K267" s="68"/>
      <c r="L267" s="68"/>
      <c r="M267" s="68"/>
      <c r="N267" s="68"/>
      <c r="O267" s="68"/>
      <c r="P267" s="68"/>
      <c r="Q267" s="68"/>
    </row>
    <row r="268" spans="2:17">
      <c r="B268" s="68"/>
      <c r="C268" s="68"/>
      <c r="D268" s="68"/>
      <c r="E268" s="68"/>
      <c r="F268" s="68"/>
      <c r="G268" s="68"/>
      <c r="H268" s="68"/>
      <c r="I268" s="68"/>
      <c r="J268" s="68"/>
      <c r="K268" s="68"/>
      <c r="L268" s="68"/>
      <c r="M268" s="68"/>
      <c r="N268" s="68"/>
      <c r="O268" s="68"/>
      <c r="P268" s="68"/>
      <c r="Q268" s="68"/>
    </row>
    <row r="269" spans="2:17">
      <c r="B269" s="68"/>
      <c r="C269" s="68"/>
      <c r="D269" s="68"/>
      <c r="E269" s="68"/>
      <c r="F269" s="68"/>
      <c r="G269" s="68"/>
      <c r="H269" s="68"/>
      <c r="I269" s="68"/>
      <c r="J269" s="68"/>
      <c r="K269" s="68"/>
      <c r="L269" s="68"/>
      <c r="M269" s="68"/>
      <c r="N269" s="68"/>
      <c r="O269" s="68"/>
      <c r="P269" s="68"/>
      <c r="Q269" s="68"/>
    </row>
    <row r="305" spans="3:17">
      <c r="C305" s="68"/>
      <c r="D305" s="68"/>
      <c r="E305" s="68"/>
      <c r="F305" s="68"/>
      <c r="G305" s="68"/>
      <c r="H305" s="68"/>
      <c r="I305" s="68"/>
      <c r="J305" s="68"/>
      <c r="K305" s="68"/>
      <c r="L305" s="68"/>
      <c r="M305" s="68"/>
      <c r="N305" s="68"/>
      <c r="O305" s="68"/>
      <c r="P305" s="68"/>
      <c r="Q305" s="68"/>
    </row>
    <row r="306" spans="3:17">
      <c r="C306" s="68"/>
      <c r="D306" s="68"/>
      <c r="E306" s="68"/>
      <c r="F306" s="68"/>
      <c r="G306" s="68"/>
      <c r="H306" s="68"/>
      <c r="I306" s="68"/>
      <c r="J306" s="68"/>
      <c r="K306" s="68"/>
      <c r="L306" s="68"/>
      <c r="M306" s="68"/>
      <c r="N306" s="68"/>
      <c r="O306" s="68"/>
      <c r="P306" s="68"/>
      <c r="Q306" s="68"/>
    </row>
    <row r="307" spans="3:17">
      <c r="C307" s="68"/>
      <c r="D307" s="68"/>
      <c r="E307" s="68"/>
      <c r="F307" s="68"/>
      <c r="G307" s="68"/>
      <c r="H307" s="68"/>
      <c r="I307" s="68"/>
      <c r="J307" s="68"/>
      <c r="K307" s="68"/>
      <c r="L307" s="68"/>
      <c r="M307" s="68"/>
      <c r="N307" s="68"/>
      <c r="O307" s="68"/>
      <c r="P307" s="68"/>
      <c r="Q307" s="68"/>
    </row>
    <row r="308" spans="3:17">
      <c r="C308" s="68"/>
      <c r="D308" s="68"/>
      <c r="E308" s="68"/>
      <c r="F308" s="68"/>
      <c r="G308" s="68"/>
      <c r="H308" s="68"/>
      <c r="I308" s="68"/>
      <c r="J308" s="68"/>
      <c r="K308" s="68"/>
      <c r="L308" s="68"/>
      <c r="M308" s="68"/>
      <c r="N308" s="68"/>
      <c r="O308" s="68"/>
      <c r="P308" s="68"/>
      <c r="Q308" s="68"/>
    </row>
    <row r="309" spans="3:17">
      <c r="C309" s="68"/>
      <c r="D309" s="68"/>
      <c r="E309" s="68"/>
      <c r="F309" s="68"/>
      <c r="G309" s="68"/>
      <c r="H309" s="68"/>
      <c r="I309" s="68"/>
      <c r="J309" s="68"/>
      <c r="K309" s="68"/>
      <c r="L309" s="68"/>
      <c r="M309" s="68"/>
      <c r="N309" s="68"/>
      <c r="O309" s="68"/>
      <c r="P309" s="68"/>
      <c r="Q309" s="68"/>
    </row>
    <row r="310" spans="3:17">
      <c r="C310" s="68"/>
      <c r="D310" s="68"/>
      <c r="E310" s="68"/>
      <c r="F310" s="68"/>
      <c r="G310" s="68"/>
      <c r="H310" s="68"/>
      <c r="I310" s="68"/>
      <c r="J310" s="68"/>
      <c r="K310" s="68"/>
      <c r="L310" s="68"/>
      <c r="M310" s="68"/>
      <c r="N310" s="68"/>
      <c r="O310" s="68"/>
      <c r="P310" s="68"/>
      <c r="Q310" s="68"/>
    </row>
    <row r="311" spans="3:17">
      <c r="C311" s="68"/>
      <c r="D311" s="68"/>
      <c r="E311" s="68"/>
      <c r="F311" s="68"/>
      <c r="G311" s="68"/>
      <c r="H311" s="68"/>
      <c r="I311" s="68"/>
      <c r="J311" s="68"/>
      <c r="K311" s="68"/>
      <c r="L311" s="68"/>
      <c r="M311" s="68"/>
      <c r="N311" s="68"/>
      <c r="O311" s="68"/>
      <c r="P311" s="68"/>
      <c r="Q311" s="68"/>
    </row>
    <row r="312" spans="3:17">
      <c r="C312" s="68"/>
      <c r="D312" s="68"/>
      <c r="E312" s="68"/>
      <c r="F312" s="68"/>
      <c r="G312" s="68"/>
      <c r="H312" s="68"/>
      <c r="I312" s="68"/>
      <c r="J312" s="68"/>
      <c r="K312" s="68"/>
      <c r="L312" s="68"/>
      <c r="M312" s="68"/>
      <c r="N312" s="68"/>
      <c r="O312" s="68"/>
      <c r="P312" s="68"/>
      <c r="Q312" s="68"/>
    </row>
    <row r="313" spans="3:17">
      <c r="C313" s="68"/>
      <c r="D313" s="68"/>
      <c r="E313" s="68"/>
      <c r="F313" s="68"/>
      <c r="G313" s="68"/>
      <c r="H313" s="68"/>
      <c r="I313" s="68"/>
      <c r="J313" s="68"/>
      <c r="K313" s="68"/>
      <c r="L313" s="68"/>
      <c r="M313" s="68"/>
      <c r="N313" s="68"/>
      <c r="O313" s="68"/>
      <c r="P313" s="68"/>
      <c r="Q313" s="68"/>
    </row>
    <row r="314" spans="3:17">
      <c r="C314" s="68"/>
      <c r="D314" s="68"/>
      <c r="E314" s="68"/>
      <c r="F314" s="68"/>
      <c r="G314" s="68"/>
      <c r="H314" s="68"/>
      <c r="I314" s="68"/>
      <c r="J314" s="68"/>
      <c r="K314" s="68"/>
      <c r="L314" s="68"/>
      <c r="M314" s="68"/>
      <c r="N314" s="68"/>
      <c r="O314" s="68"/>
      <c r="P314" s="68"/>
      <c r="Q314" s="68"/>
    </row>
    <row r="316" spans="3:17">
      <c r="C316" s="68"/>
      <c r="D316" s="68"/>
      <c r="E316" s="68"/>
      <c r="F316" s="68"/>
      <c r="G316" s="68"/>
      <c r="H316" s="68"/>
      <c r="I316" s="68"/>
      <c r="J316" s="68"/>
      <c r="K316" s="68"/>
      <c r="L316" s="68"/>
      <c r="M316" s="68"/>
      <c r="N316" s="68"/>
      <c r="O316" s="68"/>
      <c r="P316" s="68"/>
      <c r="Q316" s="68"/>
    </row>
    <row r="317" spans="3:17">
      <c r="C317" s="68"/>
      <c r="D317" s="68"/>
      <c r="E317" s="68"/>
      <c r="F317" s="68"/>
      <c r="G317" s="68"/>
      <c r="H317" s="68"/>
      <c r="I317" s="68"/>
      <c r="J317" s="68"/>
      <c r="K317" s="68"/>
      <c r="L317" s="68"/>
      <c r="M317" s="68"/>
      <c r="N317" s="68"/>
      <c r="O317" s="68"/>
      <c r="P317" s="68"/>
      <c r="Q317" s="68"/>
    </row>
    <row r="318" spans="3:17">
      <c r="C318" s="68"/>
      <c r="D318" s="68"/>
      <c r="E318" s="68"/>
      <c r="F318" s="68"/>
      <c r="G318" s="68"/>
      <c r="H318" s="68"/>
      <c r="I318" s="68"/>
      <c r="J318" s="68"/>
      <c r="K318" s="68"/>
      <c r="L318" s="68"/>
      <c r="M318" s="68"/>
      <c r="N318" s="68"/>
      <c r="O318" s="68"/>
      <c r="P318" s="68"/>
      <c r="Q318" s="68"/>
    </row>
    <row r="319" spans="3:17">
      <c r="C319" s="68"/>
      <c r="D319" s="68"/>
      <c r="E319" s="68"/>
      <c r="F319" s="68"/>
      <c r="G319" s="68"/>
      <c r="H319" s="68"/>
      <c r="I319" s="68"/>
      <c r="J319" s="68"/>
      <c r="K319" s="68"/>
      <c r="L319" s="68"/>
      <c r="M319" s="68"/>
      <c r="N319" s="68"/>
      <c r="O319" s="68"/>
      <c r="P319" s="68"/>
      <c r="Q319" s="68"/>
    </row>
    <row r="320" spans="3:17">
      <c r="C320" s="68"/>
      <c r="D320" s="68"/>
      <c r="E320" s="68"/>
      <c r="F320" s="68"/>
      <c r="G320" s="68"/>
      <c r="H320" s="68"/>
      <c r="I320" s="68"/>
      <c r="J320" s="68"/>
      <c r="K320" s="68"/>
      <c r="L320" s="68"/>
      <c r="M320" s="68"/>
      <c r="N320" s="68"/>
      <c r="O320" s="68"/>
      <c r="P320" s="68"/>
      <c r="Q320" s="68"/>
    </row>
    <row r="341" spans="3:17">
      <c r="C341" s="68"/>
      <c r="D341" s="68"/>
      <c r="E341" s="68"/>
      <c r="F341" s="68"/>
      <c r="G341" s="68"/>
      <c r="H341" s="68"/>
      <c r="I341" s="68"/>
      <c r="J341" s="68"/>
      <c r="K341" s="68"/>
      <c r="L341" s="68"/>
      <c r="M341" s="68"/>
      <c r="N341" s="68"/>
      <c r="O341" s="68"/>
      <c r="P341" s="68"/>
      <c r="Q341" s="68"/>
    </row>
    <row r="342" spans="3:17">
      <c r="C342" s="68"/>
      <c r="D342" s="68"/>
      <c r="E342" s="68"/>
      <c r="F342" s="68"/>
      <c r="G342" s="68"/>
      <c r="H342" s="68"/>
      <c r="I342" s="68"/>
      <c r="J342" s="68"/>
      <c r="K342" s="68"/>
      <c r="L342" s="68"/>
      <c r="M342" s="68"/>
      <c r="N342" s="68"/>
      <c r="O342" s="68"/>
      <c r="P342" s="68"/>
      <c r="Q342" s="68"/>
    </row>
    <row r="343" spans="3:17">
      <c r="C343" s="68"/>
      <c r="D343" s="68"/>
      <c r="E343" s="68"/>
      <c r="F343" s="68"/>
      <c r="G343" s="68"/>
      <c r="H343" s="68"/>
      <c r="I343" s="68"/>
      <c r="J343" s="68"/>
      <c r="K343" s="68"/>
      <c r="L343" s="68"/>
      <c r="M343" s="68"/>
      <c r="N343" s="68"/>
      <c r="O343" s="68"/>
      <c r="P343" s="68"/>
      <c r="Q343" s="68"/>
    </row>
    <row r="344" spans="3:17">
      <c r="C344" s="68"/>
      <c r="D344" s="68"/>
      <c r="E344" s="68"/>
      <c r="F344" s="68"/>
      <c r="G344" s="68"/>
      <c r="H344" s="68"/>
      <c r="I344" s="68"/>
      <c r="J344" s="68"/>
      <c r="K344" s="68"/>
      <c r="L344" s="68"/>
      <c r="M344" s="68"/>
      <c r="N344" s="68"/>
      <c r="O344" s="68"/>
      <c r="P344" s="68"/>
      <c r="Q344" s="68"/>
    </row>
    <row r="345" spans="3:17">
      <c r="C345" s="68"/>
      <c r="D345" s="68"/>
      <c r="E345" s="68"/>
      <c r="F345" s="68"/>
      <c r="G345" s="68"/>
      <c r="H345" s="68"/>
      <c r="I345" s="68"/>
      <c r="J345" s="68"/>
      <c r="K345" s="68"/>
      <c r="L345" s="68"/>
      <c r="M345" s="68"/>
      <c r="N345" s="68"/>
      <c r="O345" s="68"/>
      <c r="P345" s="68"/>
      <c r="Q345" s="68"/>
    </row>
  </sheetData>
  <mergeCells count="87">
    <mergeCell ref="AG33:AI33"/>
    <mergeCell ref="AJ33:AK33"/>
    <mergeCell ref="AG34:AK34"/>
    <mergeCell ref="AG35:AI35"/>
    <mergeCell ref="AJ35:AK35"/>
    <mergeCell ref="AG28:AK28"/>
    <mergeCell ref="AG29:AI29"/>
    <mergeCell ref="AJ29:AK29"/>
    <mergeCell ref="AG30:AK30"/>
    <mergeCell ref="AG32:AK32"/>
    <mergeCell ref="AG24:AI24"/>
    <mergeCell ref="AJ24:AK24"/>
    <mergeCell ref="AG25:AK25"/>
    <mergeCell ref="AG26:AI26"/>
    <mergeCell ref="AJ26:AK26"/>
    <mergeCell ref="AG19:AK19"/>
    <mergeCell ref="AG20:AI20"/>
    <mergeCell ref="AJ20:AK20"/>
    <mergeCell ref="AG21:AK21"/>
    <mergeCell ref="AG23:AK23"/>
    <mergeCell ref="X53:Z53"/>
    <mergeCell ref="AG10:AI10"/>
    <mergeCell ref="AJ10:AK10"/>
    <mergeCell ref="AG11:AK11"/>
    <mergeCell ref="AG16:AI16"/>
    <mergeCell ref="AJ16:AK16"/>
    <mergeCell ref="AG17:AK17"/>
    <mergeCell ref="AG22:AI22"/>
    <mergeCell ref="AJ22:AK22"/>
    <mergeCell ref="AG31:AI31"/>
    <mergeCell ref="AJ31:AK31"/>
    <mergeCell ref="AG13:AK13"/>
    <mergeCell ref="AG14:AI14"/>
    <mergeCell ref="AG18:AI18"/>
    <mergeCell ref="AJ18:AK18"/>
    <mergeCell ref="AG45:AK45"/>
    <mergeCell ref="D19:W20"/>
    <mergeCell ref="D13:W14"/>
    <mergeCell ref="A34:W34"/>
    <mergeCell ref="A16:W17"/>
    <mergeCell ref="D22:W22"/>
    <mergeCell ref="D36:W39"/>
    <mergeCell ref="A45:W45"/>
    <mergeCell ref="A46:W55"/>
    <mergeCell ref="D27:W29"/>
    <mergeCell ref="A24:C24"/>
    <mergeCell ref="A33:C33"/>
    <mergeCell ref="D41:W44"/>
    <mergeCell ref="A25:W25"/>
    <mergeCell ref="D31:W31"/>
    <mergeCell ref="X7:Z7"/>
    <mergeCell ref="X17:Z17"/>
    <mergeCell ref="N1:W1"/>
    <mergeCell ref="N5:W5"/>
    <mergeCell ref="A8:W8"/>
    <mergeCell ref="D10:W11"/>
    <mergeCell ref="A3:M3"/>
    <mergeCell ref="A1:M2"/>
    <mergeCell ref="A4:F5"/>
    <mergeCell ref="N2:W2"/>
    <mergeCell ref="N3:W3"/>
    <mergeCell ref="N4:W4"/>
    <mergeCell ref="G4:I4"/>
    <mergeCell ref="J5:L5"/>
    <mergeCell ref="G5:I5"/>
    <mergeCell ref="X1:Z1"/>
    <mergeCell ref="AG1:AK1"/>
    <mergeCell ref="AG2:AI2"/>
    <mergeCell ref="AG3:AK3"/>
    <mergeCell ref="AG4:AI4"/>
    <mergeCell ref="AJ4:AK4"/>
    <mergeCell ref="AG5:AK5"/>
    <mergeCell ref="AG15:AK15"/>
    <mergeCell ref="AG6:AI6"/>
    <mergeCell ref="AJ6:AK6"/>
    <mergeCell ref="AG7:AK7"/>
    <mergeCell ref="AG8:AI8"/>
    <mergeCell ref="AJ8:AK8"/>
    <mergeCell ref="AG9:AK9"/>
    <mergeCell ref="AG12:AI12"/>
    <mergeCell ref="AJ12:AK12"/>
    <mergeCell ref="AJ14:AK14"/>
    <mergeCell ref="AG46:AI46"/>
    <mergeCell ref="AJ46:AK46"/>
    <mergeCell ref="AG44:AI44"/>
    <mergeCell ref="AJ44:AK44"/>
    <mergeCell ref="AG43:AK43"/>
  </mergeCells>
  <phoneticPr fontId="7" type="noConversion"/>
  <hyperlinks>
    <hyperlink ref="X17:Z17" r:id="rId1" display="U.S. Coral Reef Task Force" xr:uid="{00000000-0004-0000-0900-000000000000}"/>
    <hyperlink ref="AG53:AI54" location="'ResourceConsiderations-optional'!A1" display="Resource Considerations Guide Sheet &quot;Optional&quot;" xr:uid="{00000000-0004-0000-0900-000029000000}"/>
    <hyperlink ref="AG35:AI35" location="WildScenicRivers!A1" display="Guide Sheet" xr:uid="{EEC97BA7-D704-449D-94D9-FB9A4B93CEF6}"/>
    <hyperlink ref="AG33:AI33" location="Wetlands!A1" display="Guide Sheet" xr:uid="{3088E7EF-84EC-49E9-9312-6428B2854A9F}"/>
    <hyperlink ref="AG29:AI29" location="RiparianArea!A1" display="Guide Sheet" xr:uid="{B5A4F277-33E6-4E49-ABAA-5A1BBBEBD7A5}"/>
    <hyperlink ref="AG26:AI26" location="PrimeUniqueFarmlands!A1" display="Guide Sheet" xr:uid="{F5E209B4-59D8-4355-BC8E-09585AAF983E}"/>
    <hyperlink ref="AG22:AI22" location="'MigratoryBirds&amp;Eagles'!A1" display="Guide Sheet" xr:uid="{C6D1FB19-C852-44F1-A2BA-2B57C2E8BD8C}"/>
    <hyperlink ref="AG20:AI20" location="InvasiveSpecies!A1" display="Guide Sheet" xr:uid="{74934D47-86AB-455A-91F8-188CA97B03A6}"/>
    <hyperlink ref="AG18:AI18" location="FloodplainManagement!A1" display="Guide Sheet" xr:uid="{FE3BF800-EAA1-4372-BB04-A42F14A64D70}"/>
    <hyperlink ref="AG16:AI16" location="EssentialFishHabitat!A1" display="Guide Sheet" xr:uid="{56DE6866-D275-4732-AD90-24FB751C940C}"/>
    <hyperlink ref="AG14:AI14" location="EnvironmentalJustice!A1" display="Guide Sheet" xr:uid="{971433D3-06C0-4A0F-89FF-46E5874C9E47}"/>
    <hyperlink ref="AG12:AI12" location="EandTSpecies!A1" display="Guide Sheet" xr:uid="{A3CFC088-70CF-4DC6-AF5F-7AB2C430AC15}"/>
    <hyperlink ref="AG10:AI10" location="CulturalResources!A1" display="Guide Sheet" xr:uid="{946D77AE-2C58-4661-B839-726C19D8AF80}"/>
    <hyperlink ref="AG8:AI8" location="CoralReefs!A1" display="Guide Sheet" xr:uid="{7848C324-0FB5-43BD-B3BD-61B58B9EA12F}"/>
    <hyperlink ref="AG6:AI6" location="CoastalZone!A1" display="Guide Sheet" xr:uid="{4EEA8634-BB5A-4C35-BA68-7636C21F49E3}"/>
    <hyperlink ref="AG4:AI4" location="CleanWater!A1" display="Guide Sheet" xr:uid="{2587AEBE-3321-4396-BC86-4382E24ADEA3}"/>
    <hyperlink ref="AG2:AI2" location="CleanAir!A1" display="Guide Sheet" xr:uid="{81038DC7-51EE-4D6C-91D3-347E2ABA3561}"/>
    <hyperlink ref="AG24:AI24" location="NaturalAreas!A1" display="Guide Sheet" xr:uid="{56737A6F-2528-4F27-B4E0-BB48CB64F296}"/>
    <hyperlink ref="AG31:AI31" location="ScenicBeauty!A1" display="Guide Sheet" xr:uid="{AE43E526-E15E-424B-BE1A-059E8D8472F5}"/>
    <hyperlink ref="AG40:AH40" location="Instructions!A30" display="Form Instructions &quot;A - D&quot;" xr:uid="{F27B5F78-7613-4CA5-A8CE-EA697B4B3E24}"/>
    <hyperlink ref="AG38:AI38" location="'CPA-52'!A3" display="Return to NRCS-CPA-52" xr:uid="{CF8B4C43-A9E8-478E-91EA-FC565CD30CC4}"/>
    <hyperlink ref="AG42:AH42" location="Instructions!A30" display="Form Instructions &quot;A - D&quot;" xr:uid="{39BB00F6-C8E8-42DA-AF4B-B4F92606B157}"/>
    <hyperlink ref="AG42:AI42" location="'ResourceConsiderations-optional'!A1" display="Resource Considerations Guide Sheet &quot;Optional&quot;" xr:uid="{C6777011-0305-483E-8E34-423184C47814}"/>
    <hyperlink ref="X1:Z1" location="'CPA-52'!A156" display="Return to NRCS-CPA-52" xr:uid="{B776DC9D-9863-4465-82BC-0118129B174C}"/>
  </hyperlinks>
  <pageMargins left="0.75" right="0.57999999999999996" top="0.65" bottom="0.42" header="0.2" footer="0.2"/>
  <pageSetup orientation="portrait" r:id="rId2"/>
  <headerFooter alignWithMargins="0">
    <oddFooter>&amp;C&amp;"Times New Roman,Regular"&amp;8NRCS-CPA-52, October 2019</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74770" r:id="rId5" name="Check Box 18">
              <controlPr defaultSize="0" autoFill="0" autoLine="0" autoPict="0">
                <anchor moveWithCells="1">
                  <from>
                    <xdr:col>6</xdr:col>
                    <xdr:colOff>97971</xdr:colOff>
                    <xdr:row>2</xdr:row>
                    <xdr:rowOff>174171</xdr:rowOff>
                  </from>
                  <to>
                    <xdr:col>9</xdr:col>
                    <xdr:colOff>174171</xdr:colOff>
                    <xdr:row>4</xdr:row>
                    <xdr:rowOff>27214</xdr:rowOff>
                  </to>
                </anchor>
              </controlPr>
            </control>
          </mc:Choice>
        </mc:AlternateContent>
        <mc:AlternateContent xmlns:mc="http://schemas.openxmlformats.org/markup-compatibility/2006">
          <mc:Choice Requires="x14">
            <control shapeId="74771" r:id="rId6" name="Check Box 19">
              <controlPr defaultSize="0" autoFill="0" autoLine="0" autoPict="0">
                <anchor moveWithCells="1">
                  <from>
                    <xdr:col>10</xdr:col>
                    <xdr:colOff>59871</xdr:colOff>
                    <xdr:row>3</xdr:row>
                    <xdr:rowOff>136071</xdr:rowOff>
                  </from>
                  <to>
                    <xdr:col>13</xdr:col>
                    <xdr:colOff>114300</xdr:colOff>
                    <xdr:row>5</xdr:row>
                    <xdr:rowOff>21771</xdr:rowOff>
                  </to>
                </anchor>
              </controlPr>
            </control>
          </mc:Choice>
        </mc:AlternateContent>
        <mc:AlternateContent xmlns:mc="http://schemas.openxmlformats.org/markup-compatibility/2006">
          <mc:Choice Requires="x14">
            <control shapeId="74772" r:id="rId7" name="Check Box 20">
              <controlPr defaultSize="0" autoFill="0" autoLine="0" autoPict="0">
                <anchor moveWithCells="1">
                  <from>
                    <xdr:col>6</xdr:col>
                    <xdr:colOff>97971</xdr:colOff>
                    <xdr:row>3</xdr:row>
                    <xdr:rowOff>136071</xdr:rowOff>
                  </from>
                  <to>
                    <xdr:col>9</xdr:col>
                    <xdr:colOff>174171</xdr:colOff>
                    <xdr:row>5</xdr:row>
                    <xdr:rowOff>27214</xdr:rowOff>
                  </to>
                </anchor>
              </controlPr>
            </control>
          </mc:Choice>
        </mc:AlternateContent>
        <mc:AlternateContent xmlns:mc="http://schemas.openxmlformats.org/markup-compatibility/2006">
          <mc:Choice Requires="x14">
            <control shapeId="74788" r:id="rId8" name="Check Box 36">
              <controlPr defaultSize="0" autoFill="0" autoLine="0" autoPict="0">
                <anchor moveWithCells="1" sizeWithCells="1">
                  <from>
                    <xdr:col>0</xdr:col>
                    <xdr:colOff>136071</xdr:colOff>
                    <xdr:row>9</xdr:row>
                    <xdr:rowOff>27214</xdr:rowOff>
                  </from>
                  <to>
                    <xdr:col>1</xdr:col>
                    <xdr:colOff>250371</xdr:colOff>
                    <xdr:row>10</xdr:row>
                    <xdr:rowOff>97971</xdr:rowOff>
                  </to>
                </anchor>
              </controlPr>
            </control>
          </mc:Choice>
        </mc:AlternateContent>
        <mc:AlternateContent xmlns:mc="http://schemas.openxmlformats.org/markup-compatibility/2006">
          <mc:Choice Requires="x14">
            <control shapeId="74789" r:id="rId9" name="Check Box 37">
              <controlPr defaultSize="0" autoFill="0" autoLine="0" autoPict="0">
                <anchor moveWithCells="1" sizeWithCells="1">
                  <from>
                    <xdr:col>0</xdr:col>
                    <xdr:colOff>136071</xdr:colOff>
                    <xdr:row>17</xdr:row>
                    <xdr:rowOff>59871</xdr:rowOff>
                  </from>
                  <to>
                    <xdr:col>1</xdr:col>
                    <xdr:colOff>250371</xdr:colOff>
                    <xdr:row>19</xdr:row>
                    <xdr:rowOff>59871</xdr:rowOff>
                  </to>
                </anchor>
              </controlPr>
            </control>
          </mc:Choice>
        </mc:AlternateContent>
        <mc:AlternateContent xmlns:mc="http://schemas.openxmlformats.org/markup-compatibility/2006">
          <mc:Choice Requires="x14">
            <control shapeId="74790" r:id="rId10" name="Check Box 38">
              <controlPr defaultSize="0" autoFill="0" autoLine="0" autoPict="0">
                <anchor moveWithCells="1" sizeWithCells="1">
                  <from>
                    <xdr:col>0</xdr:col>
                    <xdr:colOff>136071</xdr:colOff>
                    <xdr:row>25</xdr:row>
                    <xdr:rowOff>38100</xdr:rowOff>
                  </from>
                  <to>
                    <xdr:col>1</xdr:col>
                    <xdr:colOff>250371</xdr:colOff>
                    <xdr:row>27</xdr:row>
                    <xdr:rowOff>97971</xdr:rowOff>
                  </to>
                </anchor>
              </controlPr>
            </control>
          </mc:Choice>
        </mc:AlternateContent>
        <mc:AlternateContent xmlns:mc="http://schemas.openxmlformats.org/markup-compatibility/2006">
          <mc:Choice Requires="x14">
            <control shapeId="74791" r:id="rId11" name="Check Box 39">
              <controlPr defaultSize="0" autoFill="0" autoLine="0" autoPict="0">
                <anchor moveWithCells="1" sizeWithCells="1">
                  <from>
                    <xdr:col>0</xdr:col>
                    <xdr:colOff>136071</xdr:colOff>
                    <xdr:row>34</xdr:row>
                    <xdr:rowOff>38100</xdr:rowOff>
                  </from>
                  <to>
                    <xdr:col>1</xdr:col>
                    <xdr:colOff>250371</xdr:colOff>
                    <xdr:row>39</xdr:row>
                    <xdr:rowOff>38100</xdr:rowOff>
                  </to>
                </anchor>
              </controlPr>
            </control>
          </mc:Choice>
        </mc:AlternateContent>
        <mc:AlternateContent xmlns:mc="http://schemas.openxmlformats.org/markup-compatibility/2006">
          <mc:Choice Requires="x14">
            <control shapeId="74794" r:id="rId12" name="Check Box 42">
              <controlPr defaultSize="0" autoFill="0" autoLine="0" autoPict="0">
                <anchor moveWithCells="1" sizeWithCells="1">
                  <from>
                    <xdr:col>0</xdr:col>
                    <xdr:colOff>136071</xdr:colOff>
                    <xdr:row>39</xdr:row>
                    <xdr:rowOff>59871</xdr:rowOff>
                  </from>
                  <to>
                    <xdr:col>2</xdr:col>
                    <xdr:colOff>27214</xdr:colOff>
                    <xdr:row>41</xdr:row>
                    <xdr:rowOff>59871</xdr:rowOff>
                  </to>
                </anchor>
              </controlPr>
            </control>
          </mc:Choice>
        </mc:AlternateContent>
        <mc:AlternateContent xmlns:mc="http://schemas.openxmlformats.org/markup-compatibility/2006">
          <mc:Choice Requires="x14">
            <control shapeId="74795" r:id="rId13" name="Check Box 43">
              <controlPr defaultSize="0" autoFill="0" autoLine="0" autoPict="0">
                <anchor moveWithCells="1" sizeWithCells="1">
                  <from>
                    <xdr:col>0</xdr:col>
                    <xdr:colOff>114300</xdr:colOff>
                    <xdr:row>29</xdr:row>
                    <xdr:rowOff>0</xdr:rowOff>
                  </from>
                  <to>
                    <xdr:col>2</xdr:col>
                    <xdr:colOff>21771</xdr:colOff>
                    <xdr:row>30</xdr:row>
                    <xdr:rowOff>174171</xdr:rowOff>
                  </to>
                </anchor>
              </controlPr>
            </control>
          </mc:Choice>
        </mc:AlternateContent>
        <mc:AlternateContent xmlns:mc="http://schemas.openxmlformats.org/markup-compatibility/2006">
          <mc:Choice Requires="x14">
            <control shapeId="74796" r:id="rId14" name="Check Box 44">
              <controlPr defaultSize="0" autoFill="0" autoLine="0" autoPict="0">
                <anchor moveWithCells="1" sizeWithCells="1">
                  <from>
                    <xdr:col>0</xdr:col>
                    <xdr:colOff>114300</xdr:colOff>
                    <xdr:row>20</xdr:row>
                    <xdr:rowOff>0</xdr:rowOff>
                  </from>
                  <to>
                    <xdr:col>2</xdr:col>
                    <xdr:colOff>21771</xdr:colOff>
                    <xdr:row>22</xdr:row>
                    <xdr:rowOff>27214</xdr:rowOff>
                  </to>
                </anchor>
              </controlPr>
            </control>
          </mc:Choice>
        </mc:AlternateContent>
        <mc:AlternateContent xmlns:mc="http://schemas.openxmlformats.org/markup-compatibility/2006">
          <mc:Choice Requires="x14">
            <control shapeId="74797" r:id="rId15" name="Check Box 45">
              <controlPr defaultSize="0" autoFill="0" autoLine="0" autoPict="0">
                <anchor moveWithCells="1" sizeWithCells="1">
                  <from>
                    <xdr:col>0</xdr:col>
                    <xdr:colOff>136071</xdr:colOff>
                    <xdr:row>11</xdr:row>
                    <xdr:rowOff>21771</xdr:rowOff>
                  </from>
                  <to>
                    <xdr:col>2</xdr:col>
                    <xdr:colOff>27214</xdr:colOff>
                    <xdr:row>13</xdr:row>
                    <xdr:rowOff>0</xdr:rowOff>
                  </to>
                </anchor>
              </controlPr>
            </control>
          </mc:Choice>
        </mc:AlternateContent>
        <mc:AlternateContent xmlns:mc="http://schemas.openxmlformats.org/markup-compatibility/2006">
          <mc:Choice Requires="x14">
            <control shapeId="74889" r:id="rId16" name="Button 137">
              <controlPr defaultSize="0" print="0" autoFill="0" autoPict="0" macro="[0]!OpenCPA52">
                <anchor>
                  <from>
                    <xdr:col>23</xdr:col>
                    <xdr:colOff>65314</xdr:colOff>
                    <xdr:row>51</xdr:row>
                    <xdr:rowOff>21771</xdr:rowOff>
                  </from>
                  <to>
                    <xdr:col>24</xdr:col>
                    <xdr:colOff>457200</xdr:colOff>
                    <xdr:row>52</xdr:row>
                    <xdr:rowOff>136071</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106970B733E934EAC77CDC1417A29A6" ma:contentTypeVersion="13" ma:contentTypeDescription="Create a new document." ma:contentTypeScope="" ma:versionID="4a394d8763362f3c867a10b4b405b19b">
  <xsd:schema xmlns:xsd="http://www.w3.org/2001/XMLSchema" xmlns:xs="http://www.w3.org/2001/XMLSchema" xmlns:p="http://schemas.microsoft.com/office/2006/metadata/properties" xmlns:ns2="66a609ec-0082-4c65-aeb7-d90d3b0b3ed1" xmlns:ns3="15e5a637-21b4-4f12-81f1-2ee281d917cc" targetNamespace="http://schemas.microsoft.com/office/2006/metadata/properties" ma:root="true" ma:fieldsID="87120c2d8609de031768a363dc3ea497" ns2:_="" ns3:_="">
    <xsd:import namespace="66a609ec-0082-4c65-aeb7-d90d3b0b3ed1"/>
    <xsd:import namespace="15e5a637-21b4-4f12-81f1-2ee281d917c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a609ec-0082-4c65-aeb7-d90d3b0b3e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19cb8a3-2c43-49ff-bdd4-56a41dc47caf"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5e5a637-21b4-4f12-81f1-2ee281d917c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3cce2377-72b6-4532-b271-8f2067602270}" ma:internalName="TaxCatchAll" ma:showField="CatchAllData" ma:web="15e5a637-21b4-4f12-81f1-2ee281d917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5e5a637-21b4-4f12-81f1-2ee281d917cc" xsi:nil="true"/>
    <lcf76f155ced4ddcb4097134ff3c332f xmlns="66a609ec-0082-4c65-aeb7-d90d3b0b3ed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3E711B8-7C88-4FFF-AC44-78D0FC066B46}"/>
</file>

<file path=customXml/itemProps2.xml><?xml version="1.0" encoding="utf-8"?>
<ds:datastoreItem xmlns:ds="http://schemas.openxmlformats.org/officeDocument/2006/customXml" ds:itemID="{A5886AE4-9481-4A7B-80A6-639257E35F13}"/>
</file>

<file path=customXml/itemProps3.xml><?xml version="1.0" encoding="utf-8"?>
<ds:datastoreItem xmlns:ds="http://schemas.openxmlformats.org/officeDocument/2006/customXml" ds:itemID="{68AEAD40-FAA2-4173-8733-1269AFE57D1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38</vt:i4>
      </vt:variant>
    </vt:vector>
  </HeadingPairs>
  <TitlesOfParts>
    <vt:vector size="61" baseType="lpstr">
      <vt:lpstr>Placeholders</vt:lpstr>
      <vt:lpstr>ResultsPH</vt:lpstr>
      <vt:lpstr>Instructions</vt:lpstr>
      <vt:lpstr>CPA-52</vt:lpstr>
      <vt:lpstr>CART-Results</vt:lpstr>
      <vt:lpstr>CleanAir</vt:lpstr>
      <vt:lpstr>CleanWater</vt:lpstr>
      <vt:lpstr>CoastalZone</vt:lpstr>
      <vt:lpstr>CoralReefs</vt:lpstr>
      <vt:lpstr>CulturalResources</vt:lpstr>
      <vt:lpstr>EandTSpecies</vt:lpstr>
      <vt:lpstr>EnvironmentalJustice</vt:lpstr>
      <vt:lpstr>EssentialFishHabitat</vt:lpstr>
      <vt:lpstr>FloodplainManagement</vt:lpstr>
      <vt:lpstr>InvasiveSpecies</vt:lpstr>
      <vt:lpstr>MigratoryBirds&amp;Eagles</vt:lpstr>
      <vt:lpstr>NaturalAreas</vt:lpstr>
      <vt:lpstr>PrimeUniqueFarmlands</vt:lpstr>
      <vt:lpstr>RiparianArea</vt:lpstr>
      <vt:lpstr>ScenicBeauty</vt:lpstr>
      <vt:lpstr>Wetlands</vt:lpstr>
      <vt:lpstr>WildScenicRivers</vt:lpstr>
      <vt:lpstr>ResourceConcernChecklist</vt:lpstr>
      <vt:lpstr>Placeholders!AIR</vt:lpstr>
      <vt:lpstr>Placeholders!ANIMALS</vt:lpstr>
      <vt:lpstr>AppendixX</vt:lpstr>
      <vt:lpstr>Placeholders!Benchmark</vt:lpstr>
      <vt:lpstr>Placeholders!Context</vt:lpstr>
      <vt:lpstr>FindingR1</vt:lpstr>
      <vt:lpstr>FindingR1R2</vt:lpstr>
      <vt:lpstr>FindingR2</vt:lpstr>
      <vt:lpstr>Placeholders!LandUse</vt:lpstr>
      <vt:lpstr>NoConcern</vt:lpstr>
      <vt:lpstr>Placeholders!PLANTS</vt:lpstr>
      <vt:lpstr>'CART-Results'!Print_Area</vt:lpstr>
      <vt:lpstr>CleanAir!Print_Area</vt:lpstr>
      <vt:lpstr>CleanWater!Print_Area</vt:lpstr>
      <vt:lpstr>CoastalZone!Print_Area</vt:lpstr>
      <vt:lpstr>CoralReefs!Print_Area</vt:lpstr>
      <vt:lpstr>'CPA-52'!Print_Area</vt:lpstr>
      <vt:lpstr>CulturalResources!Print_Area</vt:lpstr>
      <vt:lpstr>EandTSpecies!Print_Area</vt:lpstr>
      <vt:lpstr>EnvironmentalJustice!Print_Area</vt:lpstr>
      <vt:lpstr>EssentialFishHabitat!Print_Area</vt:lpstr>
      <vt:lpstr>FloodplainManagement!Print_Area</vt:lpstr>
      <vt:lpstr>Instructions!Print_Area</vt:lpstr>
      <vt:lpstr>InvasiveSpecies!Print_Area</vt:lpstr>
      <vt:lpstr>'MigratoryBirds&amp;Eagles'!Print_Area</vt:lpstr>
      <vt:lpstr>NaturalAreas!Print_Area</vt:lpstr>
      <vt:lpstr>Placeholders!Print_Area</vt:lpstr>
      <vt:lpstr>PrimeUniqueFarmlands!Print_Area</vt:lpstr>
      <vt:lpstr>ResourceConcernChecklist!Print_Area</vt:lpstr>
      <vt:lpstr>RiparianArea!Print_Area</vt:lpstr>
      <vt:lpstr>ScenicBeauty!Print_Area</vt:lpstr>
      <vt:lpstr>Wetlands!Print_Area</vt:lpstr>
      <vt:lpstr>WildScenicRivers!Print_Area</vt:lpstr>
      <vt:lpstr>Placeholders!SEC</vt:lpstr>
      <vt:lpstr>Placeholders!SOIL</vt:lpstr>
      <vt:lpstr>Text26</vt:lpstr>
      <vt:lpstr>Text77</vt:lpstr>
      <vt:lpstr>Placeholders!WATER</vt:lpstr>
    </vt:vector>
  </TitlesOfParts>
  <Manager>jeremy.roston@usda.gov</Manager>
  <Company>USDA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NRCS-CPA-52</dc:title>
  <dc:subject>Envionmental Evaluation Worksheet</dc:subject>
  <dc:creator>Roston, Jeremy - FPAC-NRCS, NC</dc:creator>
  <cp:lastModifiedBy>Hahn, Jennifer (BWSR)</cp:lastModifiedBy>
  <cp:lastPrinted>2023-05-26T17:08:35Z</cp:lastPrinted>
  <dcterms:created xsi:type="dcterms:W3CDTF">2007-04-04T21:09:55Z</dcterms:created>
  <dcterms:modified xsi:type="dcterms:W3CDTF">2024-06-14T17:27:36Z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0x0101003106970B733E934EAC77CDC1417A29A6</vt:lpwstr>
  </property>
</Properties>
</file>